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karan\Downloads\"/>
    </mc:Choice>
  </mc:AlternateContent>
  <xr:revisionPtr revIDLastSave="0" documentId="13_ncr:1_{6F38F350-4651-4870-91CF-E8A691177BA8}" xr6:coauthVersionLast="47" xr6:coauthVersionMax="47" xr10:uidLastSave="{00000000-0000-0000-0000-000000000000}"/>
  <bookViews>
    <workbookView xWindow="-108" yWindow="-108" windowWidth="23256" windowHeight="12456" xr2:uid="{00000000-000D-0000-FFFF-FFFF00000000}"/>
  </bookViews>
  <sheets>
    <sheet name="Dashboard" sheetId="21" r:id="rId1"/>
    <sheet name="Totalsales" sheetId="18" r:id="rId2"/>
    <sheet name="Country Bar Chart" sheetId="19" r:id="rId3"/>
    <sheet name="Top 5 Customers" sheetId="20" r:id="rId4"/>
    <sheet name="orders" sheetId="17" r:id="rId5"/>
    <sheet name="customers" sheetId="13" r:id="rId6"/>
    <sheet name="products" sheetId="2" r:id="rId7"/>
  </sheets>
  <definedNames>
    <definedName name="_xlnm._FilterDatabase" localSheetId="4" hidden="1">orders!$G$1:$G$1001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6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1002" i="17"/>
  <c r="P1003" i="17"/>
  <c r="P1004" i="17"/>
  <c r="P1005" i="17"/>
  <c r="P1006" i="17"/>
  <c r="P1007" i="17"/>
  <c r="P1008" i="17"/>
  <c r="P1009" i="17"/>
  <c r="P1010" i="17"/>
  <c r="P1011" i="17"/>
  <c r="P1012" i="17"/>
  <c r="P1013" i="17"/>
  <c r="P1014" i="17"/>
  <c r="P1015" i="17"/>
  <c r="P1016" i="17"/>
  <c r="P1017" i="17"/>
  <c r="P1018" i="17"/>
  <c r="P1019" i="17"/>
  <c r="P1020" i="17"/>
  <c r="P1021" i="17"/>
  <c r="P1022" i="17"/>
  <c r="P1023" i="17"/>
  <c r="P1024" i="17"/>
  <c r="P1025" i="17"/>
  <c r="P1026" i="17"/>
  <c r="P1027" i="17"/>
  <c r="P1028" i="17"/>
  <c r="P1029" i="17"/>
  <c r="P1030" i="17"/>
  <c r="P1031" i="17"/>
  <c r="P1032" i="17"/>
  <c r="P1033" i="17"/>
  <c r="P1034" i="17"/>
  <c r="P1035" i="17"/>
  <c r="P1036" i="17"/>
  <c r="P1037" i="17"/>
  <c r="P1038" i="17"/>
  <c r="P1039" i="17"/>
  <c r="P1040" i="17"/>
  <c r="P1041" i="17"/>
  <c r="P1042" i="17"/>
  <c r="P1043" i="17"/>
  <c r="P1044" i="17"/>
  <c r="P1045" i="17"/>
  <c r="P1046" i="17"/>
  <c r="P1047" i="17"/>
  <c r="P1048" i="17"/>
  <c r="P1049" i="17"/>
  <c r="P1050" i="17"/>
  <c r="P1051" i="17"/>
  <c r="P1052" i="17"/>
  <c r="P1053" i="17"/>
  <c r="P1054" i="17"/>
  <c r="P1055" i="17"/>
  <c r="P1056" i="17"/>
  <c r="P1057" i="17"/>
  <c r="P1058" i="17"/>
  <c r="P1059" i="17"/>
  <c r="P1060" i="17"/>
  <c r="P1061" i="17"/>
  <c r="P1062" i="17"/>
  <c r="P1063" i="17"/>
  <c r="P1064" i="17"/>
  <c r="P1065" i="17"/>
  <c r="P1066" i="17"/>
  <c r="P1067" i="17"/>
  <c r="P1068" i="17"/>
  <c r="P1069" i="17"/>
  <c r="P1070" i="17"/>
  <c r="P1071" i="17"/>
  <c r="P1072" i="17"/>
  <c r="P1073" i="17"/>
  <c r="P1074" i="17"/>
  <c r="P1075" i="17"/>
  <c r="P1076" i="17"/>
  <c r="P1077" i="17"/>
  <c r="P1078" i="17"/>
  <c r="P1079" i="17"/>
  <c r="P1080" i="17"/>
  <c r="P1081" i="17"/>
  <c r="P1082" i="17"/>
  <c r="P1083" i="17"/>
  <c r="P1084" i="17"/>
  <c r="P1085" i="17"/>
  <c r="P1086" i="17"/>
  <c r="P1087" i="17"/>
  <c r="P1088" i="17"/>
  <c r="P1089" i="17"/>
  <c r="P1090" i="17"/>
  <c r="P1091" i="17"/>
  <c r="P1092" i="17"/>
  <c r="P1093" i="17"/>
  <c r="P1094" i="17"/>
  <c r="P1095" i="17"/>
  <c r="P1096" i="17"/>
  <c r="P1097" i="17"/>
  <c r="P1098" i="17"/>
  <c r="P1099" i="17"/>
  <c r="P1100" i="17"/>
  <c r="P1101" i="17"/>
  <c r="P1102" i="17"/>
  <c r="P1103" i="17"/>
  <c r="P1104" i="17"/>
  <c r="P1105" i="17"/>
  <c r="P1106" i="17"/>
  <c r="P1107" i="17"/>
  <c r="P1108" i="17"/>
  <c r="P1109" i="17"/>
  <c r="P1110" i="17"/>
  <c r="P1111" i="17"/>
  <c r="P1112" i="17"/>
  <c r="P1113" i="17"/>
  <c r="P1114" i="17"/>
  <c r="P1115" i="17"/>
  <c r="P1116" i="17"/>
  <c r="P1117" i="17"/>
  <c r="P1118" i="17"/>
  <c r="P1119" i="17"/>
  <c r="P1120" i="17"/>
  <c r="P1121" i="17"/>
  <c r="P1122" i="17"/>
  <c r="P1123" i="17"/>
  <c r="P1124" i="17"/>
  <c r="P1125" i="17"/>
  <c r="P1126" i="17"/>
  <c r="P1127" i="17"/>
  <c r="P1128" i="17"/>
  <c r="P1129" i="17"/>
  <c r="P1130" i="17"/>
  <c r="P1131" i="17"/>
  <c r="P1132" i="17"/>
  <c r="P1133" i="17"/>
  <c r="P1134" i="17"/>
  <c r="P1135" i="17"/>
  <c r="P1136" i="17"/>
  <c r="P1137" i="17"/>
  <c r="P1138" i="17"/>
  <c r="P1139" i="17"/>
  <c r="P1140" i="17"/>
  <c r="P1141" i="17"/>
  <c r="P1142" i="17"/>
  <c r="P1143" i="17"/>
  <c r="P1144" i="17"/>
  <c r="P1145" i="17"/>
  <c r="P1146" i="17"/>
  <c r="P1147" i="17"/>
  <c r="P1148" i="17"/>
  <c r="P1149" i="17"/>
  <c r="P1150" i="17"/>
  <c r="P1151" i="17"/>
  <c r="P1152" i="17"/>
  <c r="P1153" i="17"/>
  <c r="P1154" i="17"/>
  <c r="P1155" i="17"/>
  <c r="P1156" i="17"/>
  <c r="P1157" i="17"/>
  <c r="P1158" i="17"/>
  <c r="P1159" i="17"/>
  <c r="P1160" i="17"/>
  <c r="P1161" i="17"/>
  <c r="P1162" i="17"/>
  <c r="P1163" i="17"/>
  <c r="P1164" i="17"/>
  <c r="P1165" i="17"/>
  <c r="P1166" i="17"/>
  <c r="P1167" i="17"/>
  <c r="P1168" i="17"/>
  <c r="P1169" i="17"/>
  <c r="P1170" i="17"/>
  <c r="P1171" i="17"/>
  <c r="P1172" i="17"/>
  <c r="P1173" i="17"/>
  <c r="P1174" i="17"/>
  <c r="P1175" i="17"/>
  <c r="P1176" i="17"/>
  <c r="P1177" i="17"/>
  <c r="P1178" i="17"/>
  <c r="P1179" i="17"/>
  <c r="P1180" i="17"/>
  <c r="P1181" i="17"/>
  <c r="P1182" i="17"/>
  <c r="P1183" i="17"/>
  <c r="P1184" i="17"/>
  <c r="P1185" i="17"/>
  <c r="P1186" i="17"/>
  <c r="P1187" i="17"/>
  <c r="P1188" i="17"/>
  <c r="P1189" i="17"/>
  <c r="P1190" i="17"/>
  <c r="P1191" i="17"/>
  <c r="P1192" i="17"/>
  <c r="P1193" i="17"/>
  <c r="P1194" i="17"/>
  <c r="P1195" i="17"/>
  <c r="P1196" i="17"/>
  <c r="P1197" i="17"/>
  <c r="P1198" i="17"/>
  <c r="P1199" i="17"/>
  <c r="P1200" i="17"/>
  <c r="P1201" i="17"/>
  <c r="P1202" i="17"/>
  <c r="P1203" i="17"/>
  <c r="P1204" i="17"/>
  <c r="P1205" i="17"/>
  <c r="P1206" i="17"/>
  <c r="P1207" i="17"/>
  <c r="P1208" i="17"/>
  <c r="P1209" i="17"/>
  <c r="P1210" i="17"/>
  <c r="P1211" i="17"/>
  <c r="P1212" i="17"/>
  <c r="P1213" i="17"/>
  <c r="P1214" i="17"/>
  <c r="P1215" i="17"/>
  <c r="P1216" i="17"/>
  <c r="P1217" i="17"/>
  <c r="P1218" i="17"/>
  <c r="P1219" i="17"/>
  <c r="P1220" i="17"/>
  <c r="P1221" i="17"/>
  <c r="P1222" i="17"/>
  <c r="P1223" i="17"/>
  <c r="P1224" i="17"/>
  <c r="P1225" i="17"/>
  <c r="P1226" i="17"/>
  <c r="P1227" i="17"/>
  <c r="P1228" i="17"/>
  <c r="P1229" i="17"/>
  <c r="P1230" i="17"/>
  <c r="P1231" i="17"/>
  <c r="P1232" i="17"/>
  <c r="P1233" i="17"/>
  <c r="P1234" i="17"/>
  <c r="P1235" i="17"/>
  <c r="P1236" i="17"/>
  <c r="P1237" i="17"/>
  <c r="P1238" i="17"/>
  <c r="P1239" i="17"/>
  <c r="P1240" i="17"/>
  <c r="P1241" i="17"/>
  <c r="P1242" i="17"/>
  <c r="P1243" i="17"/>
  <c r="P1244" i="17"/>
  <c r="P1245" i="17"/>
  <c r="P1246" i="17"/>
  <c r="P1247" i="17"/>
  <c r="P1248" i="17"/>
  <c r="P1249" i="17"/>
  <c r="P1250" i="17"/>
  <c r="P1251" i="17"/>
  <c r="P1252" i="17"/>
  <c r="P1253" i="17"/>
  <c r="P1254" i="17"/>
  <c r="P1255" i="17"/>
  <c r="P1256" i="17"/>
  <c r="P1257" i="17"/>
  <c r="P1258" i="17"/>
  <c r="P1259" i="17"/>
  <c r="P1260" i="17"/>
  <c r="P1261" i="17"/>
  <c r="P1262" i="17"/>
  <c r="P1263" i="17"/>
  <c r="P1264" i="17"/>
  <c r="P1265" i="17"/>
  <c r="P1266" i="17"/>
  <c r="P1267" i="17"/>
  <c r="P1268" i="17"/>
  <c r="P1269" i="17"/>
  <c r="P1270" i="17"/>
  <c r="P1271" i="17"/>
  <c r="P1272" i="17"/>
  <c r="P1273" i="17"/>
  <c r="P1274" i="17"/>
  <c r="P1275" i="17"/>
  <c r="P1276" i="17"/>
  <c r="P1277" i="17"/>
  <c r="P1278" i="17"/>
  <c r="P1279" i="17"/>
  <c r="P1280" i="17"/>
  <c r="P1281" i="17"/>
  <c r="P1282" i="17"/>
  <c r="P1283" i="17"/>
  <c r="P1284" i="17"/>
  <c r="P1285" i="17"/>
  <c r="P1286" i="17"/>
  <c r="P1287" i="17"/>
  <c r="P1288" i="17"/>
  <c r="P1289" i="17"/>
  <c r="P1290" i="17"/>
  <c r="P1291" i="17"/>
  <c r="P1292" i="17"/>
  <c r="P1293" i="17"/>
  <c r="P1294" i="17"/>
  <c r="P1295" i="17"/>
  <c r="P1296" i="17"/>
  <c r="P1297" i="17"/>
  <c r="P1298" i="17"/>
  <c r="P1299" i="17"/>
  <c r="P1300" i="17"/>
  <c r="P1301" i="17"/>
  <c r="P1302" i="17"/>
  <c r="P1303" i="17"/>
  <c r="P1304" i="17"/>
  <c r="P1305" i="17"/>
  <c r="P1306" i="17"/>
  <c r="P1307" i="17"/>
  <c r="P1308" i="17"/>
  <c r="P1309" i="17"/>
  <c r="P1310" i="17"/>
  <c r="P1311" i="17"/>
  <c r="P1312" i="17"/>
  <c r="P1313" i="17"/>
  <c r="P1314" i="17"/>
  <c r="P1315" i="17"/>
  <c r="P1316" i="17"/>
  <c r="P1317" i="17"/>
  <c r="P1318" i="17"/>
  <c r="P1319" i="17"/>
  <c r="P1320" i="17"/>
  <c r="P1321" i="17"/>
  <c r="P1322" i="17"/>
  <c r="P1323" i="17"/>
  <c r="P1324" i="17"/>
  <c r="P1325" i="17"/>
  <c r="P1326" i="17"/>
  <c r="P1327" i="17"/>
  <c r="P1328" i="17"/>
  <c r="P1329" i="17"/>
  <c r="P1330" i="17"/>
  <c r="P1331" i="17"/>
  <c r="P1332" i="17"/>
  <c r="P1333" i="17"/>
  <c r="P1334" i="17"/>
  <c r="P1335" i="17"/>
  <c r="P1336" i="17"/>
  <c r="P1337" i="17"/>
  <c r="P1338" i="17"/>
  <c r="P1339" i="17"/>
  <c r="P1340" i="17"/>
  <c r="P1341" i="17"/>
  <c r="P1342" i="17"/>
  <c r="P1343" i="17"/>
  <c r="P1344" i="17"/>
  <c r="P1345" i="17"/>
  <c r="P1346" i="17"/>
  <c r="P1347" i="17"/>
  <c r="P1348" i="17"/>
  <c r="P1349" i="17"/>
  <c r="P1350" i="17"/>
  <c r="P1351" i="17"/>
  <c r="P1352" i="17"/>
  <c r="P1353" i="17"/>
  <c r="P1354" i="17"/>
  <c r="P1355" i="17"/>
  <c r="P1356" i="17"/>
  <c r="P1357" i="17"/>
  <c r="P1358" i="17"/>
  <c r="P1359" i="17"/>
  <c r="P1360" i="17"/>
  <c r="P1361" i="17"/>
  <c r="P1362" i="17"/>
  <c r="P1363" i="17"/>
  <c r="P1364" i="17"/>
  <c r="P1365" i="17"/>
  <c r="P1366" i="17"/>
  <c r="P1367" i="17"/>
  <c r="P1368" i="17"/>
  <c r="P1369" i="17"/>
  <c r="P1370" i="17"/>
  <c r="P1371" i="17"/>
  <c r="P1372" i="17"/>
  <c r="P1373" i="17"/>
  <c r="P1374" i="17"/>
  <c r="P1375" i="17"/>
  <c r="P1376" i="17"/>
  <c r="P1377" i="17"/>
  <c r="P1378" i="17"/>
  <c r="P1379" i="17"/>
  <c r="P1380" i="17"/>
  <c r="P1381" i="17"/>
  <c r="P1382" i="17"/>
  <c r="P1383" i="17"/>
  <c r="P1384" i="17"/>
  <c r="P1385" i="17"/>
  <c r="P1386" i="17"/>
  <c r="P1387" i="17"/>
  <c r="P1388" i="17"/>
  <c r="P1389" i="17"/>
  <c r="P1390" i="17"/>
  <c r="P1391" i="17"/>
  <c r="P1392" i="17"/>
  <c r="P1393" i="17"/>
  <c r="P1394" i="17"/>
  <c r="P1395" i="17"/>
  <c r="P1396" i="17"/>
  <c r="P1397" i="17"/>
  <c r="P1398" i="17"/>
  <c r="P1399" i="17"/>
  <c r="P1400" i="17"/>
  <c r="P1401" i="17"/>
  <c r="P1402" i="17"/>
  <c r="P1403" i="17"/>
  <c r="P1404" i="17"/>
  <c r="P1405" i="17"/>
  <c r="P1406" i="17"/>
  <c r="P1407" i="17"/>
  <c r="P1408" i="17"/>
  <c r="P1409" i="17"/>
  <c r="P1410" i="17"/>
  <c r="P1411" i="17"/>
  <c r="P1412" i="17"/>
  <c r="P1413" i="17"/>
  <c r="P1414" i="17"/>
  <c r="P1415" i="17"/>
  <c r="P1416" i="17"/>
  <c r="P1417" i="17"/>
  <c r="P1418" i="17"/>
  <c r="P1419" i="17"/>
  <c r="P1420" i="17"/>
  <c r="P1421" i="17"/>
  <c r="P1422" i="17"/>
  <c r="P1423" i="17"/>
  <c r="P1424" i="17"/>
  <c r="P1425" i="17"/>
  <c r="P1426" i="17"/>
  <c r="P1427" i="17"/>
  <c r="P1428" i="17"/>
  <c r="P1429" i="17"/>
  <c r="P1430" i="17"/>
  <c r="P1431" i="17"/>
  <c r="P1432" i="17"/>
  <c r="P1433" i="17"/>
  <c r="P1434" i="17"/>
  <c r="P1435" i="17"/>
  <c r="P1436" i="17"/>
  <c r="P1437" i="17"/>
  <c r="P1438" i="17"/>
  <c r="P1439" i="17"/>
  <c r="P1440" i="17"/>
  <c r="P1441" i="17"/>
  <c r="P1442" i="17"/>
  <c r="P1443" i="17"/>
  <c r="P1444" i="17"/>
  <c r="P1445" i="17"/>
  <c r="P1446" i="17"/>
  <c r="P1447" i="17"/>
  <c r="P1448" i="17"/>
  <c r="P1449" i="17"/>
  <c r="P1450" i="17"/>
  <c r="P1451" i="17"/>
  <c r="P1452" i="17"/>
  <c r="P1453" i="17"/>
  <c r="P1454" i="17"/>
  <c r="P1455" i="17"/>
  <c r="P1456" i="17"/>
  <c r="P1457" i="17"/>
  <c r="P1458" i="17"/>
  <c r="P1459" i="17"/>
  <c r="P1460" i="17"/>
  <c r="P1461" i="17"/>
  <c r="P1462" i="17"/>
  <c r="P1463" i="17"/>
  <c r="P1464" i="17"/>
  <c r="P1465" i="17"/>
  <c r="P1466" i="17"/>
  <c r="P1467" i="17"/>
  <c r="P1468" i="17"/>
  <c r="P1469" i="17"/>
  <c r="P1470" i="17"/>
  <c r="P1471" i="17"/>
  <c r="P1472" i="17"/>
  <c r="P1473" i="17"/>
  <c r="P1474" i="17"/>
  <c r="P1475" i="17"/>
  <c r="P1476" i="17"/>
  <c r="P1477" i="17"/>
  <c r="P1478" i="17"/>
  <c r="P1479" i="17"/>
  <c r="P1480" i="17"/>
  <c r="P1481" i="17"/>
  <c r="P1482" i="17"/>
  <c r="P1483" i="17"/>
  <c r="P1484" i="17"/>
  <c r="P1485" i="17"/>
  <c r="P1486" i="17"/>
  <c r="P1487" i="17"/>
  <c r="P1488" i="17"/>
  <c r="P1489" i="17"/>
  <c r="P1490" i="17"/>
  <c r="P1491" i="17"/>
  <c r="P1492" i="17"/>
  <c r="P1493" i="17"/>
  <c r="P1494" i="17"/>
  <c r="P1495" i="17"/>
  <c r="P1496" i="17"/>
  <c r="P1497" i="17"/>
  <c r="P1498" i="17"/>
  <c r="P1499" i="17"/>
  <c r="P1500" i="17"/>
  <c r="P1501" i="17"/>
  <c r="P1502" i="17"/>
  <c r="P1503" i="17"/>
  <c r="P1504" i="17"/>
  <c r="P1505" i="17"/>
  <c r="P1506" i="17"/>
  <c r="P1507" i="17"/>
  <c r="P1508" i="17"/>
  <c r="P1509" i="17"/>
  <c r="P1510" i="17"/>
  <c r="P1511" i="17"/>
  <c r="P1512" i="17"/>
  <c r="P1513" i="17"/>
  <c r="P1514" i="17"/>
  <c r="P1515" i="17"/>
  <c r="P1516" i="17"/>
  <c r="P1517" i="17"/>
  <c r="P1518" i="17"/>
  <c r="P1519" i="17"/>
  <c r="P1520" i="17"/>
  <c r="P1521" i="17"/>
  <c r="P1522" i="17"/>
  <c r="P1523" i="17"/>
  <c r="P1524" i="17"/>
  <c r="P1525" i="17"/>
  <c r="P1526" i="17"/>
  <c r="P1527" i="17"/>
  <c r="P1528" i="17"/>
  <c r="P1529" i="17"/>
  <c r="P1530" i="17"/>
  <c r="P1531" i="17"/>
  <c r="P1532" i="17"/>
  <c r="P1533" i="17"/>
  <c r="P1534" i="17"/>
  <c r="P1535" i="17"/>
  <c r="P1536" i="17"/>
  <c r="P1537" i="17"/>
  <c r="P1538" i="17"/>
  <c r="P1539" i="17"/>
  <c r="P1540" i="17"/>
  <c r="P1541" i="17"/>
  <c r="P1542" i="17"/>
  <c r="P1543" i="17"/>
  <c r="P1544" i="17"/>
  <c r="P1545" i="17"/>
  <c r="P1546" i="17"/>
  <c r="P1547" i="17"/>
  <c r="P1548" i="17"/>
  <c r="P1549" i="17"/>
  <c r="P1550" i="17"/>
  <c r="P1551" i="17"/>
  <c r="P1552" i="17"/>
  <c r="P1553" i="17"/>
  <c r="P1554" i="17"/>
  <c r="P1555" i="17"/>
  <c r="P1556" i="17"/>
  <c r="P1557" i="17"/>
  <c r="P1558" i="17"/>
  <c r="P1559" i="17"/>
  <c r="P1560" i="17"/>
  <c r="P1561" i="17"/>
  <c r="P1562" i="17"/>
  <c r="P1563" i="17"/>
  <c r="P1564" i="17"/>
  <c r="P1565" i="17"/>
  <c r="P1566" i="17"/>
  <c r="P1567" i="17"/>
  <c r="P1568" i="17"/>
  <c r="P1569" i="17"/>
  <c r="P1570" i="17"/>
  <c r="P1571" i="17"/>
  <c r="P1572" i="17"/>
  <c r="P1573" i="17"/>
  <c r="P1574" i="17"/>
  <c r="P1575" i="17"/>
  <c r="P1576" i="17"/>
  <c r="P1577" i="17"/>
  <c r="P1578" i="17"/>
  <c r="P1579" i="17"/>
  <c r="P1580" i="17"/>
  <c r="P1581" i="17"/>
  <c r="P1582" i="17"/>
  <c r="P1583" i="17"/>
  <c r="P1584" i="17"/>
  <c r="P1585" i="17"/>
  <c r="P1586" i="17"/>
  <c r="P1587" i="17"/>
  <c r="P1588" i="17"/>
  <c r="P1589" i="17"/>
  <c r="P1590" i="17"/>
  <c r="P1591" i="17"/>
  <c r="P1592" i="17"/>
  <c r="P1593" i="17"/>
  <c r="P1594" i="17"/>
  <c r="P1595" i="17"/>
  <c r="P1596" i="17"/>
  <c r="P1597" i="17"/>
  <c r="P1598" i="17"/>
  <c r="P1599" i="17"/>
  <c r="P1600" i="17"/>
  <c r="P1601" i="17"/>
  <c r="P1602" i="17"/>
  <c r="P1603" i="17"/>
  <c r="P1604" i="17"/>
  <c r="P1605" i="17"/>
  <c r="P1606" i="17"/>
  <c r="P1607" i="17"/>
  <c r="P1608" i="17"/>
  <c r="P1609" i="17"/>
  <c r="P1610" i="17"/>
  <c r="P1611" i="17"/>
  <c r="P1612" i="17"/>
  <c r="P1613" i="17"/>
  <c r="P1614" i="17"/>
  <c r="P1615" i="17"/>
  <c r="P1616" i="17"/>
  <c r="P1617" i="17"/>
  <c r="P1618" i="17"/>
  <c r="P1619" i="17"/>
  <c r="P1620" i="17"/>
  <c r="P1621" i="17"/>
  <c r="P1622" i="17"/>
  <c r="P1623" i="17"/>
  <c r="P1624" i="17"/>
  <c r="P1625" i="17"/>
  <c r="P1626" i="17"/>
  <c r="P1627" i="17"/>
  <c r="P1628" i="17"/>
  <c r="P1629" i="17"/>
  <c r="P1630" i="17"/>
  <c r="P1631" i="17"/>
  <c r="P1632" i="17"/>
  <c r="P1633" i="17"/>
  <c r="P1634" i="17"/>
  <c r="P1635" i="17"/>
  <c r="P1636" i="17"/>
  <c r="P1637" i="17"/>
  <c r="P1638" i="17"/>
  <c r="P1639" i="17"/>
  <c r="P1640" i="17"/>
  <c r="P1641" i="17"/>
  <c r="P1642" i="17"/>
  <c r="P1643" i="17"/>
  <c r="P1644" i="17"/>
  <c r="P1645" i="17"/>
  <c r="P1646" i="17"/>
  <c r="P1647" i="17"/>
  <c r="P1648" i="17"/>
  <c r="P1649" i="17"/>
  <c r="P1650" i="17"/>
  <c r="P1651" i="17"/>
  <c r="P1652" i="17"/>
  <c r="P1653" i="17"/>
  <c r="P1654" i="17"/>
  <c r="P1655" i="17"/>
  <c r="P1656" i="17"/>
  <c r="P1657" i="17"/>
  <c r="P1658" i="17"/>
  <c r="P1659" i="17"/>
  <c r="P1660" i="17"/>
  <c r="P1661" i="17"/>
  <c r="P1662" i="17"/>
  <c r="P1663" i="17"/>
  <c r="P1664" i="17"/>
  <c r="P1665" i="17"/>
  <c r="P1666" i="17"/>
  <c r="P1667" i="17"/>
  <c r="P1668" i="17"/>
  <c r="P1669" i="17"/>
  <c r="P1670" i="17"/>
  <c r="P1671" i="17"/>
  <c r="P1672" i="17"/>
  <c r="P1673" i="17"/>
  <c r="P1674" i="17"/>
  <c r="P1675" i="17"/>
  <c r="P1676" i="17"/>
  <c r="P1677" i="17"/>
  <c r="P1678" i="17"/>
  <c r="P1679" i="17"/>
  <c r="P1680" i="17"/>
  <c r="P1681" i="17"/>
  <c r="P1682" i="17"/>
  <c r="P1683" i="17"/>
  <c r="P1684" i="17"/>
  <c r="P1685" i="17"/>
  <c r="P1686" i="17"/>
  <c r="P1687" i="17"/>
  <c r="P1688" i="17"/>
  <c r="P1689" i="17"/>
  <c r="P1690" i="17"/>
  <c r="P1691" i="17"/>
  <c r="P1692" i="17"/>
  <c r="P1693" i="17"/>
  <c r="P1694" i="17"/>
  <c r="P1695" i="17"/>
  <c r="P1696" i="17"/>
  <c r="P1697" i="17"/>
  <c r="P1698" i="17"/>
  <c r="P1699" i="17"/>
  <c r="P1700" i="17"/>
  <c r="P1701" i="17"/>
  <c r="P1702" i="17"/>
  <c r="P1703" i="17"/>
  <c r="P1704" i="17"/>
  <c r="P1705" i="17"/>
  <c r="P1706" i="17"/>
  <c r="P1707" i="17"/>
  <c r="P1708" i="17"/>
  <c r="P1709" i="17"/>
  <c r="P1710" i="17"/>
  <c r="P1711" i="17"/>
  <c r="P1712" i="17"/>
  <c r="P1713" i="17"/>
  <c r="P1714" i="17"/>
  <c r="P1715" i="17"/>
  <c r="P1716" i="17"/>
  <c r="P1717" i="17"/>
  <c r="P1718" i="17"/>
  <c r="P1719" i="17"/>
  <c r="P1720" i="17"/>
  <c r="P1721" i="17"/>
  <c r="P1722" i="17"/>
  <c r="P1723" i="17"/>
  <c r="P1724" i="17"/>
  <c r="P1725" i="17"/>
  <c r="P1726" i="17"/>
  <c r="P1727" i="17"/>
  <c r="P1728" i="17"/>
  <c r="P1729" i="17"/>
  <c r="P1730" i="17"/>
  <c r="P1731" i="17"/>
  <c r="P1732" i="17"/>
  <c r="P1733" i="17"/>
  <c r="P1734" i="17"/>
  <c r="P1735" i="17"/>
  <c r="P1736" i="17"/>
  <c r="P1737" i="17"/>
  <c r="P1738" i="17"/>
  <c r="P1739" i="17"/>
  <c r="P1740" i="17"/>
  <c r="P1741" i="17"/>
  <c r="P1742" i="17"/>
  <c r="P1743" i="17"/>
  <c r="P1744" i="17"/>
  <c r="P1745" i="17"/>
  <c r="P1746" i="17"/>
  <c r="P1747" i="17"/>
  <c r="P1748" i="17"/>
  <c r="P1749" i="17"/>
  <c r="P1750" i="17"/>
  <c r="P1751" i="17"/>
  <c r="P1752" i="17"/>
  <c r="P1753" i="17"/>
  <c r="P1754" i="17"/>
  <c r="P1755" i="17"/>
  <c r="P1756" i="17"/>
  <c r="P1757" i="17"/>
  <c r="P1758" i="17"/>
  <c r="P1759" i="17"/>
  <c r="P1760" i="17"/>
  <c r="P1761" i="17"/>
  <c r="P1762" i="17"/>
  <c r="P1763" i="17"/>
  <c r="P1764" i="17"/>
  <c r="P1765" i="17"/>
  <c r="P1766" i="17"/>
  <c r="P1767" i="17"/>
  <c r="P1768" i="17"/>
  <c r="P1769" i="17"/>
  <c r="P1770" i="17"/>
  <c r="P1771" i="17"/>
  <c r="P1772" i="17"/>
  <c r="P1773" i="17"/>
  <c r="P1774" i="17"/>
  <c r="P1775" i="17"/>
  <c r="P1776" i="17"/>
  <c r="P1777" i="17"/>
  <c r="P1778" i="17"/>
  <c r="P1779" i="17"/>
  <c r="P1780" i="17"/>
  <c r="P1781" i="17"/>
  <c r="P1782" i="17"/>
  <c r="P1783" i="17"/>
  <c r="P1784" i="17"/>
  <c r="P1785" i="17"/>
  <c r="P1786" i="17"/>
  <c r="P1787" i="17"/>
  <c r="P1788" i="17"/>
  <c r="P1789" i="17"/>
  <c r="P1790" i="17"/>
  <c r="P1791" i="17"/>
  <c r="P1792" i="17"/>
  <c r="P1793" i="17"/>
  <c r="P1794" i="17"/>
  <c r="P1795" i="17"/>
  <c r="P1796" i="17"/>
  <c r="P1797" i="17"/>
  <c r="P1798" i="17"/>
  <c r="P1799" i="17"/>
  <c r="P1800" i="17"/>
  <c r="P1801" i="17"/>
  <c r="P1802" i="17"/>
  <c r="P1803" i="17"/>
  <c r="P1804" i="17"/>
  <c r="P1805" i="17"/>
  <c r="P1806" i="17"/>
  <c r="P1807" i="17"/>
  <c r="P1808" i="17"/>
  <c r="P1809" i="17"/>
  <c r="P1810" i="17"/>
  <c r="P1811" i="17"/>
  <c r="P1812" i="17"/>
  <c r="P1813" i="17"/>
  <c r="P1814" i="17"/>
  <c r="P1815" i="17"/>
  <c r="P1816" i="17"/>
  <c r="P1817" i="17"/>
  <c r="P1818" i="17"/>
  <c r="P1819" i="17"/>
  <c r="P1820" i="17"/>
  <c r="P1821" i="17"/>
  <c r="P1822" i="17"/>
  <c r="P1823" i="17"/>
  <c r="P1824" i="17"/>
  <c r="P1825" i="17"/>
  <c r="P1826" i="17"/>
  <c r="P1827" i="17"/>
  <c r="P1828" i="17"/>
  <c r="P1829" i="17"/>
  <c r="P1830" i="17"/>
  <c r="P1831" i="17"/>
  <c r="P1832" i="17"/>
  <c r="P1833" i="17"/>
  <c r="P1834" i="17"/>
  <c r="P1835" i="17"/>
  <c r="P1836" i="17"/>
  <c r="P1837" i="17"/>
  <c r="P1838" i="17"/>
  <c r="P1839" i="17"/>
  <c r="P1840" i="17"/>
  <c r="P1841" i="17"/>
  <c r="P1842" i="17"/>
  <c r="P1843" i="17"/>
  <c r="P1844" i="17"/>
  <c r="P1845" i="17"/>
  <c r="P1846" i="17"/>
  <c r="P1847" i="17"/>
  <c r="P1848" i="17"/>
  <c r="P1849" i="17"/>
  <c r="P1850" i="17"/>
  <c r="P1851" i="17"/>
  <c r="P1852" i="17"/>
  <c r="P1853" i="17"/>
  <c r="P1854" i="17"/>
  <c r="P1855" i="17"/>
  <c r="P1856" i="17"/>
  <c r="P1857" i="17"/>
  <c r="P1858" i="17"/>
  <c r="P1859" i="17"/>
  <c r="P1860" i="17"/>
  <c r="P1861" i="17"/>
  <c r="P1862" i="17"/>
  <c r="P1863" i="17"/>
  <c r="P1864" i="17"/>
  <c r="P1865" i="17"/>
  <c r="P1866" i="17"/>
  <c r="P1867" i="17"/>
  <c r="P1868" i="17"/>
  <c r="P1869" i="17"/>
  <c r="P1870" i="17"/>
  <c r="P1871" i="17"/>
  <c r="P1872" i="17"/>
  <c r="P1873" i="17"/>
  <c r="P1874" i="17"/>
  <c r="P1875" i="17"/>
  <c r="P1876" i="17"/>
  <c r="P1877" i="17"/>
  <c r="P1878" i="17"/>
  <c r="P1879" i="17"/>
  <c r="P1880" i="17"/>
  <c r="P1881" i="17"/>
  <c r="P1882" i="17"/>
  <c r="P1883" i="17"/>
  <c r="P1884" i="17"/>
  <c r="P1885" i="17"/>
  <c r="P1886" i="17"/>
  <c r="P1887" i="17"/>
  <c r="P1888" i="17"/>
  <c r="P1889" i="17"/>
  <c r="P1890" i="17"/>
  <c r="P1891" i="17"/>
  <c r="P1892" i="17"/>
  <c r="P1893" i="17"/>
  <c r="P1894" i="17"/>
  <c r="P1895" i="17"/>
  <c r="P1896" i="17"/>
  <c r="P1897" i="17"/>
  <c r="P1898" i="17"/>
  <c r="P1899" i="17"/>
  <c r="P1900" i="17"/>
  <c r="P1901" i="17"/>
  <c r="P1902" i="17"/>
  <c r="P1903" i="17"/>
  <c r="P1904" i="17"/>
  <c r="P1905" i="17"/>
  <c r="P1906" i="17"/>
  <c r="P1907" i="17"/>
  <c r="P1908" i="17"/>
  <c r="P1909" i="17"/>
  <c r="P1910" i="17"/>
  <c r="P1911" i="17"/>
  <c r="P1912" i="17"/>
  <c r="P1913" i="17"/>
  <c r="P1914" i="17"/>
  <c r="P1915" i="17"/>
  <c r="P1916" i="17"/>
  <c r="P1917" i="17"/>
  <c r="P1918" i="17"/>
  <c r="P1919" i="17"/>
  <c r="P1920" i="17"/>
  <c r="P1921" i="17"/>
  <c r="P1922" i="17"/>
  <c r="P1923" i="17"/>
  <c r="P1924" i="17"/>
  <c r="P1925" i="17"/>
  <c r="P1926" i="17"/>
  <c r="P1927" i="17"/>
  <c r="P1928" i="17"/>
  <c r="P1929" i="17"/>
  <c r="P1930" i="17"/>
  <c r="P1931" i="17"/>
  <c r="P1932" i="17"/>
  <c r="P1933" i="17"/>
  <c r="P1934" i="17"/>
  <c r="P1935" i="17"/>
  <c r="P1936" i="17"/>
  <c r="P1937" i="17"/>
  <c r="P1938" i="17"/>
  <c r="P1939" i="17"/>
  <c r="P1940" i="17"/>
  <c r="P1941" i="17"/>
  <c r="P1942" i="17"/>
  <c r="P1943" i="17"/>
  <c r="P1944" i="17"/>
  <c r="P1945" i="17"/>
  <c r="P1946" i="17"/>
  <c r="P1947" i="17"/>
  <c r="P1948" i="17"/>
  <c r="P1949" i="17"/>
  <c r="P1950" i="17"/>
  <c r="P1951" i="17"/>
  <c r="P1952" i="17"/>
  <c r="P1953" i="17"/>
  <c r="P1954" i="17"/>
  <c r="P1955" i="17"/>
  <c r="P1956" i="17"/>
  <c r="P1957" i="17"/>
  <c r="P1958" i="17"/>
  <c r="P1959" i="17"/>
  <c r="P1960" i="17"/>
  <c r="P1961" i="17"/>
  <c r="P1962" i="17"/>
  <c r="P1963" i="17"/>
  <c r="P1964" i="17"/>
  <c r="P1965" i="17"/>
  <c r="P1966" i="17"/>
  <c r="P1967" i="17"/>
  <c r="P1968" i="17"/>
  <c r="P1969" i="17"/>
  <c r="P1970" i="17"/>
  <c r="P1971" i="17"/>
  <c r="P1972" i="17"/>
  <c r="P1973" i="17"/>
  <c r="P1974" i="17"/>
  <c r="P1975" i="17"/>
  <c r="P1976" i="17"/>
  <c r="P1977" i="17"/>
  <c r="P1978" i="17"/>
  <c r="P1979" i="17"/>
  <c r="P1980" i="17"/>
  <c r="P1981" i="17"/>
  <c r="P1982" i="17"/>
  <c r="P1983" i="17"/>
  <c r="P1984" i="17"/>
  <c r="P1985" i="17"/>
  <c r="P1986" i="17"/>
  <c r="P1987" i="17"/>
  <c r="P1988" i="17"/>
  <c r="P1989" i="17"/>
  <c r="P1990" i="17"/>
  <c r="P1991" i="17"/>
  <c r="P1992" i="17"/>
  <c r="P1993" i="17"/>
  <c r="P1994" i="17"/>
  <c r="P1995" i="17"/>
  <c r="P1996" i="17"/>
  <c r="P1997" i="17"/>
  <c r="P1998" i="17"/>
  <c r="P1999" i="17"/>
  <c r="P2000" i="17"/>
  <c r="P2001" i="17"/>
  <c r="P2002" i="17"/>
  <c r="P2003" i="17"/>
  <c r="P2004" i="17"/>
  <c r="P2005" i="17"/>
  <c r="P2006" i="17"/>
  <c r="P2007" i="17"/>
  <c r="P2008" i="17"/>
  <c r="P2009" i="17"/>
  <c r="P2010" i="17"/>
  <c r="P2011" i="17"/>
  <c r="P2012" i="17"/>
  <c r="P2013" i="17"/>
  <c r="P2014" i="17"/>
  <c r="P2015" i="17"/>
  <c r="P2016" i="17"/>
  <c r="P2017" i="17"/>
  <c r="P2018" i="17"/>
  <c r="P2019" i="17"/>
  <c r="P2020" i="17"/>
  <c r="P2021" i="17"/>
  <c r="P2022" i="17"/>
  <c r="P2023" i="17"/>
  <c r="P2024" i="17"/>
  <c r="P2025" i="17"/>
  <c r="P2026" i="17"/>
  <c r="P2027" i="17"/>
  <c r="P2028" i="17"/>
  <c r="P2029" i="17"/>
  <c r="P2030" i="17"/>
  <c r="P2031" i="17"/>
  <c r="P2032" i="17"/>
  <c r="P2033" i="17"/>
  <c r="P2034" i="17"/>
  <c r="P2035" i="17"/>
  <c r="P2036" i="17"/>
  <c r="P2037" i="17"/>
  <c r="P2038" i="17"/>
  <c r="P2039" i="17"/>
  <c r="P2040" i="17"/>
  <c r="P2041" i="17"/>
  <c r="P2042" i="17"/>
  <c r="P2043" i="17"/>
  <c r="P2044" i="17"/>
  <c r="P2045" i="17"/>
  <c r="P2046" i="17"/>
  <c r="P2047" i="17"/>
  <c r="P2048" i="17"/>
  <c r="P2049" i="17"/>
  <c r="P2050" i="17"/>
  <c r="P2051" i="17"/>
  <c r="P2052" i="17"/>
  <c r="P2053" i="17"/>
  <c r="P2054" i="17"/>
  <c r="P2055" i="17"/>
  <c r="P2056" i="17"/>
  <c r="P2057" i="17"/>
  <c r="P2058" i="17"/>
  <c r="P2059" i="17"/>
  <c r="P2060" i="17"/>
  <c r="P2061" i="17"/>
  <c r="P2062" i="17"/>
  <c r="P2063" i="17"/>
  <c r="P2064" i="17"/>
  <c r="P2065" i="17"/>
  <c r="P2066" i="17"/>
  <c r="P2067" i="17"/>
  <c r="P2068" i="17"/>
  <c r="P2069" i="17"/>
  <c r="P2070" i="17"/>
  <c r="P2071" i="17"/>
  <c r="P2072" i="17"/>
  <c r="P2073" i="17"/>
  <c r="P2074" i="17"/>
  <c r="P2075" i="17"/>
  <c r="P2076" i="17"/>
  <c r="P2077" i="17"/>
  <c r="P2078" i="17"/>
  <c r="P2079" i="17"/>
  <c r="P2080" i="17"/>
  <c r="P2081" i="17"/>
  <c r="P2082" i="17"/>
  <c r="P2083" i="17"/>
  <c r="P2084" i="17"/>
  <c r="P2085" i="17"/>
  <c r="P2086" i="17"/>
  <c r="P2087" i="17"/>
  <c r="P2088" i="17"/>
  <c r="P2089" i="17"/>
  <c r="P2090" i="17"/>
  <c r="P2091" i="17"/>
  <c r="P2092" i="17"/>
  <c r="P2093" i="17"/>
  <c r="P2094" i="17"/>
  <c r="P2095" i="17"/>
  <c r="P2096" i="17"/>
  <c r="P2097" i="17"/>
  <c r="P2098" i="17"/>
  <c r="P2099" i="17"/>
  <c r="P2100" i="17"/>
  <c r="P2101" i="17"/>
  <c r="P2102" i="17"/>
  <c r="P2103" i="17"/>
  <c r="P2104" i="17"/>
  <c r="P2105" i="17"/>
  <c r="P2106" i="17"/>
  <c r="P2107" i="17"/>
  <c r="P2108" i="17"/>
  <c r="P2109" i="17"/>
  <c r="P2110" i="17"/>
  <c r="P2111" i="17"/>
  <c r="P2112" i="17"/>
  <c r="P2113" i="17"/>
  <c r="P2114" i="17"/>
  <c r="P2115" i="17"/>
  <c r="P2116" i="17"/>
  <c r="P2117" i="17"/>
  <c r="P2118" i="17"/>
  <c r="P2119" i="17"/>
  <c r="P2120" i="17"/>
  <c r="P2121" i="17"/>
  <c r="P2122" i="17"/>
  <c r="P2123" i="17"/>
  <c r="P2124" i="17"/>
  <c r="P2125" i="17"/>
  <c r="P2126" i="17"/>
  <c r="P2127" i="17"/>
  <c r="P2128" i="17"/>
  <c r="P2129" i="17"/>
  <c r="P2130" i="17"/>
  <c r="P2131" i="17"/>
  <c r="P2132" i="17"/>
  <c r="P2133" i="17"/>
  <c r="P2134" i="17"/>
  <c r="P2135" i="17"/>
  <c r="P2136" i="17"/>
  <c r="P2137" i="17"/>
  <c r="P2138" i="17"/>
  <c r="P2139" i="17"/>
  <c r="P2140" i="17"/>
  <c r="P2141" i="17"/>
  <c r="P2142" i="17"/>
  <c r="P2143" i="17"/>
  <c r="P2144" i="17"/>
  <c r="P2145" i="17"/>
  <c r="P2146" i="17"/>
  <c r="P2147" i="17"/>
  <c r="P2148" i="17"/>
  <c r="P2149" i="17"/>
  <c r="P2150" i="17"/>
  <c r="P2151" i="17"/>
  <c r="P2152" i="17"/>
  <c r="P2153" i="17"/>
  <c r="P2154" i="17"/>
  <c r="P2155" i="17"/>
  <c r="P2156" i="17"/>
  <c r="P2157" i="17"/>
  <c r="P2158" i="17"/>
  <c r="P2159" i="17"/>
  <c r="P2160" i="17"/>
  <c r="P2161" i="17"/>
  <c r="P2162" i="17"/>
  <c r="P2163" i="17"/>
  <c r="P2164" i="17"/>
  <c r="P2165" i="17"/>
  <c r="P2166" i="17"/>
  <c r="P2167" i="17"/>
  <c r="P2168" i="17"/>
  <c r="P2169" i="17"/>
  <c r="P2170" i="17"/>
  <c r="P2171" i="17"/>
  <c r="P2172" i="17"/>
  <c r="P2173" i="17"/>
  <c r="P2174" i="17"/>
  <c r="P2175" i="17"/>
  <c r="P2176" i="17"/>
  <c r="P2177" i="17"/>
  <c r="P2178" i="17"/>
  <c r="P2179" i="17"/>
  <c r="P2180" i="17"/>
  <c r="P2181" i="17"/>
  <c r="P2182" i="17"/>
  <c r="P2183" i="17"/>
  <c r="P2184" i="17"/>
  <c r="P2185" i="17"/>
  <c r="P2186" i="17"/>
  <c r="P2187" i="17"/>
  <c r="P2188" i="17"/>
  <c r="P2189" i="17"/>
  <c r="P2190" i="17"/>
  <c r="P2191" i="17"/>
  <c r="P2192" i="17"/>
  <c r="P2193" i="17"/>
  <c r="P2194" i="17"/>
  <c r="P2195" i="17"/>
  <c r="P2196" i="17"/>
  <c r="P2197" i="17"/>
  <c r="P2198" i="17"/>
  <c r="P2199" i="17"/>
  <c r="P2200" i="17"/>
  <c r="P2201" i="17"/>
  <c r="P2202" i="17"/>
  <c r="P2203" i="17"/>
  <c r="P2204" i="17"/>
  <c r="P2205" i="17"/>
  <c r="P2206" i="17"/>
  <c r="P2207" i="17"/>
  <c r="P2208" i="17"/>
  <c r="P2209" i="17"/>
  <c r="P2210" i="17"/>
  <c r="P2211" i="17"/>
  <c r="P2212" i="17"/>
  <c r="P2213" i="17"/>
  <c r="P2214" i="17"/>
  <c r="P2215" i="17"/>
  <c r="P2216" i="17"/>
  <c r="P2217" i="17"/>
  <c r="P2218" i="17"/>
  <c r="P2219" i="17"/>
  <c r="P2220" i="17"/>
  <c r="P2221" i="17"/>
  <c r="P2222" i="17"/>
  <c r="P2223" i="17"/>
  <c r="P2224" i="17"/>
  <c r="P2225" i="17"/>
  <c r="P2226" i="17"/>
  <c r="P2227" i="17"/>
  <c r="P2228" i="17"/>
  <c r="P2229" i="17"/>
  <c r="P2230" i="17"/>
  <c r="P2231" i="17"/>
  <c r="P2232" i="17"/>
  <c r="P2233" i="17"/>
  <c r="P2234" i="17"/>
  <c r="P2235" i="17"/>
  <c r="P2236" i="17"/>
  <c r="P2237" i="17"/>
  <c r="P2238" i="17"/>
  <c r="P2239" i="17"/>
  <c r="P2240" i="17"/>
  <c r="P2241" i="17"/>
  <c r="P2242" i="17"/>
  <c r="P2243" i="17"/>
  <c r="P2244" i="17"/>
  <c r="P2245" i="17"/>
  <c r="P2246" i="17"/>
  <c r="P2247" i="17"/>
  <c r="P2248" i="17"/>
  <c r="P2249" i="17"/>
  <c r="P2250" i="17"/>
  <c r="P2251" i="17"/>
  <c r="P2252" i="17"/>
  <c r="P2253" i="17"/>
  <c r="P2254" i="17"/>
  <c r="P2255" i="17"/>
  <c r="P2256" i="17"/>
  <c r="P2257" i="17"/>
  <c r="P2258" i="17"/>
  <c r="P2259" i="17"/>
  <c r="P2260" i="17"/>
  <c r="P2261" i="17"/>
  <c r="P2262" i="17"/>
  <c r="P2263" i="17"/>
  <c r="P2264" i="17"/>
  <c r="P2265" i="17"/>
  <c r="P2266" i="17"/>
  <c r="P2267" i="17"/>
  <c r="P2268" i="17"/>
  <c r="P2269" i="17"/>
  <c r="P2270" i="17"/>
  <c r="P2271" i="17"/>
  <c r="P2272" i="17"/>
  <c r="P2273" i="17"/>
  <c r="P2274" i="17"/>
  <c r="P2275" i="17"/>
  <c r="P2276" i="17"/>
  <c r="P2277" i="17"/>
  <c r="P2278" i="17"/>
  <c r="P2279" i="17"/>
  <c r="P2280" i="17"/>
  <c r="P2281" i="17"/>
  <c r="P2282" i="17"/>
  <c r="P2283" i="17"/>
  <c r="P2284" i="17"/>
  <c r="P2285" i="17"/>
  <c r="P2286" i="17"/>
  <c r="P2287" i="17"/>
  <c r="P2288" i="17"/>
  <c r="P2289" i="17"/>
  <c r="P2290" i="17"/>
  <c r="P2291" i="17"/>
  <c r="P2292" i="17"/>
  <c r="P2293" i="17"/>
  <c r="P2294" i="17"/>
  <c r="P2295" i="17"/>
  <c r="P2296" i="17"/>
  <c r="P2297" i="17"/>
  <c r="P2298" i="17"/>
  <c r="P2299" i="17"/>
  <c r="P2300" i="17"/>
  <c r="P2301" i="17"/>
  <c r="P2302" i="17"/>
  <c r="P2303" i="17"/>
  <c r="P2304" i="17"/>
  <c r="P2305" i="17"/>
  <c r="P2306" i="17"/>
  <c r="P2307" i="17"/>
  <c r="P2308" i="17"/>
  <c r="P2309" i="17"/>
  <c r="P2310" i="17"/>
  <c r="P2311" i="17"/>
  <c r="P2312" i="17"/>
  <c r="P2313" i="17"/>
  <c r="P2314" i="17"/>
  <c r="P2315" i="17"/>
  <c r="P2316" i="17"/>
  <c r="P2317" i="17"/>
  <c r="P2318" i="17"/>
  <c r="P2319" i="17"/>
  <c r="P2320" i="17"/>
  <c r="P2321" i="17"/>
  <c r="P2322" i="17"/>
  <c r="P2323" i="17"/>
  <c r="P2324" i="17"/>
  <c r="P2325" i="17"/>
  <c r="P2326" i="17"/>
  <c r="P2327" i="17"/>
  <c r="P2328" i="17"/>
  <c r="P2329" i="17"/>
  <c r="P2330" i="17"/>
  <c r="P2331" i="17"/>
  <c r="P2332" i="17"/>
  <c r="P2333" i="17"/>
  <c r="P2334" i="17"/>
  <c r="P2335" i="17"/>
  <c r="P2336" i="17"/>
  <c r="P2337" i="17"/>
  <c r="P2338" i="17"/>
  <c r="P2339" i="17"/>
  <c r="P2340" i="17"/>
  <c r="P2341" i="17"/>
  <c r="P2342" i="17"/>
  <c r="P2343" i="17"/>
  <c r="P2344" i="17"/>
  <c r="P2345" i="17"/>
  <c r="P2346" i="17"/>
  <c r="P2347" i="17"/>
  <c r="P2348" i="17"/>
  <c r="P2349" i="17"/>
  <c r="P2350" i="17"/>
  <c r="P2351" i="17"/>
  <c r="P2352" i="17"/>
  <c r="P2353" i="17"/>
  <c r="P2354" i="17"/>
  <c r="P2355" i="17"/>
  <c r="P2356" i="17"/>
  <c r="P2357" i="17"/>
  <c r="P2358" i="17"/>
  <c r="P2359" i="17"/>
  <c r="P2360" i="17"/>
  <c r="P2361" i="17"/>
  <c r="P2362" i="17"/>
  <c r="P2363" i="17"/>
  <c r="P2364" i="17"/>
  <c r="P2365" i="17"/>
  <c r="P2366" i="17"/>
  <c r="P2367" i="17"/>
  <c r="P2368" i="17"/>
  <c r="P2369" i="17"/>
  <c r="P2370" i="17"/>
  <c r="P2371" i="17"/>
  <c r="P2372" i="17"/>
  <c r="P2373" i="17"/>
  <c r="P2374" i="17"/>
  <c r="P2375" i="17"/>
  <c r="P2376" i="17"/>
  <c r="P2377" i="17"/>
  <c r="P2378" i="17"/>
  <c r="P2379" i="17"/>
  <c r="P2380" i="17"/>
  <c r="P2381" i="17"/>
  <c r="P2382" i="17"/>
  <c r="P2383" i="17"/>
  <c r="P2384" i="17"/>
  <c r="P2385" i="17"/>
  <c r="P2386" i="17"/>
  <c r="P2387" i="17"/>
  <c r="P2388" i="17"/>
  <c r="P2389" i="17"/>
  <c r="P2390" i="17"/>
  <c r="P2391" i="17"/>
  <c r="P2392" i="17"/>
  <c r="P2393" i="17"/>
  <c r="P2394" i="17"/>
  <c r="P2395" i="17"/>
  <c r="P2396" i="17"/>
  <c r="P2397" i="17"/>
  <c r="P2398" i="17"/>
  <c r="P2399" i="17"/>
  <c r="P2400" i="17"/>
  <c r="P2401" i="17"/>
  <c r="P2402" i="17"/>
  <c r="P2403" i="17"/>
  <c r="P2404" i="17"/>
  <c r="P2405" i="17"/>
  <c r="P2406" i="17"/>
  <c r="P2407" i="17"/>
  <c r="P2408" i="17"/>
  <c r="P2409" i="17"/>
  <c r="P2410" i="17"/>
  <c r="P2411" i="17"/>
  <c r="P2412" i="17"/>
  <c r="P2413" i="17"/>
  <c r="P2414" i="17"/>
  <c r="P2415" i="17"/>
  <c r="P2416" i="17"/>
  <c r="P2417" i="17"/>
  <c r="P2418" i="17"/>
  <c r="P2419" i="17"/>
  <c r="P2420" i="17"/>
  <c r="P2421" i="17"/>
  <c r="P2422" i="17"/>
  <c r="P2423" i="17"/>
  <c r="P2424" i="17"/>
  <c r="P2425" i="17"/>
  <c r="P2426" i="17"/>
  <c r="P2427" i="17"/>
  <c r="P2428" i="17"/>
  <c r="P2429" i="17"/>
  <c r="P2430" i="17"/>
  <c r="P2431" i="17"/>
  <c r="P2432" i="17"/>
  <c r="P2433" i="17"/>
  <c r="P2434" i="17"/>
  <c r="P2435" i="17"/>
  <c r="P2436" i="17"/>
  <c r="P2437" i="17"/>
  <c r="P2438" i="17"/>
  <c r="P2439" i="17"/>
  <c r="P2440" i="17"/>
  <c r="P2441" i="17"/>
  <c r="P2442" i="17"/>
  <c r="P2443" i="17"/>
  <c r="P2444" i="17"/>
  <c r="P2445" i="17"/>
  <c r="P2446" i="17"/>
  <c r="P2447" i="17"/>
  <c r="P2448" i="17"/>
  <c r="P2449" i="17"/>
  <c r="P2450" i="17"/>
  <c r="P2451" i="17"/>
  <c r="P2452" i="17"/>
  <c r="P2453" i="17"/>
  <c r="P2454" i="17"/>
  <c r="P2455" i="17"/>
  <c r="P2456" i="17"/>
  <c r="P2457" i="17"/>
  <c r="P2458" i="17"/>
  <c r="P2459" i="17"/>
  <c r="P2460" i="17"/>
  <c r="P2461" i="17"/>
  <c r="P2462" i="17"/>
  <c r="P2463" i="17"/>
  <c r="P2464" i="17"/>
  <c r="P2465" i="17"/>
  <c r="P2466" i="17"/>
  <c r="P2467" i="17"/>
  <c r="P2468" i="17"/>
  <c r="P2469" i="17"/>
  <c r="P2470" i="17"/>
  <c r="P2471" i="17"/>
  <c r="P2472" i="17"/>
  <c r="P2473" i="17"/>
  <c r="P2474" i="17"/>
  <c r="P2475" i="17"/>
  <c r="P2476" i="17"/>
  <c r="P2477" i="17"/>
  <c r="P2478" i="17"/>
  <c r="P2479" i="17"/>
  <c r="P2480" i="17"/>
  <c r="P2481" i="17"/>
  <c r="P2482" i="17"/>
  <c r="P2483" i="17"/>
  <c r="P2484" i="17"/>
  <c r="P2485" i="17"/>
  <c r="P2486" i="17"/>
  <c r="P2487" i="17"/>
  <c r="P2488" i="17"/>
  <c r="P2489" i="17"/>
  <c r="P2490" i="17"/>
  <c r="P2491" i="17"/>
  <c r="P2492" i="17"/>
  <c r="P2493" i="17"/>
  <c r="P2494" i="17"/>
  <c r="P2495" i="17"/>
  <c r="P2496" i="17"/>
  <c r="P2497" i="17"/>
  <c r="P2498" i="17"/>
  <c r="P2499" i="17"/>
  <c r="P2500" i="17"/>
  <c r="P2501" i="17"/>
  <c r="P2502" i="17"/>
  <c r="P2503" i="17"/>
  <c r="P2504" i="17"/>
  <c r="P2505" i="17"/>
  <c r="P2506" i="17"/>
  <c r="P2507" i="17"/>
  <c r="P2508" i="17"/>
  <c r="P2509" i="17"/>
  <c r="P2510" i="17"/>
  <c r="P2511" i="17"/>
  <c r="P2512" i="17"/>
  <c r="P2513" i="17"/>
  <c r="P2514" i="17"/>
  <c r="P2515" i="17"/>
  <c r="P2516" i="17"/>
  <c r="P2517" i="17"/>
  <c r="P2518" i="17"/>
  <c r="P2519" i="17"/>
  <c r="P2520" i="17"/>
  <c r="P2521" i="17"/>
  <c r="P2522" i="17"/>
  <c r="P2523" i="17"/>
  <c r="P2524" i="17"/>
  <c r="P2525" i="17"/>
  <c r="P2526" i="17"/>
  <c r="P2527" i="17"/>
  <c r="P2528" i="17"/>
  <c r="P2529" i="17"/>
  <c r="P2530" i="17"/>
  <c r="P2531" i="17"/>
  <c r="P2532" i="17"/>
  <c r="P2533" i="17"/>
  <c r="P2534" i="17"/>
  <c r="P2535" i="17"/>
  <c r="P2536" i="17"/>
  <c r="P2537" i="17"/>
  <c r="P2538" i="17"/>
  <c r="P2539" i="17"/>
  <c r="P2540" i="17"/>
  <c r="P2541" i="17"/>
  <c r="P2542" i="17"/>
  <c r="P2543" i="17"/>
  <c r="P2544" i="17"/>
  <c r="P2545" i="17"/>
  <c r="P2546" i="17"/>
  <c r="P2547" i="17"/>
  <c r="P2548" i="17"/>
  <c r="P2549" i="17"/>
  <c r="P2550" i="17"/>
  <c r="P2551" i="17"/>
  <c r="P2552" i="17"/>
  <c r="P2553" i="17"/>
  <c r="P2554" i="17"/>
  <c r="P2555" i="17"/>
  <c r="P2556" i="17"/>
  <c r="P2557" i="17"/>
  <c r="P2558" i="17"/>
  <c r="P2559" i="17"/>
  <c r="P2560" i="17"/>
  <c r="P2561" i="17"/>
  <c r="P2562" i="17"/>
  <c r="P2563" i="17"/>
  <c r="P2564" i="17"/>
  <c r="P2565" i="17"/>
  <c r="P2566" i="17"/>
  <c r="P2567" i="17"/>
  <c r="P2568" i="17"/>
  <c r="P2569" i="17"/>
  <c r="P2570" i="17"/>
  <c r="P2571" i="17"/>
  <c r="P2572" i="17"/>
  <c r="P2573" i="17"/>
  <c r="P2574" i="17"/>
  <c r="P2575" i="17"/>
  <c r="P2576" i="17"/>
  <c r="P2577" i="17"/>
  <c r="P2578" i="17"/>
  <c r="P2579" i="17"/>
  <c r="P2580" i="17"/>
  <c r="P2581" i="17"/>
  <c r="P2582" i="17"/>
  <c r="P2583" i="17"/>
  <c r="P2584" i="17"/>
  <c r="P2585" i="17"/>
  <c r="P2586" i="17"/>
  <c r="P2587" i="17"/>
  <c r="P2588" i="17"/>
  <c r="P2589" i="17"/>
  <c r="P2590" i="17"/>
  <c r="P2591" i="17"/>
  <c r="P2592" i="17"/>
  <c r="P2593" i="17"/>
  <c r="P2594" i="17"/>
  <c r="P2595" i="17"/>
  <c r="P2596" i="17"/>
  <c r="P2597" i="17"/>
  <c r="P2598" i="17"/>
  <c r="P2599" i="17"/>
  <c r="P2600" i="17"/>
  <c r="P2601" i="17"/>
  <c r="P2602" i="17"/>
  <c r="P2603" i="17"/>
  <c r="P2604" i="17"/>
  <c r="P2605" i="17"/>
  <c r="P2606" i="17"/>
  <c r="P2607" i="17"/>
  <c r="P2608" i="17"/>
  <c r="P2609" i="17"/>
  <c r="P2610" i="17"/>
  <c r="P2611" i="17"/>
  <c r="P2612" i="17"/>
  <c r="P2613" i="17"/>
  <c r="P2614" i="17"/>
  <c r="P2615" i="17"/>
  <c r="P2616" i="17"/>
  <c r="P2617" i="17"/>
  <c r="P2618" i="17"/>
  <c r="P2619" i="17"/>
  <c r="P2620" i="17"/>
  <c r="P2621" i="17"/>
  <c r="P2622" i="17"/>
  <c r="P2623" i="17"/>
  <c r="P2624" i="17"/>
  <c r="P2625" i="17"/>
  <c r="P2626" i="17"/>
  <c r="P2627" i="17"/>
  <c r="P2628" i="17"/>
  <c r="P2629" i="17"/>
  <c r="P2630" i="17"/>
  <c r="P2631" i="17"/>
  <c r="P2632" i="17"/>
  <c r="P2633" i="17"/>
  <c r="P2634" i="17"/>
  <c r="P2635" i="17"/>
  <c r="P2636" i="17"/>
  <c r="P2637" i="17"/>
  <c r="P2638" i="17"/>
  <c r="P2639" i="17"/>
  <c r="P2640" i="17"/>
  <c r="P2641" i="17"/>
  <c r="P2642" i="17"/>
  <c r="P2643" i="17"/>
  <c r="P2644" i="17"/>
  <c r="P2645" i="17"/>
  <c r="P2646" i="17"/>
  <c r="P2647" i="17"/>
  <c r="P2648" i="17"/>
  <c r="P2649" i="17"/>
  <c r="P2650" i="17"/>
  <c r="P2651" i="17"/>
  <c r="P2652" i="17"/>
  <c r="P2653" i="17"/>
  <c r="P2654" i="17"/>
  <c r="P2655" i="17"/>
  <c r="P2656" i="17"/>
  <c r="P2657" i="17"/>
  <c r="P2658" i="17"/>
  <c r="P2659" i="17"/>
  <c r="P2660" i="17"/>
  <c r="P2661" i="17"/>
  <c r="P2662" i="17"/>
  <c r="P2663" i="17"/>
  <c r="P2664" i="17"/>
  <c r="P2665" i="17"/>
  <c r="P2666" i="17"/>
  <c r="P2667" i="17"/>
  <c r="P2668" i="17"/>
  <c r="P2669" i="17"/>
  <c r="P2670" i="17"/>
  <c r="P2671" i="17"/>
  <c r="P2672" i="17"/>
  <c r="P2673" i="17"/>
  <c r="P2674" i="17"/>
  <c r="P2675" i="17"/>
  <c r="P2676" i="17"/>
  <c r="P2677" i="17"/>
  <c r="P2678" i="17"/>
  <c r="P2679" i="17"/>
  <c r="P2680" i="17"/>
  <c r="P2681" i="17"/>
  <c r="P2682" i="17"/>
  <c r="P2683" i="17"/>
  <c r="P2684" i="17"/>
  <c r="P2685" i="17"/>
  <c r="P2686" i="17"/>
  <c r="P2687" i="17"/>
  <c r="P2688" i="17"/>
  <c r="P2689" i="17"/>
  <c r="P2690" i="17"/>
  <c r="P2691" i="17"/>
  <c r="P2692" i="17"/>
  <c r="P2693" i="17"/>
  <c r="P2694" i="17"/>
  <c r="P2695" i="17"/>
  <c r="P2696" i="17"/>
  <c r="P2697" i="17"/>
  <c r="P2698" i="17"/>
  <c r="P2699" i="17"/>
  <c r="P2700" i="17"/>
  <c r="P2701" i="17"/>
  <c r="P2702" i="17"/>
  <c r="P2703" i="17"/>
  <c r="P2704" i="17"/>
  <c r="P2705" i="17"/>
  <c r="P2706" i="17"/>
  <c r="P2707" i="17"/>
  <c r="P2708" i="17"/>
  <c r="P2709" i="17"/>
  <c r="P2710" i="17"/>
  <c r="P2711" i="17"/>
  <c r="P2712" i="17"/>
  <c r="P2713" i="17"/>
  <c r="P2714" i="17"/>
  <c r="P2715" i="17"/>
  <c r="P2716" i="17"/>
  <c r="P2717" i="17"/>
  <c r="P2718" i="17"/>
  <c r="P2719" i="17"/>
  <c r="P2720" i="17"/>
  <c r="P2721" i="17"/>
  <c r="P2722" i="17"/>
  <c r="P2723" i="17"/>
  <c r="P2724" i="17"/>
  <c r="P2725" i="17"/>
  <c r="P2726" i="17"/>
  <c r="P2727" i="17"/>
  <c r="P2728" i="17"/>
  <c r="P2729" i="17"/>
  <c r="P2730" i="17"/>
  <c r="P2731" i="17"/>
  <c r="P2732" i="17"/>
  <c r="P2733" i="17"/>
  <c r="P2734" i="17"/>
  <c r="P2735" i="17"/>
  <c r="P2736" i="17"/>
  <c r="P2737" i="17"/>
  <c r="P2738" i="17"/>
  <c r="P2739" i="17"/>
  <c r="P2740" i="17"/>
  <c r="P2741" i="17"/>
  <c r="P2742" i="17"/>
  <c r="P2743" i="17"/>
  <c r="P2744" i="17"/>
  <c r="P2745" i="17"/>
  <c r="P2746" i="17"/>
  <c r="P2747" i="17"/>
  <c r="P2748" i="17"/>
  <c r="P2749" i="17"/>
  <c r="P2750" i="17"/>
  <c r="P2751" i="17"/>
  <c r="P2752" i="17"/>
  <c r="P2753" i="17"/>
  <c r="P2754" i="17"/>
  <c r="P2755" i="17"/>
  <c r="P2756" i="17"/>
  <c r="P2757" i="17"/>
  <c r="P2758" i="17"/>
  <c r="P2759" i="17"/>
  <c r="P2760" i="17"/>
  <c r="P2761" i="17"/>
  <c r="P2762" i="17"/>
  <c r="P2763" i="17"/>
  <c r="P2764" i="17"/>
  <c r="P2765" i="17"/>
  <c r="P2766" i="17"/>
  <c r="P2767" i="17"/>
  <c r="P2768" i="17"/>
  <c r="P2769" i="17"/>
  <c r="P2770" i="17"/>
  <c r="P2771" i="17"/>
  <c r="P2772" i="17"/>
  <c r="P2773" i="17"/>
  <c r="P2774" i="17"/>
  <c r="P2775" i="17"/>
  <c r="P2776" i="17"/>
  <c r="P2777" i="17"/>
  <c r="P2778" i="17"/>
  <c r="P2779" i="17"/>
  <c r="P2780" i="17"/>
  <c r="P2781" i="17"/>
  <c r="P2782" i="17"/>
  <c r="P2783" i="17"/>
  <c r="P2784" i="17"/>
  <c r="P2785" i="17"/>
  <c r="P2786" i="17"/>
  <c r="P2787" i="17"/>
  <c r="P2788" i="17"/>
  <c r="P2789" i="17"/>
  <c r="P2790" i="17"/>
  <c r="P2791" i="17"/>
  <c r="P2792" i="17"/>
  <c r="P2793" i="17"/>
  <c r="P2794" i="17"/>
  <c r="P2795" i="17"/>
  <c r="P2796" i="17"/>
  <c r="P2797" i="17"/>
  <c r="P2798" i="17"/>
  <c r="P2799" i="17"/>
  <c r="P2800" i="17"/>
  <c r="P2801" i="17"/>
  <c r="P2802" i="17"/>
  <c r="P2803" i="17"/>
  <c r="P2804" i="17"/>
  <c r="P2805" i="17"/>
  <c r="P2806" i="17"/>
  <c r="P2807" i="17"/>
  <c r="P2808" i="17"/>
  <c r="P2809" i="17"/>
  <c r="P2810" i="17"/>
  <c r="P2811" i="17"/>
  <c r="P2812" i="17"/>
  <c r="P2813" i="17"/>
  <c r="P2814" i="17"/>
  <c r="P2815" i="17"/>
  <c r="P2816" i="17"/>
  <c r="P2817" i="17"/>
  <c r="P2818" i="17"/>
  <c r="P2819" i="17"/>
  <c r="P2820" i="17"/>
  <c r="P2821" i="17"/>
  <c r="P2822" i="17"/>
  <c r="P2823" i="17"/>
  <c r="P2824" i="17"/>
  <c r="P2825" i="17"/>
  <c r="P2826" i="17"/>
  <c r="P2827" i="17"/>
  <c r="P2828" i="17"/>
  <c r="P2829" i="17"/>
  <c r="P2830" i="17"/>
  <c r="P2831" i="17"/>
  <c r="P2832" i="17"/>
  <c r="P2833" i="17"/>
  <c r="P2834" i="17"/>
  <c r="P2835" i="17"/>
  <c r="P2836" i="17"/>
  <c r="P2837" i="17"/>
  <c r="P2838" i="17"/>
  <c r="P2839" i="17"/>
  <c r="P2840" i="17"/>
  <c r="P2841" i="17"/>
  <c r="P2842" i="17"/>
  <c r="P2843" i="17"/>
  <c r="P2844" i="17"/>
  <c r="P2845" i="17"/>
  <c r="P2846" i="17"/>
  <c r="P2847" i="17"/>
  <c r="P2848" i="17"/>
  <c r="P2849" i="17"/>
  <c r="P2850" i="17"/>
  <c r="P2851" i="17"/>
  <c r="P2852" i="17"/>
  <c r="P2853" i="17"/>
  <c r="P2854" i="17"/>
  <c r="P2855" i="17"/>
  <c r="P2856" i="17"/>
  <c r="P2857" i="17"/>
  <c r="P2858" i="17"/>
  <c r="P2859" i="17"/>
  <c r="P2860" i="17"/>
  <c r="P2861" i="17"/>
  <c r="P2862" i="17"/>
  <c r="P2863" i="17"/>
  <c r="P2864" i="17"/>
  <c r="P2865" i="17"/>
  <c r="P2866" i="17"/>
  <c r="P2867" i="17"/>
  <c r="P2868" i="17"/>
  <c r="P2869" i="17"/>
  <c r="P2870" i="17"/>
  <c r="P2871" i="17"/>
  <c r="P2872" i="17"/>
  <c r="P2873" i="17"/>
  <c r="P2874" i="17"/>
  <c r="P2875" i="17"/>
  <c r="P2876" i="17"/>
  <c r="P2877" i="17"/>
  <c r="P2878" i="17"/>
  <c r="P2879" i="17"/>
  <c r="P2880" i="17"/>
  <c r="P2881" i="17"/>
  <c r="P2882" i="17"/>
  <c r="P2883" i="17"/>
  <c r="P2884" i="17"/>
  <c r="P2885" i="17"/>
  <c r="P2886" i="17"/>
  <c r="P2887" i="17"/>
  <c r="P2888" i="17"/>
  <c r="P2889" i="17"/>
  <c r="P2890" i="17"/>
  <c r="P2891" i="17"/>
  <c r="P2892" i="17"/>
  <c r="P2893" i="17"/>
  <c r="P2894" i="17"/>
  <c r="P2895" i="17"/>
  <c r="P2896" i="17"/>
  <c r="P2897" i="17"/>
  <c r="P2898" i="17"/>
  <c r="P2899" i="17"/>
  <c r="P2900" i="17"/>
  <c r="P2901" i="17"/>
  <c r="P2902" i="17"/>
  <c r="P2903" i="17"/>
  <c r="P2904" i="17"/>
  <c r="P2905" i="17"/>
  <c r="P2906" i="17"/>
  <c r="P2907" i="17"/>
  <c r="P2908" i="17"/>
  <c r="P2909" i="17"/>
  <c r="P2910" i="17"/>
  <c r="P2911" i="17"/>
  <c r="P2912" i="17"/>
  <c r="P2913" i="17"/>
  <c r="P2914" i="17"/>
  <c r="P2915" i="17"/>
  <c r="P2916" i="17"/>
  <c r="P2917" i="17"/>
  <c r="P2918" i="17"/>
  <c r="P2919" i="17"/>
  <c r="P2920" i="17"/>
  <c r="P2921" i="17"/>
  <c r="P2922" i="17"/>
  <c r="P2923" i="17"/>
  <c r="P2924" i="17"/>
  <c r="P2925" i="17"/>
  <c r="P2926" i="17"/>
  <c r="P2927" i="17"/>
  <c r="P2928" i="17"/>
  <c r="P2929" i="17"/>
  <c r="P2930" i="17"/>
  <c r="P2931" i="17"/>
  <c r="P2932" i="17"/>
  <c r="P2933" i="17"/>
  <c r="P2934" i="17"/>
  <c r="P2935" i="17"/>
  <c r="P2936" i="17"/>
  <c r="P2937" i="17"/>
  <c r="P2938" i="17"/>
  <c r="P2939" i="17"/>
  <c r="P2940" i="17"/>
  <c r="P2941" i="17"/>
  <c r="P2942" i="17"/>
  <c r="P2943" i="17"/>
  <c r="P2944" i="17"/>
  <c r="P2945" i="17"/>
  <c r="P2946" i="17"/>
  <c r="P2947" i="17"/>
  <c r="P2948" i="17"/>
  <c r="P2949" i="17"/>
  <c r="P2950" i="17"/>
  <c r="P2951" i="17"/>
  <c r="P2952" i="17"/>
  <c r="P2953" i="17"/>
  <c r="P2954" i="17"/>
  <c r="P2955" i="17"/>
  <c r="P2956" i="17"/>
  <c r="P2957" i="17"/>
  <c r="P2958" i="17"/>
  <c r="P2959" i="17"/>
  <c r="P2960" i="17"/>
  <c r="P2961" i="17"/>
  <c r="P2962" i="17"/>
  <c r="P2963" i="17"/>
  <c r="P2964" i="17"/>
  <c r="P2965" i="17"/>
  <c r="P2966" i="17"/>
  <c r="P2967" i="17"/>
  <c r="P2968" i="17"/>
  <c r="P2969" i="17"/>
  <c r="P2970" i="17"/>
  <c r="P2971" i="17"/>
  <c r="P2972" i="17"/>
  <c r="P2973" i="17"/>
  <c r="P2974" i="17"/>
  <c r="P2975" i="17"/>
  <c r="P2976" i="17"/>
  <c r="P2977" i="17"/>
  <c r="P2978" i="17"/>
  <c r="P2979" i="17"/>
  <c r="P2980" i="17"/>
  <c r="P2981" i="17"/>
  <c r="P2982" i="17"/>
  <c r="P2983" i="17"/>
  <c r="P2984" i="17"/>
  <c r="P2985" i="17"/>
  <c r="P2986" i="17"/>
  <c r="P2987" i="17"/>
  <c r="P2988" i="17"/>
  <c r="P2989" i="17"/>
  <c r="P2990" i="17"/>
  <c r="P2991" i="17"/>
  <c r="P2992" i="17"/>
  <c r="P2993" i="17"/>
  <c r="P2994" i="17"/>
  <c r="P2995" i="17"/>
  <c r="P2996" i="17"/>
  <c r="P2997" i="17"/>
  <c r="P2998" i="17"/>
  <c r="P2999" i="17"/>
  <c r="P3000" i="17"/>
  <c r="P3001" i="17"/>
  <c r="P300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1002" i="17"/>
  <c r="K1003" i="17"/>
  <c r="K1004" i="17"/>
  <c r="K1005" i="17"/>
  <c r="K1006" i="17"/>
  <c r="K1007" i="17"/>
  <c r="K1008" i="17"/>
  <c r="K1009" i="17"/>
  <c r="K1010" i="17"/>
  <c r="K1011" i="17"/>
  <c r="K1012" i="17"/>
  <c r="K1013" i="17"/>
  <c r="K1014" i="17"/>
  <c r="K1015" i="17"/>
  <c r="K1016" i="17"/>
  <c r="K1017" i="17"/>
  <c r="K1018" i="17"/>
  <c r="K1019" i="17"/>
  <c r="K1020" i="17"/>
  <c r="K1021" i="17"/>
  <c r="K1022" i="17"/>
  <c r="K1023" i="17"/>
  <c r="K1024" i="17"/>
  <c r="K1025" i="17"/>
  <c r="K1026" i="17"/>
  <c r="K1027" i="17"/>
  <c r="K1028" i="17"/>
  <c r="K1029" i="17"/>
  <c r="K1030" i="17"/>
  <c r="K1031" i="17"/>
  <c r="K1032" i="17"/>
  <c r="K1033" i="17"/>
  <c r="K1034" i="17"/>
  <c r="K1035" i="17"/>
  <c r="K1036" i="17"/>
  <c r="K1037" i="17"/>
  <c r="K1038" i="17"/>
  <c r="K1039" i="17"/>
  <c r="K1040" i="17"/>
  <c r="K1041" i="17"/>
  <c r="K1042" i="17"/>
  <c r="K1043" i="17"/>
  <c r="K1044" i="17"/>
  <c r="K1045" i="17"/>
  <c r="K1046" i="17"/>
  <c r="K1047" i="17"/>
  <c r="K1048" i="17"/>
  <c r="K1049" i="17"/>
  <c r="K1050" i="17"/>
  <c r="K1051" i="17"/>
  <c r="K1052" i="17"/>
  <c r="K1053" i="17"/>
  <c r="K1054" i="17"/>
  <c r="K1055" i="17"/>
  <c r="K1056" i="17"/>
  <c r="K1057" i="17"/>
  <c r="K1058" i="17"/>
  <c r="K1059" i="17"/>
  <c r="K1060" i="17"/>
  <c r="K1061" i="17"/>
  <c r="K1062" i="17"/>
  <c r="K1063" i="17"/>
  <c r="K1064" i="17"/>
  <c r="K1065" i="17"/>
  <c r="K1066" i="17"/>
  <c r="K1067" i="17"/>
  <c r="K1068" i="17"/>
  <c r="K1069" i="17"/>
  <c r="K1070" i="17"/>
  <c r="K1071" i="17"/>
  <c r="K1072" i="17"/>
  <c r="K1073" i="17"/>
  <c r="K1074" i="17"/>
  <c r="K1075" i="17"/>
  <c r="K1076" i="17"/>
  <c r="K1077" i="17"/>
  <c r="K1078" i="17"/>
  <c r="K1079" i="17"/>
  <c r="K1080" i="17"/>
  <c r="K1081" i="17"/>
  <c r="K1082" i="17"/>
  <c r="K1083" i="17"/>
  <c r="K1084" i="17"/>
  <c r="K1085" i="17"/>
  <c r="K1086" i="17"/>
  <c r="K1087" i="17"/>
  <c r="K1088" i="17"/>
  <c r="K1089" i="17"/>
  <c r="K1090" i="17"/>
  <c r="K1091" i="17"/>
  <c r="K1092" i="17"/>
  <c r="K1093" i="17"/>
  <c r="K1094" i="17"/>
  <c r="K1095" i="17"/>
  <c r="K1096" i="17"/>
  <c r="K1097" i="17"/>
  <c r="K1098" i="17"/>
  <c r="K1099" i="17"/>
  <c r="K1100" i="17"/>
  <c r="K1101" i="17"/>
  <c r="K1102" i="17"/>
  <c r="K1103" i="17"/>
  <c r="K1104" i="17"/>
  <c r="K1105" i="17"/>
  <c r="K1106" i="17"/>
  <c r="K1107" i="17"/>
  <c r="K1108" i="17"/>
  <c r="K1109" i="17"/>
  <c r="K1110" i="17"/>
  <c r="K1111" i="17"/>
  <c r="K1112" i="17"/>
  <c r="K1113" i="17"/>
  <c r="K1114" i="17"/>
  <c r="K1115" i="17"/>
  <c r="K1116" i="17"/>
  <c r="K1117" i="17"/>
  <c r="K1118" i="17"/>
  <c r="K1119" i="17"/>
  <c r="K1120" i="17"/>
  <c r="K1121" i="17"/>
  <c r="K1122" i="17"/>
  <c r="K1123" i="17"/>
  <c r="K1124" i="17"/>
  <c r="K1125" i="17"/>
  <c r="K1126" i="17"/>
  <c r="K1127" i="17"/>
  <c r="K1128" i="17"/>
  <c r="K1129" i="17"/>
  <c r="K1130" i="17"/>
  <c r="K1131" i="17"/>
  <c r="K1132" i="17"/>
  <c r="K1133" i="17"/>
  <c r="K1134" i="17"/>
  <c r="K1135" i="17"/>
  <c r="K1136" i="17"/>
  <c r="K1137" i="17"/>
  <c r="K1138" i="17"/>
  <c r="K1139" i="17"/>
  <c r="K1140" i="17"/>
  <c r="K1141" i="17"/>
  <c r="K1142" i="17"/>
  <c r="K1143" i="17"/>
  <c r="K1144" i="17"/>
  <c r="K1145" i="17"/>
  <c r="K1146" i="17"/>
  <c r="K1147" i="17"/>
  <c r="K1148" i="17"/>
  <c r="K1149" i="17"/>
  <c r="K1150" i="17"/>
  <c r="K1151" i="17"/>
  <c r="K1152" i="17"/>
  <c r="K1153" i="17"/>
  <c r="K1154" i="17"/>
  <c r="K1155" i="17"/>
  <c r="K1156" i="17"/>
  <c r="K1157" i="17"/>
  <c r="K1158" i="17"/>
  <c r="K1159" i="17"/>
  <c r="K1160" i="17"/>
  <c r="K1161" i="17"/>
  <c r="K1162" i="17"/>
  <c r="K1163" i="17"/>
  <c r="K1164" i="17"/>
  <c r="K1165" i="17"/>
  <c r="K1166" i="17"/>
  <c r="K1167" i="17"/>
  <c r="K1168" i="17"/>
  <c r="K1169" i="17"/>
  <c r="K1170" i="17"/>
  <c r="K1171" i="17"/>
  <c r="K1172" i="17"/>
  <c r="K1173" i="17"/>
  <c r="K1174" i="17"/>
  <c r="K1175" i="17"/>
  <c r="K1176" i="17"/>
  <c r="K1177" i="17"/>
  <c r="K1178" i="17"/>
  <c r="K1179" i="17"/>
  <c r="K1180" i="17"/>
  <c r="K1181" i="17"/>
  <c r="K1182" i="17"/>
  <c r="K1183" i="17"/>
  <c r="K1184" i="17"/>
  <c r="K1185" i="17"/>
  <c r="K1186" i="17"/>
  <c r="K1187" i="17"/>
  <c r="K1188" i="17"/>
  <c r="K1189" i="17"/>
  <c r="K1190" i="17"/>
  <c r="K1191" i="17"/>
  <c r="K1192" i="17"/>
  <c r="K1193" i="17"/>
  <c r="K1194" i="17"/>
  <c r="K1195" i="17"/>
  <c r="K1196" i="17"/>
  <c r="K1197" i="17"/>
  <c r="K1198" i="17"/>
  <c r="K1199" i="17"/>
  <c r="K1200" i="17"/>
  <c r="K1201" i="17"/>
  <c r="K1202" i="17"/>
  <c r="K1203" i="17"/>
  <c r="K1204" i="17"/>
  <c r="K1205" i="17"/>
  <c r="K1206" i="17"/>
  <c r="K1207" i="17"/>
  <c r="K1208" i="17"/>
  <c r="K1209" i="17"/>
  <c r="K1210" i="17"/>
  <c r="K1211" i="17"/>
  <c r="K1212" i="17"/>
  <c r="K1213" i="17"/>
  <c r="K1214" i="17"/>
  <c r="K1215" i="17"/>
  <c r="K1216" i="17"/>
  <c r="K1217" i="17"/>
  <c r="K1218" i="17"/>
  <c r="K1219" i="17"/>
  <c r="K1220" i="17"/>
  <c r="K1221" i="17"/>
  <c r="K1222" i="17"/>
  <c r="K1223" i="17"/>
  <c r="K1224" i="17"/>
  <c r="K1225" i="17"/>
  <c r="K1226" i="17"/>
  <c r="K1227" i="17"/>
  <c r="K1228" i="17"/>
  <c r="K1229" i="17"/>
  <c r="K1230" i="17"/>
  <c r="K1231" i="17"/>
  <c r="K1232" i="17"/>
  <c r="K1233" i="17"/>
  <c r="K1234" i="17"/>
  <c r="K1235" i="17"/>
  <c r="K1236" i="17"/>
  <c r="K1237" i="17"/>
  <c r="K1238" i="17"/>
  <c r="K1239" i="17"/>
  <c r="K1240" i="17"/>
  <c r="K1241" i="17"/>
  <c r="K1242" i="17"/>
  <c r="K1243" i="17"/>
  <c r="K1244" i="17"/>
  <c r="K1245" i="17"/>
  <c r="K1246" i="17"/>
  <c r="K1247" i="17"/>
  <c r="K1248" i="17"/>
  <c r="K1249" i="17"/>
  <c r="K1250" i="17"/>
  <c r="K1251" i="17"/>
  <c r="K1252" i="17"/>
  <c r="K1253" i="17"/>
  <c r="K1254" i="17"/>
  <c r="K1255" i="17"/>
  <c r="K1256" i="17"/>
  <c r="K1257" i="17"/>
  <c r="K1258" i="17"/>
  <c r="K1259" i="17"/>
  <c r="K1260" i="17"/>
  <c r="K1261" i="17"/>
  <c r="K1262" i="17"/>
  <c r="K1263" i="17"/>
  <c r="K1264" i="17"/>
  <c r="K1265" i="17"/>
  <c r="K1266" i="17"/>
  <c r="K1267" i="17"/>
  <c r="K1268" i="17"/>
  <c r="K1269" i="17"/>
  <c r="K1270" i="17"/>
  <c r="K1271" i="17"/>
  <c r="K1272" i="17"/>
  <c r="K1273" i="17"/>
  <c r="K1274" i="17"/>
  <c r="K1275" i="17"/>
  <c r="K1276" i="17"/>
  <c r="K1277" i="17"/>
  <c r="K1278" i="17"/>
  <c r="K1279" i="17"/>
  <c r="K1280" i="17"/>
  <c r="K1281" i="17"/>
  <c r="K1282" i="17"/>
  <c r="K1283" i="17"/>
  <c r="K1284" i="17"/>
  <c r="K1285" i="17"/>
  <c r="K1286" i="17"/>
  <c r="K1287" i="17"/>
  <c r="K1288" i="17"/>
  <c r="K1289" i="17"/>
  <c r="K1290" i="17"/>
  <c r="K1291" i="17"/>
  <c r="K1292" i="17"/>
  <c r="K1293" i="17"/>
  <c r="K1294" i="17"/>
  <c r="K1295" i="17"/>
  <c r="K1296" i="17"/>
  <c r="K1297" i="17"/>
  <c r="K1298" i="17"/>
  <c r="K1299" i="17"/>
  <c r="K1300" i="17"/>
  <c r="K1301" i="17"/>
  <c r="K1302" i="17"/>
  <c r="K1303" i="17"/>
  <c r="K1304" i="17"/>
  <c r="K1305" i="17"/>
  <c r="K1306" i="17"/>
  <c r="K1307" i="17"/>
  <c r="K1308" i="17"/>
  <c r="K1309" i="17"/>
  <c r="K1310" i="17"/>
  <c r="K1311" i="17"/>
  <c r="K1312" i="17"/>
  <c r="K1313" i="17"/>
  <c r="K1314" i="17"/>
  <c r="K1315" i="17"/>
  <c r="K1316" i="17"/>
  <c r="K1317" i="17"/>
  <c r="K1318" i="17"/>
  <c r="K1319" i="17"/>
  <c r="K1320" i="17"/>
  <c r="K1321" i="17"/>
  <c r="K1322" i="17"/>
  <c r="K1323" i="17"/>
  <c r="K1324" i="17"/>
  <c r="K1325" i="17"/>
  <c r="K1326" i="17"/>
  <c r="K1327" i="17"/>
  <c r="K1328" i="17"/>
  <c r="K1329" i="17"/>
  <c r="K1330" i="17"/>
  <c r="K1331" i="17"/>
  <c r="K1332" i="17"/>
  <c r="K1333" i="17"/>
  <c r="K1334" i="17"/>
  <c r="K1335" i="17"/>
  <c r="K1336" i="17"/>
  <c r="K1337" i="17"/>
  <c r="K1338" i="17"/>
  <c r="K1339" i="17"/>
  <c r="K1340" i="17"/>
  <c r="K1341" i="17"/>
  <c r="K1342" i="17"/>
  <c r="K1343" i="17"/>
  <c r="K1344" i="17"/>
  <c r="K1345" i="17"/>
  <c r="K1346" i="17"/>
  <c r="K1347" i="17"/>
  <c r="K1348" i="17"/>
  <c r="K1349" i="17"/>
  <c r="K1350" i="17"/>
  <c r="K1351" i="17"/>
  <c r="K1352" i="17"/>
  <c r="K1353" i="17"/>
  <c r="K1354" i="17"/>
  <c r="K1355" i="17"/>
  <c r="K1356" i="17"/>
  <c r="K1357" i="17"/>
  <c r="K1358" i="17"/>
  <c r="K1359" i="17"/>
  <c r="K1360" i="17"/>
  <c r="K1361" i="17"/>
  <c r="K1362" i="17"/>
  <c r="K1363" i="17"/>
  <c r="K1364" i="17"/>
  <c r="K1365" i="17"/>
  <c r="K1366" i="17"/>
  <c r="K1367" i="17"/>
  <c r="K1368" i="17"/>
  <c r="K1369" i="17"/>
  <c r="K1370" i="17"/>
  <c r="K1371" i="17"/>
  <c r="K1372" i="17"/>
  <c r="K1373" i="17"/>
  <c r="K1374" i="17"/>
  <c r="K1375" i="17"/>
  <c r="K1376" i="17"/>
  <c r="K1377" i="17"/>
  <c r="K1378" i="17"/>
  <c r="K1379" i="17"/>
  <c r="K1380" i="17"/>
  <c r="K1381" i="17"/>
  <c r="K1382" i="17"/>
  <c r="K1383" i="17"/>
  <c r="K1384" i="17"/>
  <c r="K1385" i="17"/>
  <c r="K1386" i="17"/>
  <c r="K1387" i="17"/>
  <c r="K1388" i="17"/>
  <c r="K1389" i="17"/>
  <c r="K1390" i="17"/>
  <c r="K1391" i="17"/>
  <c r="K1392" i="17"/>
  <c r="K1393" i="17"/>
  <c r="K1394" i="17"/>
  <c r="K1395" i="17"/>
  <c r="K1396" i="17"/>
  <c r="K1397" i="17"/>
  <c r="K1398" i="17"/>
  <c r="K1399" i="17"/>
  <c r="K1400" i="17"/>
  <c r="K1401" i="17"/>
  <c r="K1402" i="17"/>
  <c r="K1403" i="17"/>
  <c r="K1404" i="17"/>
  <c r="K1405" i="17"/>
  <c r="K1406" i="17"/>
  <c r="K1407" i="17"/>
  <c r="K1408" i="17"/>
  <c r="K1409" i="17"/>
  <c r="K1410" i="17"/>
  <c r="K1411" i="17"/>
  <c r="K1412" i="17"/>
  <c r="K1413" i="17"/>
  <c r="K1414" i="17"/>
  <c r="K1415" i="17"/>
  <c r="K1416" i="17"/>
  <c r="K1417" i="17"/>
  <c r="K1418" i="17"/>
  <c r="K1419" i="17"/>
  <c r="K1420" i="17"/>
  <c r="K1421" i="17"/>
  <c r="K1422" i="17"/>
  <c r="K1423" i="17"/>
  <c r="K1424" i="17"/>
  <c r="K1425" i="17"/>
  <c r="K1426" i="17"/>
  <c r="K1427" i="17"/>
  <c r="K1428" i="17"/>
  <c r="K1429" i="17"/>
  <c r="K1430" i="17"/>
  <c r="K1431" i="17"/>
  <c r="K1432" i="17"/>
  <c r="K1433" i="17"/>
  <c r="K1434" i="17"/>
  <c r="K1435" i="17"/>
  <c r="K1436" i="17"/>
  <c r="K1437" i="17"/>
  <c r="K1438" i="17"/>
  <c r="K1439" i="17"/>
  <c r="K1440" i="17"/>
  <c r="K1441" i="17"/>
  <c r="K1442" i="17"/>
  <c r="K1443" i="17"/>
  <c r="K1444" i="17"/>
  <c r="K1445" i="17"/>
  <c r="K1446" i="17"/>
  <c r="K1447" i="17"/>
  <c r="K1448" i="17"/>
  <c r="K1449" i="17"/>
  <c r="K1450" i="17"/>
  <c r="K1451" i="17"/>
  <c r="K1452" i="17"/>
  <c r="K1453" i="17"/>
  <c r="K1454" i="17"/>
  <c r="K1455" i="17"/>
  <c r="K1456" i="17"/>
  <c r="K1457" i="17"/>
  <c r="K1458" i="17"/>
  <c r="K1459" i="17"/>
  <c r="K1460" i="17"/>
  <c r="K1461" i="17"/>
  <c r="K1462" i="17"/>
  <c r="K1463" i="17"/>
  <c r="K1464" i="17"/>
  <c r="K1465" i="17"/>
  <c r="K1466" i="17"/>
  <c r="K1467" i="17"/>
  <c r="K1468" i="17"/>
  <c r="K1469" i="17"/>
  <c r="K1470" i="17"/>
  <c r="K1471" i="17"/>
  <c r="K1472" i="17"/>
  <c r="K1473" i="17"/>
  <c r="K1474" i="17"/>
  <c r="K1475" i="17"/>
  <c r="K1476" i="17"/>
  <c r="K1477" i="17"/>
  <c r="K1478" i="17"/>
  <c r="K1479" i="17"/>
  <c r="K1480" i="17"/>
  <c r="K1481" i="17"/>
  <c r="K1482" i="17"/>
  <c r="K1483" i="17"/>
  <c r="K1484" i="17"/>
  <c r="K1485" i="17"/>
  <c r="K1486" i="17"/>
  <c r="K1487" i="17"/>
  <c r="K1488" i="17"/>
  <c r="K1489" i="17"/>
  <c r="K1490" i="17"/>
  <c r="K1491" i="17"/>
  <c r="K1492" i="17"/>
  <c r="K1493" i="17"/>
  <c r="K1494" i="17"/>
  <c r="K1495" i="17"/>
  <c r="K1496" i="17"/>
  <c r="K1497" i="17"/>
  <c r="K1498" i="17"/>
  <c r="K1499" i="17"/>
  <c r="K1500" i="17"/>
  <c r="K1501" i="17"/>
  <c r="K1502" i="17"/>
  <c r="K1503" i="17"/>
  <c r="K1504" i="17"/>
  <c r="K1505" i="17"/>
  <c r="K1506" i="17"/>
  <c r="K1507" i="17"/>
  <c r="K1508" i="17"/>
  <c r="K1509" i="17"/>
  <c r="K1510" i="17"/>
  <c r="K1511" i="17"/>
  <c r="K1512" i="17"/>
  <c r="K1513" i="17"/>
  <c r="K1514" i="17"/>
  <c r="K1515" i="17"/>
  <c r="K1516" i="17"/>
  <c r="K1517" i="17"/>
  <c r="K1518" i="17"/>
  <c r="K1519" i="17"/>
  <c r="K1520" i="17"/>
  <c r="K1521" i="17"/>
  <c r="K1522" i="17"/>
  <c r="K1523" i="17"/>
  <c r="K1524" i="17"/>
  <c r="K1525" i="17"/>
  <c r="K1526" i="17"/>
  <c r="K1527" i="17"/>
  <c r="K1528" i="17"/>
  <c r="K1529" i="17"/>
  <c r="K1530" i="17"/>
  <c r="K1531" i="17"/>
  <c r="K1532" i="17"/>
  <c r="K1533" i="17"/>
  <c r="K1534" i="17"/>
  <c r="K1535" i="17"/>
  <c r="K1536" i="17"/>
  <c r="K1537" i="17"/>
  <c r="K1538" i="17"/>
  <c r="K1539" i="17"/>
  <c r="K1540" i="17"/>
  <c r="K1541" i="17"/>
  <c r="K1542" i="17"/>
  <c r="K1543" i="17"/>
  <c r="K1544" i="17"/>
  <c r="K1545" i="17"/>
  <c r="K1546" i="17"/>
  <c r="K1547" i="17"/>
  <c r="K1548" i="17"/>
  <c r="K1549" i="17"/>
  <c r="K1550" i="17"/>
  <c r="K1551" i="17"/>
  <c r="K1552" i="17"/>
  <c r="K1553" i="17"/>
  <c r="K1554" i="17"/>
  <c r="K1555" i="17"/>
  <c r="K1556" i="17"/>
  <c r="K1557" i="17"/>
  <c r="K1558" i="17"/>
  <c r="K1559" i="17"/>
  <c r="K1560" i="17"/>
  <c r="K1561" i="17"/>
  <c r="K1562" i="17"/>
  <c r="K1563" i="17"/>
  <c r="K1564" i="17"/>
  <c r="K1565" i="17"/>
  <c r="K1566" i="17"/>
  <c r="K1567" i="17"/>
  <c r="K1568" i="17"/>
  <c r="K1569" i="17"/>
  <c r="K1570" i="17"/>
  <c r="K1571" i="17"/>
  <c r="K1572" i="17"/>
  <c r="K1573" i="17"/>
  <c r="K1574" i="17"/>
  <c r="K1575" i="17"/>
  <c r="K1576" i="17"/>
  <c r="K1577" i="17"/>
  <c r="K1578" i="17"/>
  <c r="K1579" i="17"/>
  <c r="K1580" i="17"/>
  <c r="K1581" i="17"/>
  <c r="K1582" i="17"/>
  <c r="K1583" i="17"/>
  <c r="K1584" i="17"/>
  <c r="K1585" i="17"/>
  <c r="K1586" i="17"/>
  <c r="K1587" i="17"/>
  <c r="K1588" i="17"/>
  <c r="K1589" i="17"/>
  <c r="K1590" i="17"/>
  <c r="K1591" i="17"/>
  <c r="K1592" i="17"/>
  <c r="K1593" i="17"/>
  <c r="K1594" i="17"/>
  <c r="K1595" i="17"/>
  <c r="K1596" i="17"/>
  <c r="K1597" i="17"/>
  <c r="K1598" i="17"/>
  <c r="K1599" i="17"/>
  <c r="K1600" i="17"/>
  <c r="K1601" i="17"/>
  <c r="K1602" i="17"/>
  <c r="K1603" i="17"/>
  <c r="K1604" i="17"/>
  <c r="K1605" i="17"/>
  <c r="K1606" i="17"/>
  <c r="K1607" i="17"/>
  <c r="K1608" i="17"/>
  <c r="K1609" i="17"/>
  <c r="K1610" i="17"/>
  <c r="K1611" i="17"/>
  <c r="K1612" i="17"/>
  <c r="K1613" i="17"/>
  <c r="K1614" i="17"/>
  <c r="K1615" i="17"/>
  <c r="K1616" i="17"/>
  <c r="K1617" i="17"/>
  <c r="K1618" i="17"/>
  <c r="K1619" i="17"/>
  <c r="K1620" i="17"/>
  <c r="K1621" i="17"/>
  <c r="K1622" i="17"/>
  <c r="K1623" i="17"/>
  <c r="K1624" i="17"/>
  <c r="K1625" i="17"/>
  <c r="K1626" i="17"/>
  <c r="K1627" i="17"/>
  <c r="K1628" i="17"/>
  <c r="K1629" i="17"/>
  <c r="K1630" i="17"/>
  <c r="K1631" i="17"/>
  <c r="K1632" i="17"/>
  <c r="K1633" i="17"/>
  <c r="K1634" i="17"/>
  <c r="K1635" i="17"/>
  <c r="K1636" i="17"/>
  <c r="K1637" i="17"/>
  <c r="K1638" i="17"/>
  <c r="K1639" i="17"/>
  <c r="K1640" i="17"/>
  <c r="K1641" i="17"/>
  <c r="K1642" i="17"/>
  <c r="K1643" i="17"/>
  <c r="K1644" i="17"/>
  <c r="K1645" i="17"/>
  <c r="K1646" i="17"/>
  <c r="K1647" i="17"/>
  <c r="K1648" i="17"/>
  <c r="K1649" i="17"/>
  <c r="K1650" i="17"/>
  <c r="K1651" i="17"/>
  <c r="K1652" i="17"/>
  <c r="K1653" i="17"/>
  <c r="K1654" i="17"/>
  <c r="K1655" i="17"/>
  <c r="K1656" i="17"/>
  <c r="K1657" i="17"/>
  <c r="K1658" i="17"/>
  <c r="K1659" i="17"/>
  <c r="K1660" i="17"/>
  <c r="K1661" i="17"/>
  <c r="K1662" i="17"/>
  <c r="K1663" i="17"/>
  <c r="K1664" i="17"/>
  <c r="K1665" i="17"/>
  <c r="K1666" i="17"/>
  <c r="K1667" i="17"/>
  <c r="K1668" i="17"/>
  <c r="K1669" i="17"/>
  <c r="K1670" i="17"/>
  <c r="K1671" i="17"/>
  <c r="K1672" i="17"/>
  <c r="K1673" i="17"/>
  <c r="K1674" i="17"/>
  <c r="K1675" i="17"/>
  <c r="K1676" i="17"/>
  <c r="K1677" i="17"/>
  <c r="K1678" i="17"/>
  <c r="K1679" i="17"/>
  <c r="K1680" i="17"/>
  <c r="K1681" i="17"/>
  <c r="K1682" i="17"/>
  <c r="K1683" i="17"/>
  <c r="K1684" i="17"/>
  <c r="K1685" i="17"/>
  <c r="K1686" i="17"/>
  <c r="K1687" i="17"/>
  <c r="K1688" i="17"/>
  <c r="K1689" i="17"/>
  <c r="K1690" i="17"/>
  <c r="K1691" i="17"/>
  <c r="K1692" i="17"/>
  <c r="K1693" i="17"/>
  <c r="K1694" i="17"/>
  <c r="K1695" i="17"/>
  <c r="K1696" i="17"/>
  <c r="K1697" i="17"/>
  <c r="K1698" i="17"/>
  <c r="K1699" i="17"/>
  <c r="K1700" i="17"/>
  <c r="K1701" i="17"/>
  <c r="K1702" i="17"/>
  <c r="K1703" i="17"/>
  <c r="K1704" i="17"/>
  <c r="K1705" i="17"/>
  <c r="K1706" i="17"/>
  <c r="K1707" i="17"/>
  <c r="K1708" i="17"/>
  <c r="K1709" i="17"/>
  <c r="K1710" i="17"/>
  <c r="K1711" i="17"/>
  <c r="K1712" i="17"/>
  <c r="K1713" i="17"/>
  <c r="K1714" i="17"/>
  <c r="K1715" i="17"/>
  <c r="K1716" i="17"/>
  <c r="K1717" i="17"/>
  <c r="K1718" i="17"/>
  <c r="K1719" i="17"/>
  <c r="K1720" i="17"/>
  <c r="K1721" i="17"/>
  <c r="K1722" i="17"/>
  <c r="K1723" i="17"/>
  <c r="K1724" i="17"/>
  <c r="K1725" i="17"/>
  <c r="K1726" i="17"/>
  <c r="K1727" i="17"/>
  <c r="K1728" i="17"/>
  <c r="K1729" i="17"/>
  <c r="K1730" i="17"/>
  <c r="K1731" i="17"/>
  <c r="K1732" i="17"/>
  <c r="K1733" i="17"/>
  <c r="K1734" i="17"/>
  <c r="K1735" i="17"/>
  <c r="K1736" i="17"/>
  <c r="K1737" i="17"/>
  <c r="K1738" i="17"/>
  <c r="K1739" i="17"/>
  <c r="K1740" i="17"/>
  <c r="K1741" i="17"/>
  <c r="K1742" i="17"/>
  <c r="K1743" i="17"/>
  <c r="K1744" i="17"/>
  <c r="K1745" i="17"/>
  <c r="K1746" i="17"/>
  <c r="K1747" i="17"/>
  <c r="K1748" i="17"/>
  <c r="K1749" i="17"/>
  <c r="K1750" i="17"/>
  <c r="K1751" i="17"/>
  <c r="K1752" i="17"/>
  <c r="K1753" i="17"/>
  <c r="K1754" i="17"/>
  <c r="K1755" i="17"/>
  <c r="K1756" i="17"/>
  <c r="K1757" i="17"/>
  <c r="K1758" i="17"/>
  <c r="K1759" i="17"/>
  <c r="K1760" i="17"/>
  <c r="K1761" i="17"/>
  <c r="K1762" i="17"/>
  <c r="K1763" i="17"/>
  <c r="K1764" i="17"/>
  <c r="K1765" i="17"/>
  <c r="K1766" i="17"/>
  <c r="K1767" i="17"/>
  <c r="K1768" i="17"/>
  <c r="K1769" i="17"/>
  <c r="K1770" i="17"/>
  <c r="K1771" i="17"/>
  <c r="K1772" i="17"/>
  <c r="K1773" i="17"/>
  <c r="K1774" i="17"/>
  <c r="K1775" i="17"/>
  <c r="K1776" i="17"/>
  <c r="K1777" i="17"/>
  <c r="K1778" i="17"/>
  <c r="K1779" i="17"/>
  <c r="K1780" i="17"/>
  <c r="K1781" i="17"/>
  <c r="K1782" i="17"/>
  <c r="K1783" i="17"/>
  <c r="K1784" i="17"/>
  <c r="K1785" i="17"/>
  <c r="K1786" i="17"/>
  <c r="K1787" i="17"/>
  <c r="K1788" i="17"/>
  <c r="K1789" i="17"/>
  <c r="K1790" i="17"/>
  <c r="K1791" i="17"/>
  <c r="K1792" i="17"/>
  <c r="K1793" i="17"/>
  <c r="K1794" i="17"/>
  <c r="K1795" i="17"/>
  <c r="K1796" i="17"/>
  <c r="K1797" i="17"/>
  <c r="K1798" i="17"/>
  <c r="K1799" i="17"/>
  <c r="K1800" i="17"/>
  <c r="K1801" i="17"/>
  <c r="K1802" i="17"/>
  <c r="K1803" i="17"/>
  <c r="K1804" i="17"/>
  <c r="K1805" i="17"/>
  <c r="K1806" i="17"/>
  <c r="K1807" i="17"/>
  <c r="K1808" i="17"/>
  <c r="K1809" i="17"/>
  <c r="K1810" i="17"/>
  <c r="K1811" i="17"/>
  <c r="K1812" i="17"/>
  <c r="K1813" i="17"/>
  <c r="K1814" i="17"/>
  <c r="K1815" i="17"/>
  <c r="K1816" i="17"/>
  <c r="K1817" i="17"/>
  <c r="K1818" i="17"/>
  <c r="K1819" i="17"/>
  <c r="K1820" i="17"/>
  <c r="K1821" i="17"/>
  <c r="K1822" i="17"/>
  <c r="K1823" i="17"/>
  <c r="K1824" i="17"/>
  <c r="K1825" i="17"/>
  <c r="K1826" i="17"/>
  <c r="K1827" i="17"/>
  <c r="K1828" i="17"/>
  <c r="K1829" i="17"/>
  <c r="K1830" i="17"/>
  <c r="K1831" i="17"/>
  <c r="K1832" i="17"/>
  <c r="K1833" i="17"/>
  <c r="K1834" i="17"/>
  <c r="K1835" i="17"/>
  <c r="K1836" i="17"/>
  <c r="K1837" i="17"/>
  <c r="K1838" i="17"/>
  <c r="K1839" i="17"/>
  <c r="K1840" i="17"/>
  <c r="K1841" i="17"/>
  <c r="K1842" i="17"/>
  <c r="K1843" i="17"/>
  <c r="K1844" i="17"/>
  <c r="K1845" i="17"/>
  <c r="K1846" i="17"/>
  <c r="K1847" i="17"/>
  <c r="K1848" i="17"/>
  <c r="K1849" i="17"/>
  <c r="K1850" i="17"/>
  <c r="K1851" i="17"/>
  <c r="K1852" i="17"/>
  <c r="K1853" i="17"/>
  <c r="K1854" i="17"/>
  <c r="K1855" i="17"/>
  <c r="K1856" i="17"/>
  <c r="K1857" i="17"/>
  <c r="K1858" i="17"/>
  <c r="K1859" i="17"/>
  <c r="K1860" i="17"/>
  <c r="K1861" i="17"/>
  <c r="K1862" i="17"/>
  <c r="K1863" i="17"/>
  <c r="K1864" i="17"/>
  <c r="K1865" i="17"/>
  <c r="K1866" i="17"/>
  <c r="K1867" i="17"/>
  <c r="K1868" i="17"/>
  <c r="K1869" i="17"/>
  <c r="K1870" i="17"/>
  <c r="K1871" i="17"/>
  <c r="K1872" i="17"/>
  <c r="K1873" i="17"/>
  <c r="K1874" i="17"/>
  <c r="K1875" i="17"/>
  <c r="K1876" i="17"/>
  <c r="K1877" i="17"/>
  <c r="K1878" i="17"/>
  <c r="K1879" i="17"/>
  <c r="K1880" i="17"/>
  <c r="K1881" i="17"/>
  <c r="K1882" i="17"/>
  <c r="K1883" i="17"/>
  <c r="K1884" i="17"/>
  <c r="K1885" i="17"/>
  <c r="K1886" i="17"/>
  <c r="K1887" i="17"/>
  <c r="K1888" i="17"/>
  <c r="K1889" i="17"/>
  <c r="K1890" i="17"/>
  <c r="K1891" i="17"/>
  <c r="K1892" i="17"/>
  <c r="K1893" i="17"/>
  <c r="K1894" i="17"/>
  <c r="K1895" i="17"/>
  <c r="K1896" i="17"/>
  <c r="K1897" i="17"/>
  <c r="K1898" i="17"/>
  <c r="K1899" i="17"/>
  <c r="K1900" i="17"/>
  <c r="K1901" i="17"/>
  <c r="K1902" i="17"/>
  <c r="K1903" i="17"/>
  <c r="K1904" i="17"/>
  <c r="K1905" i="17"/>
  <c r="K1906" i="17"/>
  <c r="K1907" i="17"/>
  <c r="K1908" i="17"/>
  <c r="K1909" i="17"/>
  <c r="K1910" i="17"/>
  <c r="K1911" i="17"/>
  <c r="K1912" i="17"/>
  <c r="K1913" i="17"/>
  <c r="K1914" i="17"/>
  <c r="K1915" i="17"/>
  <c r="K1916" i="17"/>
  <c r="K1917" i="17"/>
  <c r="K1918" i="17"/>
  <c r="K1919" i="17"/>
  <c r="K1920" i="17"/>
  <c r="K1921" i="17"/>
  <c r="K1922" i="17"/>
  <c r="K1923" i="17"/>
  <c r="K1924" i="17"/>
  <c r="K1925" i="17"/>
  <c r="K1926" i="17"/>
  <c r="K1927" i="17"/>
  <c r="K1928" i="17"/>
  <c r="K1929" i="17"/>
  <c r="K1930" i="17"/>
  <c r="K1931" i="17"/>
  <c r="K1932" i="17"/>
  <c r="K1933" i="17"/>
  <c r="K1934" i="17"/>
  <c r="K1935" i="17"/>
  <c r="K1936" i="17"/>
  <c r="K1937" i="17"/>
  <c r="K1938" i="17"/>
  <c r="K1939" i="17"/>
  <c r="K1940" i="17"/>
  <c r="K1941" i="17"/>
  <c r="K1942" i="17"/>
  <c r="K1943" i="17"/>
  <c r="K1944" i="17"/>
  <c r="K1945" i="17"/>
  <c r="K1946" i="17"/>
  <c r="K1947" i="17"/>
  <c r="K1948" i="17"/>
  <c r="K1949" i="17"/>
  <c r="K1950" i="17"/>
  <c r="K1951" i="17"/>
  <c r="K1952" i="17"/>
  <c r="K1953" i="17"/>
  <c r="K1954" i="17"/>
  <c r="K1955" i="17"/>
  <c r="K1956" i="17"/>
  <c r="K1957" i="17"/>
  <c r="K1958" i="17"/>
  <c r="K1959" i="17"/>
  <c r="K1960" i="17"/>
  <c r="K1961" i="17"/>
  <c r="K1962" i="17"/>
  <c r="K1963" i="17"/>
  <c r="K1964" i="17"/>
  <c r="K1965" i="17"/>
  <c r="K1966" i="17"/>
  <c r="K1967" i="17"/>
  <c r="K1968" i="17"/>
  <c r="K1969" i="17"/>
  <c r="K1970" i="17"/>
  <c r="K1971" i="17"/>
  <c r="K1972" i="17"/>
  <c r="K1973" i="17"/>
  <c r="K1974" i="17"/>
  <c r="K1975" i="17"/>
  <c r="K1976" i="17"/>
  <c r="K1977" i="17"/>
  <c r="K1978" i="17"/>
  <c r="K1979" i="17"/>
  <c r="K1980" i="17"/>
  <c r="K1981" i="17"/>
  <c r="K1982" i="17"/>
  <c r="K1983" i="17"/>
  <c r="K1984" i="17"/>
  <c r="K1985" i="17"/>
  <c r="K1986" i="17"/>
  <c r="K1987" i="17"/>
  <c r="K1988" i="17"/>
  <c r="K1989" i="17"/>
  <c r="K1990" i="17"/>
  <c r="K1991" i="17"/>
  <c r="K1992" i="17"/>
  <c r="K1993" i="17"/>
  <c r="K1994" i="17"/>
  <c r="K1995" i="17"/>
  <c r="K1996" i="17"/>
  <c r="K1997" i="17"/>
  <c r="K1998" i="17"/>
  <c r="K1999" i="17"/>
  <c r="K2000" i="17"/>
  <c r="K2001" i="17"/>
  <c r="K2002" i="17"/>
  <c r="K2003" i="17"/>
  <c r="K2004" i="17"/>
  <c r="K2005" i="17"/>
  <c r="K2006" i="17"/>
  <c r="K2007" i="17"/>
  <c r="K2008" i="17"/>
  <c r="K2009" i="17"/>
  <c r="K2010" i="17"/>
  <c r="K2011" i="17"/>
  <c r="K2012" i="17"/>
  <c r="K2013" i="17"/>
  <c r="K2014" i="17"/>
  <c r="K2015" i="17"/>
  <c r="K2016" i="17"/>
  <c r="K2017" i="17"/>
  <c r="K2018" i="17"/>
  <c r="K2019" i="17"/>
  <c r="K2020" i="17"/>
  <c r="K2021" i="17"/>
  <c r="K2022" i="17"/>
  <c r="K2023" i="17"/>
  <c r="K2024" i="17"/>
  <c r="K2025" i="17"/>
  <c r="K2026" i="17"/>
  <c r="K2027" i="17"/>
  <c r="K2028" i="17"/>
  <c r="K2029" i="17"/>
  <c r="K2030" i="17"/>
  <c r="K2031" i="17"/>
  <c r="K2032" i="17"/>
  <c r="K2033" i="17"/>
  <c r="K2034" i="17"/>
  <c r="K2035" i="17"/>
  <c r="K2036" i="17"/>
  <c r="K2037" i="17"/>
  <c r="K2038" i="17"/>
  <c r="K2039" i="17"/>
  <c r="K2040" i="17"/>
  <c r="K2041" i="17"/>
  <c r="K2042" i="17"/>
  <c r="K2043" i="17"/>
  <c r="K2044" i="17"/>
  <c r="K2045" i="17"/>
  <c r="K2046" i="17"/>
  <c r="K2047" i="17"/>
  <c r="K2048" i="17"/>
  <c r="K2049" i="17"/>
  <c r="K2050" i="17"/>
  <c r="K2051" i="17"/>
  <c r="K2052" i="17"/>
  <c r="K2053" i="17"/>
  <c r="K2054" i="17"/>
  <c r="K2055" i="17"/>
  <c r="K2056" i="17"/>
  <c r="K2057" i="17"/>
  <c r="K2058" i="17"/>
  <c r="K2059" i="17"/>
  <c r="K2060" i="17"/>
  <c r="K2061" i="17"/>
  <c r="K2062" i="17"/>
  <c r="K2063" i="17"/>
  <c r="K2064" i="17"/>
  <c r="K2065" i="17"/>
  <c r="K2066" i="17"/>
  <c r="K2067" i="17"/>
  <c r="K2068" i="17"/>
  <c r="K2069" i="17"/>
  <c r="K2070" i="17"/>
  <c r="K2071" i="17"/>
  <c r="K2072" i="17"/>
  <c r="K2073" i="17"/>
  <c r="K2074" i="17"/>
  <c r="K2075" i="17"/>
  <c r="K2076" i="17"/>
  <c r="K2077" i="17"/>
  <c r="K2078" i="17"/>
  <c r="K2079" i="17"/>
  <c r="K2080" i="17"/>
  <c r="K2081" i="17"/>
  <c r="K2082" i="17"/>
  <c r="K2083" i="17"/>
  <c r="K2084" i="17"/>
  <c r="K2085" i="17"/>
  <c r="K2086" i="17"/>
  <c r="K2087" i="17"/>
  <c r="K2088" i="17"/>
  <c r="K2089" i="17"/>
  <c r="K2090" i="17"/>
  <c r="K2091" i="17"/>
  <c r="K2092" i="17"/>
  <c r="K2093" i="17"/>
  <c r="K2094" i="17"/>
  <c r="K2095" i="17"/>
  <c r="K2096" i="17"/>
  <c r="K2097" i="17"/>
  <c r="K2098" i="17"/>
  <c r="K2099" i="17"/>
  <c r="K2100" i="17"/>
  <c r="K2101" i="17"/>
  <c r="K2102" i="17"/>
  <c r="K2103" i="17"/>
  <c r="K2104" i="17"/>
  <c r="K2105" i="17"/>
  <c r="K2106" i="17"/>
  <c r="K2107" i="17"/>
  <c r="K2108" i="17"/>
  <c r="K2109" i="17"/>
  <c r="K2110" i="17"/>
  <c r="K2111" i="17"/>
  <c r="K2112" i="17"/>
  <c r="K2113" i="17"/>
  <c r="K2114" i="17"/>
  <c r="K2115" i="17"/>
  <c r="K2116" i="17"/>
  <c r="K2117" i="17"/>
  <c r="K2118" i="17"/>
  <c r="K2119" i="17"/>
  <c r="K2120" i="17"/>
  <c r="K2121" i="17"/>
  <c r="K2122" i="17"/>
  <c r="K2123" i="17"/>
  <c r="K2124" i="17"/>
  <c r="K2125" i="17"/>
  <c r="K2126" i="17"/>
  <c r="K2127" i="17"/>
  <c r="K2128" i="17"/>
  <c r="K2129" i="17"/>
  <c r="K2130" i="17"/>
  <c r="K2131" i="17"/>
  <c r="K2132" i="17"/>
  <c r="K2133" i="17"/>
  <c r="K2134" i="17"/>
  <c r="K2135" i="17"/>
  <c r="K2136" i="17"/>
  <c r="K2137" i="17"/>
  <c r="K2138" i="17"/>
  <c r="K2139" i="17"/>
  <c r="K2140" i="17"/>
  <c r="K2141" i="17"/>
  <c r="K2142" i="17"/>
  <c r="K2143" i="17"/>
  <c r="K2144" i="17"/>
  <c r="K2145" i="17"/>
  <c r="K2146" i="17"/>
  <c r="K2147" i="17"/>
  <c r="K2148" i="17"/>
  <c r="K2149" i="17"/>
  <c r="K2150" i="17"/>
  <c r="K2151" i="17"/>
  <c r="K2152" i="17"/>
  <c r="K2153" i="17"/>
  <c r="K2154" i="17"/>
  <c r="K2155" i="17"/>
  <c r="K2156" i="17"/>
  <c r="K2157" i="17"/>
  <c r="K2158" i="17"/>
  <c r="K2159" i="17"/>
  <c r="K2160" i="17"/>
  <c r="K2161" i="17"/>
  <c r="K2162" i="17"/>
  <c r="K2163" i="17"/>
  <c r="K2164" i="17"/>
  <c r="K2165" i="17"/>
  <c r="K2166" i="17"/>
  <c r="K2167" i="17"/>
  <c r="K2168" i="17"/>
  <c r="K2169" i="17"/>
  <c r="K2170" i="17"/>
  <c r="K2171" i="17"/>
  <c r="K2172" i="17"/>
  <c r="K2173" i="17"/>
  <c r="K2174" i="17"/>
  <c r="K2175" i="17"/>
  <c r="K2176" i="17"/>
  <c r="K2177" i="17"/>
  <c r="K2178" i="17"/>
  <c r="K2179" i="17"/>
  <c r="K2180" i="17"/>
  <c r="K2181" i="17"/>
  <c r="K2182" i="17"/>
  <c r="K2183" i="17"/>
  <c r="K2184" i="17"/>
  <c r="K2185" i="17"/>
  <c r="K2186" i="17"/>
  <c r="K2187" i="17"/>
  <c r="K2188" i="17"/>
  <c r="K2189" i="17"/>
  <c r="K2190" i="17"/>
  <c r="K2191" i="17"/>
  <c r="K2192" i="17"/>
  <c r="K2193" i="17"/>
  <c r="K2194" i="17"/>
  <c r="K2195" i="17"/>
  <c r="K2196" i="17"/>
  <c r="K2197" i="17"/>
  <c r="K2198" i="17"/>
  <c r="K2199" i="17"/>
  <c r="K2200" i="17"/>
  <c r="K2201" i="17"/>
  <c r="K2202" i="17"/>
  <c r="K2203" i="17"/>
  <c r="K2204" i="17"/>
  <c r="K2205" i="17"/>
  <c r="K2206" i="17"/>
  <c r="K2207" i="17"/>
  <c r="K2208" i="17"/>
  <c r="K2209" i="17"/>
  <c r="K2210" i="17"/>
  <c r="K2211" i="17"/>
  <c r="K2212" i="17"/>
  <c r="K2213" i="17"/>
  <c r="K2214" i="17"/>
  <c r="K2215" i="17"/>
  <c r="K2216" i="17"/>
  <c r="K2217" i="17"/>
  <c r="K2218" i="17"/>
  <c r="K2219" i="17"/>
  <c r="K2220" i="17"/>
  <c r="K2221" i="17"/>
  <c r="K2222" i="17"/>
  <c r="K2223" i="17"/>
  <c r="K2224" i="17"/>
  <c r="K2225" i="17"/>
  <c r="K2226" i="17"/>
  <c r="K2227" i="17"/>
  <c r="K2228" i="17"/>
  <c r="K2229" i="17"/>
  <c r="K2230" i="17"/>
  <c r="K2231" i="17"/>
  <c r="K2232" i="17"/>
  <c r="K2233" i="17"/>
  <c r="K2234" i="17"/>
  <c r="K2235" i="17"/>
  <c r="K2236" i="17"/>
  <c r="K2237" i="17"/>
  <c r="K2238" i="17"/>
  <c r="K2239" i="17"/>
  <c r="K2240" i="17"/>
  <c r="K2241" i="17"/>
  <c r="K2242" i="17"/>
  <c r="K2243" i="17"/>
  <c r="K2244" i="17"/>
  <c r="K2245" i="17"/>
  <c r="K2246" i="17"/>
  <c r="K2247" i="17"/>
  <c r="K2248" i="17"/>
  <c r="K2249" i="17"/>
  <c r="K2250" i="17"/>
  <c r="K2251" i="17"/>
  <c r="K2252" i="17"/>
  <c r="K2253" i="17"/>
  <c r="K2254" i="17"/>
  <c r="K2255" i="17"/>
  <c r="K2256" i="17"/>
  <c r="K2257" i="17"/>
  <c r="K2258" i="17"/>
  <c r="K2259" i="17"/>
  <c r="K2260" i="17"/>
  <c r="K2261" i="17"/>
  <c r="K2262" i="17"/>
  <c r="K2263" i="17"/>
  <c r="K2264" i="17"/>
  <c r="K2265" i="17"/>
  <c r="K2266" i="17"/>
  <c r="K2267" i="17"/>
  <c r="K2268" i="17"/>
  <c r="K2269" i="17"/>
  <c r="K2270" i="17"/>
  <c r="K2271" i="17"/>
  <c r="K2272" i="17"/>
  <c r="K2273" i="17"/>
  <c r="K2274" i="17"/>
  <c r="K2275" i="17"/>
  <c r="K2276" i="17"/>
  <c r="K2277" i="17"/>
  <c r="K2278" i="17"/>
  <c r="K2279" i="17"/>
  <c r="K2280" i="17"/>
  <c r="K2281" i="17"/>
  <c r="K2282" i="17"/>
  <c r="K2283" i="17"/>
  <c r="K2284" i="17"/>
  <c r="K2285" i="17"/>
  <c r="K2286" i="17"/>
  <c r="K2287" i="17"/>
  <c r="K2288" i="17"/>
  <c r="K2289" i="17"/>
  <c r="K2290" i="17"/>
  <c r="K2291" i="17"/>
  <c r="K2292" i="17"/>
  <c r="K2293" i="17"/>
  <c r="K2294" i="17"/>
  <c r="K2295" i="17"/>
  <c r="K2296" i="17"/>
  <c r="K2297" i="17"/>
  <c r="K2298" i="17"/>
  <c r="K2299" i="17"/>
  <c r="K2300" i="17"/>
  <c r="K2301" i="17"/>
  <c r="K2302" i="17"/>
  <c r="K2303" i="17"/>
  <c r="K2304" i="17"/>
  <c r="K2305" i="17"/>
  <c r="K2306" i="17"/>
  <c r="K2307" i="17"/>
  <c r="K2308" i="17"/>
  <c r="K2309" i="17"/>
  <c r="K2310" i="17"/>
  <c r="K2311" i="17"/>
  <c r="K2312" i="17"/>
  <c r="K2313" i="17"/>
  <c r="K2314" i="17"/>
  <c r="K2315" i="17"/>
  <c r="K2316" i="17"/>
  <c r="K2317" i="17"/>
  <c r="K2318" i="17"/>
  <c r="K2319" i="17"/>
  <c r="K2320" i="17"/>
  <c r="K2321" i="17"/>
  <c r="K2322" i="17"/>
  <c r="K2323" i="17"/>
  <c r="K2324" i="17"/>
  <c r="K2325" i="17"/>
  <c r="K2326" i="17"/>
  <c r="K2327" i="17"/>
  <c r="K2328" i="17"/>
  <c r="K2329" i="17"/>
  <c r="K2330" i="17"/>
  <c r="K2331" i="17"/>
  <c r="K2332" i="17"/>
  <c r="K2333" i="17"/>
  <c r="K2334" i="17"/>
  <c r="K2335" i="17"/>
  <c r="K2336" i="17"/>
  <c r="K2337" i="17"/>
  <c r="K2338" i="17"/>
  <c r="K2339" i="17"/>
  <c r="K2340" i="17"/>
  <c r="K2341" i="17"/>
  <c r="K2342" i="17"/>
  <c r="K2343" i="17"/>
  <c r="K2344" i="17"/>
  <c r="K2345" i="17"/>
  <c r="K2346" i="17"/>
  <c r="K2347" i="17"/>
  <c r="K2348" i="17"/>
  <c r="K2349" i="17"/>
  <c r="K2350" i="17"/>
  <c r="K2351" i="17"/>
  <c r="K2352" i="17"/>
  <c r="K2353" i="17"/>
  <c r="K2354" i="17"/>
  <c r="K2355" i="17"/>
  <c r="K2356" i="17"/>
  <c r="K2357" i="17"/>
  <c r="K2358" i="17"/>
  <c r="K2359" i="17"/>
  <c r="K2360" i="17"/>
  <c r="K2361" i="17"/>
  <c r="K2362" i="17"/>
  <c r="K2363" i="17"/>
  <c r="K2364" i="17"/>
  <c r="K2365" i="17"/>
  <c r="K2366" i="17"/>
  <c r="K2367" i="17"/>
  <c r="K2368" i="17"/>
  <c r="K2369" i="17"/>
  <c r="K2370" i="17"/>
  <c r="K2371" i="17"/>
  <c r="K2372" i="17"/>
  <c r="K2373" i="17"/>
  <c r="K2374" i="17"/>
  <c r="K2375" i="17"/>
  <c r="K2376" i="17"/>
  <c r="K2377" i="17"/>
  <c r="K2378" i="17"/>
  <c r="K2379" i="17"/>
  <c r="K2380" i="17"/>
  <c r="K2381" i="17"/>
  <c r="K2382" i="17"/>
  <c r="K2383" i="17"/>
  <c r="K2384" i="17"/>
  <c r="K2385" i="17"/>
  <c r="K2386" i="17"/>
  <c r="K2387" i="17"/>
  <c r="K2388" i="17"/>
  <c r="K2389" i="17"/>
  <c r="K2390" i="17"/>
  <c r="K2391" i="17"/>
  <c r="K2392" i="17"/>
  <c r="K2393" i="17"/>
  <c r="K2394" i="17"/>
  <c r="K2395" i="17"/>
  <c r="K2396" i="17"/>
  <c r="K2397" i="17"/>
  <c r="K2398" i="17"/>
  <c r="K2399" i="17"/>
  <c r="K2400" i="17"/>
  <c r="K2401" i="17"/>
  <c r="K2402" i="17"/>
  <c r="K2403" i="17"/>
  <c r="K2404" i="17"/>
  <c r="K2405" i="17"/>
  <c r="K2406" i="17"/>
  <c r="K2407" i="17"/>
  <c r="K2408" i="17"/>
  <c r="K2409" i="17"/>
  <c r="K2410" i="17"/>
  <c r="K2411" i="17"/>
  <c r="K2412" i="17"/>
  <c r="K2413" i="17"/>
  <c r="K2414" i="17"/>
  <c r="K2415" i="17"/>
  <c r="K2416" i="17"/>
  <c r="K2417" i="17"/>
  <c r="K2418" i="17"/>
  <c r="K2419" i="17"/>
  <c r="K2420" i="17"/>
  <c r="K2421" i="17"/>
  <c r="K2422" i="17"/>
  <c r="K2423" i="17"/>
  <c r="K2424" i="17"/>
  <c r="K2425" i="17"/>
  <c r="K2426" i="17"/>
  <c r="K2427" i="17"/>
  <c r="K2428" i="17"/>
  <c r="K2429" i="17"/>
  <c r="K2430" i="17"/>
  <c r="K2431" i="17"/>
  <c r="K2432" i="17"/>
  <c r="K2433" i="17"/>
  <c r="K2434" i="17"/>
  <c r="K2435" i="17"/>
  <c r="K2436" i="17"/>
  <c r="K2437" i="17"/>
  <c r="K2438" i="17"/>
  <c r="K2439" i="17"/>
  <c r="K2440" i="17"/>
  <c r="K2441" i="17"/>
  <c r="K2442" i="17"/>
  <c r="K2443" i="17"/>
  <c r="K2444" i="17"/>
  <c r="K2445" i="17"/>
  <c r="K2446" i="17"/>
  <c r="K2447" i="17"/>
  <c r="K2448" i="17"/>
  <c r="K2449" i="17"/>
  <c r="K2450" i="17"/>
  <c r="K2451" i="17"/>
  <c r="K2452" i="17"/>
  <c r="K2453" i="17"/>
  <c r="K2454" i="17"/>
  <c r="K2455" i="17"/>
  <c r="K2456" i="17"/>
  <c r="K2457" i="17"/>
  <c r="K2458" i="17"/>
  <c r="K2459" i="17"/>
  <c r="K2460" i="17"/>
  <c r="K2461" i="17"/>
  <c r="K2462" i="17"/>
  <c r="K2463" i="17"/>
  <c r="K2464" i="17"/>
  <c r="K2465" i="17"/>
  <c r="K2466" i="17"/>
  <c r="K2467" i="17"/>
  <c r="K2468" i="17"/>
  <c r="K2469" i="17"/>
  <c r="K2470" i="17"/>
  <c r="K2471" i="17"/>
  <c r="K2472" i="17"/>
  <c r="K2473" i="17"/>
  <c r="K2474" i="17"/>
  <c r="K2475" i="17"/>
  <c r="K2476" i="17"/>
  <c r="K2477" i="17"/>
  <c r="K2478" i="17"/>
  <c r="K2479" i="17"/>
  <c r="K2480" i="17"/>
  <c r="K2481" i="17"/>
  <c r="K2482" i="17"/>
  <c r="K2483" i="17"/>
  <c r="K2484" i="17"/>
  <c r="K2485" i="17"/>
  <c r="K2486" i="17"/>
  <c r="K2487" i="17"/>
  <c r="K2488" i="17"/>
  <c r="K2489" i="17"/>
  <c r="K2490" i="17"/>
  <c r="K2491" i="17"/>
  <c r="K2492" i="17"/>
  <c r="K2493" i="17"/>
  <c r="K2494" i="17"/>
  <c r="K2495" i="17"/>
  <c r="K2496" i="17"/>
  <c r="K2497" i="17"/>
  <c r="K2498" i="17"/>
  <c r="K2499" i="17"/>
  <c r="K2500" i="17"/>
  <c r="K2501" i="17"/>
  <c r="K2502" i="17"/>
  <c r="K2503" i="17"/>
  <c r="K2504" i="17"/>
  <c r="K2505" i="17"/>
  <c r="K2506" i="17"/>
  <c r="K2507" i="17"/>
  <c r="K2508" i="17"/>
  <c r="K2509" i="17"/>
  <c r="K2510" i="17"/>
  <c r="K2511" i="17"/>
  <c r="K2512" i="17"/>
  <c r="K2513" i="17"/>
  <c r="K2514" i="17"/>
  <c r="K2515" i="17"/>
  <c r="K2516" i="17"/>
  <c r="K2517" i="17"/>
  <c r="K2518" i="17"/>
  <c r="K2519" i="17"/>
  <c r="K2520" i="17"/>
  <c r="K2521" i="17"/>
  <c r="K2522" i="17"/>
  <c r="K2523" i="17"/>
  <c r="K2524" i="17"/>
  <c r="K2525" i="17"/>
  <c r="K2526" i="17"/>
  <c r="K2527" i="17"/>
  <c r="K2528" i="17"/>
  <c r="K2529" i="17"/>
  <c r="K2530" i="17"/>
  <c r="K2531" i="17"/>
  <c r="K2532" i="17"/>
  <c r="K2533" i="17"/>
  <c r="K2534" i="17"/>
  <c r="K2535" i="17"/>
  <c r="K2536" i="17"/>
  <c r="K2537" i="17"/>
  <c r="K2538" i="17"/>
  <c r="K2539" i="17"/>
  <c r="K2540" i="17"/>
  <c r="K2541" i="17"/>
  <c r="K2542" i="17"/>
  <c r="K2543" i="17"/>
  <c r="K2544" i="17"/>
  <c r="K2545" i="17"/>
  <c r="K2546" i="17"/>
  <c r="K2547" i="17"/>
  <c r="K2548" i="17"/>
  <c r="K2549" i="17"/>
  <c r="K2550" i="17"/>
  <c r="K2551" i="17"/>
  <c r="K2552" i="17"/>
  <c r="K2553" i="17"/>
  <c r="K2554" i="17"/>
  <c r="K2555" i="17"/>
  <c r="K2556" i="17"/>
  <c r="K2557" i="17"/>
  <c r="K2558" i="17"/>
  <c r="K2559" i="17"/>
  <c r="K2560" i="17"/>
  <c r="K2561" i="17"/>
  <c r="K2562" i="17"/>
  <c r="K2563" i="17"/>
  <c r="K2564" i="17"/>
  <c r="K2565" i="17"/>
  <c r="K2566" i="17"/>
  <c r="K2567" i="17"/>
  <c r="K2568" i="17"/>
  <c r="K2569" i="17"/>
  <c r="K2570" i="17"/>
  <c r="K2571" i="17"/>
  <c r="K2572" i="17"/>
  <c r="K2573" i="17"/>
  <c r="K2574" i="17"/>
  <c r="K2575" i="17"/>
  <c r="K2576" i="17"/>
  <c r="K2577" i="17"/>
  <c r="K2578" i="17"/>
  <c r="K2579" i="17"/>
  <c r="K2580" i="17"/>
  <c r="K2581" i="17"/>
  <c r="K2582" i="17"/>
  <c r="K2583" i="17"/>
  <c r="K2584" i="17"/>
  <c r="K2585" i="17"/>
  <c r="K2586" i="17"/>
  <c r="K2587" i="17"/>
  <c r="K2588" i="17"/>
  <c r="K2589" i="17"/>
  <c r="K2590" i="17"/>
  <c r="K2591" i="17"/>
  <c r="K2592" i="17"/>
  <c r="K2593" i="17"/>
  <c r="K2594" i="17"/>
  <c r="K2595" i="17"/>
  <c r="K2596" i="17"/>
  <c r="K2597" i="17"/>
  <c r="K2598" i="17"/>
  <c r="K2599" i="17"/>
  <c r="K2600" i="17"/>
  <c r="K2601" i="17"/>
  <c r="K2602" i="17"/>
  <c r="K2603" i="17"/>
  <c r="K2604" i="17"/>
  <c r="K2605" i="17"/>
  <c r="K2606" i="17"/>
  <c r="K2607" i="17"/>
  <c r="K2608" i="17"/>
  <c r="K2609" i="17"/>
  <c r="K2610" i="17"/>
  <c r="K2611" i="17"/>
  <c r="K2612" i="17"/>
  <c r="K2613" i="17"/>
  <c r="K2614" i="17"/>
  <c r="K2615" i="17"/>
  <c r="K2616" i="17"/>
  <c r="K2617" i="17"/>
  <c r="K2618" i="17"/>
  <c r="K2619" i="17"/>
  <c r="K2620" i="17"/>
  <c r="K2621" i="17"/>
  <c r="K2622" i="17"/>
  <c r="K2623" i="17"/>
  <c r="K2624" i="17"/>
  <c r="K2625" i="17"/>
  <c r="K2626" i="17"/>
  <c r="K2627" i="17"/>
  <c r="K2628" i="17"/>
  <c r="K2629" i="17"/>
  <c r="K2630" i="17"/>
  <c r="K2631" i="17"/>
  <c r="K2632" i="17"/>
  <c r="K2633" i="17"/>
  <c r="K2634" i="17"/>
  <c r="K2635" i="17"/>
  <c r="K2636" i="17"/>
  <c r="K2637" i="17"/>
  <c r="K2638" i="17"/>
  <c r="K2639" i="17"/>
  <c r="K2640" i="17"/>
  <c r="K2641" i="17"/>
  <c r="K2642" i="17"/>
  <c r="K2643" i="17"/>
  <c r="K2644" i="17"/>
  <c r="K2645" i="17"/>
  <c r="K2646" i="17"/>
  <c r="K2647" i="17"/>
  <c r="K2648" i="17"/>
  <c r="K2649" i="17"/>
  <c r="K2650" i="17"/>
  <c r="K2651" i="17"/>
  <c r="K2652" i="17"/>
  <c r="K2653" i="17"/>
  <c r="K2654" i="17"/>
  <c r="K2655" i="17"/>
  <c r="K2656" i="17"/>
  <c r="K2657" i="17"/>
  <c r="K2658" i="17"/>
  <c r="K2659" i="17"/>
  <c r="K2660" i="17"/>
  <c r="K2661" i="17"/>
  <c r="K2662" i="17"/>
  <c r="K2663" i="17"/>
  <c r="K2664" i="17"/>
  <c r="K2665" i="17"/>
  <c r="K2666" i="17"/>
  <c r="K2667" i="17"/>
  <c r="K2668" i="17"/>
  <c r="K2669" i="17"/>
  <c r="K2670" i="17"/>
  <c r="K2671" i="17"/>
  <c r="K2672" i="17"/>
  <c r="K2673" i="17"/>
  <c r="K2674" i="17"/>
  <c r="K2675" i="17"/>
  <c r="K2676" i="17"/>
  <c r="K2677" i="17"/>
  <c r="K2678" i="17"/>
  <c r="K2679" i="17"/>
  <c r="K2680" i="17"/>
  <c r="K2681" i="17"/>
  <c r="K2682" i="17"/>
  <c r="K2683" i="17"/>
  <c r="K2684" i="17"/>
  <c r="K2685" i="17"/>
  <c r="K2686" i="17"/>
  <c r="K2687" i="17"/>
  <c r="K2688" i="17"/>
  <c r="K2689" i="17"/>
  <c r="K2690" i="17"/>
  <c r="K2691" i="17"/>
  <c r="K2692" i="17"/>
  <c r="K2693" i="17"/>
  <c r="K2694" i="17"/>
  <c r="K2695" i="17"/>
  <c r="K2696" i="17"/>
  <c r="K2697" i="17"/>
  <c r="K2698" i="17"/>
  <c r="K2699" i="17"/>
  <c r="K2700" i="17"/>
  <c r="K2701" i="17"/>
  <c r="K2702" i="17"/>
  <c r="K2703" i="17"/>
  <c r="K2704" i="17"/>
  <c r="K2705" i="17"/>
  <c r="K2706" i="17"/>
  <c r="K2707" i="17"/>
  <c r="K2708" i="17"/>
  <c r="K2709" i="17"/>
  <c r="K2710" i="17"/>
  <c r="K2711" i="17"/>
  <c r="K2712" i="17"/>
  <c r="K2713" i="17"/>
  <c r="K2714" i="17"/>
  <c r="K2715" i="17"/>
  <c r="K2716" i="17"/>
  <c r="K2717" i="17"/>
  <c r="K2718" i="17"/>
  <c r="K2719" i="17"/>
  <c r="K2720" i="17"/>
  <c r="K2721" i="17"/>
  <c r="K2722" i="17"/>
  <c r="K2723" i="17"/>
  <c r="K2724" i="17"/>
  <c r="K2725" i="17"/>
  <c r="K2726" i="17"/>
  <c r="K2727" i="17"/>
  <c r="K2728" i="17"/>
  <c r="K2729" i="17"/>
  <c r="K2730" i="17"/>
  <c r="K2731" i="17"/>
  <c r="K2732" i="17"/>
  <c r="K2733" i="17"/>
  <c r="K2734" i="17"/>
  <c r="K2735" i="17"/>
  <c r="K2736" i="17"/>
  <c r="K2737" i="17"/>
  <c r="K2738" i="17"/>
  <c r="K2739" i="17"/>
  <c r="K2740" i="17"/>
  <c r="K2741" i="17"/>
  <c r="K2742" i="17"/>
  <c r="K2743" i="17"/>
  <c r="K2744" i="17"/>
  <c r="K2745" i="17"/>
  <c r="K2746" i="17"/>
  <c r="K2747" i="17"/>
  <c r="K2748" i="17"/>
  <c r="K2749" i="17"/>
  <c r="K2750" i="17"/>
  <c r="K2751" i="17"/>
  <c r="K2752" i="17"/>
  <c r="K2753" i="17"/>
  <c r="K2754" i="17"/>
  <c r="K2755" i="17"/>
  <c r="K2756" i="17"/>
  <c r="K2757" i="17"/>
  <c r="K2758" i="17"/>
  <c r="K2759" i="17"/>
  <c r="K2760" i="17"/>
  <c r="K2761" i="17"/>
  <c r="K2762" i="17"/>
  <c r="K2763" i="17"/>
  <c r="K2764" i="17"/>
  <c r="K2765" i="17"/>
  <c r="K2766" i="17"/>
  <c r="K2767" i="17"/>
  <c r="K2768" i="17"/>
  <c r="K2769" i="17"/>
  <c r="K2770" i="17"/>
  <c r="K2771" i="17"/>
  <c r="K2772" i="17"/>
  <c r="K2773" i="17"/>
  <c r="K2774" i="17"/>
  <c r="K2775" i="17"/>
  <c r="K2776" i="17"/>
  <c r="K2777" i="17"/>
  <c r="K2778" i="17"/>
  <c r="K2779" i="17"/>
  <c r="K2780" i="17"/>
  <c r="K2781" i="17"/>
  <c r="K2782" i="17"/>
  <c r="K2783" i="17"/>
  <c r="K2784" i="17"/>
  <c r="K2785" i="17"/>
  <c r="K2786" i="17"/>
  <c r="K2787" i="17"/>
  <c r="K2788" i="17"/>
  <c r="K2789" i="17"/>
  <c r="K2790" i="17"/>
  <c r="K2791" i="17"/>
  <c r="K2792" i="17"/>
  <c r="K2793" i="17"/>
  <c r="K2794" i="17"/>
  <c r="K2795" i="17"/>
  <c r="K2796" i="17"/>
  <c r="K2797" i="17"/>
  <c r="K2798" i="17"/>
  <c r="K2799" i="17"/>
  <c r="K2800" i="17"/>
  <c r="K2801" i="17"/>
  <c r="K2802" i="17"/>
  <c r="K2803" i="17"/>
  <c r="K2804" i="17"/>
  <c r="K2805" i="17"/>
  <c r="K2806" i="17"/>
  <c r="K2807" i="17"/>
  <c r="K2808" i="17"/>
  <c r="K2809" i="17"/>
  <c r="K2810" i="17"/>
  <c r="K2811" i="17"/>
  <c r="K2812" i="17"/>
  <c r="K2813" i="17"/>
  <c r="K2814" i="17"/>
  <c r="K2815" i="17"/>
  <c r="K2816" i="17"/>
  <c r="K2817" i="17"/>
  <c r="K2818" i="17"/>
  <c r="K2819" i="17"/>
  <c r="K2820" i="17"/>
  <c r="K2821" i="17"/>
  <c r="K2822" i="17"/>
  <c r="K2823" i="17"/>
  <c r="K2824" i="17"/>
  <c r="K2825" i="17"/>
  <c r="K2826" i="17"/>
  <c r="K2827" i="17"/>
  <c r="K2828" i="17"/>
  <c r="K2829" i="17"/>
  <c r="K2830" i="17"/>
  <c r="K2831" i="17"/>
  <c r="K2832" i="17"/>
  <c r="K2833" i="17"/>
  <c r="K2834" i="17"/>
  <c r="K2835" i="17"/>
  <c r="K2836" i="17"/>
  <c r="K2837" i="17"/>
  <c r="K2838" i="17"/>
  <c r="K2839" i="17"/>
  <c r="K2840" i="17"/>
  <c r="K2841" i="17"/>
  <c r="K2842" i="17"/>
  <c r="K2843" i="17"/>
  <c r="K2844" i="17"/>
  <c r="K2845" i="17"/>
  <c r="K2846" i="17"/>
  <c r="K2847" i="17"/>
  <c r="K2848" i="17"/>
  <c r="K2849" i="17"/>
  <c r="K2850" i="17"/>
  <c r="K2851" i="17"/>
  <c r="K2852" i="17"/>
  <c r="K2853" i="17"/>
  <c r="K2854" i="17"/>
  <c r="K2855" i="17"/>
  <c r="K2856" i="17"/>
  <c r="K2857" i="17"/>
  <c r="K2858" i="17"/>
  <c r="K2859" i="17"/>
  <c r="K2860" i="17"/>
  <c r="K2861" i="17"/>
  <c r="K2862" i="17"/>
  <c r="K2863" i="17"/>
  <c r="K2864" i="17"/>
  <c r="K2865" i="17"/>
  <c r="K2866" i="17"/>
  <c r="K2867" i="17"/>
  <c r="K2868" i="17"/>
  <c r="K2869" i="17"/>
  <c r="K2870" i="17"/>
  <c r="K2871" i="17"/>
  <c r="K2872" i="17"/>
  <c r="K2873" i="17"/>
  <c r="K2874" i="17"/>
  <c r="K2875" i="17"/>
  <c r="K2876" i="17"/>
  <c r="K2877" i="17"/>
  <c r="K2878" i="17"/>
  <c r="K2879" i="17"/>
  <c r="K2880" i="17"/>
  <c r="K2881" i="17"/>
  <c r="K2882" i="17"/>
  <c r="K2883" i="17"/>
  <c r="K2884" i="17"/>
  <c r="K2885" i="17"/>
  <c r="K2886" i="17"/>
  <c r="K2887" i="17"/>
  <c r="K2888" i="17"/>
  <c r="K2889" i="17"/>
  <c r="K2890" i="17"/>
  <c r="K2891" i="17"/>
  <c r="K2892" i="17"/>
  <c r="K2893" i="17"/>
  <c r="K2894" i="17"/>
  <c r="K2895" i="17"/>
  <c r="K2896" i="17"/>
  <c r="K2897" i="17"/>
  <c r="K2898" i="17"/>
  <c r="K2899" i="17"/>
  <c r="K2900" i="17"/>
  <c r="K2901" i="17"/>
  <c r="K2902" i="17"/>
  <c r="K2903" i="17"/>
  <c r="K2904" i="17"/>
  <c r="K2905" i="17"/>
  <c r="K2906" i="17"/>
  <c r="K2907" i="17"/>
  <c r="K2908" i="17"/>
  <c r="K2909" i="17"/>
  <c r="K2910" i="17"/>
  <c r="K2911" i="17"/>
  <c r="K2912" i="17"/>
  <c r="K2913" i="17"/>
  <c r="K2914" i="17"/>
  <c r="K2915" i="17"/>
  <c r="K2916" i="17"/>
  <c r="K2917" i="17"/>
  <c r="K2918" i="17"/>
  <c r="K2919" i="17"/>
  <c r="K2920" i="17"/>
  <c r="K2921" i="17"/>
  <c r="K2922" i="17"/>
  <c r="K2923" i="17"/>
  <c r="K2924" i="17"/>
  <c r="K2925" i="17"/>
  <c r="K2926" i="17"/>
  <c r="K2927" i="17"/>
  <c r="K2928" i="17"/>
  <c r="K2929" i="17"/>
  <c r="K2930" i="17"/>
  <c r="K2931" i="17"/>
  <c r="K2932" i="17"/>
  <c r="K2933" i="17"/>
  <c r="K2934" i="17"/>
  <c r="K2935" i="17"/>
  <c r="K2936" i="17"/>
  <c r="K2937" i="17"/>
  <c r="K2938" i="17"/>
  <c r="K2939" i="17"/>
  <c r="K2940" i="17"/>
  <c r="K2941" i="17"/>
  <c r="K2942" i="17"/>
  <c r="K2943" i="17"/>
  <c r="K2944" i="17"/>
  <c r="K2945" i="17"/>
  <c r="K2946" i="17"/>
  <c r="K2947" i="17"/>
  <c r="K2948" i="17"/>
  <c r="K2949" i="17"/>
  <c r="K2950" i="17"/>
  <c r="K2951" i="17"/>
  <c r="K2952" i="17"/>
  <c r="K2953" i="17"/>
  <c r="K2954" i="17"/>
  <c r="K2955" i="17"/>
  <c r="K2956" i="17"/>
  <c r="K2957" i="17"/>
  <c r="K2958" i="17"/>
  <c r="K2959" i="17"/>
  <c r="K2960" i="17"/>
  <c r="K2961" i="17"/>
  <c r="K2962" i="17"/>
  <c r="K2963" i="17"/>
  <c r="K2964" i="17"/>
  <c r="K2965" i="17"/>
  <c r="K2966" i="17"/>
  <c r="K2967" i="17"/>
  <c r="K2968" i="17"/>
  <c r="K2969" i="17"/>
  <c r="K2970" i="17"/>
  <c r="K2971" i="17"/>
  <c r="K2972" i="17"/>
  <c r="K2973" i="17"/>
  <c r="K2974" i="17"/>
  <c r="K2975" i="17"/>
  <c r="K2976" i="17"/>
  <c r="K2977" i="17"/>
  <c r="K2978" i="17"/>
  <c r="K2979" i="17"/>
  <c r="K2980" i="17"/>
  <c r="K2981" i="17"/>
  <c r="K2982" i="17"/>
  <c r="K2983" i="17"/>
  <c r="K2984" i="17"/>
  <c r="K2985" i="17"/>
  <c r="K2986" i="17"/>
  <c r="K2987" i="17"/>
  <c r="K2988" i="17"/>
  <c r="K2989" i="17"/>
  <c r="K2990" i="17"/>
  <c r="K2991" i="17"/>
  <c r="K2992" i="17"/>
  <c r="K2993" i="17"/>
  <c r="K2994" i="17"/>
  <c r="K2995" i="17"/>
  <c r="K2996" i="17"/>
  <c r="K2997" i="17"/>
  <c r="K2998" i="17"/>
  <c r="K2999" i="17"/>
  <c r="K3000" i="17"/>
  <c r="K3001" i="17"/>
  <c r="K3002" i="17"/>
  <c r="O329" i="17"/>
  <c r="O452" i="17"/>
  <c r="O457" i="17"/>
  <c r="O475" i="17"/>
  <c r="O655" i="17"/>
  <c r="O662" i="17"/>
  <c r="O666" i="17"/>
  <c r="O668" i="17"/>
  <c r="O674" i="17"/>
  <c r="O787" i="17"/>
  <c r="O1003" i="17"/>
  <c r="O1004" i="17"/>
  <c r="O1007" i="17"/>
  <c r="O1014" i="17"/>
  <c r="O1126" i="17"/>
  <c r="O1128" i="17"/>
  <c r="O1143" i="17"/>
  <c r="O1145" i="17"/>
  <c r="O1268" i="17"/>
  <c r="O1338" i="17"/>
  <c r="O1375" i="17"/>
  <c r="O1386" i="17"/>
  <c r="O1520" i="17"/>
  <c r="O1521" i="17"/>
  <c r="O1538" i="17"/>
  <c r="O1591" i="17"/>
  <c r="O1604" i="17"/>
  <c r="O1628" i="17"/>
  <c r="O1722" i="17"/>
  <c r="O1724" i="17"/>
  <c r="O1745" i="17"/>
  <c r="O1764" i="17"/>
  <c r="O1773" i="17"/>
  <c r="O1797" i="17"/>
  <c r="O1810" i="17"/>
  <c r="O1885" i="17"/>
  <c r="O1905" i="17"/>
  <c r="O1916" i="17"/>
  <c r="O1963" i="17"/>
  <c r="O2074" i="17"/>
  <c r="O2099" i="17"/>
  <c r="O2106" i="17"/>
  <c r="O2107" i="17"/>
  <c r="O2108" i="17"/>
  <c r="O2121" i="17"/>
  <c r="O2228" i="17"/>
  <c r="O2249" i="17"/>
  <c r="O2278" i="17"/>
  <c r="O2293" i="17"/>
  <c r="O2369" i="17"/>
  <c r="O2370" i="17"/>
  <c r="O2371" i="17"/>
  <c r="O2373" i="17"/>
  <c r="O2375" i="17"/>
  <c r="O2489" i="17"/>
  <c r="O2492" i="17"/>
  <c r="O2493" i="17"/>
  <c r="O2505" i="17"/>
  <c r="O2549" i="17"/>
  <c r="O2561" i="17"/>
  <c r="O2563" i="17"/>
  <c r="O2621" i="17"/>
  <c r="O2648" i="17"/>
  <c r="O2681" i="17"/>
  <c r="O2693" i="17"/>
  <c r="O2773" i="17"/>
  <c r="O2774" i="17"/>
  <c r="O2785" i="17"/>
  <c r="O2816" i="17"/>
  <c r="O2935" i="17"/>
  <c r="O2942" i="17"/>
  <c r="O2962" i="17"/>
  <c r="N27" i="17"/>
  <c r="N42" i="17"/>
  <c r="N56" i="17"/>
  <c r="N218" i="17"/>
  <c r="N238" i="17"/>
  <c r="N239" i="17"/>
  <c r="N249" i="17"/>
  <c r="N255" i="17"/>
  <c r="N339" i="17"/>
  <c r="N350" i="17"/>
  <c r="N388" i="17"/>
  <c r="N460" i="17"/>
  <c r="N531" i="17"/>
  <c r="N532" i="17"/>
  <c r="N536" i="17"/>
  <c r="N539" i="17"/>
  <c r="N543" i="17"/>
  <c r="N580" i="17"/>
  <c r="N657" i="17"/>
  <c r="N695" i="17"/>
  <c r="N782" i="17"/>
  <c r="N810" i="17"/>
  <c r="N921" i="17"/>
  <c r="N926" i="17"/>
  <c r="N930" i="17"/>
  <c r="N956" i="17"/>
  <c r="N970" i="17"/>
  <c r="N1034" i="17"/>
  <c r="N1126" i="17"/>
  <c r="N1136" i="17"/>
  <c r="N1168" i="17"/>
  <c r="N1227" i="17"/>
  <c r="N1246" i="17"/>
  <c r="N1252" i="17"/>
  <c r="N1254" i="17"/>
  <c r="N1262" i="17"/>
  <c r="N1312" i="17"/>
  <c r="N1324" i="17"/>
  <c r="N1358" i="17"/>
  <c r="N1407" i="17"/>
  <c r="N1409" i="17"/>
  <c r="N1426" i="17"/>
  <c r="N1502" i="17"/>
  <c r="N1514" i="17"/>
  <c r="N1564" i="17"/>
  <c r="N1565" i="17"/>
  <c r="N1566" i="17"/>
  <c r="N1569" i="17"/>
  <c r="N1588" i="17"/>
  <c r="N1635" i="17"/>
  <c r="N1638" i="17"/>
  <c r="N1659" i="17"/>
  <c r="N1671" i="17"/>
  <c r="N1672" i="17"/>
  <c r="N1718" i="17"/>
  <c r="N1731" i="17"/>
  <c r="N1744" i="17"/>
  <c r="N1784" i="17"/>
  <c r="N1790" i="17"/>
  <c r="N1811" i="17"/>
  <c r="N1814" i="17"/>
  <c r="N1815" i="17"/>
  <c r="N1874" i="17"/>
  <c r="N1875" i="17"/>
  <c r="N1882" i="17"/>
  <c r="N1886" i="17"/>
  <c r="N1927" i="17"/>
  <c r="N1936" i="17"/>
  <c r="N1940" i="17"/>
  <c r="N1947" i="17"/>
  <c r="N1960" i="17"/>
  <c r="N2007" i="17"/>
  <c r="N2019" i="17"/>
  <c r="N2023" i="17"/>
  <c r="N2058" i="17"/>
  <c r="N2059" i="17"/>
  <c r="N2062" i="17"/>
  <c r="N2133" i="17"/>
  <c r="N2146" i="17"/>
  <c r="N2152" i="17"/>
  <c r="N2190" i="17"/>
  <c r="N2254" i="17"/>
  <c r="N2260" i="17"/>
  <c r="N2267" i="17"/>
  <c r="N2272" i="17"/>
  <c r="N2284" i="17"/>
  <c r="N2308" i="17"/>
  <c r="N2337" i="17"/>
  <c r="N2338" i="17"/>
  <c r="N2373" i="17"/>
  <c r="N2374" i="17"/>
  <c r="N2375" i="17"/>
  <c r="N2392" i="17"/>
  <c r="N2416" i="17"/>
  <c r="N2442" i="17"/>
  <c r="N2443" i="17"/>
  <c r="N2445" i="17"/>
  <c r="N2518" i="17"/>
  <c r="N2529" i="17"/>
  <c r="N2548" i="17"/>
  <c r="N2598" i="17"/>
  <c r="N2622" i="17"/>
  <c r="N2623" i="17"/>
  <c r="N2647" i="17"/>
  <c r="N2686" i="17"/>
  <c r="N2699" i="17"/>
  <c r="N2702" i="17"/>
  <c r="N2722" i="17"/>
  <c r="N2794" i="17"/>
  <c r="N2804" i="17"/>
  <c r="N2887" i="17"/>
  <c r="N2888" i="17"/>
  <c r="N2889" i="17"/>
  <c r="N2890" i="17"/>
  <c r="N2982" i="17"/>
  <c r="N2983" i="17"/>
  <c r="N2984" i="17"/>
  <c r="M4" i="17"/>
  <c r="M5" i="17"/>
  <c r="M7" i="17"/>
  <c r="M15" i="17"/>
  <c r="M16" i="17"/>
  <c r="M20" i="17"/>
  <c r="M22" i="17"/>
  <c r="M40" i="17"/>
  <c r="M41" i="17"/>
  <c r="M42" i="17"/>
  <c r="M43" i="17"/>
  <c r="M51" i="17"/>
  <c r="M55" i="17"/>
  <c r="M70" i="17"/>
  <c r="M71" i="17"/>
  <c r="M73" i="17"/>
  <c r="M77" i="17"/>
  <c r="M78" i="17"/>
  <c r="M79" i="17"/>
  <c r="M88" i="17"/>
  <c r="M89" i="17"/>
  <c r="M90" i="17"/>
  <c r="M91" i="17"/>
  <c r="M100" i="17"/>
  <c r="M101" i="17"/>
  <c r="M102" i="17"/>
  <c r="M103" i="17"/>
  <c r="M106" i="17"/>
  <c r="M108" i="17"/>
  <c r="M117" i="17"/>
  <c r="M121" i="17"/>
  <c r="M125" i="17"/>
  <c r="M126" i="17"/>
  <c r="M127" i="17"/>
  <c r="M136" i="17"/>
  <c r="M139" i="17"/>
  <c r="M140" i="17"/>
  <c r="M141" i="17"/>
  <c r="M142" i="17"/>
  <c r="M147" i="17"/>
  <c r="M149" i="17"/>
  <c r="M151" i="17"/>
  <c r="M155" i="17"/>
  <c r="M158" i="17"/>
  <c r="M159" i="17"/>
  <c r="M160" i="17"/>
  <c r="M161" i="17"/>
  <c r="M171" i="17"/>
  <c r="M172" i="17"/>
  <c r="M185" i="17"/>
  <c r="M186" i="17"/>
  <c r="M188" i="17"/>
  <c r="M192" i="17"/>
  <c r="M193" i="17"/>
  <c r="M199" i="17"/>
  <c r="M217" i="17"/>
  <c r="M229" i="17"/>
  <c r="M231" i="17"/>
  <c r="M232" i="17"/>
  <c r="M233" i="17"/>
  <c r="M234" i="17"/>
  <c r="M235" i="17"/>
  <c r="M244" i="17"/>
  <c r="M246" i="17"/>
  <c r="M247" i="17"/>
  <c r="M248" i="17"/>
  <c r="M252" i="17"/>
  <c r="M255" i="17"/>
  <c r="M259" i="17"/>
  <c r="M269" i="17"/>
  <c r="M270" i="17"/>
  <c r="M271" i="17"/>
  <c r="M277" i="17"/>
  <c r="M280" i="17"/>
  <c r="M288" i="17"/>
  <c r="M301" i="17"/>
  <c r="M303" i="17"/>
  <c r="M305" i="17"/>
  <c r="M315" i="17"/>
  <c r="M318" i="17"/>
  <c r="M323" i="17"/>
  <c r="M329" i="17"/>
  <c r="M333" i="17"/>
  <c r="M337" i="17"/>
  <c r="M339" i="17"/>
  <c r="M340" i="17"/>
  <c r="M341" i="17"/>
  <c r="M364" i="17"/>
  <c r="M365" i="17"/>
  <c r="M366" i="17"/>
  <c r="M377" i="17"/>
  <c r="M379" i="17"/>
  <c r="M390" i="17"/>
  <c r="M401" i="17"/>
  <c r="M402" i="17"/>
  <c r="M403" i="17"/>
  <c r="M415" i="17"/>
  <c r="M416" i="17"/>
  <c r="M427" i="17"/>
  <c r="M442" i="17"/>
  <c r="M443" i="17"/>
  <c r="M444" i="17"/>
  <c r="M447" i="17"/>
  <c r="M451" i="17"/>
  <c r="M467" i="17"/>
  <c r="M468" i="17"/>
  <c r="M474" i="17"/>
  <c r="M475" i="17"/>
  <c r="M476" i="17"/>
  <c r="M483" i="17"/>
  <c r="M487" i="17"/>
  <c r="M497" i="17"/>
  <c r="M504" i="17"/>
  <c r="M505" i="17"/>
  <c r="M507" i="17"/>
  <c r="M509" i="17"/>
  <c r="M511" i="17"/>
  <c r="M523" i="17"/>
  <c r="M531" i="17"/>
  <c r="M532" i="17"/>
  <c r="M533" i="17"/>
  <c r="M538" i="17"/>
  <c r="M547" i="17"/>
  <c r="M548" i="17"/>
  <c r="M549" i="17"/>
  <c r="M550" i="17"/>
  <c r="M555" i="17"/>
  <c r="M558" i="17"/>
  <c r="M559" i="17"/>
  <c r="M577" i="17"/>
  <c r="M578" i="17"/>
  <c r="M584" i="17"/>
  <c r="M591" i="17"/>
  <c r="M592" i="17"/>
  <c r="M594" i="17"/>
  <c r="M595" i="17"/>
  <c r="M607" i="17"/>
  <c r="M608" i="17"/>
  <c r="M612" i="17"/>
  <c r="M617" i="17"/>
  <c r="M618" i="17"/>
  <c r="M619" i="17"/>
  <c r="M636" i="17"/>
  <c r="M638" i="17"/>
  <c r="M639" i="17"/>
  <c r="M641" i="17"/>
  <c r="M642" i="17"/>
  <c r="M653" i="17"/>
  <c r="M654" i="17"/>
  <c r="M655" i="17"/>
  <c r="M663" i="17"/>
  <c r="M664" i="17"/>
  <c r="M665" i="17"/>
  <c r="M670" i="17"/>
  <c r="M671" i="17"/>
  <c r="M677" i="17"/>
  <c r="M684" i="17"/>
  <c r="M700" i="17"/>
  <c r="M724" i="17"/>
  <c r="M725" i="17"/>
  <c r="M726" i="17"/>
  <c r="M731" i="17"/>
  <c r="M732" i="17"/>
  <c r="M733" i="17"/>
  <c r="M734" i="17"/>
  <c r="M751" i="17"/>
  <c r="M761" i="17"/>
  <c r="M764" i="17"/>
  <c r="M771" i="17"/>
  <c r="M774" i="17"/>
  <c r="M775" i="17"/>
  <c r="M786" i="17"/>
  <c r="M787" i="17"/>
  <c r="M803" i="17"/>
  <c r="M806" i="17"/>
  <c r="M810" i="17"/>
  <c r="M821" i="17"/>
  <c r="M824" i="17"/>
  <c r="M831" i="17"/>
  <c r="M833" i="17"/>
  <c r="M847" i="17"/>
  <c r="M848" i="17"/>
  <c r="M849" i="17"/>
  <c r="M851" i="17"/>
  <c r="M852" i="17"/>
  <c r="M854" i="17"/>
  <c r="M863" i="17"/>
  <c r="M869" i="17"/>
  <c r="M883" i="17"/>
  <c r="M891" i="17"/>
  <c r="M893" i="17"/>
  <c r="M896" i="17"/>
  <c r="M901" i="17"/>
  <c r="M914" i="17"/>
  <c r="M916" i="17"/>
  <c r="M917" i="17"/>
  <c r="M935" i="17"/>
  <c r="M941" i="17"/>
  <c r="M951" i="17"/>
  <c r="M966" i="17"/>
  <c r="M967" i="17"/>
  <c r="M978" i="17"/>
  <c r="M979" i="17"/>
  <c r="M982" i="17"/>
  <c r="M983" i="17"/>
  <c r="M984" i="17"/>
  <c r="M990" i="17"/>
  <c r="M1001" i="17"/>
  <c r="M1002" i="17"/>
  <c r="M1011" i="17"/>
  <c r="M1018" i="17"/>
  <c r="M1022" i="17"/>
  <c r="M1024" i="17"/>
  <c r="M1026" i="17"/>
  <c r="M1029" i="17"/>
  <c r="M1035" i="17"/>
  <c r="M1038" i="17"/>
  <c r="M1050" i="17"/>
  <c r="M1056" i="17"/>
  <c r="M1058" i="17"/>
  <c r="M1061" i="17"/>
  <c r="M1062" i="17"/>
  <c r="M1071" i="17"/>
  <c r="M1073" i="17"/>
  <c r="M1074" i="17"/>
  <c r="M1085" i="17"/>
  <c r="M1086" i="17"/>
  <c r="M1092" i="17"/>
  <c r="M1097" i="17"/>
  <c r="M1105" i="17"/>
  <c r="M1107" i="17"/>
  <c r="M1110" i="17"/>
  <c r="M1113" i="17"/>
  <c r="M1119" i="17"/>
  <c r="M1121" i="17"/>
  <c r="M1134" i="17"/>
  <c r="M1137" i="17"/>
  <c r="M1138" i="17"/>
  <c r="M1139" i="17"/>
  <c r="M1140" i="17"/>
  <c r="M1141" i="17"/>
  <c r="M1142" i="17"/>
  <c r="M1143" i="17"/>
  <c r="M1155" i="17"/>
  <c r="M1157" i="17"/>
  <c r="M1158" i="17"/>
  <c r="M1160" i="17"/>
  <c r="M1167" i="17"/>
  <c r="M1169" i="17"/>
  <c r="M1170" i="17"/>
  <c r="M1174" i="17"/>
  <c r="M1177" i="17"/>
  <c r="M1181" i="17"/>
  <c r="M1182" i="17"/>
  <c r="M1205" i="17"/>
  <c r="M1206" i="17"/>
  <c r="M1217" i="17"/>
  <c r="M1222" i="17"/>
  <c r="M1223" i="17"/>
  <c r="M1228" i="17"/>
  <c r="M1229" i="17"/>
  <c r="M1230" i="17"/>
  <c r="M1232" i="17"/>
  <c r="M1254" i="17"/>
  <c r="M1260" i="17"/>
  <c r="M1262" i="17"/>
  <c r="M1263" i="17"/>
  <c r="M1264" i="17"/>
  <c r="M1265" i="17"/>
  <c r="M1277" i="17"/>
  <c r="M1278" i="17"/>
  <c r="M1281" i="17"/>
  <c r="M1284" i="17"/>
  <c r="M1285" i="17"/>
  <c r="M1290" i="17"/>
  <c r="M1308" i="17"/>
  <c r="M1309" i="17"/>
  <c r="M1310" i="17"/>
  <c r="M1311" i="17"/>
  <c r="M1313" i="17"/>
  <c r="M1314" i="17"/>
  <c r="M1325" i="17"/>
  <c r="M1326" i="17"/>
  <c r="M1327" i="17"/>
  <c r="M1328" i="17"/>
  <c r="M1329" i="17"/>
  <c r="M1336" i="17"/>
  <c r="M1337" i="17"/>
  <c r="M1338" i="17"/>
  <c r="M1339" i="17"/>
  <c r="M1340" i="17"/>
  <c r="M1350" i="17"/>
  <c r="M1351" i="17"/>
  <c r="M1364" i="17"/>
  <c r="M1365" i="17"/>
  <c r="M1366" i="17"/>
  <c r="M1368" i="17"/>
  <c r="M1373" i="17"/>
  <c r="M1374" i="17"/>
  <c r="M1385" i="17"/>
  <c r="M1386" i="17"/>
  <c r="M1387" i="17"/>
  <c r="M1393" i="17"/>
  <c r="M1398" i="17"/>
  <c r="M1399" i="17"/>
  <c r="M1407" i="17"/>
  <c r="M1408" i="17"/>
  <c r="M1409" i="17"/>
  <c r="M1411" i="17"/>
  <c r="M1416" i="17"/>
  <c r="M1421" i="17"/>
  <c r="M1422" i="17"/>
  <c r="M1435" i="17"/>
  <c r="M1437" i="17"/>
  <c r="M1438" i="17"/>
  <c r="M1440" i="17"/>
  <c r="M1441" i="17"/>
  <c r="M1442" i="17"/>
  <c r="M1445" i="17"/>
  <c r="M1457" i="17"/>
  <c r="M1458" i="17"/>
  <c r="M1459" i="17"/>
  <c r="M1465" i="17"/>
  <c r="M1466" i="17"/>
  <c r="M1469" i="17"/>
  <c r="M1470" i="17"/>
  <c r="M1471" i="17"/>
  <c r="M1480" i="17"/>
  <c r="M1481" i="17"/>
  <c r="M1482" i="17"/>
  <c r="M1483" i="17"/>
  <c r="M1493" i="17"/>
  <c r="M1494" i="17"/>
  <c r="M1495" i="17"/>
  <c r="M1501" i="17"/>
  <c r="M1507" i="17"/>
  <c r="M1512" i="17"/>
  <c r="M1513" i="17"/>
  <c r="M1514" i="17"/>
  <c r="M1517" i="17"/>
  <c r="M1529" i="17"/>
  <c r="M1530" i="17"/>
  <c r="M1531" i="17"/>
  <c r="M1536" i="17"/>
  <c r="M1537" i="17"/>
  <c r="M1538" i="17"/>
  <c r="M1539" i="17"/>
  <c r="M1540" i="17"/>
  <c r="M1542" i="17"/>
  <c r="M1543" i="17"/>
  <c r="M1553" i="17"/>
  <c r="M1555" i="17"/>
  <c r="M1556" i="17"/>
  <c r="M1565" i="17"/>
  <c r="M1566" i="17"/>
  <c r="M1569" i="17"/>
  <c r="M1578" i="17"/>
  <c r="M1579" i="17"/>
  <c r="M1582" i="17"/>
  <c r="M1592" i="17"/>
  <c r="M1601" i="17"/>
  <c r="M1602" i="17"/>
  <c r="M1609" i="17"/>
  <c r="M1610" i="17"/>
  <c r="M1611" i="17"/>
  <c r="M1612" i="17"/>
  <c r="M1613" i="17"/>
  <c r="M1614" i="17"/>
  <c r="M1615" i="17"/>
  <c r="M1625" i="17"/>
  <c r="M1626" i="17"/>
  <c r="M1627" i="17"/>
  <c r="M1628" i="17"/>
  <c r="M1629" i="17"/>
  <c r="M1630" i="17"/>
  <c r="M1636" i="17"/>
  <c r="M1637" i="17"/>
  <c r="M1638" i="17"/>
  <c r="M1639" i="17"/>
  <c r="M1650" i="17"/>
  <c r="M1651" i="17"/>
  <c r="M1665" i="17"/>
  <c r="M1666" i="17"/>
  <c r="M1668" i="17"/>
  <c r="M1669" i="17"/>
  <c r="M1670" i="17"/>
  <c r="M1673" i="17"/>
  <c r="M1674" i="17"/>
  <c r="M1686" i="17"/>
  <c r="M1687" i="17"/>
  <c r="M1688" i="17"/>
  <c r="M1697" i="17"/>
  <c r="M1699" i="17"/>
  <c r="M1708" i="17"/>
  <c r="M1709" i="17"/>
  <c r="M1710" i="17"/>
  <c r="M1712" i="17"/>
  <c r="M1721" i="17"/>
  <c r="M1722" i="17"/>
  <c r="M1723" i="17"/>
  <c r="M1735" i="17"/>
  <c r="M1741" i="17"/>
  <c r="M1742" i="17"/>
  <c r="M1743" i="17"/>
  <c r="M1744" i="17"/>
  <c r="M1745" i="17"/>
  <c r="M1757" i="17"/>
  <c r="M1758" i="17"/>
  <c r="M1759" i="17"/>
  <c r="M1769" i="17"/>
  <c r="M1770" i="17"/>
  <c r="M1771" i="17"/>
  <c r="M1781" i="17"/>
  <c r="M1782" i="17"/>
  <c r="M1783" i="17"/>
  <c r="M1784" i="17"/>
  <c r="M1785" i="17"/>
  <c r="M1793" i="17"/>
  <c r="M1794" i="17"/>
  <c r="M1795" i="17"/>
  <c r="M1797" i="17"/>
  <c r="M1807" i="17"/>
  <c r="M1808" i="17"/>
  <c r="M1810" i="17"/>
  <c r="M1815" i="17"/>
  <c r="M1817" i="17"/>
  <c r="M1830" i="17"/>
  <c r="M1831" i="17"/>
  <c r="M1837" i="17"/>
  <c r="M1838" i="17"/>
  <c r="M1839" i="17"/>
  <c r="M1840" i="17"/>
  <c r="M1841" i="17"/>
  <c r="M1843" i="17"/>
  <c r="M1844" i="17"/>
  <c r="M1853" i="17"/>
  <c r="M1854" i="17"/>
  <c r="M1865" i="17"/>
  <c r="M1866" i="17"/>
  <c r="M1867" i="17"/>
  <c r="M1873" i="17"/>
  <c r="M1878" i="17"/>
  <c r="M1879" i="17"/>
  <c r="M1893" i="17"/>
  <c r="M1901" i="17"/>
  <c r="M1902" i="17"/>
  <c r="M1913" i="17"/>
  <c r="M1914" i="17"/>
  <c r="M1915" i="17"/>
  <c r="M1916" i="17"/>
  <c r="M1925" i="17"/>
  <c r="M1926" i="17"/>
  <c r="M1927" i="17"/>
  <c r="M1937" i="17"/>
  <c r="M1938" i="17"/>
  <c r="M1939" i="17"/>
  <c r="M1940" i="17"/>
  <c r="M1942" i="17"/>
  <c r="M1950" i="17"/>
  <c r="M1951" i="17"/>
  <c r="M1964" i="17"/>
  <c r="M1974" i="17"/>
  <c r="M1985" i="17"/>
  <c r="M1987" i="17"/>
  <c r="M1988" i="17"/>
  <c r="M1993" i="17"/>
  <c r="M1997" i="17"/>
  <c r="M1998" i="17"/>
  <c r="M2009" i="17"/>
  <c r="M2010" i="17"/>
  <c r="M2011" i="17"/>
  <c r="M2013" i="17"/>
  <c r="M2014" i="17"/>
  <c r="M2016" i="17"/>
  <c r="M2021" i="17"/>
  <c r="M2022" i="17"/>
  <c r="M2023" i="17"/>
  <c r="M2035" i="17"/>
  <c r="M2036" i="17"/>
  <c r="M2040" i="17"/>
  <c r="M2045" i="17"/>
  <c r="M2049" i="17"/>
  <c r="M2050" i="17"/>
  <c r="M2053" i="17"/>
  <c r="M2057" i="17"/>
  <c r="M2058" i="17"/>
  <c r="M2059" i="17"/>
  <c r="M2069" i="17"/>
  <c r="M2070" i="17"/>
  <c r="M2071" i="17"/>
  <c r="M2072" i="17"/>
  <c r="M2082" i="17"/>
  <c r="M2083" i="17"/>
  <c r="M2086" i="17"/>
  <c r="M2093" i="17"/>
  <c r="M2094" i="17"/>
  <c r="M2095" i="17"/>
  <c r="M2096" i="17"/>
  <c r="M2101" i="17"/>
  <c r="M2107" i="17"/>
  <c r="M2112" i="17"/>
  <c r="M2114" i="17"/>
  <c r="M2122" i="17"/>
  <c r="M2124" i="17"/>
  <c r="M2125" i="17"/>
  <c r="M2129" i="17"/>
  <c r="M2131" i="17"/>
  <c r="M2141" i="17"/>
  <c r="M2142" i="17"/>
  <c r="M2144" i="17"/>
  <c r="M2145" i="17"/>
  <c r="M2150" i="17"/>
  <c r="M2151" i="17"/>
  <c r="M2153" i="17"/>
  <c r="M2154" i="17"/>
  <c r="M2155" i="17"/>
  <c r="M2165" i="17"/>
  <c r="M2166" i="17"/>
  <c r="M2167" i="17"/>
  <c r="M2168" i="17"/>
  <c r="M2172" i="17"/>
  <c r="M2178" i="17"/>
  <c r="M2179" i="17"/>
  <c r="M2187" i="17"/>
  <c r="M2192" i="17"/>
  <c r="M2198" i="17"/>
  <c r="M2199" i="17"/>
  <c r="M2201" i="17"/>
  <c r="M2202" i="17"/>
  <c r="M2214" i="17"/>
  <c r="M2215" i="17"/>
  <c r="M2216" i="17"/>
  <c r="M2221" i="17"/>
  <c r="M2224" i="17"/>
  <c r="M2225" i="17"/>
  <c r="M2226" i="17"/>
  <c r="M2227" i="17"/>
  <c r="M2237" i="17"/>
  <c r="M2238" i="17"/>
  <c r="M2239" i="17"/>
  <c r="M2240" i="17"/>
  <c r="M2242" i="17"/>
  <c r="M2244" i="17"/>
  <c r="M2250" i="17"/>
  <c r="M2251" i="17"/>
  <c r="M2254" i="17"/>
  <c r="M2256" i="17"/>
  <c r="M2268" i="17"/>
  <c r="M2273" i="17"/>
  <c r="M2285" i="17"/>
  <c r="M2286" i="17"/>
  <c r="M2296" i="17"/>
  <c r="M2297" i="17"/>
  <c r="M2298" i="17"/>
  <c r="M2299" i="17"/>
  <c r="M2310" i="17"/>
  <c r="M2311" i="17"/>
  <c r="M2321" i="17"/>
  <c r="M2322" i="17"/>
  <c r="M2323" i="17"/>
  <c r="M2324" i="17"/>
  <c r="M2330" i="17"/>
  <c r="M2331" i="17"/>
  <c r="M2335" i="17"/>
  <c r="M2343" i="17"/>
  <c r="M2357" i="17"/>
  <c r="M2358" i="17"/>
  <c r="M2359" i="17"/>
  <c r="M2369" i="17"/>
  <c r="M2371" i="17"/>
  <c r="M2372" i="17"/>
  <c r="M2373" i="17"/>
  <c r="M2381" i="17"/>
  <c r="M2382" i="17"/>
  <c r="M2383" i="17"/>
  <c r="M2393" i="17"/>
  <c r="M2395" i="17"/>
  <c r="M2396" i="17"/>
  <c r="M2397" i="17"/>
  <c r="M2400" i="17"/>
  <c r="M2407" i="17"/>
  <c r="M2408" i="17"/>
  <c r="M2429" i="17"/>
  <c r="M2430" i="17"/>
  <c r="M2436" i="17"/>
  <c r="M2437" i="17"/>
  <c r="M2443" i="17"/>
  <c r="M2451" i="17"/>
  <c r="M2453" i="17"/>
  <c r="M2454" i="17"/>
  <c r="M2455" i="17"/>
  <c r="M2456" i="17"/>
  <c r="M2465" i="17"/>
  <c r="M2466" i="17"/>
  <c r="M2467" i="17"/>
  <c r="M2473" i="17"/>
  <c r="M2478" i="17"/>
  <c r="M2479" i="17"/>
  <c r="M2482" i="17"/>
  <c r="M2501" i="17"/>
  <c r="M2502" i="17"/>
  <c r="M2506" i="17"/>
  <c r="M2508" i="17"/>
  <c r="M2509" i="17"/>
  <c r="M2511" i="17"/>
  <c r="M2512" i="17"/>
  <c r="M2513" i="17"/>
  <c r="M2514" i="17"/>
  <c r="M2515" i="17"/>
  <c r="M2525" i="17"/>
  <c r="M2526" i="17"/>
  <c r="M2527" i="17"/>
  <c r="M2528" i="17"/>
  <c r="M2529" i="17"/>
  <c r="M2539" i="17"/>
  <c r="M2540" i="17"/>
  <c r="M2541" i="17"/>
  <c r="M2551" i="17"/>
  <c r="M2564" i="17"/>
  <c r="M2566" i="17"/>
  <c r="M2568" i="17"/>
  <c r="M2582" i="17"/>
  <c r="M2583" i="17"/>
  <c r="M2584" i="17"/>
  <c r="M2585" i="17"/>
  <c r="M2586" i="17"/>
  <c r="M2587" i="17"/>
  <c r="M2597" i="17"/>
  <c r="M2599" i="17"/>
  <c r="M2609" i="17"/>
  <c r="M2610" i="17"/>
  <c r="M2611" i="17"/>
  <c r="M2616" i="17"/>
  <c r="M2617" i="17"/>
  <c r="M2621" i="17"/>
  <c r="M2623" i="17"/>
  <c r="M2635" i="17"/>
  <c r="M2636" i="17"/>
  <c r="M2638" i="17"/>
  <c r="M2640" i="17"/>
  <c r="M2642" i="17"/>
  <c r="M2643" i="17"/>
  <c r="M2645" i="17"/>
  <c r="M2656" i="17"/>
  <c r="M2657" i="17"/>
  <c r="M2658" i="17"/>
  <c r="M2659" i="17"/>
  <c r="M2664" i="17"/>
  <c r="M2671" i="17"/>
  <c r="M2681" i="17"/>
  <c r="M2682" i="17"/>
  <c r="M2683" i="17"/>
  <c r="M2685" i="17"/>
  <c r="M2694" i="17"/>
  <c r="M2695" i="17"/>
  <c r="M2696" i="17"/>
  <c r="M2707" i="17"/>
  <c r="M2721" i="17"/>
  <c r="M2722" i="17"/>
  <c r="M2725" i="17"/>
  <c r="M2729" i="17"/>
  <c r="M2741" i="17"/>
  <c r="M2743" i="17"/>
  <c r="M2749" i="17"/>
  <c r="M2750" i="17"/>
  <c r="M2753" i="17"/>
  <c r="M2755" i="17"/>
  <c r="M2761" i="17"/>
  <c r="M2765" i="17"/>
  <c r="M2766" i="17"/>
  <c r="M2767" i="17"/>
  <c r="M2777" i="17"/>
  <c r="M2779" i="17"/>
  <c r="M2787" i="17"/>
  <c r="M2788" i="17"/>
  <c r="M2789" i="17"/>
  <c r="M2790" i="17"/>
  <c r="M2791" i="17"/>
  <c r="M2801" i="17"/>
  <c r="M2802" i="17"/>
  <c r="M2803" i="17"/>
  <c r="M2808" i="17"/>
  <c r="M2809" i="17"/>
  <c r="M2813" i="17"/>
  <c r="M2818" i="17"/>
  <c r="M2819" i="17"/>
  <c r="M2820" i="17"/>
  <c r="M2821" i="17"/>
  <c r="M2839" i="17"/>
  <c r="M2842" i="17"/>
  <c r="M2843" i="17"/>
  <c r="M2844" i="17"/>
  <c r="M2845" i="17"/>
  <c r="M2857" i="17"/>
  <c r="M2858" i="17"/>
  <c r="M2859" i="17"/>
  <c r="M2861" i="17"/>
  <c r="M2873" i="17"/>
  <c r="M2880" i="17"/>
  <c r="M2881" i="17"/>
  <c r="M2882" i="17"/>
  <c r="M2886" i="17"/>
  <c r="M2887" i="17"/>
  <c r="M2892" i="17"/>
  <c r="M2897" i="17"/>
  <c r="M2909" i="17"/>
  <c r="M2910" i="17"/>
  <c r="M2911" i="17"/>
  <c r="M2913" i="17"/>
  <c r="M2914" i="17"/>
  <c r="M2926" i="17"/>
  <c r="M2933" i="17"/>
  <c r="M2934" i="17"/>
  <c r="M2939" i="17"/>
  <c r="M2940" i="17"/>
  <c r="M2945" i="17"/>
  <c r="M2949" i="17"/>
  <c r="M2950" i="17"/>
  <c r="M2951" i="17"/>
  <c r="M2958" i="17"/>
  <c r="M2959" i="17"/>
  <c r="M2976" i="17"/>
  <c r="M2977" i="17"/>
  <c r="M2978" i="17"/>
  <c r="M2979" i="17"/>
  <c r="M2983" i="17"/>
  <c r="M2985" i="17"/>
  <c r="M2986" i="17"/>
  <c r="M3000" i="17"/>
  <c r="M2" i="17"/>
  <c r="L3" i="17"/>
  <c r="M3" i="17" s="1"/>
  <c r="L4" i="17"/>
  <c r="L5" i="17"/>
  <c r="L6" i="17"/>
  <c r="M6" i="17" s="1"/>
  <c r="L7" i="17"/>
  <c r="L8" i="17"/>
  <c r="M8" i="17" s="1"/>
  <c r="L9" i="17"/>
  <c r="M9" i="17" s="1"/>
  <c r="L10" i="17"/>
  <c r="M10" i="17" s="1"/>
  <c r="L11" i="17"/>
  <c r="M11" i="17" s="1"/>
  <c r="L12" i="17"/>
  <c r="M12" i="17" s="1"/>
  <c r="L13" i="17"/>
  <c r="M13" i="17" s="1"/>
  <c r="L14" i="17"/>
  <c r="M14" i="17" s="1"/>
  <c r="L15" i="17"/>
  <c r="L16" i="17"/>
  <c r="L17" i="17"/>
  <c r="M17" i="17" s="1"/>
  <c r="L18" i="17"/>
  <c r="M18" i="17" s="1"/>
  <c r="L19" i="17"/>
  <c r="M19" i="17" s="1"/>
  <c r="L20" i="17"/>
  <c r="L21" i="17"/>
  <c r="M21" i="17" s="1"/>
  <c r="L22" i="17"/>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L41" i="17"/>
  <c r="L42" i="17"/>
  <c r="L43" i="17"/>
  <c r="L44" i="17"/>
  <c r="M44" i="17" s="1"/>
  <c r="L45" i="17"/>
  <c r="M45" i="17" s="1"/>
  <c r="L46" i="17"/>
  <c r="M46" i="17" s="1"/>
  <c r="L47" i="17"/>
  <c r="M47" i="17" s="1"/>
  <c r="L48" i="17"/>
  <c r="M48" i="17" s="1"/>
  <c r="L49" i="17"/>
  <c r="M49" i="17" s="1"/>
  <c r="L50" i="17"/>
  <c r="M50" i="17" s="1"/>
  <c r="L51" i="17"/>
  <c r="L52" i="17"/>
  <c r="M52" i="17" s="1"/>
  <c r="L53" i="17"/>
  <c r="M53" i="17" s="1"/>
  <c r="L54" i="17"/>
  <c r="M54" i="17" s="1"/>
  <c r="L55" i="17"/>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L71" i="17"/>
  <c r="L72" i="17"/>
  <c r="M72" i="17" s="1"/>
  <c r="L73" i="17"/>
  <c r="L74" i="17"/>
  <c r="M74" i="17" s="1"/>
  <c r="L75" i="17"/>
  <c r="M75" i="17" s="1"/>
  <c r="L76" i="17"/>
  <c r="M76" i="17" s="1"/>
  <c r="L77" i="17"/>
  <c r="L78" i="17"/>
  <c r="L79" i="17"/>
  <c r="L80" i="17"/>
  <c r="M80" i="17" s="1"/>
  <c r="L81" i="17"/>
  <c r="M81" i="17" s="1"/>
  <c r="L82" i="17"/>
  <c r="M82" i="17" s="1"/>
  <c r="L83" i="17"/>
  <c r="M83" i="17" s="1"/>
  <c r="L84" i="17"/>
  <c r="M84" i="17" s="1"/>
  <c r="L85" i="17"/>
  <c r="M85" i="17" s="1"/>
  <c r="L86" i="17"/>
  <c r="M86" i="17" s="1"/>
  <c r="L87" i="17"/>
  <c r="M87" i="17" s="1"/>
  <c r="L88" i="17"/>
  <c r="L89" i="17"/>
  <c r="L90" i="17"/>
  <c r="L91" i="17"/>
  <c r="L92" i="17"/>
  <c r="M92" i="17" s="1"/>
  <c r="L93" i="17"/>
  <c r="M93" i="17" s="1"/>
  <c r="L94" i="17"/>
  <c r="M94" i="17" s="1"/>
  <c r="L95" i="17"/>
  <c r="M95" i="17" s="1"/>
  <c r="L96" i="17"/>
  <c r="M96" i="17" s="1"/>
  <c r="L97" i="17"/>
  <c r="M97" i="17" s="1"/>
  <c r="L98" i="17"/>
  <c r="M98" i="17" s="1"/>
  <c r="L99" i="17"/>
  <c r="M99" i="17" s="1"/>
  <c r="L100" i="17"/>
  <c r="L101" i="17"/>
  <c r="L102" i="17"/>
  <c r="L103" i="17"/>
  <c r="L104" i="17"/>
  <c r="M104" i="17" s="1"/>
  <c r="L105" i="17"/>
  <c r="M105" i="17" s="1"/>
  <c r="L106" i="17"/>
  <c r="L107" i="17"/>
  <c r="M107" i="17" s="1"/>
  <c r="L108" i="17"/>
  <c r="L109" i="17"/>
  <c r="M109" i="17" s="1"/>
  <c r="L110" i="17"/>
  <c r="M110" i="17" s="1"/>
  <c r="L111" i="17"/>
  <c r="M111" i="17" s="1"/>
  <c r="L112" i="17"/>
  <c r="M112" i="17" s="1"/>
  <c r="L113" i="17"/>
  <c r="M113" i="17" s="1"/>
  <c r="L114" i="17"/>
  <c r="M114" i="17" s="1"/>
  <c r="L115" i="17"/>
  <c r="M115" i="17" s="1"/>
  <c r="L116" i="17"/>
  <c r="M116" i="17" s="1"/>
  <c r="L117" i="17"/>
  <c r="L118" i="17"/>
  <c r="M118" i="17" s="1"/>
  <c r="L119" i="17"/>
  <c r="M119" i="17" s="1"/>
  <c r="L120" i="17"/>
  <c r="M120" i="17" s="1"/>
  <c r="L121" i="17"/>
  <c r="L122" i="17"/>
  <c r="M122" i="17" s="1"/>
  <c r="L123" i="17"/>
  <c r="M123" i="17" s="1"/>
  <c r="L124" i="17"/>
  <c r="M124" i="17" s="1"/>
  <c r="L125" i="17"/>
  <c r="L126" i="17"/>
  <c r="L127" i="17"/>
  <c r="L128" i="17"/>
  <c r="M128" i="17" s="1"/>
  <c r="L129" i="17"/>
  <c r="M129" i="17" s="1"/>
  <c r="L130" i="17"/>
  <c r="M130" i="17" s="1"/>
  <c r="L131" i="17"/>
  <c r="M131" i="17" s="1"/>
  <c r="L132" i="17"/>
  <c r="M132" i="17" s="1"/>
  <c r="L133" i="17"/>
  <c r="M133" i="17" s="1"/>
  <c r="L134" i="17"/>
  <c r="M134" i="17" s="1"/>
  <c r="L135" i="17"/>
  <c r="M135" i="17" s="1"/>
  <c r="L136" i="17"/>
  <c r="L137" i="17"/>
  <c r="M137" i="17" s="1"/>
  <c r="L138" i="17"/>
  <c r="M138" i="17" s="1"/>
  <c r="L139" i="17"/>
  <c r="L140" i="17"/>
  <c r="L141" i="17"/>
  <c r="L142" i="17"/>
  <c r="L143" i="17"/>
  <c r="M143" i="17" s="1"/>
  <c r="L144" i="17"/>
  <c r="M144" i="17" s="1"/>
  <c r="L145" i="17"/>
  <c r="M145" i="17" s="1"/>
  <c r="L146" i="17"/>
  <c r="M146" i="17" s="1"/>
  <c r="L147" i="17"/>
  <c r="L148" i="17"/>
  <c r="M148" i="17" s="1"/>
  <c r="L149" i="17"/>
  <c r="L150" i="17"/>
  <c r="M150" i="17" s="1"/>
  <c r="L151" i="17"/>
  <c r="L152" i="17"/>
  <c r="M152" i="17" s="1"/>
  <c r="L153" i="17"/>
  <c r="M153" i="17" s="1"/>
  <c r="L154" i="17"/>
  <c r="M154" i="17" s="1"/>
  <c r="L155" i="17"/>
  <c r="L156" i="17"/>
  <c r="M156" i="17" s="1"/>
  <c r="L157" i="17"/>
  <c r="M157" i="17" s="1"/>
  <c r="L158" i="17"/>
  <c r="L159" i="17"/>
  <c r="L160" i="17"/>
  <c r="L161" i="17"/>
  <c r="L162" i="17"/>
  <c r="M162" i="17" s="1"/>
  <c r="L163" i="17"/>
  <c r="M163" i="17" s="1"/>
  <c r="L164" i="17"/>
  <c r="M164" i="17" s="1"/>
  <c r="L165" i="17"/>
  <c r="M165" i="17" s="1"/>
  <c r="L166" i="17"/>
  <c r="M166" i="17" s="1"/>
  <c r="L167" i="17"/>
  <c r="M167" i="17" s="1"/>
  <c r="L168" i="17"/>
  <c r="M168" i="17" s="1"/>
  <c r="L169" i="17"/>
  <c r="M169" i="17" s="1"/>
  <c r="L170" i="17"/>
  <c r="M170" i="17" s="1"/>
  <c r="L171" i="17"/>
  <c r="L172" i="17"/>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L186" i="17"/>
  <c r="L187" i="17"/>
  <c r="M187" i="17" s="1"/>
  <c r="L188" i="17"/>
  <c r="L189" i="17"/>
  <c r="M189" i="17" s="1"/>
  <c r="L190" i="17"/>
  <c r="M190" i="17" s="1"/>
  <c r="L191" i="17"/>
  <c r="M191" i="17" s="1"/>
  <c r="L192" i="17"/>
  <c r="L193" i="17"/>
  <c r="L194" i="17"/>
  <c r="M194" i="17" s="1"/>
  <c r="L195" i="17"/>
  <c r="M195" i="17" s="1"/>
  <c r="L196" i="17"/>
  <c r="M196" i="17" s="1"/>
  <c r="L197" i="17"/>
  <c r="M197" i="17" s="1"/>
  <c r="L198" i="17"/>
  <c r="M198" i="17" s="1"/>
  <c r="L199" i="17"/>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L230" i="17"/>
  <c r="M230" i="17" s="1"/>
  <c r="L231" i="17"/>
  <c r="L232" i="17"/>
  <c r="L233" i="17"/>
  <c r="L234" i="17"/>
  <c r="L235" i="17"/>
  <c r="L236" i="17"/>
  <c r="M236" i="17" s="1"/>
  <c r="L237" i="17"/>
  <c r="M237" i="17" s="1"/>
  <c r="L238" i="17"/>
  <c r="M238" i="17" s="1"/>
  <c r="L239" i="17"/>
  <c r="M239" i="17" s="1"/>
  <c r="L240" i="17"/>
  <c r="M240" i="17" s="1"/>
  <c r="L241" i="17"/>
  <c r="M241" i="17" s="1"/>
  <c r="L242" i="17"/>
  <c r="M242" i="17" s="1"/>
  <c r="L243" i="17"/>
  <c r="M243" i="17" s="1"/>
  <c r="L244" i="17"/>
  <c r="L245" i="17"/>
  <c r="M245" i="17" s="1"/>
  <c r="L246" i="17"/>
  <c r="L247" i="17"/>
  <c r="L248" i="17"/>
  <c r="L249" i="17"/>
  <c r="M249" i="17" s="1"/>
  <c r="L250" i="17"/>
  <c r="M250" i="17" s="1"/>
  <c r="L251" i="17"/>
  <c r="M251" i="17" s="1"/>
  <c r="L252" i="17"/>
  <c r="L253" i="17"/>
  <c r="M253" i="17" s="1"/>
  <c r="L254" i="17"/>
  <c r="M254" i="17" s="1"/>
  <c r="L255" i="17"/>
  <c r="L256" i="17"/>
  <c r="M256" i="17" s="1"/>
  <c r="L257" i="17"/>
  <c r="M257" i="17" s="1"/>
  <c r="L258" i="17"/>
  <c r="M258" i="17" s="1"/>
  <c r="L259" i="17"/>
  <c r="L260" i="17"/>
  <c r="M260" i="17" s="1"/>
  <c r="L261" i="17"/>
  <c r="M261" i="17" s="1"/>
  <c r="L262" i="17"/>
  <c r="M262" i="17" s="1"/>
  <c r="L263" i="17"/>
  <c r="M263" i="17" s="1"/>
  <c r="L264" i="17"/>
  <c r="M264" i="17" s="1"/>
  <c r="L265" i="17"/>
  <c r="M265" i="17" s="1"/>
  <c r="L266" i="17"/>
  <c r="M266" i="17" s="1"/>
  <c r="L267" i="17"/>
  <c r="M267" i="17" s="1"/>
  <c r="L268" i="17"/>
  <c r="M268" i="17" s="1"/>
  <c r="L269" i="17"/>
  <c r="L270" i="17"/>
  <c r="L271" i="17"/>
  <c r="L272" i="17"/>
  <c r="M272" i="17" s="1"/>
  <c r="L273" i="17"/>
  <c r="M273" i="17" s="1"/>
  <c r="L274" i="17"/>
  <c r="M274" i="17" s="1"/>
  <c r="L275" i="17"/>
  <c r="M275" i="17" s="1"/>
  <c r="L276" i="17"/>
  <c r="M276" i="17" s="1"/>
  <c r="L277" i="17"/>
  <c r="L278" i="17"/>
  <c r="M278" i="17" s="1"/>
  <c r="L279" i="17"/>
  <c r="M279" i="17" s="1"/>
  <c r="L280" i="17"/>
  <c r="L281" i="17"/>
  <c r="M281" i="17" s="1"/>
  <c r="L282" i="17"/>
  <c r="M282" i="17" s="1"/>
  <c r="L283" i="17"/>
  <c r="M283" i="17" s="1"/>
  <c r="L284" i="17"/>
  <c r="M284" i="17" s="1"/>
  <c r="L285" i="17"/>
  <c r="M285" i="17" s="1"/>
  <c r="L286" i="17"/>
  <c r="M286" i="17" s="1"/>
  <c r="L287" i="17"/>
  <c r="M287" i="17" s="1"/>
  <c r="L288" i="17"/>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L302" i="17"/>
  <c r="M302" i="17" s="1"/>
  <c r="L303" i="17"/>
  <c r="L304" i="17"/>
  <c r="M304" i="17" s="1"/>
  <c r="L305" i="17"/>
  <c r="L306" i="17"/>
  <c r="M306" i="17" s="1"/>
  <c r="L307" i="17"/>
  <c r="M307" i="17" s="1"/>
  <c r="L308" i="17"/>
  <c r="M308" i="17" s="1"/>
  <c r="L309" i="17"/>
  <c r="M309" i="17" s="1"/>
  <c r="L310" i="17"/>
  <c r="M310" i="17" s="1"/>
  <c r="L311" i="17"/>
  <c r="M311" i="17" s="1"/>
  <c r="L312" i="17"/>
  <c r="M312" i="17" s="1"/>
  <c r="L313" i="17"/>
  <c r="M313" i="17" s="1"/>
  <c r="L314" i="17"/>
  <c r="M314" i="17" s="1"/>
  <c r="L315" i="17"/>
  <c r="L316" i="17"/>
  <c r="M316" i="17" s="1"/>
  <c r="L317" i="17"/>
  <c r="M317" i="17" s="1"/>
  <c r="L318" i="17"/>
  <c r="L319" i="17"/>
  <c r="M319" i="17" s="1"/>
  <c r="L320" i="17"/>
  <c r="M320" i="17" s="1"/>
  <c r="L321" i="17"/>
  <c r="M321" i="17" s="1"/>
  <c r="L322" i="17"/>
  <c r="M322" i="17" s="1"/>
  <c r="L323" i="17"/>
  <c r="L324" i="17"/>
  <c r="M324" i="17" s="1"/>
  <c r="L325" i="17"/>
  <c r="M325" i="17" s="1"/>
  <c r="L326" i="17"/>
  <c r="M326" i="17" s="1"/>
  <c r="L327" i="17"/>
  <c r="M327" i="17" s="1"/>
  <c r="L328" i="17"/>
  <c r="M328" i="17" s="1"/>
  <c r="L329" i="17"/>
  <c r="L330" i="17"/>
  <c r="M330" i="17" s="1"/>
  <c r="L331" i="17"/>
  <c r="M331" i="17" s="1"/>
  <c r="L332" i="17"/>
  <c r="M332" i="17" s="1"/>
  <c r="L333" i="17"/>
  <c r="L334" i="17"/>
  <c r="M334" i="17" s="1"/>
  <c r="L335" i="17"/>
  <c r="M335" i="17" s="1"/>
  <c r="L336" i="17"/>
  <c r="M336" i="17" s="1"/>
  <c r="L337" i="17"/>
  <c r="L338" i="17"/>
  <c r="M338" i="17" s="1"/>
  <c r="L339" i="17"/>
  <c r="L340" i="17"/>
  <c r="L341" i="17"/>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L365" i="17"/>
  <c r="L366" i="17"/>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L378" i="17"/>
  <c r="M378" i="17" s="1"/>
  <c r="L379" i="17"/>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L402" i="17"/>
  <c r="L403" i="17"/>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L416" i="17"/>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L443" i="17"/>
  <c r="L444" i="17"/>
  <c r="L445" i="17"/>
  <c r="M445" i="17" s="1"/>
  <c r="L446" i="17"/>
  <c r="M446" i="17" s="1"/>
  <c r="L447" i="17"/>
  <c r="L448" i="17"/>
  <c r="M448" i="17" s="1"/>
  <c r="L449" i="17"/>
  <c r="M449" i="17" s="1"/>
  <c r="L450" i="17"/>
  <c r="M450" i="17" s="1"/>
  <c r="L451" i="17"/>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L468" i="17"/>
  <c r="L469" i="17"/>
  <c r="M469" i="17" s="1"/>
  <c r="L470" i="17"/>
  <c r="M470" i="17" s="1"/>
  <c r="L471" i="17"/>
  <c r="M471" i="17" s="1"/>
  <c r="L472" i="17"/>
  <c r="M472" i="17" s="1"/>
  <c r="L473" i="17"/>
  <c r="M473" i="17" s="1"/>
  <c r="L474" i="17"/>
  <c r="L475" i="17"/>
  <c r="L476" i="17"/>
  <c r="L477" i="17"/>
  <c r="M477" i="17" s="1"/>
  <c r="L478" i="17"/>
  <c r="M478" i="17" s="1"/>
  <c r="L479" i="17"/>
  <c r="M479" i="17" s="1"/>
  <c r="L480" i="17"/>
  <c r="M480" i="17" s="1"/>
  <c r="L481" i="17"/>
  <c r="M481" i="17" s="1"/>
  <c r="L482" i="17"/>
  <c r="M482" i="17" s="1"/>
  <c r="L483" i="17"/>
  <c r="L484" i="17"/>
  <c r="M484" i="17" s="1"/>
  <c r="L485" i="17"/>
  <c r="M485" i="17" s="1"/>
  <c r="L486" i="17"/>
  <c r="M486" i="17" s="1"/>
  <c r="L487" i="17"/>
  <c r="L488" i="17"/>
  <c r="M488" i="17" s="1"/>
  <c r="L489" i="17"/>
  <c r="M489" i="17" s="1"/>
  <c r="L490" i="17"/>
  <c r="M490" i="17" s="1"/>
  <c r="L491" i="17"/>
  <c r="M491" i="17" s="1"/>
  <c r="L492" i="17"/>
  <c r="M492" i="17" s="1"/>
  <c r="L493" i="17"/>
  <c r="M493" i="17" s="1"/>
  <c r="L494" i="17"/>
  <c r="M494" i="17" s="1"/>
  <c r="L495" i="17"/>
  <c r="M495" i="17" s="1"/>
  <c r="L496" i="17"/>
  <c r="M496" i="17" s="1"/>
  <c r="L497" i="17"/>
  <c r="L498" i="17"/>
  <c r="M498" i="17" s="1"/>
  <c r="L499" i="17"/>
  <c r="M499" i="17" s="1"/>
  <c r="L500" i="17"/>
  <c r="M500" i="17" s="1"/>
  <c r="L501" i="17"/>
  <c r="M501" i="17" s="1"/>
  <c r="L502" i="17"/>
  <c r="M502" i="17" s="1"/>
  <c r="L503" i="17"/>
  <c r="M503" i="17" s="1"/>
  <c r="L504" i="17"/>
  <c r="L505" i="17"/>
  <c r="L506" i="17"/>
  <c r="M506" i="17" s="1"/>
  <c r="L507" i="17"/>
  <c r="L508" i="17"/>
  <c r="M508" i="17" s="1"/>
  <c r="L509" i="17"/>
  <c r="L510" i="17"/>
  <c r="M510" i="17" s="1"/>
  <c r="L511" i="17"/>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L524" i="17"/>
  <c r="M524" i="17" s="1"/>
  <c r="L525" i="17"/>
  <c r="M525" i="17" s="1"/>
  <c r="L526" i="17"/>
  <c r="M526" i="17" s="1"/>
  <c r="L527" i="17"/>
  <c r="M527" i="17" s="1"/>
  <c r="L528" i="17"/>
  <c r="M528" i="17" s="1"/>
  <c r="L529" i="17"/>
  <c r="M529" i="17" s="1"/>
  <c r="L530" i="17"/>
  <c r="M530" i="17" s="1"/>
  <c r="L531" i="17"/>
  <c r="L532" i="17"/>
  <c r="L533" i="17"/>
  <c r="L534" i="17"/>
  <c r="M534" i="17" s="1"/>
  <c r="L535" i="17"/>
  <c r="M535" i="17" s="1"/>
  <c r="L536" i="17"/>
  <c r="M536" i="17" s="1"/>
  <c r="L537" i="17"/>
  <c r="M537" i="17" s="1"/>
  <c r="L538" i="17"/>
  <c r="L539" i="17"/>
  <c r="M539" i="17" s="1"/>
  <c r="L540" i="17"/>
  <c r="M540" i="17" s="1"/>
  <c r="L541" i="17"/>
  <c r="M541" i="17" s="1"/>
  <c r="L542" i="17"/>
  <c r="M542" i="17" s="1"/>
  <c r="L543" i="17"/>
  <c r="M543" i="17" s="1"/>
  <c r="L544" i="17"/>
  <c r="M544" i="17" s="1"/>
  <c r="L545" i="17"/>
  <c r="M545" i="17" s="1"/>
  <c r="L546" i="17"/>
  <c r="M546" i="17" s="1"/>
  <c r="L547" i="17"/>
  <c r="L548" i="17"/>
  <c r="L549" i="17"/>
  <c r="L550" i="17"/>
  <c r="L551" i="17"/>
  <c r="M551" i="17" s="1"/>
  <c r="L552" i="17"/>
  <c r="M552" i="17" s="1"/>
  <c r="L553" i="17"/>
  <c r="M553" i="17" s="1"/>
  <c r="L554" i="17"/>
  <c r="M554" i="17" s="1"/>
  <c r="L555" i="17"/>
  <c r="L556" i="17"/>
  <c r="M556" i="17" s="1"/>
  <c r="L557" i="17"/>
  <c r="M557" i="17" s="1"/>
  <c r="L558" i="17"/>
  <c r="L559" i="17"/>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L578" i="17"/>
  <c r="L579" i="17"/>
  <c r="M579" i="17" s="1"/>
  <c r="L580" i="17"/>
  <c r="M580" i="17" s="1"/>
  <c r="L581" i="17"/>
  <c r="M581" i="17" s="1"/>
  <c r="L582" i="17"/>
  <c r="M582" i="17" s="1"/>
  <c r="L583" i="17"/>
  <c r="M583" i="17" s="1"/>
  <c r="L584" i="17"/>
  <c r="L585" i="17"/>
  <c r="M585" i="17" s="1"/>
  <c r="L586" i="17"/>
  <c r="M586" i="17" s="1"/>
  <c r="L587" i="17"/>
  <c r="M587" i="17" s="1"/>
  <c r="L588" i="17"/>
  <c r="M588" i="17" s="1"/>
  <c r="L589" i="17"/>
  <c r="M589" i="17" s="1"/>
  <c r="L590" i="17"/>
  <c r="M590" i="17" s="1"/>
  <c r="L591" i="17"/>
  <c r="L592" i="17"/>
  <c r="L593" i="17"/>
  <c r="M593" i="17" s="1"/>
  <c r="L594" i="17"/>
  <c r="L595" i="17"/>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L608" i="17"/>
  <c r="L609" i="17"/>
  <c r="M609" i="17" s="1"/>
  <c r="L610" i="17"/>
  <c r="M610" i="17" s="1"/>
  <c r="L611" i="17"/>
  <c r="M611" i="17" s="1"/>
  <c r="L612" i="17"/>
  <c r="L613" i="17"/>
  <c r="M613" i="17" s="1"/>
  <c r="L614" i="17"/>
  <c r="M614" i="17" s="1"/>
  <c r="L615" i="17"/>
  <c r="M615" i="17" s="1"/>
  <c r="L616" i="17"/>
  <c r="M616" i="17" s="1"/>
  <c r="L617" i="17"/>
  <c r="L618" i="17"/>
  <c r="L619" i="17"/>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L637" i="17"/>
  <c r="M637" i="17" s="1"/>
  <c r="L638" i="17"/>
  <c r="L639" i="17"/>
  <c r="L640" i="17"/>
  <c r="M640" i="17" s="1"/>
  <c r="L641" i="17"/>
  <c r="L642" i="17"/>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L654" i="17"/>
  <c r="L655" i="17"/>
  <c r="L656" i="17"/>
  <c r="M656" i="17" s="1"/>
  <c r="L657" i="17"/>
  <c r="M657" i="17" s="1"/>
  <c r="L658" i="17"/>
  <c r="M658" i="17" s="1"/>
  <c r="L659" i="17"/>
  <c r="M659" i="17" s="1"/>
  <c r="L660" i="17"/>
  <c r="M660" i="17" s="1"/>
  <c r="L661" i="17"/>
  <c r="M661" i="17" s="1"/>
  <c r="L662" i="17"/>
  <c r="M662" i="17" s="1"/>
  <c r="L663" i="17"/>
  <c r="L664" i="17"/>
  <c r="L665" i="17"/>
  <c r="L666" i="17"/>
  <c r="M666" i="17" s="1"/>
  <c r="L667" i="17"/>
  <c r="M667" i="17" s="1"/>
  <c r="L668" i="17"/>
  <c r="M668" i="17" s="1"/>
  <c r="L669" i="17"/>
  <c r="M669" i="17" s="1"/>
  <c r="L670" i="17"/>
  <c r="L671" i="17"/>
  <c r="L672" i="17"/>
  <c r="M672" i="17" s="1"/>
  <c r="L673" i="17"/>
  <c r="M673" i="17" s="1"/>
  <c r="L674" i="17"/>
  <c r="M674" i="17" s="1"/>
  <c r="L675" i="17"/>
  <c r="M675" i="17" s="1"/>
  <c r="L676" i="17"/>
  <c r="M676" i="17" s="1"/>
  <c r="L677" i="17"/>
  <c r="L678" i="17"/>
  <c r="M678" i="17" s="1"/>
  <c r="L679" i="17"/>
  <c r="M679" i="17" s="1"/>
  <c r="L680" i="17"/>
  <c r="M680" i="17" s="1"/>
  <c r="L681" i="17"/>
  <c r="M681" i="17" s="1"/>
  <c r="L682" i="17"/>
  <c r="M682" i="17" s="1"/>
  <c r="L683" i="17"/>
  <c r="M683" i="17" s="1"/>
  <c r="L684" i="17"/>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L725" i="17"/>
  <c r="L726" i="17"/>
  <c r="L727" i="17"/>
  <c r="M727" i="17" s="1"/>
  <c r="L728" i="17"/>
  <c r="M728" i="17" s="1"/>
  <c r="L729" i="17"/>
  <c r="M729" i="17" s="1"/>
  <c r="L730" i="17"/>
  <c r="M730" i="17" s="1"/>
  <c r="L731" i="17"/>
  <c r="L732" i="17"/>
  <c r="L733" i="17"/>
  <c r="L734" i="17"/>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L752" i="17"/>
  <c r="M752" i="17" s="1"/>
  <c r="L753" i="17"/>
  <c r="M753" i="17" s="1"/>
  <c r="L754" i="17"/>
  <c r="M754" i="17" s="1"/>
  <c r="L755" i="17"/>
  <c r="M755" i="17" s="1"/>
  <c r="L756" i="17"/>
  <c r="M756" i="17" s="1"/>
  <c r="L757" i="17"/>
  <c r="M757" i="17" s="1"/>
  <c r="L758" i="17"/>
  <c r="M758" i="17" s="1"/>
  <c r="L759" i="17"/>
  <c r="M759" i="17" s="1"/>
  <c r="L760" i="17"/>
  <c r="M760" i="17" s="1"/>
  <c r="L761" i="17"/>
  <c r="L762" i="17"/>
  <c r="M762" i="17" s="1"/>
  <c r="L763" i="17"/>
  <c r="M763" i="17" s="1"/>
  <c r="L764" i="17"/>
  <c r="L765" i="17"/>
  <c r="M765" i="17" s="1"/>
  <c r="L766" i="17"/>
  <c r="M766" i="17" s="1"/>
  <c r="L767" i="17"/>
  <c r="M767" i="17" s="1"/>
  <c r="L768" i="17"/>
  <c r="M768" i="17" s="1"/>
  <c r="L769" i="17"/>
  <c r="M769" i="17" s="1"/>
  <c r="L770" i="17"/>
  <c r="M770" i="17" s="1"/>
  <c r="L771" i="17"/>
  <c r="L772" i="17"/>
  <c r="M772" i="17" s="1"/>
  <c r="L773" i="17"/>
  <c r="M773" i="17" s="1"/>
  <c r="L774" i="17"/>
  <c r="L775" i="17"/>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L787" i="17"/>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L804" i="17"/>
  <c r="M804" i="17" s="1"/>
  <c r="L805" i="17"/>
  <c r="M805" i="17" s="1"/>
  <c r="L806" i="17"/>
  <c r="L807" i="17"/>
  <c r="M807" i="17" s="1"/>
  <c r="L808" i="17"/>
  <c r="M808" i="17" s="1"/>
  <c r="L809" i="17"/>
  <c r="M809" i="17" s="1"/>
  <c r="L810" i="17"/>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L822" i="17"/>
  <c r="M822" i="17" s="1"/>
  <c r="L823" i="17"/>
  <c r="M823" i="17" s="1"/>
  <c r="L824" i="17"/>
  <c r="L825" i="17"/>
  <c r="M825" i="17" s="1"/>
  <c r="L826" i="17"/>
  <c r="M826" i="17" s="1"/>
  <c r="L827" i="17"/>
  <c r="M827" i="17" s="1"/>
  <c r="L828" i="17"/>
  <c r="M828" i="17" s="1"/>
  <c r="L829" i="17"/>
  <c r="M829" i="17" s="1"/>
  <c r="L830" i="17"/>
  <c r="M830" i="17" s="1"/>
  <c r="L831" i="17"/>
  <c r="L832" i="17"/>
  <c r="M832" i="17" s="1"/>
  <c r="L833" i="17"/>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L848" i="17"/>
  <c r="L849" i="17"/>
  <c r="L850" i="17"/>
  <c r="M850" i="17" s="1"/>
  <c r="L851" i="17"/>
  <c r="L852" i="17"/>
  <c r="L853" i="17"/>
  <c r="M853" i="17" s="1"/>
  <c r="L854" i="17"/>
  <c r="L855" i="17"/>
  <c r="M855" i="17" s="1"/>
  <c r="L856" i="17"/>
  <c r="M856" i="17" s="1"/>
  <c r="L857" i="17"/>
  <c r="M857" i="17" s="1"/>
  <c r="L858" i="17"/>
  <c r="M858" i="17" s="1"/>
  <c r="L859" i="17"/>
  <c r="M859" i="17" s="1"/>
  <c r="L860" i="17"/>
  <c r="M860" i="17" s="1"/>
  <c r="L861" i="17"/>
  <c r="M861" i="17" s="1"/>
  <c r="L862" i="17"/>
  <c r="M862" i="17" s="1"/>
  <c r="L863" i="17"/>
  <c r="L864" i="17"/>
  <c r="M864" i="17" s="1"/>
  <c r="L865" i="17"/>
  <c r="M865" i="17" s="1"/>
  <c r="L866" i="17"/>
  <c r="M866" i="17" s="1"/>
  <c r="L867" i="17"/>
  <c r="M867" i="17" s="1"/>
  <c r="L868" i="17"/>
  <c r="M868" i="17" s="1"/>
  <c r="L869" i="17"/>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L884" i="17"/>
  <c r="M884" i="17" s="1"/>
  <c r="L885" i="17"/>
  <c r="M885" i="17" s="1"/>
  <c r="L886" i="17"/>
  <c r="M886" i="17" s="1"/>
  <c r="L887" i="17"/>
  <c r="M887" i="17" s="1"/>
  <c r="L888" i="17"/>
  <c r="M888" i="17" s="1"/>
  <c r="L889" i="17"/>
  <c r="M889" i="17" s="1"/>
  <c r="L890" i="17"/>
  <c r="M890" i="17" s="1"/>
  <c r="L891" i="17"/>
  <c r="L892" i="17"/>
  <c r="M892" i="17" s="1"/>
  <c r="L893" i="17"/>
  <c r="L894" i="17"/>
  <c r="M894" i="17" s="1"/>
  <c r="L895" i="17"/>
  <c r="M895" i="17" s="1"/>
  <c r="L896" i="17"/>
  <c r="L897" i="17"/>
  <c r="M897" i="17" s="1"/>
  <c r="L898" i="17"/>
  <c r="M898" i="17" s="1"/>
  <c r="L899" i="17"/>
  <c r="M899" i="17" s="1"/>
  <c r="L900" i="17"/>
  <c r="M900" i="17" s="1"/>
  <c r="L901" i="17"/>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L915" i="17"/>
  <c r="M915" i="17" s="1"/>
  <c r="L916" i="17"/>
  <c r="L917" i="17"/>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L936" i="17"/>
  <c r="M936" i="17" s="1"/>
  <c r="L937" i="17"/>
  <c r="M937" i="17" s="1"/>
  <c r="L938" i="17"/>
  <c r="M938" i="17" s="1"/>
  <c r="L939" i="17"/>
  <c r="M939" i="17" s="1"/>
  <c r="L940" i="17"/>
  <c r="M940" i="17" s="1"/>
  <c r="L941" i="17"/>
  <c r="L942" i="17"/>
  <c r="M942" i="17" s="1"/>
  <c r="L943" i="17"/>
  <c r="M943" i="17" s="1"/>
  <c r="L944" i="17"/>
  <c r="M944" i="17" s="1"/>
  <c r="L945" i="17"/>
  <c r="M945" i="17" s="1"/>
  <c r="L946" i="17"/>
  <c r="M946" i="17" s="1"/>
  <c r="L947" i="17"/>
  <c r="M947" i="17" s="1"/>
  <c r="L948" i="17"/>
  <c r="M948" i="17" s="1"/>
  <c r="L949" i="17"/>
  <c r="M949" i="17" s="1"/>
  <c r="L950" i="17"/>
  <c r="M950" i="17" s="1"/>
  <c r="L951" i="17"/>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L967" i="17"/>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L979" i="17"/>
  <c r="L980" i="17"/>
  <c r="M980" i="17" s="1"/>
  <c r="L981" i="17"/>
  <c r="M981" i="17" s="1"/>
  <c r="L982" i="17"/>
  <c r="L983" i="17"/>
  <c r="L984" i="17"/>
  <c r="L985" i="17"/>
  <c r="M985" i="17" s="1"/>
  <c r="L986" i="17"/>
  <c r="M986" i="17" s="1"/>
  <c r="L987" i="17"/>
  <c r="M987" i="17" s="1"/>
  <c r="L988" i="17"/>
  <c r="M988" i="17" s="1"/>
  <c r="L989" i="17"/>
  <c r="M989" i="17" s="1"/>
  <c r="L990" i="17"/>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L1002" i="17"/>
  <c r="L1003" i="17"/>
  <c r="M1003" i="17" s="1"/>
  <c r="L1004" i="17"/>
  <c r="M1004" i="17" s="1"/>
  <c r="L1005" i="17"/>
  <c r="M1005" i="17" s="1"/>
  <c r="L1006" i="17"/>
  <c r="M1006" i="17" s="1"/>
  <c r="L1007" i="17"/>
  <c r="M1007" i="17" s="1"/>
  <c r="L1008" i="17"/>
  <c r="M1008" i="17" s="1"/>
  <c r="L1009" i="17"/>
  <c r="M1009" i="17" s="1"/>
  <c r="L1010" i="17"/>
  <c r="M1010" i="17" s="1"/>
  <c r="L1011" i="17"/>
  <c r="L1012" i="17"/>
  <c r="M1012" i="17" s="1"/>
  <c r="L1013" i="17"/>
  <c r="M1013" i="17" s="1"/>
  <c r="L1014" i="17"/>
  <c r="M1014" i="17" s="1"/>
  <c r="L1015" i="17"/>
  <c r="M1015" i="17" s="1"/>
  <c r="L1016" i="17"/>
  <c r="M1016" i="17" s="1"/>
  <c r="L1017" i="17"/>
  <c r="M1017" i="17" s="1"/>
  <c r="L1018" i="17"/>
  <c r="L1019" i="17"/>
  <c r="M1019" i="17" s="1"/>
  <c r="L1020" i="17"/>
  <c r="M1020" i="17" s="1"/>
  <c r="L1021" i="17"/>
  <c r="M1021" i="17" s="1"/>
  <c r="L1022" i="17"/>
  <c r="L1023" i="17"/>
  <c r="M1023" i="17" s="1"/>
  <c r="L1024" i="17"/>
  <c r="L1025" i="17"/>
  <c r="M1025" i="17" s="1"/>
  <c r="L1026" i="17"/>
  <c r="L1027" i="17"/>
  <c r="M1027" i="17" s="1"/>
  <c r="L1028" i="17"/>
  <c r="M1028" i="17" s="1"/>
  <c r="L1029" i="17"/>
  <c r="L1030" i="17"/>
  <c r="M1030" i="17" s="1"/>
  <c r="L1031" i="17"/>
  <c r="M1031" i="17" s="1"/>
  <c r="L1032" i="17"/>
  <c r="M1032" i="17" s="1"/>
  <c r="L1033" i="17"/>
  <c r="M1033" i="17" s="1"/>
  <c r="L1034" i="17"/>
  <c r="M1034" i="17" s="1"/>
  <c r="L1035" i="17"/>
  <c r="L1036" i="17"/>
  <c r="M1036" i="17" s="1"/>
  <c r="L1037" i="17"/>
  <c r="M1037" i="17" s="1"/>
  <c r="L1038" i="17"/>
  <c r="L1039" i="17"/>
  <c r="M1039" i="17" s="1"/>
  <c r="L1040" i="17"/>
  <c r="M1040" i="17" s="1"/>
  <c r="L1041" i="17"/>
  <c r="M1041" i="17" s="1"/>
  <c r="L1042" i="17"/>
  <c r="M1042" i="17" s="1"/>
  <c r="L1043" i="17"/>
  <c r="M1043" i="17" s="1"/>
  <c r="L1044" i="17"/>
  <c r="M1044" i="17" s="1"/>
  <c r="L1045" i="17"/>
  <c r="M1045" i="17" s="1"/>
  <c r="L1046" i="17"/>
  <c r="M1046" i="17" s="1"/>
  <c r="L1047" i="17"/>
  <c r="M1047" i="17" s="1"/>
  <c r="L1048" i="17"/>
  <c r="M1048" i="17" s="1"/>
  <c r="L1049" i="17"/>
  <c r="M1049" i="17" s="1"/>
  <c r="L1050" i="17"/>
  <c r="L1051" i="17"/>
  <c r="M1051" i="17" s="1"/>
  <c r="L1052" i="17"/>
  <c r="M1052" i="17" s="1"/>
  <c r="L1053" i="17"/>
  <c r="M1053" i="17" s="1"/>
  <c r="L1054" i="17"/>
  <c r="M1054" i="17" s="1"/>
  <c r="L1055" i="17"/>
  <c r="M1055" i="17" s="1"/>
  <c r="L1056" i="17"/>
  <c r="L1057" i="17"/>
  <c r="M1057" i="17" s="1"/>
  <c r="L1058" i="17"/>
  <c r="L1059" i="17"/>
  <c r="M1059" i="17" s="1"/>
  <c r="L1060" i="17"/>
  <c r="M1060" i="17" s="1"/>
  <c r="L1061" i="17"/>
  <c r="L1062" i="17"/>
  <c r="L1063" i="17"/>
  <c r="M1063" i="17" s="1"/>
  <c r="L1064" i="17"/>
  <c r="M1064" i="17" s="1"/>
  <c r="L1065" i="17"/>
  <c r="M1065" i="17" s="1"/>
  <c r="L1066" i="17"/>
  <c r="M1066" i="17" s="1"/>
  <c r="L1067" i="17"/>
  <c r="M1067" i="17" s="1"/>
  <c r="L1068" i="17"/>
  <c r="M1068" i="17" s="1"/>
  <c r="L1069" i="17"/>
  <c r="M1069" i="17" s="1"/>
  <c r="L1070" i="17"/>
  <c r="M1070" i="17" s="1"/>
  <c r="L1071" i="17"/>
  <c r="L1072" i="17"/>
  <c r="M1072" i="17" s="1"/>
  <c r="L1073" i="17"/>
  <c r="L1074" i="17"/>
  <c r="L1075" i="17"/>
  <c r="M1075" i="17" s="1"/>
  <c r="L1076" i="17"/>
  <c r="M1076" i="17" s="1"/>
  <c r="L1077" i="17"/>
  <c r="M1077" i="17" s="1"/>
  <c r="L1078" i="17"/>
  <c r="M1078" i="17" s="1"/>
  <c r="L1079" i="17"/>
  <c r="M1079" i="17" s="1"/>
  <c r="L1080" i="17"/>
  <c r="M1080" i="17" s="1"/>
  <c r="L1081" i="17"/>
  <c r="M1081" i="17" s="1"/>
  <c r="L1082" i="17"/>
  <c r="M1082" i="17" s="1"/>
  <c r="L1083" i="17"/>
  <c r="M1083" i="17" s="1"/>
  <c r="L1084" i="17"/>
  <c r="M1084" i="17" s="1"/>
  <c r="L1085" i="17"/>
  <c r="L1086" i="17"/>
  <c r="L1087" i="17"/>
  <c r="M1087" i="17" s="1"/>
  <c r="L1088" i="17"/>
  <c r="M1088" i="17" s="1"/>
  <c r="L1089" i="17"/>
  <c r="M1089" i="17" s="1"/>
  <c r="L1090" i="17"/>
  <c r="M1090" i="17" s="1"/>
  <c r="L1091" i="17"/>
  <c r="M1091" i="17" s="1"/>
  <c r="L1092" i="17"/>
  <c r="L1093" i="17"/>
  <c r="M1093" i="17" s="1"/>
  <c r="L1094" i="17"/>
  <c r="M1094" i="17" s="1"/>
  <c r="L1095" i="17"/>
  <c r="M1095" i="17" s="1"/>
  <c r="L1096" i="17"/>
  <c r="M1096" i="17" s="1"/>
  <c r="L1097" i="17"/>
  <c r="L1098" i="17"/>
  <c r="M1098" i="17" s="1"/>
  <c r="L1099" i="17"/>
  <c r="M1099" i="17" s="1"/>
  <c r="L1100" i="17"/>
  <c r="M1100" i="17" s="1"/>
  <c r="L1101" i="17"/>
  <c r="M1101" i="17" s="1"/>
  <c r="L1102" i="17"/>
  <c r="M1102" i="17" s="1"/>
  <c r="L1103" i="17"/>
  <c r="M1103" i="17" s="1"/>
  <c r="L1104" i="17"/>
  <c r="M1104" i="17" s="1"/>
  <c r="L1105" i="17"/>
  <c r="L1106" i="17"/>
  <c r="M1106" i="17" s="1"/>
  <c r="L1107" i="17"/>
  <c r="L1108" i="17"/>
  <c r="M1108" i="17" s="1"/>
  <c r="L1109" i="17"/>
  <c r="M1109" i="17" s="1"/>
  <c r="L1110" i="17"/>
  <c r="L1111" i="17"/>
  <c r="M1111" i="17" s="1"/>
  <c r="L1112" i="17"/>
  <c r="M1112" i="17" s="1"/>
  <c r="L1113" i="17"/>
  <c r="L1114" i="17"/>
  <c r="M1114" i="17" s="1"/>
  <c r="L1115" i="17"/>
  <c r="M1115" i="17" s="1"/>
  <c r="L1116" i="17"/>
  <c r="M1116" i="17" s="1"/>
  <c r="L1117" i="17"/>
  <c r="M1117" i="17" s="1"/>
  <c r="L1118" i="17"/>
  <c r="M1118" i="17" s="1"/>
  <c r="L1119" i="17"/>
  <c r="L1120" i="17"/>
  <c r="M1120" i="17" s="1"/>
  <c r="L1121" i="17"/>
  <c r="L1122" i="17"/>
  <c r="M1122" i="17" s="1"/>
  <c r="L1123" i="17"/>
  <c r="M1123" i="17" s="1"/>
  <c r="L1124" i="17"/>
  <c r="M1124" i="17" s="1"/>
  <c r="L1125" i="17"/>
  <c r="M1125" i="17" s="1"/>
  <c r="L1126" i="17"/>
  <c r="M1126" i="17" s="1"/>
  <c r="L1127" i="17"/>
  <c r="M1127" i="17" s="1"/>
  <c r="L1128" i="17"/>
  <c r="M1128" i="17" s="1"/>
  <c r="L1129" i="17"/>
  <c r="M1129" i="17" s="1"/>
  <c r="L1130" i="17"/>
  <c r="M1130" i="17" s="1"/>
  <c r="L1131" i="17"/>
  <c r="M1131" i="17" s="1"/>
  <c r="L1132" i="17"/>
  <c r="M1132" i="17" s="1"/>
  <c r="L1133" i="17"/>
  <c r="M1133" i="17" s="1"/>
  <c r="L1134" i="17"/>
  <c r="L1135" i="17"/>
  <c r="M1135" i="17" s="1"/>
  <c r="L1136" i="17"/>
  <c r="M1136" i="17" s="1"/>
  <c r="L1137" i="17"/>
  <c r="L1138" i="17"/>
  <c r="L1139" i="17"/>
  <c r="L1140" i="17"/>
  <c r="L1141" i="17"/>
  <c r="L1142" i="17"/>
  <c r="L1143" i="17"/>
  <c r="L1144" i="17"/>
  <c r="M1144" i="17" s="1"/>
  <c r="L1145" i="17"/>
  <c r="M1145" i="17" s="1"/>
  <c r="L1146" i="17"/>
  <c r="M1146" i="17" s="1"/>
  <c r="L1147" i="17"/>
  <c r="M1147" i="17" s="1"/>
  <c r="L1148" i="17"/>
  <c r="M1148" i="17" s="1"/>
  <c r="L1149" i="17"/>
  <c r="M1149" i="17" s="1"/>
  <c r="L1150" i="17"/>
  <c r="M1150" i="17" s="1"/>
  <c r="L1151" i="17"/>
  <c r="M1151" i="17" s="1"/>
  <c r="L1152" i="17"/>
  <c r="M1152" i="17" s="1"/>
  <c r="L1153" i="17"/>
  <c r="M1153" i="17" s="1"/>
  <c r="L1154" i="17"/>
  <c r="M1154" i="17" s="1"/>
  <c r="L1155" i="17"/>
  <c r="L1156" i="17"/>
  <c r="M1156" i="17" s="1"/>
  <c r="L1157" i="17"/>
  <c r="L1158" i="17"/>
  <c r="L1159" i="17"/>
  <c r="M1159" i="17" s="1"/>
  <c r="L1160" i="17"/>
  <c r="L1161" i="17"/>
  <c r="M1161" i="17" s="1"/>
  <c r="L1162" i="17"/>
  <c r="M1162" i="17" s="1"/>
  <c r="L1163" i="17"/>
  <c r="M1163" i="17" s="1"/>
  <c r="L1164" i="17"/>
  <c r="M1164" i="17" s="1"/>
  <c r="L1165" i="17"/>
  <c r="M1165" i="17" s="1"/>
  <c r="L1166" i="17"/>
  <c r="M1166" i="17" s="1"/>
  <c r="L1167" i="17"/>
  <c r="L1168" i="17"/>
  <c r="M1168" i="17" s="1"/>
  <c r="L1169" i="17"/>
  <c r="L1170" i="17"/>
  <c r="L1171" i="17"/>
  <c r="M1171" i="17" s="1"/>
  <c r="L1172" i="17"/>
  <c r="M1172" i="17" s="1"/>
  <c r="L1173" i="17"/>
  <c r="M1173" i="17" s="1"/>
  <c r="L1174" i="17"/>
  <c r="L1175" i="17"/>
  <c r="M1175" i="17" s="1"/>
  <c r="L1176" i="17"/>
  <c r="M1176" i="17" s="1"/>
  <c r="L1177" i="17"/>
  <c r="L1178" i="17"/>
  <c r="M1178" i="17" s="1"/>
  <c r="L1179" i="17"/>
  <c r="M1179" i="17" s="1"/>
  <c r="L1180" i="17"/>
  <c r="M1180" i="17" s="1"/>
  <c r="L1181" i="17"/>
  <c r="L1182" i="17"/>
  <c r="L1183" i="17"/>
  <c r="M1183" i="17" s="1"/>
  <c r="L1184" i="17"/>
  <c r="M1184" i="17" s="1"/>
  <c r="L1185" i="17"/>
  <c r="M1185" i="17" s="1"/>
  <c r="L1186" i="17"/>
  <c r="M1186" i="17" s="1"/>
  <c r="L1187" i="17"/>
  <c r="M1187" i="17" s="1"/>
  <c r="L1188" i="17"/>
  <c r="M1188" i="17" s="1"/>
  <c r="L1189" i="17"/>
  <c r="M1189" i="17" s="1"/>
  <c r="L1190" i="17"/>
  <c r="M1190" i="17" s="1"/>
  <c r="L1191" i="17"/>
  <c r="M1191" i="17" s="1"/>
  <c r="L1192" i="17"/>
  <c r="M1192" i="17" s="1"/>
  <c r="L1193" i="17"/>
  <c r="M1193" i="17" s="1"/>
  <c r="L1194" i="17"/>
  <c r="M1194" i="17" s="1"/>
  <c r="L1195" i="17"/>
  <c r="M1195" i="17" s="1"/>
  <c r="L1196" i="17"/>
  <c r="M1196" i="17" s="1"/>
  <c r="L1197" i="17"/>
  <c r="M1197" i="17" s="1"/>
  <c r="L1198" i="17"/>
  <c r="M1198" i="17" s="1"/>
  <c r="L1199" i="17"/>
  <c r="M1199" i="17" s="1"/>
  <c r="L1200" i="17"/>
  <c r="M1200" i="17" s="1"/>
  <c r="L1201" i="17"/>
  <c r="M1201" i="17" s="1"/>
  <c r="L1202" i="17"/>
  <c r="M1202" i="17" s="1"/>
  <c r="L1203" i="17"/>
  <c r="M1203" i="17" s="1"/>
  <c r="L1204" i="17"/>
  <c r="M1204" i="17" s="1"/>
  <c r="L1205" i="17"/>
  <c r="L1206" i="17"/>
  <c r="L1207" i="17"/>
  <c r="M1207" i="17" s="1"/>
  <c r="L1208" i="17"/>
  <c r="M1208" i="17" s="1"/>
  <c r="L1209" i="17"/>
  <c r="M1209" i="17" s="1"/>
  <c r="L1210" i="17"/>
  <c r="M1210" i="17" s="1"/>
  <c r="L1211" i="17"/>
  <c r="M1211" i="17" s="1"/>
  <c r="L1212" i="17"/>
  <c r="M1212" i="17" s="1"/>
  <c r="L1213" i="17"/>
  <c r="M1213" i="17" s="1"/>
  <c r="L1214" i="17"/>
  <c r="M1214" i="17" s="1"/>
  <c r="L1215" i="17"/>
  <c r="M1215" i="17" s="1"/>
  <c r="L1216" i="17"/>
  <c r="M1216" i="17" s="1"/>
  <c r="L1217" i="17"/>
  <c r="L1218" i="17"/>
  <c r="M1218" i="17" s="1"/>
  <c r="L1219" i="17"/>
  <c r="M1219" i="17" s="1"/>
  <c r="L1220" i="17"/>
  <c r="M1220" i="17" s="1"/>
  <c r="L1221" i="17"/>
  <c r="M1221" i="17" s="1"/>
  <c r="L1222" i="17"/>
  <c r="L1223" i="17"/>
  <c r="L1224" i="17"/>
  <c r="M1224" i="17" s="1"/>
  <c r="L1225" i="17"/>
  <c r="M1225" i="17" s="1"/>
  <c r="L1226" i="17"/>
  <c r="M1226" i="17" s="1"/>
  <c r="L1227" i="17"/>
  <c r="M1227" i="17" s="1"/>
  <c r="L1228" i="17"/>
  <c r="L1229" i="17"/>
  <c r="L1230" i="17"/>
  <c r="L1231" i="17"/>
  <c r="M1231" i="17" s="1"/>
  <c r="L1232" i="17"/>
  <c r="L1233" i="17"/>
  <c r="M1233" i="17" s="1"/>
  <c r="L1234" i="17"/>
  <c r="M1234" i="17" s="1"/>
  <c r="L1235" i="17"/>
  <c r="M1235" i="17" s="1"/>
  <c r="L1236" i="17"/>
  <c r="M1236" i="17" s="1"/>
  <c r="L1237" i="17"/>
  <c r="M1237" i="17" s="1"/>
  <c r="L1238" i="17"/>
  <c r="M1238" i="17" s="1"/>
  <c r="L1239" i="17"/>
  <c r="M1239" i="17" s="1"/>
  <c r="L1240" i="17"/>
  <c r="M1240" i="17" s="1"/>
  <c r="L1241" i="17"/>
  <c r="M1241" i="17" s="1"/>
  <c r="L1242" i="17"/>
  <c r="M1242" i="17" s="1"/>
  <c r="L1243" i="17"/>
  <c r="M1243" i="17" s="1"/>
  <c r="L1244" i="17"/>
  <c r="M1244" i="17" s="1"/>
  <c r="L1245" i="17"/>
  <c r="M1245" i="17" s="1"/>
  <c r="L1246" i="17"/>
  <c r="M1246" i="17" s="1"/>
  <c r="L1247" i="17"/>
  <c r="M1247" i="17" s="1"/>
  <c r="L1248" i="17"/>
  <c r="M1248" i="17" s="1"/>
  <c r="L1249" i="17"/>
  <c r="M1249" i="17" s="1"/>
  <c r="L1250" i="17"/>
  <c r="M1250" i="17" s="1"/>
  <c r="L1251" i="17"/>
  <c r="M1251" i="17" s="1"/>
  <c r="L1252" i="17"/>
  <c r="M1252" i="17" s="1"/>
  <c r="L1253" i="17"/>
  <c r="M1253" i="17" s="1"/>
  <c r="L1254" i="17"/>
  <c r="L1255" i="17"/>
  <c r="M1255" i="17" s="1"/>
  <c r="L1256" i="17"/>
  <c r="M1256" i="17" s="1"/>
  <c r="L1257" i="17"/>
  <c r="M1257" i="17" s="1"/>
  <c r="L1258" i="17"/>
  <c r="M1258" i="17" s="1"/>
  <c r="L1259" i="17"/>
  <c r="M1259" i="17" s="1"/>
  <c r="L1260" i="17"/>
  <c r="L1261" i="17"/>
  <c r="M1261" i="17" s="1"/>
  <c r="L1262" i="17"/>
  <c r="L1263" i="17"/>
  <c r="L1264" i="17"/>
  <c r="L1265" i="17"/>
  <c r="L1266" i="17"/>
  <c r="M1266" i="17" s="1"/>
  <c r="L1267" i="17"/>
  <c r="M1267" i="17" s="1"/>
  <c r="L1268" i="17"/>
  <c r="M1268" i="17" s="1"/>
  <c r="L1269" i="17"/>
  <c r="M1269" i="17" s="1"/>
  <c r="L1270" i="17"/>
  <c r="M1270" i="17" s="1"/>
  <c r="L1271" i="17"/>
  <c r="M1271" i="17" s="1"/>
  <c r="L1272" i="17"/>
  <c r="M1272" i="17" s="1"/>
  <c r="L1273" i="17"/>
  <c r="M1273" i="17" s="1"/>
  <c r="L1274" i="17"/>
  <c r="M1274" i="17" s="1"/>
  <c r="L1275" i="17"/>
  <c r="M1275" i="17" s="1"/>
  <c r="L1276" i="17"/>
  <c r="M1276" i="17" s="1"/>
  <c r="L1277" i="17"/>
  <c r="L1278" i="17"/>
  <c r="L1279" i="17"/>
  <c r="M1279" i="17" s="1"/>
  <c r="L1280" i="17"/>
  <c r="M1280" i="17" s="1"/>
  <c r="L1281" i="17"/>
  <c r="L1282" i="17"/>
  <c r="M1282" i="17" s="1"/>
  <c r="L1283" i="17"/>
  <c r="M1283" i="17" s="1"/>
  <c r="L1284" i="17"/>
  <c r="L1285" i="17"/>
  <c r="L1286" i="17"/>
  <c r="M1286" i="17" s="1"/>
  <c r="L1287" i="17"/>
  <c r="M1287" i="17" s="1"/>
  <c r="L1288" i="17"/>
  <c r="M1288" i="17" s="1"/>
  <c r="L1289" i="17"/>
  <c r="M1289" i="17" s="1"/>
  <c r="L1290" i="17"/>
  <c r="L1291" i="17"/>
  <c r="M1291" i="17" s="1"/>
  <c r="L1292" i="17"/>
  <c r="M1292" i="17" s="1"/>
  <c r="L1293" i="17"/>
  <c r="M1293" i="17" s="1"/>
  <c r="L1294" i="17"/>
  <c r="M1294" i="17" s="1"/>
  <c r="L1295" i="17"/>
  <c r="M1295" i="17" s="1"/>
  <c r="L1296" i="17"/>
  <c r="M1296" i="17" s="1"/>
  <c r="L1297" i="17"/>
  <c r="M1297" i="17" s="1"/>
  <c r="L1298" i="17"/>
  <c r="M1298" i="17" s="1"/>
  <c r="L1299" i="17"/>
  <c r="M1299" i="17" s="1"/>
  <c r="L1300" i="17"/>
  <c r="M1300" i="17" s="1"/>
  <c r="L1301" i="17"/>
  <c r="M1301" i="17" s="1"/>
  <c r="L1302" i="17"/>
  <c r="M1302" i="17" s="1"/>
  <c r="L1303" i="17"/>
  <c r="M1303" i="17" s="1"/>
  <c r="L1304" i="17"/>
  <c r="M1304" i="17" s="1"/>
  <c r="L1305" i="17"/>
  <c r="M1305" i="17" s="1"/>
  <c r="L1306" i="17"/>
  <c r="M1306" i="17" s="1"/>
  <c r="L1307" i="17"/>
  <c r="M1307" i="17" s="1"/>
  <c r="L1308" i="17"/>
  <c r="L1309" i="17"/>
  <c r="L1310" i="17"/>
  <c r="L1311" i="17"/>
  <c r="L1312" i="17"/>
  <c r="M1312" i="17" s="1"/>
  <c r="L1313" i="17"/>
  <c r="L1314" i="17"/>
  <c r="L1315" i="17"/>
  <c r="M1315" i="17" s="1"/>
  <c r="L1316" i="17"/>
  <c r="M1316" i="17" s="1"/>
  <c r="L1317" i="17"/>
  <c r="M1317" i="17" s="1"/>
  <c r="L1318" i="17"/>
  <c r="M1318" i="17" s="1"/>
  <c r="L1319" i="17"/>
  <c r="M1319" i="17" s="1"/>
  <c r="L1320" i="17"/>
  <c r="M1320" i="17" s="1"/>
  <c r="L1321" i="17"/>
  <c r="M1321" i="17" s="1"/>
  <c r="L1322" i="17"/>
  <c r="M1322" i="17" s="1"/>
  <c r="L1323" i="17"/>
  <c r="M1323" i="17" s="1"/>
  <c r="L1324" i="17"/>
  <c r="M1324" i="17" s="1"/>
  <c r="L1325" i="17"/>
  <c r="L1326" i="17"/>
  <c r="L1327" i="17"/>
  <c r="L1328" i="17"/>
  <c r="L1329" i="17"/>
  <c r="L1330" i="17"/>
  <c r="M1330" i="17" s="1"/>
  <c r="L1331" i="17"/>
  <c r="M1331" i="17" s="1"/>
  <c r="L1332" i="17"/>
  <c r="M1332" i="17" s="1"/>
  <c r="L1333" i="17"/>
  <c r="M1333" i="17" s="1"/>
  <c r="L1334" i="17"/>
  <c r="M1334" i="17" s="1"/>
  <c r="L1335" i="17"/>
  <c r="M1335" i="17" s="1"/>
  <c r="L1336" i="17"/>
  <c r="L1337" i="17"/>
  <c r="L1338" i="17"/>
  <c r="L1339" i="17"/>
  <c r="L1340" i="17"/>
  <c r="L1341" i="17"/>
  <c r="M1341" i="17" s="1"/>
  <c r="L1342" i="17"/>
  <c r="M1342" i="17" s="1"/>
  <c r="L1343" i="17"/>
  <c r="M1343" i="17" s="1"/>
  <c r="L1344" i="17"/>
  <c r="M1344" i="17" s="1"/>
  <c r="L1345" i="17"/>
  <c r="M1345" i="17" s="1"/>
  <c r="L1346" i="17"/>
  <c r="M1346" i="17" s="1"/>
  <c r="L1347" i="17"/>
  <c r="M1347" i="17" s="1"/>
  <c r="L1348" i="17"/>
  <c r="M1348" i="17" s="1"/>
  <c r="L1349" i="17"/>
  <c r="M1349" i="17" s="1"/>
  <c r="L1350" i="17"/>
  <c r="L1351" i="17"/>
  <c r="L1352" i="17"/>
  <c r="M1352" i="17" s="1"/>
  <c r="L1353" i="17"/>
  <c r="M1353" i="17" s="1"/>
  <c r="L1354" i="17"/>
  <c r="M1354" i="17" s="1"/>
  <c r="L1355" i="17"/>
  <c r="M1355" i="17" s="1"/>
  <c r="L1356" i="17"/>
  <c r="M1356" i="17" s="1"/>
  <c r="L1357" i="17"/>
  <c r="M1357" i="17" s="1"/>
  <c r="L1358" i="17"/>
  <c r="M1358" i="17" s="1"/>
  <c r="L1359" i="17"/>
  <c r="M1359" i="17" s="1"/>
  <c r="L1360" i="17"/>
  <c r="M1360" i="17" s="1"/>
  <c r="L1361" i="17"/>
  <c r="M1361" i="17" s="1"/>
  <c r="L1362" i="17"/>
  <c r="M1362" i="17" s="1"/>
  <c r="L1363" i="17"/>
  <c r="M1363" i="17" s="1"/>
  <c r="L1364" i="17"/>
  <c r="L1365" i="17"/>
  <c r="L1366" i="17"/>
  <c r="L1367" i="17"/>
  <c r="M1367" i="17" s="1"/>
  <c r="L1368" i="17"/>
  <c r="L1369" i="17"/>
  <c r="M1369" i="17" s="1"/>
  <c r="L1370" i="17"/>
  <c r="M1370" i="17" s="1"/>
  <c r="L1371" i="17"/>
  <c r="M1371" i="17" s="1"/>
  <c r="L1372" i="17"/>
  <c r="M1372" i="17" s="1"/>
  <c r="L1373" i="17"/>
  <c r="L1374" i="17"/>
  <c r="L1375" i="17"/>
  <c r="M1375" i="17" s="1"/>
  <c r="L1376" i="17"/>
  <c r="M1376" i="17" s="1"/>
  <c r="L1377" i="17"/>
  <c r="M1377" i="17" s="1"/>
  <c r="L1378" i="17"/>
  <c r="M1378" i="17" s="1"/>
  <c r="L1379" i="17"/>
  <c r="M1379" i="17" s="1"/>
  <c r="L1380" i="17"/>
  <c r="M1380" i="17" s="1"/>
  <c r="L1381" i="17"/>
  <c r="M1381" i="17" s="1"/>
  <c r="L1382" i="17"/>
  <c r="M1382" i="17" s="1"/>
  <c r="L1383" i="17"/>
  <c r="M1383" i="17" s="1"/>
  <c r="L1384" i="17"/>
  <c r="M1384" i="17" s="1"/>
  <c r="L1385" i="17"/>
  <c r="L1386" i="17"/>
  <c r="L1387" i="17"/>
  <c r="L1388" i="17"/>
  <c r="M1388" i="17" s="1"/>
  <c r="L1389" i="17"/>
  <c r="M1389" i="17" s="1"/>
  <c r="L1390" i="17"/>
  <c r="M1390" i="17" s="1"/>
  <c r="L1391" i="17"/>
  <c r="M1391" i="17" s="1"/>
  <c r="L1392" i="17"/>
  <c r="M1392" i="17" s="1"/>
  <c r="L1393" i="17"/>
  <c r="L1394" i="17"/>
  <c r="M1394" i="17" s="1"/>
  <c r="L1395" i="17"/>
  <c r="M1395" i="17" s="1"/>
  <c r="L1396" i="17"/>
  <c r="M1396" i="17" s="1"/>
  <c r="L1397" i="17"/>
  <c r="M1397" i="17" s="1"/>
  <c r="L1398" i="17"/>
  <c r="L1399" i="17"/>
  <c r="L1400" i="17"/>
  <c r="M1400" i="17" s="1"/>
  <c r="L1401" i="17"/>
  <c r="M1401" i="17" s="1"/>
  <c r="L1402" i="17"/>
  <c r="M1402" i="17" s="1"/>
  <c r="L1403" i="17"/>
  <c r="M1403" i="17" s="1"/>
  <c r="L1404" i="17"/>
  <c r="M1404" i="17" s="1"/>
  <c r="L1405" i="17"/>
  <c r="M1405" i="17" s="1"/>
  <c r="L1406" i="17"/>
  <c r="M1406" i="17" s="1"/>
  <c r="L1407" i="17"/>
  <c r="L1408" i="17"/>
  <c r="L1409" i="17"/>
  <c r="L1410" i="17"/>
  <c r="M1410" i="17" s="1"/>
  <c r="L1411" i="17"/>
  <c r="L1412" i="17"/>
  <c r="M1412" i="17" s="1"/>
  <c r="L1413" i="17"/>
  <c r="M1413" i="17" s="1"/>
  <c r="L1414" i="17"/>
  <c r="M1414" i="17" s="1"/>
  <c r="L1415" i="17"/>
  <c r="M1415" i="17" s="1"/>
  <c r="L1416" i="17"/>
  <c r="L1417" i="17"/>
  <c r="M1417" i="17" s="1"/>
  <c r="L1418" i="17"/>
  <c r="M1418" i="17" s="1"/>
  <c r="L1419" i="17"/>
  <c r="M1419" i="17" s="1"/>
  <c r="L1420" i="17"/>
  <c r="M1420" i="17" s="1"/>
  <c r="L1421" i="17"/>
  <c r="L1422" i="17"/>
  <c r="L1423" i="17"/>
  <c r="M1423" i="17" s="1"/>
  <c r="L1424" i="17"/>
  <c r="M1424" i="17" s="1"/>
  <c r="L1425" i="17"/>
  <c r="M1425" i="17" s="1"/>
  <c r="L1426" i="17"/>
  <c r="M1426" i="17" s="1"/>
  <c r="L1427" i="17"/>
  <c r="M1427" i="17" s="1"/>
  <c r="L1428" i="17"/>
  <c r="M1428" i="17" s="1"/>
  <c r="L1429" i="17"/>
  <c r="M1429" i="17" s="1"/>
  <c r="L1430" i="17"/>
  <c r="M1430" i="17" s="1"/>
  <c r="L1431" i="17"/>
  <c r="M1431" i="17" s="1"/>
  <c r="L1432" i="17"/>
  <c r="M1432" i="17" s="1"/>
  <c r="L1433" i="17"/>
  <c r="M1433" i="17" s="1"/>
  <c r="L1434" i="17"/>
  <c r="M1434" i="17" s="1"/>
  <c r="L1435" i="17"/>
  <c r="L1436" i="17"/>
  <c r="M1436" i="17" s="1"/>
  <c r="L1437" i="17"/>
  <c r="L1438" i="17"/>
  <c r="L1439" i="17"/>
  <c r="M1439" i="17" s="1"/>
  <c r="L1440" i="17"/>
  <c r="L1441" i="17"/>
  <c r="L1442" i="17"/>
  <c r="L1443" i="17"/>
  <c r="M1443" i="17" s="1"/>
  <c r="L1444" i="17"/>
  <c r="M1444" i="17" s="1"/>
  <c r="L1445" i="17"/>
  <c r="L1446" i="17"/>
  <c r="M1446" i="17" s="1"/>
  <c r="L1447" i="17"/>
  <c r="M1447" i="17" s="1"/>
  <c r="L1448" i="17"/>
  <c r="M1448" i="17" s="1"/>
  <c r="L1449" i="17"/>
  <c r="M1449" i="17" s="1"/>
  <c r="L1450" i="17"/>
  <c r="M1450" i="17" s="1"/>
  <c r="L1451" i="17"/>
  <c r="M1451" i="17" s="1"/>
  <c r="L1452" i="17"/>
  <c r="M1452" i="17" s="1"/>
  <c r="L1453" i="17"/>
  <c r="M1453" i="17" s="1"/>
  <c r="L1454" i="17"/>
  <c r="M1454" i="17" s="1"/>
  <c r="L1455" i="17"/>
  <c r="M1455" i="17" s="1"/>
  <c r="L1456" i="17"/>
  <c r="M1456" i="17" s="1"/>
  <c r="L1457" i="17"/>
  <c r="L1458" i="17"/>
  <c r="L1459" i="17"/>
  <c r="L1460" i="17"/>
  <c r="M1460" i="17" s="1"/>
  <c r="L1461" i="17"/>
  <c r="M1461" i="17" s="1"/>
  <c r="L1462" i="17"/>
  <c r="M1462" i="17" s="1"/>
  <c r="L1463" i="17"/>
  <c r="M1463" i="17" s="1"/>
  <c r="L1464" i="17"/>
  <c r="M1464" i="17" s="1"/>
  <c r="L1465" i="17"/>
  <c r="L1466" i="17"/>
  <c r="L1467" i="17"/>
  <c r="M1467" i="17" s="1"/>
  <c r="L1468" i="17"/>
  <c r="M1468" i="17" s="1"/>
  <c r="L1469" i="17"/>
  <c r="L1470" i="17"/>
  <c r="L1471" i="17"/>
  <c r="L1472" i="17"/>
  <c r="M1472" i="17" s="1"/>
  <c r="L1473" i="17"/>
  <c r="M1473" i="17" s="1"/>
  <c r="L1474" i="17"/>
  <c r="M1474" i="17" s="1"/>
  <c r="L1475" i="17"/>
  <c r="M1475" i="17" s="1"/>
  <c r="L1476" i="17"/>
  <c r="M1476" i="17" s="1"/>
  <c r="L1477" i="17"/>
  <c r="M1477" i="17" s="1"/>
  <c r="L1478" i="17"/>
  <c r="M1478" i="17" s="1"/>
  <c r="L1479" i="17"/>
  <c r="M1479" i="17" s="1"/>
  <c r="L1480" i="17"/>
  <c r="L1481" i="17"/>
  <c r="L1482" i="17"/>
  <c r="L1483" i="17"/>
  <c r="L1484" i="17"/>
  <c r="M1484" i="17" s="1"/>
  <c r="L1485" i="17"/>
  <c r="M1485" i="17" s="1"/>
  <c r="L1486" i="17"/>
  <c r="M1486" i="17" s="1"/>
  <c r="L1487" i="17"/>
  <c r="M1487" i="17" s="1"/>
  <c r="L1488" i="17"/>
  <c r="M1488" i="17" s="1"/>
  <c r="L1489" i="17"/>
  <c r="M1489" i="17" s="1"/>
  <c r="L1490" i="17"/>
  <c r="M1490" i="17" s="1"/>
  <c r="L1491" i="17"/>
  <c r="M1491" i="17" s="1"/>
  <c r="L1492" i="17"/>
  <c r="M1492" i="17" s="1"/>
  <c r="L1493" i="17"/>
  <c r="L1494" i="17"/>
  <c r="L1495" i="17"/>
  <c r="L1496" i="17"/>
  <c r="M1496" i="17" s="1"/>
  <c r="L1497" i="17"/>
  <c r="M1497" i="17" s="1"/>
  <c r="L1498" i="17"/>
  <c r="M1498" i="17" s="1"/>
  <c r="L1499" i="17"/>
  <c r="M1499" i="17" s="1"/>
  <c r="L1500" i="17"/>
  <c r="M1500" i="17" s="1"/>
  <c r="L1501" i="17"/>
  <c r="L1502" i="17"/>
  <c r="M1502" i="17" s="1"/>
  <c r="L1503" i="17"/>
  <c r="M1503" i="17" s="1"/>
  <c r="L1504" i="17"/>
  <c r="M1504" i="17" s="1"/>
  <c r="L1505" i="17"/>
  <c r="M1505" i="17" s="1"/>
  <c r="L1506" i="17"/>
  <c r="M1506" i="17" s="1"/>
  <c r="L1507" i="17"/>
  <c r="L1508" i="17"/>
  <c r="M1508" i="17" s="1"/>
  <c r="L1509" i="17"/>
  <c r="M1509" i="17" s="1"/>
  <c r="L1510" i="17"/>
  <c r="M1510" i="17" s="1"/>
  <c r="L1511" i="17"/>
  <c r="M1511" i="17" s="1"/>
  <c r="L1512" i="17"/>
  <c r="L1513" i="17"/>
  <c r="L1514" i="17"/>
  <c r="L1515" i="17"/>
  <c r="M1515" i="17" s="1"/>
  <c r="L1516" i="17"/>
  <c r="M1516" i="17" s="1"/>
  <c r="L1517" i="17"/>
  <c r="L1518" i="17"/>
  <c r="M1518" i="17" s="1"/>
  <c r="L1519" i="17"/>
  <c r="M1519" i="17" s="1"/>
  <c r="L1520" i="17"/>
  <c r="M1520" i="17" s="1"/>
  <c r="L1521" i="17"/>
  <c r="M1521" i="17" s="1"/>
  <c r="L1522" i="17"/>
  <c r="M1522" i="17" s="1"/>
  <c r="L1523" i="17"/>
  <c r="M1523" i="17" s="1"/>
  <c r="L1524" i="17"/>
  <c r="M1524" i="17" s="1"/>
  <c r="L1525" i="17"/>
  <c r="M1525" i="17" s="1"/>
  <c r="L1526" i="17"/>
  <c r="M1526" i="17" s="1"/>
  <c r="L1527" i="17"/>
  <c r="M1527" i="17" s="1"/>
  <c r="L1528" i="17"/>
  <c r="M1528" i="17" s="1"/>
  <c r="L1529" i="17"/>
  <c r="L1530" i="17"/>
  <c r="L1531" i="17"/>
  <c r="L1532" i="17"/>
  <c r="M1532" i="17" s="1"/>
  <c r="L1533" i="17"/>
  <c r="M1533" i="17" s="1"/>
  <c r="L1534" i="17"/>
  <c r="M1534" i="17" s="1"/>
  <c r="L1535" i="17"/>
  <c r="M1535" i="17" s="1"/>
  <c r="L1536" i="17"/>
  <c r="L1537" i="17"/>
  <c r="L1538" i="17"/>
  <c r="L1539" i="17"/>
  <c r="L1540" i="17"/>
  <c r="L1541" i="17"/>
  <c r="M1541" i="17" s="1"/>
  <c r="L1542" i="17"/>
  <c r="L1543" i="17"/>
  <c r="L1544" i="17"/>
  <c r="M1544" i="17" s="1"/>
  <c r="L1545" i="17"/>
  <c r="M1545" i="17" s="1"/>
  <c r="L1546" i="17"/>
  <c r="M1546" i="17" s="1"/>
  <c r="L1547" i="17"/>
  <c r="M1547" i="17" s="1"/>
  <c r="L1548" i="17"/>
  <c r="M1548" i="17" s="1"/>
  <c r="L1549" i="17"/>
  <c r="M1549" i="17" s="1"/>
  <c r="L1550" i="17"/>
  <c r="M1550" i="17" s="1"/>
  <c r="L1551" i="17"/>
  <c r="M1551" i="17" s="1"/>
  <c r="L1552" i="17"/>
  <c r="M1552" i="17" s="1"/>
  <c r="L1553" i="17"/>
  <c r="L1554" i="17"/>
  <c r="M1554" i="17" s="1"/>
  <c r="L1555" i="17"/>
  <c r="L1556" i="17"/>
  <c r="L1557" i="17"/>
  <c r="M1557" i="17" s="1"/>
  <c r="L1558" i="17"/>
  <c r="M1558" i="17" s="1"/>
  <c r="L1559" i="17"/>
  <c r="M1559" i="17" s="1"/>
  <c r="L1560" i="17"/>
  <c r="M1560" i="17" s="1"/>
  <c r="L1561" i="17"/>
  <c r="M1561" i="17" s="1"/>
  <c r="L1562" i="17"/>
  <c r="M1562" i="17" s="1"/>
  <c r="L1563" i="17"/>
  <c r="M1563" i="17" s="1"/>
  <c r="L1564" i="17"/>
  <c r="M1564" i="17" s="1"/>
  <c r="L1565" i="17"/>
  <c r="L1566" i="17"/>
  <c r="L1567" i="17"/>
  <c r="M1567" i="17" s="1"/>
  <c r="L1568" i="17"/>
  <c r="M1568" i="17" s="1"/>
  <c r="L1569" i="17"/>
  <c r="L1570" i="17"/>
  <c r="M1570" i="17" s="1"/>
  <c r="L1571" i="17"/>
  <c r="M1571" i="17" s="1"/>
  <c r="L1572" i="17"/>
  <c r="M1572" i="17" s="1"/>
  <c r="L1573" i="17"/>
  <c r="M1573" i="17" s="1"/>
  <c r="L1574" i="17"/>
  <c r="M1574" i="17" s="1"/>
  <c r="L1575" i="17"/>
  <c r="M1575" i="17" s="1"/>
  <c r="L1576" i="17"/>
  <c r="M1576" i="17" s="1"/>
  <c r="L1577" i="17"/>
  <c r="M1577" i="17" s="1"/>
  <c r="L1578" i="17"/>
  <c r="L1579" i="17"/>
  <c r="L1580" i="17"/>
  <c r="M1580" i="17" s="1"/>
  <c r="L1581" i="17"/>
  <c r="M1581" i="17" s="1"/>
  <c r="L1582" i="17"/>
  <c r="L1583" i="17"/>
  <c r="M1583" i="17" s="1"/>
  <c r="L1584" i="17"/>
  <c r="M1584" i="17" s="1"/>
  <c r="L1585" i="17"/>
  <c r="M1585" i="17" s="1"/>
  <c r="L1586" i="17"/>
  <c r="M1586" i="17" s="1"/>
  <c r="L1587" i="17"/>
  <c r="M1587" i="17" s="1"/>
  <c r="L1588" i="17"/>
  <c r="M1588" i="17" s="1"/>
  <c r="L1589" i="17"/>
  <c r="M1589" i="17" s="1"/>
  <c r="L1590" i="17"/>
  <c r="M1590" i="17" s="1"/>
  <c r="L1591" i="17"/>
  <c r="M1591" i="17" s="1"/>
  <c r="L1592" i="17"/>
  <c r="L1593" i="17"/>
  <c r="M1593" i="17" s="1"/>
  <c r="L1594" i="17"/>
  <c r="M1594" i="17" s="1"/>
  <c r="L1595" i="17"/>
  <c r="M1595" i="17" s="1"/>
  <c r="L1596" i="17"/>
  <c r="M1596" i="17" s="1"/>
  <c r="L1597" i="17"/>
  <c r="M1597" i="17" s="1"/>
  <c r="L1598" i="17"/>
  <c r="M1598" i="17" s="1"/>
  <c r="L1599" i="17"/>
  <c r="M1599" i="17" s="1"/>
  <c r="L1600" i="17"/>
  <c r="M1600" i="17" s="1"/>
  <c r="L1601" i="17"/>
  <c r="L1602" i="17"/>
  <c r="L1603" i="17"/>
  <c r="M1603" i="17" s="1"/>
  <c r="L1604" i="17"/>
  <c r="M1604" i="17" s="1"/>
  <c r="L1605" i="17"/>
  <c r="M1605" i="17" s="1"/>
  <c r="L1606" i="17"/>
  <c r="M1606" i="17" s="1"/>
  <c r="L1607" i="17"/>
  <c r="M1607" i="17" s="1"/>
  <c r="L1608" i="17"/>
  <c r="M1608" i="17" s="1"/>
  <c r="L1609" i="17"/>
  <c r="L1610" i="17"/>
  <c r="L1611" i="17"/>
  <c r="L1612" i="17"/>
  <c r="L1613" i="17"/>
  <c r="L1614" i="17"/>
  <c r="L1615" i="17"/>
  <c r="L1616" i="17"/>
  <c r="M1616" i="17" s="1"/>
  <c r="L1617" i="17"/>
  <c r="M1617" i="17" s="1"/>
  <c r="L1618" i="17"/>
  <c r="M1618" i="17" s="1"/>
  <c r="L1619" i="17"/>
  <c r="M1619" i="17" s="1"/>
  <c r="L1620" i="17"/>
  <c r="M1620" i="17" s="1"/>
  <c r="L1621" i="17"/>
  <c r="M1621" i="17" s="1"/>
  <c r="L1622" i="17"/>
  <c r="M1622" i="17" s="1"/>
  <c r="L1623" i="17"/>
  <c r="M1623" i="17" s="1"/>
  <c r="L1624" i="17"/>
  <c r="M1624" i="17" s="1"/>
  <c r="L1625" i="17"/>
  <c r="L1626" i="17"/>
  <c r="L1627" i="17"/>
  <c r="L1628" i="17"/>
  <c r="L1629" i="17"/>
  <c r="L1630" i="17"/>
  <c r="L1631" i="17"/>
  <c r="M1631" i="17" s="1"/>
  <c r="L1632" i="17"/>
  <c r="M1632" i="17" s="1"/>
  <c r="L1633" i="17"/>
  <c r="M1633" i="17" s="1"/>
  <c r="L1634" i="17"/>
  <c r="M1634" i="17" s="1"/>
  <c r="L1635" i="17"/>
  <c r="M1635" i="17" s="1"/>
  <c r="L1636" i="17"/>
  <c r="L1637" i="17"/>
  <c r="L1638" i="17"/>
  <c r="L1639" i="17"/>
  <c r="L1640" i="17"/>
  <c r="M1640" i="17" s="1"/>
  <c r="L1641" i="17"/>
  <c r="M1641" i="17" s="1"/>
  <c r="L1642" i="17"/>
  <c r="M1642" i="17" s="1"/>
  <c r="L1643" i="17"/>
  <c r="M1643" i="17" s="1"/>
  <c r="L1644" i="17"/>
  <c r="M1644" i="17" s="1"/>
  <c r="L1645" i="17"/>
  <c r="M1645" i="17" s="1"/>
  <c r="L1646" i="17"/>
  <c r="M1646" i="17" s="1"/>
  <c r="L1647" i="17"/>
  <c r="M1647" i="17" s="1"/>
  <c r="L1648" i="17"/>
  <c r="M1648" i="17" s="1"/>
  <c r="L1649" i="17"/>
  <c r="M1649" i="17" s="1"/>
  <c r="L1650" i="17"/>
  <c r="L1651" i="17"/>
  <c r="L1652" i="17"/>
  <c r="M1652" i="17" s="1"/>
  <c r="L1653" i="17"/>
  <c r="M1653" i="17" s="1"/>
  <c r="L1654" i="17"/>
  <c r="M1654" i="17" s="1"/>
  <c r="L1655" i="17"/>
  <c r="M1655" i="17" s="1"/>
  <c r="L1656" i="17"/>
  <c r="M1656" i="17" s="1"/>
  <c r="L1657" i="17"/>
  <c r="M1657" i="17" s="1"/>
  <c r="L1658" i="17"/>
  <c r="M1658" i="17" s="1"/>
  <c r="L1659" i="17"/>
  <c r="M1659" i="17" s="1"/>
  <c r="L1660" i="17"/>
  <c r="M1660" i="17" s="1"/>
  <c r="L1661" i="17"/>
  <c r="M1661" i="17" s="1"/>
  <c r="L1662" i="17"/>
  <c r="M1662" i="17" s="1"/>
  <c r="L1663" i="17"/>
  <c r="M1663" i="17" s="1"/>
  <c r="L1664" i="17"/>
  <c r="M1664" i="17" s="1"/>
  <c r="L1665" i="17"/>
  <c r="L1666" i="17"/>
  <c r="L1667" i="17"/>
  <c r="M1667" i="17" s="1"/>
  <c r="L1668" i="17"/>
  <c r="L1669" i="17"/>
  <c r="L1670" i="17"/>
  <c r="L1671" i="17"/>
  <c r="M1671" i="17" s="1"/>
  <c r="L1672" i="17"/>
  <c r="M1672" i="17" s="1"/>
  <c r="L1673" i="17"/>
  <c r="L1674" i="17"/>
  <c r="L1675" i="17"/>
  <c r="M1675" i="17" s="1"/>
  <c r="L1676" i="17"/>
  <c r="M1676" i="17" s="1"/>
  <c r="L1677" i="17"/>
  <c r="M1677" i="17" s="1"/>
  <c r="L1678" i="17"/>
  <c r="M1678" i="17" s="1"/>
  <c r="L1679" i="17"/>
  <c r="M1679" i="17" s="1"/>
  <c r="L1680" i="17"/>
  <c r="M1680" i="17" s="1"/>
  <c r="L1681" i="17"/>
  <c r="M1681" i="17" s="1"/>
  <c r="L1682" i="17"/>
  <c r="M1682" i="17" s="1"/>
  <c r="L1683" i="17"/>
  <c r="M1683" i="17" s="1"/>
  <c r="L1684" i="17"/>
  <c r="M1684" i="17" s="1"/>
  <c r="L1685" i="17"/>
  <c r="M1685" i="17" s="1"/>
  <c r="L1686" i="17"/>
  <c r="L1687" i="17"/>
  <c r="L1688" i="17"/>
  <c r="L1689" i="17"/>
  <c r="M1689" i="17" s="1"/>
  <c r="L1690" i="17"/>
  <c r="M1690" i="17" s="1"/>
  <c r="L1691" i="17"/>
  <c r="M1691" i="17" s="1"/>
  <c r="L1692" i="17"/>
  <c r="M1692" i="17" s="1"/>
  <c r="L1693" i="17"/>
  <c r="M1693" i="17" s="1"/>
  <c r="L1694" i="17"/>
  <c r="M1694" i="17" s="1"/>
  <c r="L1695" i="17"/>
  <c r="M1695" i="17" s="1"/>
  <c r="L1696" i="17"/>
  <c r="M1696" i="17" s="1"/>
  <c r="L1697" i="17"/>
  <c r="L1698" i="17"/>
  <c r="M1698" i="17" s="1"/>
  <c r="L1699" i="17"/>
  <c r="L1700" i="17"/>
  <c r="M1700" i="17" s="1"/>
  <c r="L1701" i="17"/>
  <c r="M1701" i="17" s="1"/>
  <c r="L1702" i="17"/>
  <c r="M1702" i="17" s="1"/>
  <c r="L1703" i="17"/>
  <c r="M1703" i="17" s="1"/>
  <c r="L1704" i="17"/>
  <c r="M1704" i="17" s="1"/>
  <c r="L1705" i="17"/>
  <c r="M1705" i="17" s="1"/>
  <c r="L1706" i="17"/>
  <c r="M1706" i="17" s="1"/>
  <c r="L1707" i="17"/>
  <c r="M1707" i="17" s="1"/>
  <c r="L1708" i="17"/>
  <c r="L1709" i="17"/>
  <c r="L1710" i="17"/>
  <c r="L1711" i="17"/>
  <c r="M1711" i="17" s="1"/>
  <c r="L1712" i="17"/>
  <c r="L1713" i="17"/>
  <c r="M1713" i="17" s="1"/>
  <c r="L1714" i="17"/>
  <c r="M1714" i="17" s="1"/>
  <c r="L1715" i="17"/>
  <c r="M1715" i="17" s="1"/>
  <c r="L1716" i="17"/>
  <c r="M1716" i="17" s="1"/>
  <c r="L1717" i="17"/>
  <c r="M1717" i="17" s="1"/>
  <c r="L1718" i="17"/>
  <c r="M1718" i="17" s="1"/>
  <c r="L1719" i="17"/>
  <c r="M1719" i="17" s="1"/>
  <c r="L1720" i="17"/>
  <c r="M1720" i="17" s="1"/>
  <c r="L1721" i="17"/>
  <c r="L1722" i="17"/>
  <c r="L1723" i="17"/>
  <c r="L1724" i="17"/>
  <c r="M1724" i="17" s="1"/>
  <c r="L1725" i="17"/>
  <c r="M1725" i="17" s="1"/>
  <c r="L1726" i="17"/>
  <c r="M1726" i="17" s="1"/>
  <c r="L1727" i="17"/>
  <c r="M1727" i="17" s="1"/>
  <c r="L1728" i="17"/>
  <c r="M1728" i="17" s="1"/>
  <c r="L1729" i="17"/>
  <c r="M1729" i="17" s="1"/>
  <c r="L1730" i="17"/>
  <c r="M1730" i="17" s="1"/>
  <c r="L1731" i="17"/>
  <c r="M1731" i="17" s="1"/>
  <c r="L1732" i="17"/>
  <c r="M1732" i="17" s="1"/>
  <c r="L1733" i="17"/>
  <c r="M1733" i="17" s="1"/>
  <c r="L1734" i="17"/>
  <c r="M1734" i="17" s="1"/>
  <c r="L1735" i="17"/>
  <c r="L1736" i="17"/>
  <c r="M1736" i="17" s="1"/>
  <c r="L1737" i="17"/>
  <c r="M1737" i="17" s="1"/>
  <c r="L1738" i="17"/>
  <c r="M1738" i="17" s="1"/>
  <c r="L1739" i="17"/>
  <c r="M1739" i="17" s="1"/>
  <c r="L1740" i="17"/>
  <c r="M1740" i="17" s="1"/>
  <c r="L1741" i="17"/>
  <c r="L1742" i="17"/>
  <c r="L1743" i="17"/>
  <c r="L1744" i="17"/>
  <c r="L1745" i="17"/>
  <c r="L1746" i="17"/>
  <c r="M1746" i="17" s="1"/>
  <c r="L1747" i="17"/>
  <c r="M1747" i="17" s="1"/>
  <c r="L1748" i="17"/>
  <c r="M1748" i="17" s="1"/>
  <c r="L1749" i="17"/>
  <c r="M1749" i="17" s="1"/>
  <c r="L1750" i="17"/>
  <c r="M1750" i="17" s="1"/>
  <c r="L1751" i="17"/>
  <c r="M1751" i="17" s="1"/>
  <c r="L1752" i="17"/>
  <c r="M1752" i="17" s="1"/>
  <c r="L1753" i="17"/>
  <c r="M1753" i="17" s="1"/>
  <c r="L1754" i="17"/>
  <c r="M1754" i="17" s="1"/>
  <c r="L1755" i="17"/>
  <c r="M1755" i="17" s="1"/>
  <c r="L1756" i="17"/>
  <c r="M1756" i="17" s="1"/>
  <c r="L1757" i="17"/>
  <c r="L1758" i="17"/>
  <c r="L1759" i="17"/>
  <c r="L1760" i="17"/>
  <c r="M1760" i="17" s="1"/>
  <c r="L1761" i="17"/>
  <c r="M1761" i="17" s="1"/>
  <c r="L1762" i="17"/>
  <c r="M1762" i="17" s="1"/>
  <c r="L1763" i="17"/>
  <c r="M1763" i="17" s="1"/>
  <c r="L1764" i="17"/>
  <c r="M1764" i="17" s="1"/>
  <c r="L1765" i="17"/>
  <c r="M1765" i="17" s="1"/>
  <c r="L1766" i="17"/>
  <c r="M1766" i="17" s="1"/>
  <c r="L1767" i="17"/>
  <c r="M1767" i="17" s="1"/>
  <c r="L1768" i="17"/>
  <c r="M1768" i="17" s="1"/>
  <c r="L1769" i="17"/>
  <c r="L1770" i="17"/>
  <c r="L1771" i="17"/>
  <c r="L1772" i="17"/>
  <c r="M1772" i="17" s="1"/>
  <c r="L1773" i="17"/>
  <c r="M1773" i="17" s="1"/>
  <c r="L1774" i="17"/>
  <c r="M1774" i="17" s="1"/>
  <c r="L1775" i="17"/>
  <c r="M1775" i="17" s="1"/>
  <c r="L1776" i="17"/>
  <c r="M1776" i="17" s="1"/>
  <c r="L1777" i="17"/>
  <c r="M1777" i="17" s="1"/>
  <c r="L1778" i="17"/>
  <c r="M1778" i="17" s="1"/>
  <c r="L1779" i="17"/>
  <c r="M1779" i="17" s="1"/>
  <c r="L1780" i="17"/>
  <c r="M1780" i="17" s="1"/>
  <c r="L1781" i="17"/>
  <c r="L1782" i="17"/>
  <c r="L1783" i="17"/>
  <c r="L1784" i="17"/>
  <c r="L1785" i="17"/>
  <c r="L1786" i="17"/>
  <c r="M1786" i="17" s="1"/>
  <c r="L1787" i="17"/>
  <c r="M1787" i="17" s="1"/>
  <c r="L1788" i="17"/>
  <c r="M1788" i="17" s="1"/>
  <c r="L1789" i="17"/>
  <c r="M1789" i="17" s="1"/>
  <c r="L1790" i="17"/>
  <c r="M1790" i="17" s="1"/>
  <c r="L1791" i="17"/>
  <c r="M1791" i="17" s="1"/>
  <c r="L1792" i="17"/>
  <c r="M1792" i="17" s="1"/>
  <c r="L1793" i="17"/>
  <c r="L1794" i="17"/>
  <c r="L1795" i="17"/>
  <c r="L1796" i="17"/>
  <c r="M1796" i="17" s="1"/>
  <c r="L1797" i="17"/>
  <c r="L1798" i="17"/>
  <c r="M1798" i="17" s="1"/>
  <c r="L1799" i="17"/>
  <c r="M1799" i="17" s="1"/>
  <c r="L1800" i="17"/>
  <c r="M1800" i="17" s="1"/>
  <c r="L1801" i="17"/>
  <c r="M1801" i="17" s="1"/>
  <c r="L1802" i="17"/>
  <c r="M1802" i="17" s="1"/>
  <c r="L1803" i="17"/>
  <c r="M1803" i="17" s="1"/>
  <c r="L1804" i="17"/>
  <c r="M1804" i="17" s="1"/>
  <c r="L1805" i="17"/>
  <c r="M1805" i="17" s="1"/>
  <c r="L1806" i="17"/>
  <c r="M1806" i="17" s="1"/>
  <c r="L1807" i="17"/>
  <c r="L1808" i="17"/>
  <c r="L1809" i="17"/>
  <c r="M1809" i="17" s="1"/>
  <c r="L1810" i="17"/>
  <c r="L1811" i="17"/>
  <c r="M1811" i="17" s="1"/>
  <c r="L1812" i="17"/>
  <c r="M1812" i="17" s="1"/>
  <c r="L1813" i="17"/>
  <c r="M1813" i="17" s="1"/>
  <c r="L1814" i="17"/>
  <c r="M1814" i="17" s="1"/>
  <c r="L1815" i="17"/>
  <c r="L1816" i="17"/>
  <c r="M1816" i="17" s="1"/>
  <c r="L1817" i="17"/>
  <c r="L1818" i="17"/>
  <c r="M1818" i="17" s="1"/>
  <c r="L1819" i="17"/>
  <c r="M1819" i="17" s="1"/>
  <c r="L1820" i="17"/>
  <c r="M1820" i="17" s="1"/>
  <c r="L1821" i="17"/>
  <c r="M1821" i="17" s="1"/>
  <c r="L1822" i="17"/>
  <c r="M1822" i="17" s="1"/>
  <c r="L1823" i="17"/>
  <c r="M1823" i="17" s="1"/>
  <c r="L1824" i="17"/>
  <c r="M1824" i="17" s="1"/>
  <c r="L1825" i="17"/>
  <c r="M1825" i="17" s="1"/>
  <c r="L1826" i="17"/>
  <c r="M1826" i="17" s="1"/>
  <c r="L1827" i="17"/>
  <c r="M1827" i="17" s="1"/>
  <c r="L1828" i="17"/>
  <c r="M1828" i="17" s="1"/>
  <c r="L1829" i="17"/>
  <c r="M1829" i="17" s="1"/>
  <c r="L1830" i="17"/>
  <c r="L1831" i="17"/>
  <c r="L1832" i="17"/>
  <c r="M1832" i="17" s="1"/>
  <c r="L1833" i="17"/>
  <c r="M1833" i="17" s="1"/>
  <c r="L1834" i="17"/>
  <c r="M1834" i="17" s="1"/>
  <c r="L1835" i="17"/>
  <c r="M1835" i="17" s="1"/>
  <c r="L1836" i="17"/>
  <c r="M1836" i="17" s="1"/>
  <c r="L1837" i="17"/>
  <c r="L1838" i="17"/>
  <c r="L1839" i="17"/>
  <c r="L1840" i="17"/>
  <c r="L1841" i="17"/>
  <c r="L1842" i="17"/>
  <c r="M1842" i="17" s="1"/>
  <c r="L1843" i="17"/>
  <c r="L1844" i="17"/>
  <c r="L1845" i="17"/>
  <c r="M1845" i="17" s="1"/>
  <c r="L1846" i="17"/>
  <c r="M1846" i="17" s="1"/>
  <c r="L1847" i="17"/>
  <c r="M1847" i="17" s="1"/>
  <c r="L1848" i="17"/>
  <c r="M1848" i="17" s="1"/>
  <c r="L1849" i="17"/>
  <c r="M1849" i="17" s="1"/>
  <c r="L1850" i="17"/>
  <c r="M1850" i="17" s="1"/>
  <c r="L1851" i="17"/>
  <c r="M1851" i="17" s="1"/>
  <c r="L1852" i="17"/>
  <c r="M1852" i="17" s="1"/>
  <c r="L1853" i="17"/>
  <c r="L1854" i="17"/>
  <c r="L1855" i="17"/>
  <c r="M1855" i="17" s="1"/>
  <c r="L1856" i="17"/>
  <c r="M1856" i="17" s="1"/>
  <c r="L1857" i="17"/>
  <c r="M1857" i="17" s="1"/>
  <c r="L1858" i="17"/>
  <c r="M1858" i="17" s="1"/>
  <c r="L1859" i="17"/>
  <c r="M1859" i="17" s="1"/>
  <c r="L1860" i="17"/>
  <c r="M1860" i="17" s="1"/>
  <c r="L1861" i="17"/>
  <c r="M1861" i="17" s="1"/>
  <c r="L1862" i="17"/>
  <c r="M1862" i="17" s="1"/>
  <c r="L1863" i="17"/>
  <c r="M1863" i="17" s="1"/>
  <c r="L1864" i="17"/>
  <c r="M1864" i="17" s="1"/>
  <c r="L1865" i="17"/>
  <c r="L1866" i="17"/>
  <c r="L1867" i="17"/>
  <c r="L1868" i="17"/>
  <c r="M1868" i="17" s="1"/>
  <c r="L1869" i="17"/>
  <c r="M1869" i="17" s="1"/>
  <c r="L1870" i="17"/>
  <c r="M1870" i="17" s="1"/>
  <c r="L1871" i="17"/>
  <c r="M1871" i="17" s="1"/>
  <c r="L1872" i="17"/>
  <c r="M1872" i="17" s="1"/>
  <c r="L1873" i="17"/>
  <c r="L1874" i="17"/>
  <c r="M1874" i="17" s="1"/>
  <c r="L1875" i="17"/>
  <c r="M1875" i="17" s="1"/>
  <c r="L1876" i="17"/>
  <c r="M1876" i="17" s="1"/>
  <c r="L1877" i="17"/>
  <c r="M1877" i="17" s="1"/>
  <c r="L1878" i="17"/>
  <c r="L1879" i="17"/>
  <c r="L1880" i="17"/>
  <c r="M1880" i="17" s="1"/>
  <c r="L1881" i="17"/>
  <c r="M1881" i="17" s="1"/>
  <c r="L1882" i="17"/>
  <c r="M1882" i="17" s="1"/>
  <c r="L1883" i="17"/>
  <c r="M1883" i="17" s="1"/>
  <c r="L1884" i="17"/>
  <c r="M1884" i="17" s="1"/>
  <c r="L1885" i="17"/>
  <c r="M1885" i="17" s="1"/>
  <c r="L1886" i="17"/>
  <c r="M1886" i="17" s="1"/>
  <c r="L1887" i="17"/>
  <c r="M1887" i="17" s="1"/>
  <c r="L1888" i="17"/>
  <c r="M1888" i="17" s="1"/>
  <c r="L1889" i="17"/>
  <c r="M1889" i="17" s="1"/>
  <c r="L1890" i="17"/>
  <c r="M1890" i="17" s="1"/>
  <c r="L1891" i="17"/>
  <c r="M1891" i="17" s="1"/>
  <c r="L1892" i="17"/>
  <c r="M1892" i="17" s="1"/>
  <c r="L1893" i="17"/>
  <c r="L1894" i="17"/>
  <c r="M1894" i="17" s="1"/>
  <c r="L1895" i="17"/>
  <c r="M1895" i="17" s="1"/>
  <c r="L1896" i="17"/>
  <c r="M1896" i="17" s="1"/>
  <c r="L1897" i="17"/>
  <c r="M1897" i="17" s="1"/>
  <c r="L1898" i="17"/>
  <c r="M1898" i="17" s="1"/>
  <c r="L1899" i="17"/>
  <c r="M1899" i="17" s="1"/>
  <c r="L1900" i="17"/>
  <c r="M1900" i="17" s="1"/>
  <c r="L1901" i="17"/>
  <c r="L1902" i="17"/>
  <c r="L1903" i="17"/>
  <c r="M1903" i="17" s="1"/>
  <c r="L1904" i="17"/>
  <c r="M1904" i="17" s="1"/>
  <c r="L1905" i="17"/>
  <c r="M1905" i="17" s="1"/>
  <c r="L1906" i="17"/>
  <c r="M1906" i="17" s="1"/>
  <c r="L1907" i="17"/>
  <c r="M1907" i="17" s="1"/>
  <c r="L1908" i="17"/>
  <c r="M1908" i="17" s="1"/>
  <c r="L1909" i="17"/>
  <c r="M1909" i="17" s="1"/>
  <c r="L1910" i="17"/>
  <c r="M1910" i="17" s="1"/>
  <c r="L1911" i="17"/>
  <c r="M1911" i="17" s="1"/>
  <c r="L1912" i="17"/>
  <c r="M1912" i="17" s="1"/>
  <c r="L1913" i="17"/>
  <c r="L1914" i="17"/>
  <c r="L1915" i="17"/>
  <c r="L1916" i="17"/>
  <c r="L1917" i="17"/>
  <c r="M1917" i="17" s="1"/>
  <c r="L1918" i="17"/>
  <c r="M1918" i="17" s="1"/>
  <c r="L1919" i="17"/>
  <c r="M1919" i="17" s="1"/>
  <c r="L1920" i="17"/>
  <c r="M1920" i="17" s="1"/>
  <c r="L1921" i="17"/>
  <c r="M1921" i="17" s="1"/>
  <c r="L1922" i="17"/>
  <c r="M1922" i="17" s="1"/>
  <c r="L1923" i="17"/>
  <c r="M1923" i="17" s="1"/>
  <c r="L1924" i="17"/>
  <c r="M1924" i="17" s="1"/>
  <c r="L1925" i="17"/>
  <c r="L1926" i="17"/>
  <c r="L1927" i="17"/>
  <c r="L1928" i="17"/>
  <c r="M1928" i="17" s="1"/>
  <c r="L1929" i="17"/>
  <c r="M1929" i="17" s="1"/>
  <c r="L1930" i="17"/>
  <c r="M1930" i="17" s="1"/>
  <c r="L1931" i="17"/>
  <c r="M1931" i="17" s="1"/>
  <c r="L1932" i="17"/>
  <c r="M1932" i="17" s="1"/>
  <c r="L1933" i="17"/>
  <c r="M1933" i="17" s="1"/>
  <c r="L1934" i="17"/>
  <c r="M1934" i="17" s="1"/>
  <c r="L1935" i="17"/>
  <c r="M1935" i="17" s="1"/>
  <c r="L1936" i="17"/>
  <c r="M1936" i="17" s="1"/>
  <c r="L1937" i="17"/>
  <c r="L1938" i="17"/>
  <c r="L1939" i="17"/>
  <c r="L1940" i="17"/>
  <c r="L1941" i="17"/>
  <c r="M1941" i="17" s="1"/>
  <c r="L1942" i="17"/>
  <c r="L1943" i="17"/>
  <c r="M1943" i="17" s="1"/>
  <c r="L1944" i="17"/>
  <c r="M1944" i="17" s="1"/>
  <c r="L1945" i="17"/>
  <c r="M1945" i="17" s="1"/>
  <c r="L1946" i="17"/>
  <c r="M1946" i="17" s="1"/>
  <c r="L1947" i="17"/>
  <c r="M1947" i="17" s="1"/>
  <c r="L1948" i="17"/>
  <c r="M1948" i="17" s="1"/>
  <c r="L1949" i="17"/>
  <c r="M1949" i="17" s="1"/>
  <c r="L1950" i="17"/>
  <c r="L1951" i="17"/>
  <c r="L1952" i="17"/>
  <c r="M1952" i="17" s="1"/>
  <c r="L1953" i="17"/>
  <c r="M1953" i="17" s="1"/>
  <c r="L1954" i="17"/>
  <c r="M1954" i="17" s="1"/>
  <c r="L1955" i="17"/>
  <c r="M1955" i="17" s="1"/>
  <c r="L1956" i="17"/>
  <c r="M1956" i="17" s="1"/>
  <c r="L1957" i="17"/>
  <c r="M1957" i="17" s="1"/>
  <c r="L1958" i="17"/>
  <c r="M1958" i="17" s="1"/>
  <c r="L1959" i="17"/>
  <c r="M1959" i="17" s="1"/>
  <c r="L1960" i="17"/>
  <c r="M1960" i="17" s="1"/>
  <c r="L1961" i="17"/>
  <c r="M1961" i="17" s="1"/>
  <c r="L1962" i="17"/>
  <c r="M1962" i="17" s="1"/>
  <c r="L1963" i="17"/>
  <c r="M1963" i="17" s="1"/>
  <c r="L1964" i="17"/>
  <c r="L1965" i="17"/>
  <c r="M1965" i="17" s="1"/>
  <c r="L1966" i="17"/>
  <c r="M1966" i="17" s="1"/>
  <c r="L1967" i="17"/>
  <c r="M1967" i="17" s="1"/>
  <c r="L1968" i="17"/>
  <c r="M1968" i="17" s="1"/>
  <c r="L1969" i="17"/>
  <c r="M1969" i="17" s="1"/>
  <c r="L1970" i="17"/>
  <c r="M1970" i="17" s="1"/>
  <c r="L1971" i="17"/>
  <c r="M1971" i="17" s="1"/>
  <c r="L1972" i="17"/>
  <c r="M1972" i="17" s="1"/>
  <c r="L1973" i="17"/>
  <c r="M1973" i="17" s="1"/>
  <c r="L1974" i="17"/>
  <c r="L1975" i="17"/>
  <c r="M1975" i="17" s="1"/>
  <c r="L1976" i="17"/>
  <c r="M1976" i="17" s="1"/>
  <c r="L1977" i="17"/>
  <c r="M1977" i="17" s="1"/>
  <c r="L1978" i="17"/>
  <c r="M1978" i="17" s="1"/>
  <c r="L1979" i="17"/>
  <c r="M1979" i="17" s="1"/>
  <c r="L1980" i="17"/>
  <c r="M1980" i="17" s="1"/>
  <c r="L1981" i="17"/>
  <c r="M1981" i="17" s="1"/>
  <c r="L1982" i="17"/>
  <c r="M1982" i="17" s="1"/>
  <c r="L1983" i="17"/>
  <c r="M1983" i="17" s="1"/>
  <c r="L1984" i="17"/>
  <c r="M1984" i="17" s="1"/>
  <c r="L1985" i="17"/>
  <c r="L1986" i="17"/>
  <c r="M1986" i="17" s="1"/>
  <c r="L1987" i="17"/>
  <c r="L1988" i="17"/>
  <c r="L1989" i="17"/>
  <c r="M1989" i="17" s="1"/>
  <c r="L1990" i="17"/>
  <c r="M1990" i="17" s="1"/>
  <c r="L1991" i="17"/>
  <c r="M1991" i="17" s="1"/>
  <c r="L1992" i="17"/>
  <c r="M1992" i="17" s="1"/>
  <c r="L1993" i="17"/>
  <c r="L1994" i="17"/>
  <c r="M1994" i="17" s="1"/>
  <c r="L1995" i="17"/>
  <c r="M1995" i="17" s="1"/>
  <c r="L1996" i="17"/>
  <c r="M1996" i="17" s="1"/>
  <c r="L1997" i="17"/>
  <c r="L1998" i="17"/>
  <c r="L1999" i="17"/>
  <c r="M1999" i="17" s="1"/>
  <c r="L2000" i="17"/>
  <c r="M2000" i="17" s="1"/>
  <c r="L2001" i="17"/>
  <c r="M2001" i="17" s="1"/>
  <c r="L2002" i="17"/>
  <c r="M2002" i="17" s="1"/>
  <c r="L2003" i="17"/>
  <c r="M2003" i="17" s="1"/>
  <c r="L2004" i="17"/>
  <c r="M2004" i="17" s="1"/>
  <c r="L2005" i="17"/>
  <c r="M2005" i="17" s="1"/>
  <c r="L2006" i="17"/>
  <c r="M2006" i="17" s="1"/>
  <c r="L2007" i="17"/>
  <c r="M2007" i="17" s="1"/>
  <c r="L2008" i="17"/>
  <c r="M2008" i="17" s="1"/>
  <c r="L2009" i="17"/>
  <c r="L2010" i="17"/>
  <c r="L2011" i="17"/>
  <c r="L2012" i="17"/>
  <c r="M2012" i="17" s="1"/>
  <c r="L2013" i="17"/>
  <c r="L2014" i="17"/>
  <c r="L2015" i="17"/>
  <c r="M2015" i="17" s="1"/>
  <c r="L2016" i="17"/>
  <c r="L2017" i="17"/>
  <c r="M2017" i="17" s="1"/>
  <c r="L2018" i="17"/>
  <c r="M2018" i="17" s="1"/>
  <c r="L2019" i="17"/>
  <c r="M2019" i="17" s="1"/>
  <c r="L2020" i="17"/>
  <c r="M2020" i="17" s="1"/>
  <c r="L2021" i="17"/>
  <c r="L2022" i="17"/>
  <c r="L2023" i="17"/>
  <c r="L2024" i="17"/>
  <c r="M2024" i="17" s="1"/>
  <c r="L2025" i="17"/>
  <c r="M2025" i="17" s="1"/>
  <c r="L2026" i="17"/>
  <c r="M2026" i="17" s="1"/>
  <c r="L2027" i="17"/>
  <c r="M2027" i="17" s="1"/>
  <c r="L2028" i="17"/>
  <c r="M2028" i="17" s="1"/>
  <c r="L2029" i="17"/>
  <c r="M2029" i="17" s="1"/>
  <c r="L2030" i="17"/>
  <c r="M2030" i="17" s="1"/>
  <c r="L2031" i="17"/>
  <c r="M2031" i="17" s="1"/>
  <c r="L2032" i="17"/>
  <c r="M2032" i="17" s="1"/>
  <c r="L2033" i="17"/>
  <c r="M2033" i="17" s="1"/>
  <c r="L2034" i="17"/>
  <c r="M2034" i="17" s="1"/>
  <c r="L2035" i="17"/>
  <c r="L2036" i="17"/>
  <c r="L2037" i="17"/>
  <c r="M2037" i="17" s="1"/>
  <c r="L2038" i="17"/>
  <c r="M2038" i="17" s="1"/>
  <c r="L2039" i="17"/>
  <c r="M2039" i="17" s="1"/>
  <c r="L2040" i="17"/>
  <c r="L2041" i="17"/>
  <c r="M2041" i="17" s="1"/>
  <c r="L2042" i="17"/>
  <c r="M2042" i="17" s="1"/>
  <c r="L2043" i="17"/>
  <c r="M2043" i="17" s="1"/>
  <c r="L2044" i="17"/>
  <c r="M2044" i="17" s="1"/>
  <c r="L2045" i="17"/>
  <c r="L2046" i="17"/>
  <c r="M2046" i="17" s="1"/>
  <c r="L2047" i="17"/>
  <c r="M2047" i="17" s="1"/>
  <c r="L2048" i="17"/>
  <c r="M2048" i="17" s="1"/>
  <c r="L2049" i="17"/>
  <c r="L2050" i="17"/>
  <c r="L2051" i="17"/>
  <c r="M2051" i="17" s="1"/>
  <c r="L2052" i="17"/>
  <c r="M2052" i="17" s="1"/>
  <c r="L2053" i="17"/>
  <c r="L2054" i="17"/>
  <c r="M2054" i="17" s="1"/>
  <c r="L2055" i="17"/>
  <c r="M2055" i="17" s="1"/>
  <c r="L2056" i="17"/>
  <c r="M2056" i="17" s="1"/>
  <c r="L2057" i="17"/>
  <c r="L2058" i="17"/>
  <c r="L2059" i="17"/>
  <c r="L2060" i="17"/>
  <c r="M2060" i="17" s="1"/>
  <c r="L2061" i="17"/>
  <c r="M2061" i="17" s="1"/>
  <c r="L2062" i="17"/>
  <c r="M2062" i="17" s="1"/>
  <c r="L2063" i="17"/>
  <c r="M2063" i="17" s="1"/>
  <c r="L2064" i="17"/>
  <c r="M2064" i="17" s="1"/>
  <c r="L2065" i="17"/>
  <c r="M2065" i="17" s="1"/>
  <c r="L2066" i="17"/>
  <c r="M2066" i="17" s="1"/>
  <c r="L2067" i="17"/>
  <c r="M2067" i="17" s="1"/>
  <c r="L2068" i="17"/>
  <c r="M2068" i="17" s="1"/>
  <c r="L2069" i="17"/>
  <c r="L2070" i="17"/>
  <c r="L2071" i="17"/>
  <c r="L2072" i="17"/>
  <c r="L2073" i="17"/>
  <c r="M2073" i="17" s="1"/>
  <c r="L2074" i="17"/>
  <c r="M2074" i="17" s="1"/>
  <c r="L2075" i="17"/>
  <c r="M2075" i="17" s="1"/>
  <c r="L2076" i="17"/>
  <c r="M2076" i="17" s="1"/>
  <c r="L2077" i="17"/>
  <c r="M2077" i="17" s="1"/>
  <c r="L2078" i="17"/>
  <c r="M2078" i="17" s="1"/>
  <c r="L2079" i="17"/>
  <c r="M2079" i="17" s="1"/>
  <c r="L2080" i="17"/>
  <c r="M2080" i="17" s="1"/>
  <c r="L2081" i="17"/>
  <c r="M2081" i="17" s="1"/>
  <c r="L2082" i="17"/>
  <c r="L2083" i="17"/>
  <c r="L2084" i="17"/>
  <c r="M2084" i="17" s="1"/>
  <c r="L2085" i="17"/>
  <c r="M2085" i="17" s="1"/>
  <c r="L2086" i="17"/>
  <c r="L2087" i="17"/>
  <c r="M2087" i="17" s="1"/>
  <c r="L2088" i="17"/>
  <c r="M2088" i="17" s="1"/>
  <c r="L2089" i="17"/>
  <c r="M2089" i="17" s="1"/>
  <c r="L2090" i="17"/>
  <c r="M2090" i="17" s="1"/>
  <c r="L2091" i="17"/>
  <c r="M2091" i="17" s="1"/>
  <c r="L2092" i="17"/>
  <c r="M2092" i="17" s="1"/>
  <c r="L2093" i="17"/>
  <c r="L2094" i="17"/>
  <c r="L2095" i="17"/>
  <c r="L2096" i="17"/>
  <c r="L2097" i="17"/>
  <c r="M2097" i="17" s="1"/>
  <c r="L2098" i="17"/>
  <c r="M2098" i="17" s="1"/>
  <c r="L2099" i="17"/>
  <c r="M2099" i="17" s="1"/>
  <c r="L2100" i="17"/>
  <c r="M2100" i="17" s="1"/>
  <c r="L2101" i="17"/>
  <c r="L2102" i="17"/>
  <c r="M2102" i="17" s="1"/>
  <c r="L2103" i="17"/>
  <c r="M2103" i="17" s="1"/>
  <c r="L2104" i="17"/>
  <c r="M2104" i="17" s="1"/>
  <c r="L2105" i="17"/>
  <c r="M2105" i="17" s="1"/>
  <c r="L2106" i="17"/>
  <c r="M2106" i="17" s="1"/>
  <c r="L2107" i="17"/>
  <c r="L2108" i="17"/>
  <c r="M2108" i="17" s="1"/>
  <c r="L2109" i="17"/>
  <c r="M2109" i="17" s="1"/>
  <c r="L2110" i="17"/>
  <c r="M2110" i="17" s="1"/>
  <c r="L2111" i="17"/>
  <c r="M2111" i="17" s="1"/>
  <c r="L2112" i="17"/>
  <c r="L2113" i="17"/>
  <c r="M2113" i="17" s="1"/>
  <c r="L2114" i="17"/>
  <c r="L2115" i="17"/>
  <c r="M2115" i="17" s="1"/>
  <c r="L2116" i="17"/>
  <c r="M2116" i="17" s="1"/>
  <c r="L2117" i="17"/>
  <c r="M2117" i="17" s="1"/>
  <c r="L2118" i="17"/>
  <c r="M2118" i="17" s="1"/>
  <c r="L2119" i="17"/>
  <c r="M2119" i="17" s="1"/>
  <c r="L2120" i="17"/>
  <c r="M2120" i="17" s="1"/>
  <c r="L2121" i="17"/>
  <c r="M2121" i="17" s="1"/>
  <c r="L2122" i="17"/>
  <c r="L2123" i="17"/>
  <c r="M2123" i="17" s="1"/>
  <c r="L2124" i="17"/>
  <c r="L2125" i="17"/>
  <c r="L2126" i="17"/>
  <c r="M2126" i="17" s="1"/>
  <c r="L2127" i="17"/>
  <c r="M2127" i="17" s="1"/>
  <c r="L2128" i="17"/>
  <c r="M2128" i="17" s="1"/>
  <c r="L2129" i="17"/>
  <c r="L2130" i="17"/>
  <c r="M2130" i="17" s="1"/>
  <c r="L2131" i="17"/>
  <c r="L2132" i="17"/>
  <c r="M2132" i="17" s="1"/>
  <c r="L2133" i="17"/>
  <c r="M2133" i="17" s="1"/>
  <c r="L2134" i="17"/>
  <c r="M2134" i="17" s="1"/>
  <c r="L2135" i="17"/>
  <c r="M2135" i="17" s="1"/>
  <c r="L2136" i="17"/>
  <c r="M2136" i="17" s="1"/>
  <c r="L2137" i="17"/>
  <c r="M2137" i="17" s="1"/>
  <c r="L2138" i="17"/>
  <c r="M2138" i="17" s="1"/>
  <c r="L2139" i="17"/>
  <c r="M2139" i="17" s="1"/>
  <c r="L2140" i="17"/>
  <c r="M2140" i="17" s="1"/>
  <c r="L2141" i="17"/>
  <c r="L2142" i="17"/>
  <c r="L2143" i="17"/>
  <c r="M2143" i="17" s="1"/>
  <c r="L2144" i="17"/>
  <c r="L2145" i="17"/>
  <c r="L2146" i="17"/>
  <c r="M2146" i="17" s="1"/>
  <c r="L2147" i="17"/>
  <c r="M2147" i="17" s="1"/>
  <c r="L2148" i="17"/>
  <c r="M2148" i="17" s="1"/>
  <c r="L2149" i="17"/>
  <c r="M2149" i="17" s="1"/>
  <c r="L2150" i="17"/>
  <c r="L2151" i="17"/>
  <c r="L2152" i="17"/>
  <c r="M2152" i="17" s="1"/>
  <c r="L2153" i="17"/>
  <c r="L2154" i="17"/>
  <c r="L2155" i="17"/>
  <c r="L2156" i="17"/>
  <c r="M2156" i="17" s="1"/>
  <c r="L2157" i="17"/>
  <c r="M2157" i="17" s="1"/>
  <c r="L2158" i="17"/>
  <c r="M2158" i="17" s="1"/>
  <c r="L2159" i="17"/>
  <c r="M2159" i="17" s="1"/>
  <c r="L2160" i="17"/>
  <c r="M2160" i="17" s="1"/>
  <c r="L2161" i="17"/>
  <c r="M2161" i="17" s="1"/>
  <c r="L2162" i="17"/>
  <c r="M2162" i="17" s="1"/>
  <c r="L2163" i="17"/>
  <c r="M2163" i="17" s="1"/>
  <c r="L2164" i="17"/>
  <c r="M2164" i="17" s="1"/>
  <c r="L2165" i="17"/>
  <c r="L2166" i="17"/>
  <c r="L2167" i="17"/>
  <c r="L2168" i="17"/>
  <c r="L2169" i="17"/>
  <c r="M2169" i="17" s="1"/>
  <c r="L2170" i="17"/>
  <c r="M2170" i="17" s="1"/>
  <c r="L2171" i="17"/>
  <c r="M2171" i="17" s="1"/>
  <c r="L2172" i="17"/>
  <c r="L2173" i="17"/>
  <c r="M2173" i="17" s="1"/>
  <c r="L2174" i="17"/>
  <c r="M2174" i="17" s="1"/>
  <c r="L2175" i="17"/>
  <c r="M2175" i="17" s="1"/>
  <c r="L2176" i="17"/>
  <c r="M2176" i="17" s="1"/>
  <c r="L2177" i="17"/>
  <c r="M2177" i="17" s="1"/>
  <c r="L2178" i="17"/>
  <c r="L2179" i="17"/>
  <c r="L2180" i="17"/>
  <c r="M2180" i="17" s="1"/>
  <c r="L2181" i="17"/>
  <c r="M2181" i="17" s="1"/>
  <c r="L2182" i="17"/>
  <c r="M2182" i="17" s="1"/>
  <c r="L2183" i="17"/>
  <c r="M2183" i="17" s="1"/>
  <c r="L2184" i="17"/>
  <c r="M2184" i="17" s="1"/>
  <c r="L2185" i="17"/>
  <c r="M2185" i="17" s="1"/>
  <c r="L2186" i="17"/>
  <c r="M2186" i="17" s="1"/>
  <c r="L2187" i="17"/>
  <c r="L2188" i="17"/>
  <c r="M2188" i="17" s="1"/>
  <c r="L2189" i="17"/>
  <c r="M2189" i="17" s="1"/>
  <c r="L2190" i="17"/>
  <c r="M2190" i="17" s="1"/>
  <c r="L2191" i="17"/>
  <c r="M2191" i="17" s="1"/>
  <c r="L2192" i="17"/>
  <c r="L2193" i="17"/>
  <c r="M2193" i="17" s="1"/>
  <c r="L2194" i="17"/>
  <c r="M2194" i="17" s="1"/>
  <c r="L2195" i="17"/>
  <c r="M2195" i="17" s="1"/>
  <c r="L2196" i="17"/>
  <c r="M2196" i="17" s="1"/>
  <c r="L2197" i="17"/>
  <c r="M2197" i="17" s="1"/>
  <c r="L2198" i="17"/>
  <c r="L2199" i="17"/>
  <c r="L2200" i="17"/>
  <c r="M2200" i="17" s="1"/>
  <c r="L2201" i="17"/>
  <c r="L2202" i="17"/>
  <c r="L2203" i="17"/>
  <c r="M2203" i="17" s="1"/>
  <c r="L2204" i="17"/>
  <c r="M2204" i="17" s="1"/>
  <c r="L2205" i="17"/>
  <c r="M2205" i="17" s="1"/>
  <c r="L2206" i="17"/>
  <c r="M2206" i="17" s="1"/>
  <c r="L2207" i="17"/>
  <c r="M2207" i="17" s="1"/>
  <c r="L2208" i="17"/>
  <c r="M2208" i="17" s="1"/>
  <c r="L2209" i="17"/>
  <c r="M2209" i="17" s="1"/>
  <c r="L2210" i="17"/>
  <c r="M2210" i="17" s="1"/>
  <c r="L2211" i="17"/>
  <c r="M2211" i="17" s="1"/>
  <c r="L2212" i="17"/>
  <c r="M2212" i="17" s="1"/>
  <c r="L2213" i="17"/>
  <c r="M2213" i="17" s="1"/>
  <c r="L2214" i="17"/>
  <c r="L2215" i="17"/>
  <c r="L2216" i="17"/>
  <c r="L2217" i="17"/>
  <c r="M2217" i="17" s="1"/>
  <c r="L2218" i="17"/>
  <c r="M2218" i="17" s="1"/>
  <c r="L2219" i="17"/>
  <c r="M2219" i="17" s="1"/>
  <c r="L2220" i="17"/>
  <c r="M2220" i="17" s="1"/>
  <c r="L2221" i="17"/>
  <c r="L2222" i="17"/>
  <c r="M2222" i="17" s="1"/>
  <c r="L2223" i="17"/>
  <c r="M2223" i="17" s="1"/>
  <c r="L2224" i="17"/>
  <c r="L2225" i="17"/>
  <c r="L2226" i="17"/>
  <c r="L2227" i="17"/>
  <c r="L2228" i="17"/>
  <c r="M2228" i="17" s="1"/>
  <c r="L2229" i="17"/>
  <c r="M2229" i="17" s="1"/>
  <c r="L2230" i="17"/>
  <c r="M2230" i="17" s="1"/>
  <c r="L2231" i="17"/>
  <c r="M2231" i="17" s="1"/>
  <c r="L2232" i="17"/>
  <c r="M2232" i="17" s="1"/>
  <c r="L2233" i="17"/>
  <c r="M2233" i="17" s="1"/>
  <c r="L2234" i="17"/>
  <c r="M2234" i="17" s="1"/>
  <c r="L2235" i="17"/>
  <c r="M2235" i="17" s="1"/>
  <c r="L2236" i="17"/>
  <c r="M2236" i="17" s="1"/>
  <c r="L2237" i="17"/>
  <c r="L2238" i="17"/>
  <c r="L2239" i="17"/>
  <c r="L2240" i="17"/>
  <c r="L2241" i="17"/>
  <c r="M2241" i="17" s="1"/>
  <c r="L2242" i="17"/>
  <c r="L2243" i="17"/>
  <c r="M2243" i="17" s="1"/>
  <c r="L2244" i="17"/>
  <c r="L2245" i="17"/>
  <c r="M2245" i="17" s="1"/>
  <c r="L2246" i="17"/>
  <c r="M2246" i="17" s="1"/>
  <c r="L2247" i="17"/>
  <c r="M2247" i="17" s="1"/>
  <c r="L2248" i="17"/>
  <c r="M2248" i="17" s="1"/>
  <c r="L2249" i="17"/>
  <c r="M2249" i="17" s="1"/>
  <c r="L2250" i="17"/>
  <c r="L2251" i="17"/>
  <c r="L2252" i="17"/>
  <c r="M2252" i="17" s="1"/>
  <c r="L2253" i="17"/>
  <c r="M2253" i="17" s="1"/>
  <c r="L2254" i="17"/>
  <c r="L2255" i="17"/>
  <c r="M2255" i="17" s="1"/>
  <c r="L2256" i="17"/>
  <c r="L2257" i="17"/>
  <c r="M2257" i="17" s="1"/>
  <c r="L2258" i="17"/>
  <c r="M2258" i="17" s="1"/>
  <c r="L2259" i="17"/>
  <c r="M2259" i="17" s="1"/>
  <c r="L2260" i="17"/>
  <c r="M2260" i="17" s="1"/>
  <c r="L2261" i="17"/>
  <c r="M2261" i="17" s="1"/>
  <c r="L2262" i="17"/>
  <c r="M2262" i="17" s="1"/>
  <c r="L2263" i="17"/>
  <c r="M2263" i="17" s="1"/>
  <c r="L2264" i="17"/>
  <c r="M2264" i="17" s="1"/>
  <c r="L2265" i="17"/>
  <c r="M2265" i="17" s="1"/>
  <c r="L2266" i="17"/>
  <c r="M2266" i="17" s="1"/>
  <c r="L2267" i="17"/>
  <c r="M2267" i="17" s="1"/>
  <c r="L2268" i="17"/>
  <c r="L2269" i="17"/>
  <c r="M2269" i="17" s="1"/>
  <c r="L2270" i="17"/>
  <c r="M2270" i="17" s="1"/>
  <c r="L2271" i="17"/>
  <c r="M2271" i="17" s="1"/>
  <c r="L2272" i="17"/>
  <c r="M2272" i="17" s="1"/>
  <c r="L2273" i="17"/>
  <c r="L2274" i="17"/>
  <c r="M2274" i="17" s="1"/>
  <c r="L2275" i="17"/>
  <c r="M2275" i="17" s="1"/>
  <c r="L2276" i="17"/>
  <c r="M2276" i="17" s="1"/>
  <c r="L2277" i="17"/>
  <c r="M2277" i="17" s="1"/>
  <c r="L2278" i="17"/>
  <c r="M2278" i="17" s="1"/>
  <c r="L2279" i="17"/>
  <c r="M2279" i="17" s="1"/>
  <c r="L2280" i="17"/>
  <c r="M2280" i="17" s="1"/>
  <c r="L2281" i="17"/>
  <c r="M2281" i="17" s="1"/>
  <c r="L2282" i="17"/>
  <c r="M2282" i="17" s="1"/>
  <c r="L2283" i="17"/>
  <c r="M2283" i="17" s="1"/>
  <c r="L2284" i="17"/>
  <c r="M2284" i="17" s="1"/>
  <c r="L2285" i="17"/>
  <c r="L2286" i="17"/>
  <c r="L2287" i="17"/>
  <c r="M2287" i="17" s="1"/>
  <c r="L2288" i="17"/>
  <c r="M2288" i="17" s="1"/>
  <c r="L2289" i="17"/>
  <c r="M2289" i="17" s="1"/>
  <c r="L2290" i="17"/>
  <c r="M2290" i="17" s="1"/>
  <c r="L2291" i="17"/>
  <c r="M2291" i="17" s="1"/>
  <c r="L2292" i="17"/>
  <c r="M2292" i="17" s="1"/>
  <c r="L2293" i="17"/>
  <c r="M2293" i="17" s="1"/>
  <c r="L2294" i="17"/>
  <c r="M2294" i="17" s="1"/>
  <c r="L2295" i="17"/>
  <c r="M2295" i="17" s="1"/>
  <c r="L2296" i="17"/>
  <c r="L2297" i="17"/>
  <c r="L2298" i="17"/>
  <c r="L2299" i="17"/>
  <c r="L2300" i="17"/>
  <c r="M2300" i="17" s="1"/>
  <c r="L2301" i="17"/>
  <c r="M2301" i="17" s="1"/>
  <c r="L2302" i="17"/>
  <c r="M2302" i="17" s="1"/>
  <c r="L2303" i="17"/>
  <c r="M2303" i="17" s="1"/>
  <c r="L2304" i="17"/>
  <c r="M2304" i="17" s="1"/>
  <c r="L2305" i="17"/>
  <c r="M2305" i="17" s="1"/>
  <c r="L2306" i="17"/>
  <c r="M2306" i="17" s="1"/>
  <c r="L2307" i="17"/>
  <c r="M2307" i="17" s="1"/>
  <c r="L2308" i="17"/>
  <c r="M2308" i="17" s="1"/>
  <c r="L2309" i="17"/>
  <c r="M2309" i="17" s="1"/>
  <c r="L2310" i="17"/>
  <c r="L2311" i="17"/>
  <c r="L2312" i="17"/>
  <c r="M2312" i="17" s="1"/>
  <c r="L2313" i="17"/>
  <c r="M2313" i="17" s="1"/>
  <c r="L2314" i="17"/>
  <c r="M2314" i="17" s="1"/>
  <c r="L2315" i="17"/>
  <c r="M2315" i="17" s="1"/>
  <c r="L2316" i="17"/>
  <c r="M2316" i="17" s="1"/>
  <c r="L2317" i="17"/>
  <c r="M2317" i="17" s="1"/>
  <c r="L2318" i="17"/>
  <c r="M2318" i="17" s="1"/>
  <c r="L2319" i="17"/>
  <c r="M2319" i="17" s="1"/>
  <c r="L2320" i="17"/>
  <c r="M2320" i="17" s="1"/>
  <c r="L2321" i="17"/>
  <c r="L2322" i="17"/>
  <c r="L2323" i="17"/>
  <c r="L2324" i="17"/>
  <c r="L2325" i="17"/>
  <c r="M2325" i="17" s="1"/>
  <c r="L2326" i="17"/>
  <c r="M2326" i="17" s="1"/>
  <c r="L2327" i="17"/>
  <c r="M2327" i="17" s="1"/>
  <c r="L2328" i="17"/>
  <c r="M2328" i="17" s="1"/>
  <c r="L2329" i="17"/>
  <c r="M2329" i="17" s="1"/>
  <c r="L2330" i="17"/>
  <c r="L2331" i="17"/>
  <c r="L2332" i="17"/>
  <c r="M2332" i="17" s="1"/>
  <c r="L2333" i="17"/>
  <c r="M2333" i="17" s="1"/>
  <c r="L2334" i="17"/>
  <c r="M2334" i="17" s="1"/>
  <c r="L2335" i="17"/>
  <c r="L2336" i="17"/>
  <c r="M2336" i="17" s="1"/>
  <c r="L2337" i="17"/>
  <c r="M2337" i="17" s="1"/>
  <c r="L2338" i="17"/>
  <c r="M2338" i="17" s="1"/>
  <c r="L2339" i="17"/>
  <c r="M2339" i="17" s="1"/>
  <c r="L2340" i="17"/>
  <c r="M2340" i="17" s="1"/>
  <c r="L2341" i="17"/>
  <c r="M2341" i="17" s="1"/>
  <c r="L2342" i="17"/>
  <c r="M2342" i="17" s="1"/>
  <c r="L2343" i="17"/>
  <c r="L2344" i="17"/>
  <c r="M2344" i="17" s="1"/>
  <c r="L2345" i="17"/>
  <c r="M2345" i="17" s="1"/>
  <c r="L2346" i="17"/>
  <c r="M2346" i="17" s="1"/>
  <c r="L2347" i="17"/>
  <c r="M2347" i="17" s="1"/>
  <c r="L2348" i="17"/>
  <c r="M2348" i="17" s="1"/>
  <c r="L2349" i="17"/>
  <c r="M2349" i="17" s="1"/>
  <c r="L2350" i="17"/>
  <c r="M2350" i="17" s="1"/>
  <c r="L2351" i="17"/>
  <c r="M2351" i="17" s="1"/>
  <c r="L2352" i="17"/>
  <c r="M2352" i="17" s="1"/>
  <c r="L2353" i="17"/>
  <c r="M2353" i="17" s="1"/>
  <c r="L2354" i="17"/>
  <c r="M2354" i="17" s="1"/>
  <c r="L2355" i="17"/>
  <c r="M2355" i="17" s="1"/>
  <c r="L2356" i="17"/>
  <c r="M2356" i="17" s="1"/>
  <c r="L2357" i="17"/>
  <c r="L2358" i="17"/>
  <c r="L2359" i="17"/>
  <c r="L2360" i="17"/>
  <c r="M2360" i="17" s="1"/>
  <c r="L2361" i="17"/>
  <c r="M2361" i="17" s="1"/>
  <c r="L2362" i="17"/>
  <c r="M2362" i="17" s="1"/>
  <c r="L2363" i="17"/>
  <c r="M2363" i="17" s="1"/>
  <c r="L2364" i="17"/>
  <c r="M2364" i="17" s="1"/>
  <c r="L2365" i="17"/>
  <c r="M2365" i="17" s="1"/>
  <c r="L2366" i="17"/>
  <c r="M2366" i="17" s="1"/>
  <c r="L2367" i="17"/>
  <c r="M2367" i="17" s="1"/>
  <c r="L2368" i="17"/>
  <c r="M2368" i="17" s="1"/>
  <c r="L2369" i="17"/>
  <c r="L2370" i="17"/>
  <c r="M2370" i="17" s="1"/>
  <c r="L2371" i="17"/>
  <c r="L2372" i="17"/>
  <c r="L2373" i="17"/>
  <c r="L2374" i="17"/>
  <c r="M2374" i="17" s="1"/>
  <c r="L2375" i="17"/>
  <c r="M2375" i="17" s="1"/>
  <c r="L2376" i="17"/>
  <c r="M2376" i="17" s="1"/>
  <c r="L2377" i="17"/>
  <c r="M2377" i="17" s="1"/>
  <c r="L2378" i="17"/>
  <c r="M2378" i="17" s="1"/>
  <c r="L2379" i="17"/>
  <c r="M2379" i="17" s="1"/>
  <c r="L2380" i="17"/>
  <c r="M2380" i="17" s="1"/>
  <c r="L2381" i="17"/>
  <c r="L2382" i="17"/>
  <c r="L2383" i="17"/>
  <c r="L2384" i="17"/>
  <c r="M2384" i="17" s="1"/>
  <c r="L2385" i="17"/>
  <c r="M2385" i="17" s="1"/>
  <c r="L2386" i="17"/>
  <c r="M2386" i="17" s="1"/>
  <c r="L2387" i="17"/>
  <c r="M2387" i="17" s="1"/>
  <c r="L2388" i="17"/>
  <c r="M2388" i="17" s="1"/>
  <c r="L2389" i="17"/>
  <c r="M2389" i="17" s="1"/>
  <c r="L2390" i="17"/>
  <c r="M2390" i="17" s="1"/>
  <c r="L2391" i="17"/>
  <c r="M2391" i="17" s="1"/>
  <c r="L2392" i="17"/>
  <c r="M2392" i="17" s="1"/>
  <c r="L2393" i="17"/>
  <c r="L2394" i="17"/>
  <c r="M2394" i="17" s="1"/>
  <c r="L2395" i="17"/>
  <c r="L2396" i="17"/>
  <c r="L2397" i="17"/>
  <c r="L2398" i="17"/>
  <c r="M2398" i="17" s="1"/>
  <c r="L2399" i="17"/>
  <c r="M2399" i="17" s="1"/>
  <c r="L2400" i="17"/>
  <c r="L2401" i="17"/>
  <c r="M2401" i="17" s="1"/>
  <c r="L2402" i="17"/>
  <c r="M2402" i="17" s="1"/>
  <c r="L2403" i="17"/>
  <c r="M2403" i="17" s="1"/>
  <c r="L2404" i="17"/>
  <c r="M2404" i="17" s="1"/>
  <c r="L2405" i="17"/>
  <c r="M2405" i="17" s="1"/>
  <c r="L2406" i="17"/>
  <c r="M2406" i="17" s="1"/>
  <c r="L2407" i="17"/>
  <c r="L2408" i="17"/>
  <c r="L2409" i="17"/>
  <c r="M2409" i="17" s="1"/>
  <c r="L2410" i="17"/>
  <c r="M2410" i="17" s="1"/>
  <c r="L2411" i="17"/>
  <c r="M2411" i="17" s="1"/>
  <c r="L2412" i="17"/>
  <c r="M2412" i="17" s="1"/>
  <c r="L2413" i="17"/>
  <c r="M2413" i="17" s="1"/>
  <c r="L2414" i="17"/>
  <c r="M2414" i="17" s="1"/>
  <c r="L2415" i="17"/>
  <c r="M2415" i="17" s="1"/>
  <c r="L2416" i="17"/>
  <c r="M2416" i="17" s="1"/>
  <c r="L2417" i="17"/>
  <c r="M2417" i="17" s="1"/>
  <c r="L2418" i="17"/>
  <c r="M2418" i="17" s="1"/>
  <c r="L2419" i="17"/>
  <c r="M2419" i="17" s="1"/>
  <c r="L2420" i="17"/>
  <c r="M2420" i="17" s="1"/>
  <c r="L2421" i="17"/>
  <c r="M2421" i="17" s="1"/>
  <c r="L2422" i="17"/>
  <c r="M2422" i="17" s="1"/>
  <c r="L2423" i="17"/>
  <c r="M2423" i="17" s="1"/>
  <c r="L2424" i="17"/>
  <c r="M2424" i="17" s="1"/>
  <c r="L2425" i="17"/>
  <c r="M2425" i="17" s="1"/>
  <c r="L2426" i="17"/>
  <c r="M2426" i="17" s="1"/>
  <c r="L2427" i="17"/>
  <c r="M2427" i="17" s="1"/>
  <c r="L2428" i="17"/>
  <c r="M2428" i="17" s="1"/>
  <c r="L2429" i="17"/>
  <c r="L2430" i="17"/>
  <c r="L2431" i="17"/>
  <c r="M2431" i="17" s="1"/>
  <c r="L2432" i="17"/>
  <c r="M2432" i="17" s="1"/>
  <c r="L2433" i="17"/>
  <c r="M2433" i="17" s="1"/>
  <c r="L2434" i="17"/>
  <c r="M2434" i="17" s="1"/>
  <c r="L2435" i="17"/>
  <c r="M2435" i="17" s="1"/>
  <c r="L2436" i="17"/>
  <c r="L2437" i="17"/>
  <c r="L2438" i="17"/>
  <c r="M2438" i="17" s="1"/>
  <c r="L2439" i="17"/>
  <c r="M2439" i="17" s="1"/>
  <c r="L2440" i="17"/>
  <c r="M2440" i="17" s="1"/>
  <c r="L2441" i="17"/>
  <c r="M2441" i="17" s="1"/>
  <c r="L2442" i="17"/>
  <c r="M2442" i="17" s="1"/>
  <c r="L2443" i="17"/>
  <c r="L2444" i="17"/>
  <c r="M2444" i="17" s="1"/>
  <c r="L2445" i="17"/>
  <c r="M2445" i="17" s="1"/>
  <c r="L2446" i="17"/>
  <c r="M2446" i="17" s="1"/>
  <c r="L2447" i="17"/>
  <c r="M2447" i="17" s="1"/>
  <c r="L2448" i="17"/>
  <c r="M2448" i="17" s="1"/>
  <c r="L2449" i="17"/>
  <c r="M2449" i="17" s="1"/>
  <c r="L2450" i="17"/>
  <c r="M2450" i="17" s="1"/>
  <c r="L2451" i="17"/>
  <c r="L2452" i="17"/>
  <c r="M2452" i="17" s="1"/>
  <c r="L2453" i="17"/>
  <c r="L2454" i="17"/>
  <c r="L2455" i="17"/>
  <c r="L2456" i="17"/>
  <c r="L2457" i="17"/>
  <c r="M2457" i="17" s="1"/>
  <c r="L2458" i="17"/>
  <c r="M2458" i="17" s="1"/>
  <c r="L2459" i="17"/>
  <c r="M2459" i="17" s="1"/>
  <c r="L2460" i="17"/>
  <c r="M2460" i="17" s="1"/>
  <c r="L2461" i="17"/>
  <c r="M2461" i="17" s="1"/>
  <c r="L2462" i="17"/>
  <c r="M2462" i="17" s="1"/>
  <c r="L2463" i="17"/>
  <c r="M2463" i="17" s="1"/>
  <c r="L2464" i="17"/>
  <c r="M2464" i="17" s="1"/>
  <c r="L2465" i="17"/>
  <c r="L2466" i="17"/>
  <c r="L2467" i="17"/>
  <c r="L2468" i="17"/>
  <c r="M2468" i="17" s="1"/>
  <c r="L2469" i="17"/>
  <c r="M2469" i="17" s="1"/>
  <c r="L2470" i="17"/>
  <c r="M2470" i="17" s="1"/>
  <c r="L2471" i="17"/>
  <c r="M2471" i="17" s="1"/>
  <c r="L2472" i="17"/>
  <c r="M2472" i="17" s="1"/>
  <c r="L2473" i="17"/>
  <c r="L2474" i="17"/>
  <c r="M2474" i="17" s="1"/>
  <c r="L2475" i="17"/>
  <c r="M2475" i="17" s="1"/>
  <c r="L2476" i="17"/>
  <c r="M2476" i="17" s="1"/>
  <c r="L2477" i="17"/>
  <c r="M2477" i="17" s="1"/>
  <c r="L2478" i="17"/>
  <c r="L2479" i="17"/>
  <c r="L2480" i="17"/>
  <c r="M2480" i="17" s="1"/>
  <c r="L2481" i="17"/>
  <c r="M2481" i="17" s="1"/>
  <c r="L2482" i="17"/>
  <c r="L2483" i="17"/>
  <c r="M2483" i="17" s="1"/>
  <c r="L2484" i="17"/>
  <c r="M2484" i="17" s="1"/>
  <c r="L2485" i="17"/>
  <c r="M2485" i="17" s="1"/>
  <c r="L2486" i="17"/>
  <c r="M2486" i="17" s="1"/>
  <c r="L2487" i="17"/>
  <c r="M2487" i="17" s="1"/>
  <c r="L2488" i="17"/>
  <c r="M2488" i="17" s="1"/>
  <c r="L2489" i="17"/>
  <c r="M2489" i="17" s="1"/>
  <c r="L2490" i="17"/>
  <c r="M2490" i="17" s="1"/>
  <c r="L2491" i="17"/>
  <c r="M2491" i="17" s="1"/>
  <c r="L2492" i="17"/>
  <c r="M2492" i="17" s="1"/>
  <c r="L2493" i="17"/>
  <c r="M2493" i="17" s="1"/>
  <c r="L2494" i="17"/>
  <c r="M2494" i="17" s="1"/>
  <c r="L2495" i="17"/>
  <c r="M2495" i="17" s="1"/>
  <c r="L2496" i="17"/>
  <c r="M2496" i="17" s="1"/>
  <c r="L2497" i="17"/>
  <c r="M2497" i="17" s="1"/>
  <c r="L2498" i="17"/>
  <c r="M2498" i="17" s="1"/>
  <c r="L2499" i="17"/>
  <c r="M2499" i="17" s="1"/>
  <c r="L2500" i="17"/>
  <c r="M2500" i="17" s="1"/>
  <c r="L2501" i="17"/>
  <c r="L2502" i="17"/>
  <c r="L2503" i="17"/>
  <c r="M2503" i="17" s="1"/>
  <c r="L2504" i="17"/>
  <c r="M2504" i="17" s="1"/>
  <c r="L2505" i="17"/>
  <c r="M2505" i="17" s="1"/>
  <c r="L2506" i="17"/>
  <c r="L2507" i="17"/>
  <c r="M2507" i="17" s="1"/>
  <c r="L2508" i="17"/>
  <c r="L2509" i="17"/>
  <c r="L2510" i="17"/>
  <c r="M2510" i="17" s="1"/>
  <c r="L2511" i="17"/>
  <c r="L2512" i="17"/>
  <c r="L2513" i="17"/>
  <c r="L2514" i="17"/>
  <c r="L2515" i="17"/>
  <c r="L2516" i="17"/>
  <c r="M2516" i="17" s="1"/>
  <c r="L2517" i="17"/>
  <c r="M2517" i="17" s="1"/>
  <c r="L2518" i="17"/>
  <c r="M2518" i="17" s="1"/>
  <c r="L2519" i="17"/>
  <c r="M2519" i="17" s="1"/>
  <c r="L2520" i="17"/>
  <c r="M2520" i="17" s="1"/>
  <c r="L2521" i="17"/>
  <c r="M2521" i="17" s="1"/>
  <c r="L2522" i="17"/>
  <c r="M2522" i="17" s="1"/>
  <c r="L2523" i="17"/>
  <c r="M2523" i="17" s="1"/>
  <c r="L2524" i="17"/>
  <c r="M2524" i="17" s="1"/>
  <c r="L2525" i="17"/>
  <c r="L2526" i="17"/>
  <c r="L2527" i="17"/>
  <c r="L2528" i="17"/>
  <c r="L2529" i="17"/>
  <c r="L2530" i="17"/>
  <c r="M2530" i="17" s="1"/>
  <c r="L2531" i="17"/>
  <c r="M2531" i="17" s="1"/>
  <c r="L2532" i="17"/>
  <c r="M2532" i="17" s="1"/>
  <c r="L2533" i="17"/>
  <c r="M2533" i="17" s="1"/>
  <c r="L2534" i="17"/>
  <c r="M2534" i="17" s="1"/>
  <c r="L2535" i="17"/>
  <c r="M2535" i="17" s="1"/>
  <c r="L2536" i="17"/>
  <c r="M2536" i="17" s="1"/>
  <c r="L2537" i="17"/>
  <c r="M2537" i="17" s="1"/>
  <c r="L2538" i="17"/>
  <c r="M2538" i="17" s="1"/>
  <c r="L2539" i="17"/>
  <c r="L2540" i="17"/>
  <c r="L2541" i="17"/>
  <c r="L2542" i="17"/>
  <c r="M2542" i="17" s="1"/>
  <c r="L2543" i="17"/>
  <c r="M2543" i="17" s="1"/>
  <c r="L2544" i="17"/>
  <c r="M2544" i="17" s="1"/>
  <c r="L2545" i="17"/>
  <c r="M2545" i="17" s="1"/>
  <c r="L2546" i="17"/>
  <c r="M2546" i="17" s="1"/>
  <c r="L2547" i="17"/>
  <c r="M2547" i="17" s="1"/>
  <c r="L2548" i="17"/>
  <c r="M2548" i="17" s="1"/>
  <c r="L2549" i="17"/>
  <c r="M2549" i="17" s="1"/>
  <c r="L2550" i="17"/>
  <c r="M2550" i="17" s="1"/>
  <c r="L2551" i="17"/>
  <c r="L2552" i="17"/>
  <c r="M2552" i="17" s="1"/>
  <c r="L2553" i="17"/>
  <c r="M2553" i="17" s="1"/>
  <c r="L2554" i="17"/>
  <c r="M2554" i="17" s="1"/>
  <c r="L2555" i="17"/>
  <c r="M2555" i="17" s="1"/>
  <c r="L2556" i="17"/>
  <c r="M2556" i="17" s="1"/>
  <c r="L2557" i="17"/>
  <c r="M2557" i="17" s="1"/>
  <c r="L2558" i="17"/>
  <c r="M2558" i="17" s="1"/>
  <c r="L2559" i="17"/>
  <c r="M2559" i="17" s="1"/>
  <c r="L2560" i="17"/>
  <c r="M2560" i="17" s="1"/>
  <c r="L2561" i="17"/>
  <c r="M2561" i="17" s="1"/>
  <c r="L2562" i="17"/>
  <c r="M2562" i="17" s="1"/>
  <c r="L2563" i="17"/>
  <c r="M2563" i="17" s="1"/>
  <c r="L2564" i="17"/>
  <c r="L2565" i="17"/>
  <c r="M2565" i="17" s="1"/>
  <c r="L2566" i="17"/>
  <c r="L2567" i="17"/>
  <c r="M2567" i="17" s="1"/>
  <c r="L2568" i="17"/>
  <c r="L2569" i="17"/>
  <c r="M2569" i="17" s="1"/>
  <c r="L2570" i="17"/>
  <c r="M2570" i="17" s="1"/>
  <c r="L2571" i="17"/>
  <c r="M2571" i="17" s="1"/>
  <c r="L2572" i="17"/>
  <c r="M2572" i="17" s="1"/>
  <c r="L2573" i="17"/>
  <c r="M2573" i="17" s="1"/>
  <c r="L2574" i="17"/>
  <c r="M2574" i="17" s="1"/>
  <c r="L2575" i="17"/>
  <c r="M2575" i="17" s="1"/>
  <c r="L2576" i="17"/>
  <c r="M2576" i="17" s="1"/>
  <c r="L2577" i="17"/>
  <c r="M2577" i="17" s="1"/>
  <c r="L2578" i="17"/>
  <c r="M2578" i="17" s="1"/>
  <c r="L2579" i="17"/>
  <c r="M2579" i="17" s="1"/>
  <c r="L2580" i="17"/>
  <c r="M2580" i="17" s="1"/>
  <c r="L2581" i="17"/>
  <c r="M2581" i="17" s="1"/>
  <c r="L2582" i="17"/>
  <c r="L2583" i="17"/>
  <c r="L2584" i="17"/>
  <c r="L2585" i="17"/>
  <c r="L2586" i="17"/>
  <c r="L2587" i="17"/>
  <c r="L2588" i="17"/>
  <c r="M2588" i="17" s="1"/>
  <c r="L2589" i="17"/>
  <c r="M2589" i="17" s="1"/>
  <c r="L2590" i="17"/>
  <c r="M2590" i="17" s="1"/>
  <c r="L2591" i="17"/>
  <c r="M2591" i="17" s="1"/>
  <c r="L2592" i="17"/>
  <c r="M2592" i="17" s="1"/>
  <c r="L2593" i="17"/>
  <c r="M2593" i="17" s="1"/>
  <c r="L2594" i="17"/>
  <c r="M2594" i="17" s="1"/>
  <c r="L2595" i="17"/>
  <c r="M2595" i="17" s="1"/>
  <c r="L2596" i="17"/>
  <c r="M2596" i="17" s="1"/>
  <c r="L2597" i="17"/>
  <c r="L2598" i="17"/>
  <c r="M2598" i="17" s="1"/>
  <c r="L2599" i="17"/>
  <c r="L2600" i="17"/>
  <c r="M2600" i="17" s="1"/>
  <c r="L2601" i="17"/>
  <c r="M2601" i="17" s="1"/>
  <c r="L2602" i="17"/>
  <c r="M2602" i="17" s="1"/>
  <c r="L2603" i="17"/>
  <c r="M2603" i="17" s="1"/>
  <c r="L2604" i="17"/>
  <c r="M2604" i="17" s="1"/>
  <c r="L2605" i="17"/>
  <c r="M2605" i="17" s="1"/>
  <c r="L2606" i="17"/>
  <c r="M2606" i="17" s="1"/>
  <c r="L2607" i="17"/>
  <c r="M2607" i="17" s="1"/>
  <c r="L2608" i="17"/>
  <c r="M2608" i="17" s="1"/>
  <c r="L2609" i="17"/>
  <c r="L2610" i="17"/>
  <c r="L2611" i="17"/>
  <c r="L2612" i="17"/>
  <c r="M2612" i="17" s="1"/>
  <c r="L2613" i="17"/>
  <c r="M2613" i="17" s="1"/>
  <c r="L2614" i="17"/>
  <c r="M2614" i="17" s="1"/>
  <c r="L2615" i="17"/>
  <c r="M2615" i="17" s="1"/>
  <c r="L2616" i="17"/>
  <c r="L2617" i="17"/>
  <c r="L2618" i="17"/>
  <c r="M2618" i="17" s="1"/>
  <c r="L2619" i="17"/>
  <c r="M2619" i="17" s="1"/>
  <c r="L2620" i="17"/>
  <c r="M2620" i="17" s="1"/>
  <c r="L2621" i="17"/>
  <c r="L2622" i="17"/>
  <c r="M2622" i="17" s="1"/>
  <c r="L2623" i="17"/>
  <c r="L2624" i="17"/>
  <c r="M2624" i="17" s="1"/>
  <c r="L2625" i="17"/>
  <c r="M2625" i="17" s="1"/>
  <c r="L2626" i="17"/>
  <c r="M2626" i="17" s="1"/>
  <c r="L2627" i="17"/>
  <c r="M2627" i="17" s="1"/>
  <c r="L2628" i="17"/>
  <c r="M2628" i="17" s="1"/>
  <c r="L2629" i="17"/>
  <c r="M2629" i="17" s="1"/>
  <c r="L2630" i="17"/>
  <c r="M2630" i="17" s="1"/>
  <c r="L2631" i="17"/>
  <c r="M2631" i="17" s="1"/>
  <c r="L2632" i="17"/>
  <c r="M2632" i="17" s="1"/>
  <c r="L2633" i="17"/>
  <c r="M2633" i="17" s="1"/>
  <c r="L2634" i="17"/>
  <c r="M2634" i="17" s="1"/>
  <c r="L2635" i="17"/>
  <c r="L2636" i="17"/>
  <c r="L2637" i="17"/>
  <c r="M2637" i="17" s="1"/>
  <c r="L2638" i="17"/>
  <c r="L2639" i="17"/>
  <c r="M2639" i="17" s="1"/>
  <c r="L2640" i="17"/>
  <c r="L2641" i="17"/>
  <c r="M2641" i="17" s="1"/>
  <c r="L2642" i="17"/>
  <c r="L2643" i="17"/>
  <c r="L2644" i="17"/>
  <c r="M2644" i="17" s="1"/>
  <c r="L2645" i="17"/>
  <c r="L2646" i="17"/>
  <c r="M2646" i="17" s="1"/>
  <c r="L2647" i="17"/>
  <c r="M2647" i="17" s="1"/>
  <c r="L2648" i="17"/>
  <c r="M2648" i="17" s="1"/>
  <c r="L2649" i="17"/>
  <c r="M2649" i="17" s="1"/>
  <c r="L2650" i="17"/>
  <c r="M2650" i="17" s="1"/>
  <c r="L2651" i="17"/>
  <c r="M2651" i="17" s="1"/>
  <c r="L2652" i="17"/>
  <c r="M2652" i="17" s="1"/>
  <c r="L2653" i="17"/>
  <c r="M2653" i="17" s="1"/>
  <c r="L2654" i="17"/>
  <c r="M2654" i="17" s="1"/>
  <c r="L2655" i="17"/>
  <c r="M2655" i="17" s="1"/>
  <c r="L2656" i="17"/>
  <c r="L2657" i="17"/>
  <c r="L2658" i="17"/>
  <c r="L2659" i="17"/>
  <c r="L2660" i="17"/>
  <c r="M2660" i="17" s="1"/>
  <c r="L2661" i="17"/>
  <c r="M2661" i="17" s="1"/>
  <c r="L2662" i="17"/>
  <c r="M2662" i="17" s="1"/>
  <c r="L2663" i="17"/>
  <c r="M2663" i="17" s="1"/>
  <c r="L2664" i="17"/>
  <c r="L2665" i="17"/>
  <c r="M2665" i="17" s="1"/>
  <c r="L2666" i="17"/>
  <c r="M2666" i="17" s="1"/>
  <c r="L2667" i="17"/>
  <c r="M2667" i="17" s="1"/>
  <c r="L2668" i="17"/>
  <c r="M2668" i="17" s="1"/>
  <c r="L2669" i="17"/>
  <c r="M2669" i="17" s="1"/>
  <c r="L2670" i="17"/>
  <c r="M2670" i="17" s="1"/>
  <c r="L2671" i="17"/>
  <c r="L2672" i="17"/>
  <c r="M2672" i="17" s="1"/>
  <c r="L2673" i="17"/>
  <c r="M2673" i="17" s="1"/>
  <c r="L2674" i="17"/>
  <c r="M2674" i="17" s="1"/>
  <c r="L2675" i="17"/>
  <c r="M2675" i="17" s="1"/>
  <c r="L2676" i="17"/>
  <c r="M2676" i="17" s="1"/>
  <c r="L2677" i="17"/>
  <c r="M2677" i="17" s="1"/>
  <c r="L2678" i="17"/>
  <c r="M2678" i="17" s="1"/>
  <c r="L2679" i="17"/>
  <c r="M2679" i="17" s="1"/>
  <c r="L2680" i="17"/>
  <c r="M2680" i="17" s="1"/>
  <c r="L2681" i="17"/>
  <c r="L2682" i="17"/>
  <c r="L2683" i="17"/>
  <c r="L2684" i="17"/>
  <c r="M2684" i="17" s="1"/>
  <c r="L2685" i="17"/>
  <c r="L2686" i="17"/>
  <c r="M2686" i="17" s="1"/>
  <c r="L2687" i="17"/>
  <c r="M2687" i="17" s="1"/>
  <c r="L2688" i="17"/>
  <c r="M2688" i="17" s="1"/>
  <c r="L2689" i="17"/>
  <c r="M2689" i="17" s="1"/>
  <c r="L2690" i="17"/>
  <c r="M2690" i="17" s="1"/>
  <c r="L2691" i="17"/>
  <c r="M2691" i="17" s="1"/>
  <c r="L2692" i="17"/>
  <c r="M2692" i="17" s="1"/>
  <c r="L2693" i="17"/>
  <c r="M2693" i="17" s="1"/>
  <c r="L2694" i="17"/>
  <c r="L2695" i="17"/>
  <c r="L2696" i="17"/>
  <c r="L2697" i="17"/>
  <c r="M2697" i="17" s="1"/>
  <c r="L2698" i="17"/>
  <c r="M2698" i="17" s="1"/>
  <c r="L2699" i="17"/>
  <c r="M2699" i="17" s="1"/>
  <c r="L2700" i="17"/>
  <c r="M2700" i="17" s="1"/>
  <c r="L2701" i="17"/>
  <c r="M2701" i="17" s="1"/>
  <c r="L2702" i="17"/>
  <c r="M2702" i="17" s="1"/>
  <c r="L2703" i="17"/>
  <c r="M2703" i="17" s="1"/>
  <c r="L2704" i="17"/>
  <c r="M2704" i="17" s="1"/>
  <c r="L2705" i="17"/>
  <c r="M2705" i="17" s="1"/>
  <c r="L2706" i="17"/>
  <c r="M2706" i="17" s="1"/>
  <c r="L2707" i="17"/>
  <c r="L2708" i="17"/>
  <c r="M2708" i="17" s="1"/>
  <c r="L2709" i="17"/>
  <c r="M2709" i="17" s="1"/>
  <c r="L2710" i="17"/>
  <c r="M2710" i="17" s="1"/>
  <c r="L2711" i="17"/>
  <c r="M2711" i="17" s="1"/>
  <c r="L2712" i="17"/>
  <c r="M2712" i="17" s="1"/>
  <c r="L2713" i="17"/>
  <c r="M2713" i="17" s="1"/>
  <c r="L2714" i="17"/>
  <c r="M2714" i="17" s="1"/>
  <c r="L2715" i="17"/>
  <c r="M2715" i="17" s="1"/>
  <c r="L2716" i="17"/>
  <c r="M2716" i="17" s="1"/>
  <c r="L2717" i="17"/>
  <c r="M2717" i="17" s="1"/>
  <c r="L2718" i="17"/>
  <c r="M2718" i="17" s="1"/>
  <c r="L2719" i="17"/>
  <c r="M2719" i="17" s="1"/>
  <c r="L2720" i="17"/>
  <c r="M2720" i="17" s="1"/>
  <c r="L2721" i="17"/>
  <c r="L2722" i="17"/>
  <c r="L2723" i="17"/>
  <c r="M2723" i="17" s="1"/>
  <c r="L2724" i="17"/>
  <c r="M2724" i="17" s="1"/>
  <c r="L2725" i="17"/>
  <c r="L2726" i="17"/>
  <c r="M2726" i="17" s="1"/>
  <c r="L2727" i="17"/>
  <c r="M2727" i="17" s="1"/>
  <c r="L2728" i="17"/>
  <c r="M2728" i="17" s="1"/>
  <c r="L2729" i="17"/>
  <c r="L2730" i="17"/>
  <c r="M2730" i="17" s="1"/>
  <c r="L2731" i="17"/>
  <c r="M2731" i="17" s="1"/>
  <c r="L2732" i="17"/>
  <c r="M2732" i="17" s="1"/>
  <c r="L2733" i="17"/>
  <c r="M2733" i="17" s="1"/>
  <c r="L2734" i="17"/>
  <c r="M2734" i="17" s="1"/>
  <c r="L2735" i="17"/>
  <c r="M2735" i="17" s="1"/>
  <c r="L2736" i="17"/>
  <c r="M2736" i="17" s="1"/>
  <c r="L2737" i="17"/>
  <c r="M2737" i="17" s="1"/>
  <c r="L2738" i="17"/>
  <c r="M2738" i="17" s="1"/>
  <c r="L2739" i="17"/>
  <c r="M2739" i="17" s="1"/>
  <c r="L2740" i="17"/>
  <c r="M2740" i="17" s="1"/>
  <c r="L2741" i="17"/>
  <c r="L2742" i="17"/>
  <c r="M2742" i="17" s="1"/>
  <c r="L2743" i="17"/>
  <c r="L2744" i="17"/>
  <c r="M2744" i="17" s="1"/>
  <c r="L2745" i="17"/>
  <c r="M2745" i="17" s="1"/>
  <c r="L2746" i="17"/>
  <c r="M2746" i="17" s="1"/>
  <c r="L2747" i="17"/>
  <c r="M2747" i="17" s="1"/>
  <c r="L2748" i="17"/>
  <c r="M2748" i="17" s="1"/>
  <c r="L2749" i="17"/>
  <c r="L2750" i="17"/>
  <c r="L2751" i="17"/>
  <c r="M2751" i="17" s="1"/>
  <c r="L2752" i="17"/>
  <c r="M2752" i="17" s="1"/>
  <c r="L2753" i="17"/>
  <c r="L2754" i="17"/>
  <c r="M2754" i="17" s="1"/>
  <c r="L2755" i="17"/>
  <c r="L2756" i="17"/>
  <c r="M2756" i="17" s="1"/>
  <c r="L2757" i="17"/>
  <c r="M2757" i="17" s="1"/>
  <c r="L2758" i="17"/>
  <c r="M2758" i="17" s="1"/>
  <c r="L2759" i="17"/>
  <c r="M2759" i="17" s="1"/>
  <c r="L2760" i="17"/>
  <c r="M2760" i="17" s="1"/>
  <c r="L2761" i="17"/>
  <c r="L2762" i="17"/>
  <c r="M2762" i="17" s="1"/>
  <c r="L2763" i="17"/>
  <c r="M2763" i="17" s="1"/>
  <c r="L2764" i="17"/>
  <c r="M2764" i="17" s="1"/>
  <c r="L2765" i="17"/>
  <c r="L2766" i="17"/>
  <c r="L2767" i="17"/>
  <c r="L2768" i="17"/>
  <c r="M2768" i="17" s="1"/>
  <c r="L2769" i="17"/>
  <c r="M2769" i="17" s="1"/>
  <c r="L2770" i="17"/>
  <c r="M2770" i="17" s="1"/>
  <c r="L2771" i="17"/>
  <c r="M2771" i="17" s="1"/>
  <c r="L2772" i="17"/>
  <c r="M2772" i="17" s="1"/>
  <c r="L2773" i="17"/>
  <c r="M2773" i="17" s="1"/>
  <c r="L2774" i="17"/>
  <c r="M2774" i="17" s="1"/>
  <c r="L2775" i="17"/>
  <c r="M2775" i="17" s="1"/>
  <c r="L2776" i="17"/>
  <c r="M2776" i="17" s="1"/>
  <c r="L2777" i="17"/>
  <c r="L2778" i="17"/>
  <c r="M2778" i="17" s="1"/>
  <c r="L2779" i="17"/>
  <c r="L2780" i="17"/>
  <c r="M2780" i="17" s="1"/>
  <c r="L2781" i="17"/>
  <c r="M2781" i="17" s="1"/>
  <c r="L2782" i="17"/>
  <c r="M2782" i="17" s="1"/>
  <c r="L2783" i="17"/>
  <c r="M2783" i="17" s="1"/>
  <c r="L2784" i="17"/>
  <c r="M2784" i="17" s="1"/>
  <c r="L2785" i="17"/>
  <c r="M2785" i="17" s="1"/>
  <c r="L2786" i="17"/>
  <c r="M2786" i="17" s="1"/>
  <c r="L2787" i="17"/>
  <c r="L2788" i="17"/>
  <c r="L2789" i="17"/>
  <c r="L2790" i="17"/>
  <c r="L2791" i="17"/>
  <c r="L2792" i="17"/>
  <c r="M2792" i="17" s="1"/>
  <c r="L2793" i="17"/>
  <c r="M2793" i="17" s="1"/>
  <c r="L2794" i="17"/>
  <c r="M2794" i="17" s="1"/>
  <c r="L2795" i="17"/>
  <c r="M2795" i="17" s="1"/>
  <c r="L2796" i="17"/>
  <c r="M2796" i="17" s="1"/>
  <c r="L2797" i="17"/>
  <c r="M2797" i="17" s="1"/>
  <c r="L2798" i="17"/>
  <c r="M2798" i="17" s="1"/>
  <c r="L2799" i="17"/>
  <c r="M2799" i="17" s="1"/>
  <c r="L2800" i="17"/>
  <c r="M2800" i="17" s="1"/>
  <c r="L2801" i="17"/>
  <c r="L2802" i="17"/>
  <c r="L2803" i="17"/>
  <c r="L2804" i="17"/>
  <c r="M2804" i="17" s="1"/>
  <c r="L2805" i="17"/>
  <c r="M2805" i="17" s="1"/>
  <c r="L2806" i="17"/>
  <c r="M2806" i="17" s="1"/>
  <c r="L2807" i="17"/>
  <c r="M2807" i="17" s="1"/>
  <c r="L2808" i="17"/>
  <c r="L2809" i="17"/>
  <c r="L2810" i="17"/>
  <c r="M2810" i="17" s="1"/>
  <c r="L2811" i="17"/>
  <c r="M2811" i="17" s="1"/>
  <c r="L2812" i="17"/>
  <c r="M2812" i="17" s="1"/>
  <c r="L2813" i="17"/>
  <c r="L2814" i="17"/>
  <c r="M2814" i="17" s="1"/>
  <c r="L2815" i="17"/>
  <c r="M2815" i="17" s="1"/>
  <c r="L2816" i="17"/>
  <c r="M2816" i="17" s="1"/>
  <c r="L2817" i="17"/>
  <c r="M2817" i="17" s="1"/>
  <c r="L2818" i="17"/>
  <c r="L2819" i="17"/>
  <c r="L2820" i="17"/>
  <c r="L2821" i="17"/>
  <c r="L2822" i="17"/>
  <c r="M2822" i="17" s="1"/>
  <c r="L2823" i="17"/>
  <c r="M2823" i="17" s="1"/>
  <c r="L2824" i="17"/>
  <c r="M2824" i="17" s="1"/>
  <c r="L2825" i="17"/>
  <c r="M2825" i="17" s="1"/>
  <c r="L2826" i="17"/>
  <c r="M2826" i="17" s="1"/>
  <c r="L2827" i="17"/>
  <c r="M2827" i="17" s="1"/>
  <c r="L2828" i="17"/>
  <c r="M2828" i="17" s="1"/>
  <c r="L2829" i="17"/>
  <c r="M2829" i="17" s="1"/>
  <c r="L2830" i="17"/>
  <c r="M2830" i="17" s="1"/>
  <c r="L2831" i="17"/>
  <c r="M2831" i="17" s="1"/>
  <c r="L2832" i="17"/>
  <c r="M2832" i="17" s="1"/>
  <c r="L2833" i="17"/>
  <c r="M2833" i="17" s="1"/>
  <c r="L2834" i="17"/>
  <c r="M2834" i="17" s="1"/>
  <c r="L2835" i="17"/>
  <c r="M2835" i="17" s="1"/>
  <c r="L2836" i="17"/>
  <c r="M2836" i="17" s="1"/>
  <c r="L2837" i="17"/>
  <c r="M2837" i="17" s="1"/>
  <c r="L2838" i="17"/>
  <c r="M2838" i="17" s="1"/>
  <c r="L2839" i="17"/>
  <c r="L2840" i="17"/>
  <c r="M2840" i="17" s="1"/>
  <c r="L2841" i="17"/>
  <c r="M2841" i="17" s="1"/>
  <c r="L2842" i="17"/>
  <c r="L2843" i="17"/>
  <c r="L2844" i="17"/>
  <c r="L2845" i="17"/>
  <c r="L2846" i="17"/>
  <c r="M2846" i="17" s="1"/>
  <c r="L2847" i="17"/>
  <c r="M2847" i="17" s="1"/>
  <c r="L2848" i="17"/>
  <c r="M2848" i="17" s="1"/>
  <c r="L2849" i="17"/>
  <c r="M2849" i="17" s="1"/>
  <c r="L2850" i="17"/>
  <c r="M2850" i="17" s="1"/>
  <c r="L2851" i="17"/>
  <c r="M2851" i="17" s="1"/>
  <c r="L2852" i="17"/>
  <c r="M2852" i="17" s="1"/>
  <c r="L2853" i="17"/>
  <c r="M2853" i="17" s="1"/>
  <c r="L2854" i="17"/>
  <c r="M2854" i="17" s="1"/>
  <c r="L2855" i="17"/>
  <c r="M2855" i="17" s="1"/>
  <c r="L2856" i="17"/>
  <c r="M2856" i="17" s="1"/>
  <c r="L2857" i="17"/>
  <c r="L2858" i="17"/>
  <c r="L2859" i="17"/>
  <c r="L2860" i="17"/>
  <c r="M2860" i="17" s="1"/>
  <c r="L2861" i="17"/>
  <c r="L2862" i="17"/>
  <c r="M2862" i="17" s="1"/>
  <c r="L2863" i="17"/>
  <c r="M2863" i="17" s="1"/>
  <c r="L2864" i="17"/>
  <c r="M2864" i="17" s="1"/>
  <c r="L2865" i="17"/>
  <c r="M2865" i="17" s="1"/>
  <c r="L2866" i="17"/>
  <c r="M2866" i="17" s="1"/>
  <c r="L2867" i="17"/>
  <c r="M2867" i="17" s="1"/>
  <c r="L2868" i="17"/>
  <c r="M2868" i="17" s="1"/>
  <c r="L2869" i="17"/>
  <c r="M2869" i="17" s="1"/>
  <c r="L2870" i="17"/>
  <c r="M2870" i="17" s="1"/>
  <c r="L2871" i="17"/>
  <c r="M2871" i="17" s="1"/>
  <c r="L2872" i="17"/>
  <c r="M2872" i="17" s="1"/>
  <c r="L2873" i="17"/>
  <c r="L2874" i="17"/>
  <c r="M2874" i="17" s="1"/>
  <c r="L2875" i="17"/>
  <c r="M2875" i="17" s="1"/>
  <c r="L2876" i="17"/>
  <c r="M2876" i="17" s="1"/>
  <c r="L2877" i="17"/>
  <c r="M2877" i="17" s="1"/>
  <c r="L2878" i="17"/>
  <c r="M2878" i="17" s="1"/>
  <c r="L2879" i="17"/>
  <c r="M2879" i="17" s="1"/>
  <c r="L2880" i="17"/>
  <c r="L2881" i="17"/>
  <c r="L2882" i="17"/>
  <c r="L2883" i="17"/>
  <c r="M2883" i="17" s="1"/>
  <c r="L2884" i="17"/>
  <c r="M2884" i="17" s="1"/>
  <c r="L2885" i="17"/>
  <c r="M2885" i="17" s="1"/>
  <c r="L2886" i="17"/>
  <c r="L2887" i="17"/>
  <c r="L2888" i="17"/>
  <c r="M2888" i="17" s="1"/>
  <c r="L2889" i="17"/>
  <c r="M2889" i="17" s="1"/>
  <c r="L2890" i="17"/>
  <c r="M2890" i="17" s="1"/>
  <c r="L2891" i="17"/>
  <c r="M2891" i="17" s="1"/>
  <c r="L2892" i="17"/>
  <c r="L2893" i="17"/>
  <c r="M2893" i="17" s="1"/>
  <c r="L2894" i="17"/>
  <c r="M2894" i="17" s="1"/>
  <c r="L2895" i="17"/>
  <c r="M2895" i="17" s="1"/>
  <c r="L2896" i="17"/>
  <c r="M2896" i="17" s="1"/>
  <c r="L2897" i="17"/>
  <c r="L2898" i="17"/>
  <c r="M2898" i="17" s="1"/>
  <c r="L2899" i="17"/>
  <c r="M2899" i="17" s="1"/>
  <c r="L2900" i="17"/>
  <c r="M2900" i="17" s="1"/>
  <c r="L2901" i="17"/>
  <c r="M2901" i="17" s="1"/>
  <c r="L2902" i="17"/>
  <c r="M2902" i="17" s="1"/>
  <c r="L2903" i="17"/>
  <c r="M2903" i="17" s="1"/>
  <c r="L2904" i="17"/>
  <c r="M2904" i="17" s="1"/>
  <c r="L2905" i="17"/>
  <c r="M2905" i="17" s="1"/>
  <c r="L2906" i="17"/>
  <c r="M2906" i="17" s="1"/>
  <c r="L2907" i="17"/>
  <c r="M2907" i="17" s="1"/>
  <c r="L2908" i="17"/>
  <c r="M2908" i="17" s="1"/>
  <c r="L2909" i="17"/>
  <c r="L2910" i="17"/>
  <c r="L2911" i="17"/>
  <c r="L2912" i="17"/>
  <c r="M2912" i="17" s="1"/>
  <c r="L2913" i="17"/>
  <c r="L2914" i="17"/>
  <c r="L2915" i="17"/>
  <c r="M2915" i="17" s="1"/>
  <c r="L2916" i="17"/>
  <c r="M2916" i="17" s="1"/>
  <c r="L2917" i="17"/>
  <c r="M2917" i="17" s="1"/>
  <c r="L2918" i="17"/>
  <c r="M2918" i="17" s="1"/>
  <c r="L2919" i="17"/>
  <c r="M2919" i="17" s="1"/>
  <c r="L2920" i="17"/>
  <c r="M2920" i="17" s="1"/>
  <c r="L2921" i="17"/>
  <c r="M2921" i="17" s="1"/>
  <c r="L2922" i="17"/>
  <c r="M2922" i="17" s="1"/>
  <c r="L2923" i="17"/>
  <c r="M2923" i="17" s="1"/>
  <c r="L2924" i="17"/>
  <c r="M2924" i="17" s="1"/>
  <c r="L2925" i="17"/>
  <c r="M2925" i="17" s="1"/>
  <c r="L2926" i="17"/>
  <c r="L2927" i="17"/>
  <c r="M2927" i="17" s="1"/>
  <c r="L2928" i="17"/>
  <c r="M2928" i="17" s="1"/>
  <c r="L2929" i="17"/>
  <c r="M2929" i="17" s="1"/>
  <c r="L2930" i="17"/>
  <c r="M2930" i="17" s="1"/>
  <c r="L2931" i="17"/>
  <c r="M2931" i="17" s="1"/>
  <c r="L2932" i="17"/>
  <c r="M2932" i="17" s="1"/>
  <c r="L2933" i="17"/>
  <c r="L2934" i="17"/>
  <c r="L2935" i="17"/>
  <c r="M2935" i="17" s="1"/>
  <c r="L2936" i="17"/>
  <c r="M2936" i="17" s="1"/>
  <c r="L2937" i="17"/>
  <c r="M2937" i="17" s="1"/>
  <c r="L2938" i="17"/>
  <c r="M2938" i="17" s="1"/>
  <c r="L2939" i="17"/>
  <c r="L2940" i="17"/>
  <c r="L2941" i="17"/>
  <c r="M2941" i="17" s="1"/>
  <c r="L2942" i="17"/>
  <c r="M2942" i="17" s="1"/>
  <c r="L2943" i="17"/>
  <c r="M2943" i="17" s="1"/>
  <c r="L2944" i="17"/>
  <c r="M2944" i="17" s="1"/>
  <c r="L2945" i="17"/>
  <c r="L2946" i="17"/>
  <c r="M2946" i="17" s="1"/>
  <c r="L2947" i="17"/>
  <c r="M2947" i="17" s="1"/>
  <c r="L2948" i="17"/>
  <c r="M2948" i="17" s="1"/>
  <c r="L2949" i="17"/>
  <c r="L2950" i="17"/>
  <c r="L2951" i="17"/>
  <c r="L2952" i="17"/>
  <c r="M2952" i="17" s="1"/>
  <c r="L2953" i="17"/>
  <c r="M2953" i="17" s="1"/>
  <c r="L2954" i="17"/>
  <c r="M2954" i="17" s="1"/>
  <c r="L2955" i="17"/>
  <c r="M2955" i="17" s="1"/>
  <c r="L2956" i="17"/>
  <c r="M2956" i="17" s="1"/>
  <c r="L2957" i="17"/>
  <c r="M2957" i="17" s="1"/>
  <c r="L2958" i="17"/>
  <c r="L2959" i="17"/>
  <c r="L2960" i="17"/>
  <c r="M2960" i="17" s="1"/>
  <c r="L2961" i="17"/>
  <c r="M2961" i="17" s="1"/>
  <c r="L2962" i="17"/>
  <c r="M2962" i="17" s="1"/>
  <c r="L2963" i="17"/>
  <c r="M2963" i="17" s="1"/>
  <c r="L2964" i="17"/>
  <c r="M2964" i="17" s="1"/>
  <c r="L2965" i="17"/>
  <c r="M2965" i="17" s="1"/>
  <c r="L2966" i="17"/>
  <c r="M2966" i="17" s="1"/>
  <c r="L2967" i="17"/>
  <c r="M2967" i="17" s="1"/>
  <c r="L2968" i="17"/>
  <c r="M2968" i="17" s="1"/>
  <c r="L2969" i="17"/>
  <c r="M2969" i="17" s="1"/>
  <c r="L2970" i="17"/>
  <c r="M2970" i="17" s="1"/>
  <c r="L2971" i="17"/>
  <c r="M2971" i="17" s="1"/>
  <c r="L2972" i="17"/>
  <c r="M2972" i="17" s="1"/>
  <c r="L2973" i="17"/>
  <c r="M2973" i="17" s="1"/>
  <c r="L2974" i="17"/>
  <c r="M2974" i="17" s="1"/>
  <c r="L2975" i="17"/>
  <c r="M2975" i="17" s="1"/>
  <c r="L2976" i="17"/>
  <c r="L2977" i="17"/>
  <c r="L2978" i="17"/>
  <c r="L2979" i="17"/>
  <c r="L2980" i="17"/>
  <c r="M2980" i="17" s="1"/>
  <c r="L2981" i="17"/>
  <c r="M2981" i="17" s="1"/>
  <c r="L2982" i="17"/>
  <c r="M2982" i="17" s="1"/>
  <c r="L2983" i="17"/>
  <c r="L2984" i="17"/>
  <c r="M2984" i="17" s="1"/>
  <c r="L2985" i="17"/>
  <c r="L2986" i="17"/>
  <c r="L2987" i="17"/>
  <c r="M2987" i="17" s="1"/>
  <c r="L2988" i="17"/>
  <c r="M2988" i="17" s="1"/>
  <c r="L2989" i="17"/>
  <c r="M2989" i="17" s="1"/>
  <c r="L2990" i="17"/>
  <c r="M2990" i="17" s="1"/>
  <c r="L2991" i="17"/>
  <c r="M2991" i="17" s="1"/>
  <c r="L2992" i="17"/>
  <c r="M2992" i="17" s="1"/>
  <c r="L2993" i="17"/>
  <c r="M2993" i="17" s="1"/>
  <c r="L2994" i="17"/>
  <c r="M2994" i="17" s="1"/>
  <c r="L2995" i="17"/>
  <c r="M2995" i="17" s="1"/>
  <c r="L2996" i="17"/>
  <c r="M2996" i="17" s="1"/>
  <c r="L2997" i="17"/>
  <c r="M2997" i="17" s="1"/>
  <c r="L2998" i="17"/>
  <c r="M2998" i="17" s="1"/>
  <c r="L2999" i="17"/>
  <c r="M2999" i="17" s="1"/>
  <c r="L3000" i="17"/>
  <c r="L3001" i="17"/>
  <c r="M3001" i="17" s="1"/>
  <c r="L3002" i="17"/>
  <c r="M3002" i="17" s="1"/>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J453" i="17"/>
  <c r="O453" i="17" s="1"/>
  <c r="J454" i="17"/>
  <c r="O454" i="17" s="1"/>
  <c r="J455" i="17"/>
  <c r="O455" i="17" s="1"/>
  <c r="J456" i="17"/>
  <c r="O456" i="17" s="1"/>
  <c r="J457" i="17"/>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J656" i="17"/>
  <c r="O656" i="17" s="1"/>
  <c r="J657" i="17"/>
  <c r="O657" i="17" s="1"/>
  <c r="J658" i="17"/>
  <c r="O658" i="17" s="1"/>
  <c r="J659" i="17"/>
  <c r="O659" i="17" s="1"/>
  <c r="J660" i="17"/>
  <c r="O660" i="17" s="1"/>
  <c r="J661" i="17"/>
  <c r="O661" i="17" s="1"/>
  <c r="J662" i="17"/>
  <c r="J663" i="17"/>
  <c r="O663" i="17" s="1"/>
  <c r="J664" i="17"/>
  <c r="O664" i="17" s="1"/>
  <c r="J665" i="17"/>
  <c r="O665" i="17" s="1"/>
  <c r="J666" i="17"/>
  <c r="J667" i="17"/>
  <c r="O667" i="17" s="1"/>
  <c r="J668" i="17"/>
  <c r="J669" i="17"/>
  <c r="O669" i="17" s="1"/>
  <c r="J670" i="17"/>
  <c r="O670" i="17" s="1"/>
  <c r="J671" i="17"/>
  <c r="O671" i="17" s="1"/>
  <c r="J672" i="17"/>
  <c r="O672" i="17" s="1"/>
  <c r="J673" i="17"/>
  <c r="O673" i="17" s="1"/>
  <c r="J674" i="17"/>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1002" i="17"/>
  <c r="O1002" i="17" s="1"/>
  <c r="J1003" i="17"/>
  <c r="J1004" i="17"/>
  <c r="J1005" i="17"/>
  <c r="O1005" i="17" s="1"/>
  <c r="J1006" i="17"/>
  <c r="O1006" i="17" s="1"/>
  <c r="J1007" i="17"/>
  <c r="J1008" i="17"/>
  <c r="O1008" i="17" s="1"/>
  <c r="J1009" i="17"/>
  <c r="O1009" i="17" s="1"/>
  <c r="J1010" i="17"/>
  <c r="O1010" i="17" s="1"/>
  <c r="J1011" i="17"/>
  <c r="O1011" i="17" s="1"/>
  <c r="J1012" i="17"/>
  <c r="O1012" i="17" s="1"/>
  <c r="J1013" i="17"/>
  <c r="O1013" i="17" s="1"/>
  <c r="J1014" i="17"/>
  <c r="J1015" i="17"/>
  <c r="O1015" i="17" s="1"/>
  <c r="J1016" i="17"/>
  <c r="O1016" i="17" s="1"/>
  <c r="J1017" i="17"/>
  <c r="O1017" i="17" s="1"/>
  <c r="J1018" i="17"/>
  <c r="O1018" i="17" s="1"/>
  <c r="J1019" i="17"/>
  <c r="O1019" i="17" s="1"/>
  <c r="J1020" i="17"/>
  <c r="O1020" i="17" s="1"/>
  <c r="J1021" i="17"/>
  <c r="O1021" i="17" s="1"/>
  <c r="J1022" i="17"/>
  <c r="O1022" i="17" s="1"/>
  <c r="J1023" i="17"/>
  <c r="O1023" i="17" s="1"/>
  <c r="J1024" i="17"/>
  <c r="O1024" i="17" s="1"/>
  <c r="J1025" i="17"/>
  <c r="O1025" i="17" s="1"/>
  <c r="J1026" i="17"/>
  <c r="O1026" i="17" s="1"/>
  <c r="J1027" i="17"/>
  <c r="O1027" i="17" s="1"/>
  <c r="J1028" i="17"/>
  <c r="O1028" i="17" s="1"/>
  <c r="J1029" i="17"/>
  <c r="O1029" i="17" s="1"/>
  <c r="J1030" i="17"/>
  <c r="O1030" i="17" s="1"/>
  <c r="J1031" i="17"/>
  <c r="O1031" i="17" s="1"/>
  <c r="J1032" i="17"/>
  <c r="O1032" i="17" s="1"/>
  <c r="J1033" i="17"/>
  <c r="O1033" i="17" s="1"/>
  <c r="J1034" i="17"/>
  <c r="O1034" i="17" s="1"/>
  <c r="J1035" i="17"/>
  <c r="O1035" i="17" s="1"/>
  <c r="J1036" i="17"/>
  <c r="O1036" i="17" s="1"/>
  <c r="J1037" i="17"/>
  <c r="O1037" i="17" s="1"/>
  <c r="J1038" i="17"/>
  <c r="O1038" i="17" s="1"/>
  <c r="J1039" i="17"/>
  <c r="O1039" i="17" s="1"/>
  <c r="J1040" i="17"/>
  <c r="O1040" i="17" s="1"/>
  <c r="J1041" i="17"/>
  <c r="O1041" i="17" s="1"/>
  <c r="J1042" i="17"/>
  <c r="O1042" i="17" s="1"/>
  <c r="J1043" i="17"/>
  <c r="O1043" i="17" s="1"/>
  <c r="J1044" i="17"/>
  <c r="O1044" i="17" s="1"/>
  <c r="J1045" i="17"/>
  <c r="O1045" i="17" s="1"/>
  <c r="J1046" i="17"/>
  <c r="O1046" i="17" s="1"/>
  <c r="J1047" i="17"/>
  <c r="O1047" i="17" s="1"/>
  <c r="J1048" i="17"/>
  <c r="O1048" i="17" s="1"/>
  <c r="J1049" i="17"/>
  <c r="O1049" i="17" s="1"/>
  <c r="J1050" i="17"/>
  <c r="O1050" i="17" s="1"/>
  <c r="J1051" i="17"/>
  <c r="O1051" i="17" s="1"/>
  <c r="J1052" i="17"/>
  <c r="O1052" i="17" s="1"/>
  <c r="J1053" i="17"/>
  <c r="O1053" i="17" s="1"/>
  <c r="J1054" i="17"/>
  <c r="O1054" i="17" s="1"/>
  <c r="J1055" i="17"/>
  <c r="O1055" i="17" s="1"/>
  <c r="J1056" i="17"/>
  <c r="O1056" i="17" s="1"/>
  <c r="J1057" i="17"/>
  <c r="O1057" i="17" s="1"/>
  <c r="J1058" i="17"/>
  <c r="O1058" i="17" s="1"/>
  <c r="J1059" i="17"/>
  <c r="O1059" i="17" s="1"/>
  <c r="J1060" i="17"/>
  <c r="O1060" i="17" s="1"/>
  <c r="J1061" i="17"/>
  <c r="O1061" i="17" s="1"/>
  <c r="J1062" i="17"/>
  <c r="O1062" i="17" s="1"/>
  <c r="J1063" i="17"/>
  <c r="O1063" i="17" s="1"/>
  <c r="J1064" i="17"/>
  <c r="O1064" i="17" s="1"/>
  <c r="J1065" i="17"/>
  <c r="O1065" i="17" s="1"/>
  <c r="J1066" i="17"/>
  <c r="O1066" i="17" s="1"/>
  <c r="J1067" i="17"/>
  <c r="O1067" i="17" s="1"/>
  <c r="J1068" i="17"/>
  <c r="O1068" i="17" s="1"/>
  <c r="J1069" i="17"/>
  <c r="O1069" i="17" s="1"/>
  <c r="J1070" i="17"/>
  <c r="O1070" i="17" s="1"/>
  <c r="J1071" i="17"/>
  <c r="O1071" i="17" s="1"/>
  <c r="J1072" i="17"/>
  <c r="O1072" i="17" s="1"/>
  <c r="J1073" i="17"/>
  <c r="O1073" i="17" s="1"/>
  <c r="J1074" i="17"/>
  <c r="O1074" i="17" s="1"/>
  <c r="J1075" i="17"/>
  <c r="O1075" i="17" s="1"/>
  <c r="J1076" i="17"/>
  <c r="O1076" i="17" s="1"/>
  <c r="J1077" i="17"/>
  <c r="O1077" i="17" s="1"/>
  <c r="J1078" i="17"/>
  <c r="O1078" i="17" s="1"/>
  <c r="J1079" i="17"/>
  <c r="O1079" i="17" s="1"/>
  <c r="J1080" i="17"/>
  <c r="O1080" i="17" s="1"/>
  <c r="J1081" i="17"/>
  <c r="O1081" i="17" s="1"/>
  <c r="J1082" i="17"/>
  <c r="O1082" i="17" s="1"/>
  <c r="J1083" i="17"/>
  <c r="O1083" i="17" s="1"/>
  <c r="J1084" i="17"/>
  <c r="O1084" i="17" s="1"/>
  <c r="J1085" i="17"/>
  <c r="O1085" i="17" s="1"/>
  <c r="J1086" i="17"/>
  <c r="O1086" i="17" s="1"/>
  <c r="J1087" i="17"/>
  <c r="O1087" i="17" s="1"/>
  <c r="J1088" i="17"/>
  <c r="O1088" i="17" s="1"/>
  <c r="J1089" i="17"/>
  <c r="O1089" i="17" s="1"/>
  <c r="J1090" i="17"/>
  <c r="O1090" i="17" s="1"/>
  <c r="J1091" i="17"/>
  <c r="O1091" i="17" s="1"/>
  <c r="J1092" i="17"/>
  <c r="O1092" i="17" s="1"/>
  <c r="J1093" i="17"/>
  <c r="O1093" i="17" s="1"/>
  <c r="J1094" i="17"/>
  <c r="O1094" i="17" s="1"/>
  <c r="J1095" i="17"/>
  <c r="O1095" i="17" s="1"/>
  <c r="J1096" i="17"/>
  <c r="O1096" i="17" s="1"/>
  <c r="J1097" i="17"/>
  <c r="O1097" i="17" s="1"/>
  <c r="J1098" i="17"/>
  <c r="O1098" i="17" s="1"/>
  <c r="J1099" i="17"/>
  <c r="O1099" i="17" s="1"/>
  <c r="J1100" i="17"/>
  <c r="O1100" i="17" s="1"/>
  <c r="J1101" i="17"/>
  <c r="O1101" i="17" s="1"/>
  <c r="J1102" i="17"/>
  <c r="O1102" i="17" s="1"/>
  <c r="J1103" i="17"/>
  <c r="O1103" i="17" s="1"/>
  <c r="J1104" i="17"/>
  <c r="O1104" i="17" s="1"/>
  <c r="J1105" i="17"/>
  <c r="O1105" i="17" s="1"/>
  <c r="J1106" i="17"/>
  <c r="O1106" i="17" s="1"/>
  <c r="J1107" i="17"/>
  <c r="O1107" i="17" s="1"/>
  <c r="J1108" i="17"/>
  <c r="O1108" i="17" s="1"/>
  <c r="J1109" i="17"/>
  <c r="O1109" i="17" s="1"/>
  <c r="J1110" i="17"/>
  <c r="O1110" i="17" s="1"/>
  <c r="J1111" i="17"/>
  <c r="O1111" i="17" s="1"/>
  <c r="J1112" i="17"/>
  <c r="O1112" i="17" s="1"/>
  <c r="J1113" i="17"/>
  <c r="O1113" i="17" s="1"/>
  <c r="J1114" i="17"/>
  <c r="O1114" i="17" s="1"/>
  <c r="J1115" i="17"/>
  <c r="O1115" i="17" s="1"/>
  <c r="J1116" i="17"/>
  <c r="O1116" i="17" s="1"/>
  <c r="J1117" i="17"/>
  <c r="O1117" i="17" s="1"/>
  <c r="J1118" i="17"/>
  <c r="O1118" i="17" s="1"/>
  <c r="J1119" i="17"/>
  <c r="O1119" i="17" s="1"/>
  <c r="J1120" i="17"/>
  <c r="O1120" i="17" s="1"/>
  <c r="J1121" i="17"/>
  <c r="O1121" i="17" s="1"/>
  <c r="J1122" i="17"/>
  <c r="O1122" i="17" s="1"/>
  <c r="J1123" i="17"/>
  <c r="O1123" i="17" s="1"/>
  <c r="J1124" i="17"/>
  <c r="O1124" i="17" s="1"/>
  <c r="J1125" i="17"/>
  <c r="O1125" i="17" s="1"/>
  <c r="J1126" i="17"/>
  <c r="J1127" i="17"/>
  <c r="O1127" i="17" s="1"/>
  <c r="J1128" i="17"/>
  <c r="J1129" i="17"/>
  <c r="O1129" i="17" s="1"/>
  <c r="J1130" i="17"/>
  <c r="O1130" i="17" s="1"/>
  <c r="J1131" i="17"/>
  <c r="O1131" i="17" s="1"/>
  <c r="J1132" i="17"/>
  <c r="O1132" i="17" s="1"/>
  <c r="J1133" i="17"/>
  <c r="O1133" i="17" s="1"/>
  <c r="J1134" i="17"/>
  <c r="O1134" i="17" s="1"/>
  <c r="J1135" i="17"/>
  <c r="O1135" i="17" s="1"/>
  <c r="J1136" i="17"/>
  <c r="O1136" i="17" s="1"/>
  <c r="J1137" i="17"/>
  <c r="O1137" i="17" s="1"/>
  <c r="J1138" i="17"/>
  <c r="O1138" i="17" s="1"/>
  <c r="J1139" i="17"/>
  <c r="O1139" i="17" s="1"/>
  <c r="J1140" i="17"/>
  <c r="O1140" i="17" s="1"/>
  <c r="J1141" i="17"/>
  <c r="O1141" i="17" s="1"/>
  <c r="J1142" i="17"/>
  <c r="O1142" i="17" s="1"/>
  <c r="J1143" i="17"/>
  <c r="J1144" i="17"/>
  <c r="O1144" i="17" s="1"/>
  <c r="J1145" i="17"/>
  <c r="J1146" i="17"/>
  <c r="O1146" i="17" s="1"/>
  <c r="J1147" i="17"/>
  <c r="O1147" i="17" s="1"/>
  <c r="J1148" i="17"/>
  <c r="O1148" i="17" s="1"/>
  <c r="J1149" i="17"/>
  <c r="O1149" i="17" s="1"/>
  <c r="J1150" i="17"/>
  <c r="O1150" i="17" s="1"/>
  <c r="J1151" i="17"/>
  <c r="O1151" i="17" s="1"/>
  <c r="J1152" i="17"/>
  <c r="O1152" i="17" s="1"/>
  <c r="J1153" i="17"/>
  <c r="O1153" i="17" s="1"/>
  <c r="J1154" i="17"/>
  <c r="O1154" i="17" s="1"/>
  <c r="J1155" i="17"/>
  <c r="O1155" i="17" s="1"/>
  <c r="J1156" i="17"/>
  <c r="O1156" i="17" s="1"/>
  <c r="J1157" i="17"/>
  <c r="O1157" i="17" s="1"/>
  <c r="J1158" i="17"/>
  <c r="O1158" i="17" s="1"/>
  <c r="J1159" i="17"/>
  <c r="O1159" i="17" s="1"/>
  <c r="J1160" i="17"/>
  <c r="O1160" i="17" s="1"/>
  <c r="J1161" i="17"/>
  <c r="O1161" i="17" s="1"/>
  <c r="J1162" i="17"/>
  <c r="O1162" i="17" s="1"/>
  <c r="J1163" i="17"/>
  <c r="O1163" i="17" s="1"/>
  <c r="J1164" i="17"/>
  <c r="O1164" i="17" s="1"/>
  <c r="J1165" i="17"/>
  <c r="O1165" i="17" s="1"/>
  <c r="J1166" i="17"/>
  <c r="O1166" i="17" s="1"/>
  <c r="J1167" i="17"/>
  <c r="O1167" i="17" s="1"/>
  <c r="J1168" i="17"/>
  <c r="O1168" i="17" s="1"/>
  <c r="J1169" i="17"/>
  <c r="O1169" i="17" s="1"/>
  <c r="J1170" i="17"/>
  <c r="O1170" i="17" s="1"/>
  <c r="J1171" i="17"/>
  <c r="O1171" i="17" s="1"/>
  <c r="J1172" i="17"/>
  <c r="O1172" i="17" s="1"/>
  <c r="J1173" i="17"/>
  <c r="O1173" i="17" s="1"/>
  <c r="J1174" i="17"/>
  <c r="O1174" i="17" s="1"/>
  <c r="J1175" i="17"/>
  <c r="O1175" i="17" s="1"/>
  <c r="J1176" i="17"/>
  <c r="O1176" i="17" s="1"/>
  <c r="J1177" i="17"/>
  <c r="O1177" i="17" s="1"/>
  <c r="J1178" i="17"/>
  <c r="O1178" i="17" s="1"/>
  <c r="J1179" i="17"/>
  <c r="O1179" i="17" s="1"/>
  <c r="J1180" i="17"/>
  <c r="O1180" i="17" s="1"/>
  <c r="J1181" i="17"/>
  <c r="O1181" i="17" s="1"/>
  <c r="J1182" i="17"/>
  <c r="O1182" i="17" s="1"/>
  <c r="J1183" i="17"/>
  <c r="O1183" i="17" s="1"/>
  <c r="J1184" i="17"/>
  <c r="O1184" i="17" s="1"/>
  <c r="J1185" i="17"/>
  <c r="O1185" i="17" s="1"/>
  <c r="J1186" i="17"/>
  <c r="O1186" i="17" s="1"/>
  <c r="J1187" i="17"/>
  <c r="O1187" i="17" s="1"/>
  <c r="J1188" i="17"/>
  <c r="O1188" i="17" s="1"/>
  <c r="J1189" i="17"/>
  <c r="O1189" i="17" s="1"/>
  <c r="J1190" i="17"/>
  <c r="O1190" i="17" s="1"/>
  <c r="J1191" i="17"/>
  <c r="O1191" i="17" s="1"/>
  <c r="J1192" i="17"/>
  <c r="O1192" i="17" s="1"/>
  <c r="J1193" i="17"/>
  <c r="O1193" i="17" s="1"/>
  <c r="J1194" i="17"/>
  <c r="O1194" i="17" s="1"/>
  <c r="J1195" i="17"/>
  <c r="O1195" i="17" s="1"/>
  <c r="J1196" i="17"/>
  <c r="O1196" i="17" s="1"/>
  <c r="J1197" i="17"/>
  <c r="O1197" i="17" s="1"/>
  <c r="J1198" i="17"/>
  <c r="O1198" i="17" s="1"/>
  <c r="J1199" i="17"/>
  <c r="O1199" i="17" s="1"/>
  <c r="J1200" i="17"/>
  <c r="O1200" i="17" s="1"/>
  <c r="J1201" i="17"/>
  <c r="O1201" i="17" s="1"/>
  <c r="J1202" i="17"/>
  <c r="O1202" i="17" s="1"/>
  <c r="J1203" i="17"/>
  <c r="O1203" i="17" s="1"/>
  <c r="J1204" i="17"/>
  <c r="O1204" i="17" s="1"/>
  <c r="J1205" i="17"/>
  <c r="O1205" i="17" s="1"/>
  <c r="J1206" i="17"/>
  <c r="O1206" i="17" s="1"/>
  <c r="J1207" i="17"/>
  <c r="O1207" i="17" s="1"/>
  <c r="J1208" i="17"/>
  <c r="O1208" i="17" s="1"/>
  <c r="J1209" i="17"/>
  <c r="O1209" i="17" s="1"/>
  <c r="J1210" i="17"/>
  <c r="O1210" i="17" s="1"/>
  <c r="J1211" i="17"/>
  <c r="O1211" i="17" s="1"/>
  <c r="J1212" i="17"/>
  <c r="O1212" i="17" s="1"/>
  <c r="J1213" i="17"/>
  <c r="O1213" i="17" s="1"/>
  <c r="J1214" i="17"/>
  <c r="O1214" i="17" s="1"/>
  <c r="J1215" i="17"/>
  <c r="O1215" i="17" s="1"/>
  <c r="J1216" i="17"/>
  <c r="O1216" i="17" s="1"/>
  <c r="J1217" i="17"/>
  <c r="O1217" i="17" s="1"/>
  <c r="J1218" i="17"/>
  <c r="O1218" i="17" s="1"/>
  <c r="J1219" i="17"/>
  <c r="O1219" i="17" s="1"/>
  <c r="J1220" i="17"/>
  <c r="O1220" i="17" s="1"/>
  <c r="J1221" i="17"/>
  <c r="O1221" i="17" s="1"/>
  <c r="J1222" i="17"/>
  <c r="O1222" i="17" s="1"/>
  <c r="J1223" i="17"/>
  <c r="O1223" i="17" s="1"/>
  <c r="J1224" i="17"/>
  <c r="O1224" i="17" s="1"/>
  <c r="J1225" i="17"/>
  <c r="O1225" i="17" s="1"/>
  <c r="J1226" i="17"/>
  <c r="O1226" i="17" s="1"/>
  <c r="J1227" i="17"/>
  <c r="O1227" i="17" s="1"/>
  <c r="J1228" i="17"/>
  <c r="O1228" i="17" s="1"/>
  <c r="J1229" i="17"/>
  <c r="O1229" i="17" s="1"/>
  <c r="J1230" i="17"/>
  <c r="O1230" i="17" s="1"/>
  <c r="J1231" i="17"/>
  <c r="O1231" i="17" s="1"/>
  <c r="J1232" i="17"/>
  <c r="O1232" i="17" s="1"/>
  <c r="J1233" i="17"/>
  <c r="O1233" i="17" s="1"/>
  <c r="J1234" i="17"/>
  <c r="O1234" i="17" s="1"/>
  <c r="J1235" i="17"/>
  <c r="O1235" i="17" s="1"/>
  <c r="J1236" i="17"/>
  <c r="O1236" i="17" s="1"/>
  <c r="J1237" i="17"/>
  <c r="O1237" i="17" s="1"/>
  <c r="J1238" i="17"/>
  <c r="O1238" i="17" s="1"/>
  <c r="J1239" i="17"/>
  <c r="O1239" i="17" s="1"/>
  <c r="J1240" i="17"/>
  <c r="O1240" i="17" s="1"/>
  <c r="J1241" i="17"/>
  <c r="O1241" i="17" s="1"/>
  <c r="J1242" i="17"/>
  <c r="O1242" i="17" s="1"/>
  <c r="J1243" i="17"/>
  <c r="O1243" i="17" s="1"/>
  <c r="J1244" i="17"/>
  <c r="O1244" i="17" s="1"/>
  <c r="J1245" i="17"/>
  <c r="O1245" i="17" s="1"/>
  <c r="J1246" i="17"/>
  <c r="O1246" i="17" s="1"/>
  <c r="J1247" i="17"/>
  <c r="O1247" i="17" s="1"/>
  <c r="J1248" i="17"/>
  <c r="O1248" i="17" s="1"/>
  <c r="J1249" i="17"/>
  <c r="O1249" i="17" s="1"/>
  <c r="J1250" i="17"/>
  <c r="O1250" i="17" s="1"/>
  <c r="J1251" i="17"/>
  <c r="O1251" i="17" s="1"/>
  <c r="J1252" i="17"/>
  <c r="O1252" i="17" s="1"/>
  <c r="J1253" i="17"/>
  <c r="O1253" i="17" s="1"/>
  <c r="J1254" i="17"/>
  <c r="O1254" i="17" s="1"/>
  <c r="J1255" i="17"/>
  <c r="O1255" i="17" s="1"/>
  <c r="J1256" i="17"/>
  <c r="O1256" i="17" s="1"/>
  <c r="J1257" i="17"/>
  <c r="O1257" i="17" s="1"/>
  <c r="J1258" i="17"/>
  <c r="O1258" i="17" s="1"/>
  <c r="J1259" i="17"/>
  <c r="O1259" i="17" s="1"/>
  <c r="J1260" i="17"/>
  <c r="O1260" i="17" s="1"/>
  <c r="J1261" i="17"/>
  <c r="O1261" i="17" s="1"/>
  <c r="J1262" i="17"/>
  <c r="O1262" i="17" s="1"/>
  <c r="J1263" i="17"/>
  <c r="O1263" i="17" s="1"/>
  <c r="J1264" i="17"/>
  <c r="O1264" i="17" s="1"/>
  <c r="J1265" i="17"/>
  <c r="O1265" i="17" s="1"/>
  <c r="J1266" i="17"/>
  <c r="O1266" i="17" s="1"/>
  <c r="J1267" i="17"/>
  <c r="O1267" i="17" s="1"/>
  <c r="J1268" i="17"/>
  <c r="J1269" i="17"/>
  <c r="O1269" i="17" s="1"/>
  <c r="J1270" i="17"/>
  <c r="O1270" i="17" s="1"/>
  <c r="J1271" i="17"/>
  <c r="O1271" i="17" s="1"/>
  <c r="J1272" i="17"/>
  <c r="O1272" i="17" s="1"/>
  <c r="J1273" i="17"/>
  <c r="O1273" i="17" s="1"/>
  <c r="J1274" i="17"/>
  <c r="O1274" i="17" s="1"/>
  <c r="J1275" i="17"/>
  <c r="O1275" i="17" s="1"/>
  <c r="J1276" i="17"/>
  <c r="O1276" i="17" s="1"/>
  <c r="J1277" i="17"/>
  <c r="O1277" i="17" s="1"/>
  <c r="J1278" i="17"/>
  <c r="O1278" i="17" s="1"/>
  <c r="J1279" i="17"/>
  <c r="O1279" i="17" s="1"/>
  <c r="J1280" i="17"/>
  <c r="O1280" i="17" s="1"/>
  <c r="J1281" i="17"/>
  <c r="O1281" i="17" s="1"/>
  <c r="J1282" i="17"/>
  <c r="O1282" i="17" s="1"/>
  <c r="J1283" i="17"/>
  <c r="O1283" i="17" s="1"/>
  <c r="J1284" i="17"/>
  <c r="O1284" i="17" s="1"/>
  <c r="J1285" i="17"/>
  <c r="O1285" i="17" s="1"/>
  <c r="J1286" i="17"/>
  <c r="O1286" i="17" s="1"/>
  <c r="J1287" i="17"/>
  <c r="O1287" i="17" s="1"/>
  <c r="J1288" i="17"/>
  <c r="O1288" i="17" s="1"/>
  <c r="J1289" i="17"/>
  <c r="O1289" i="17" s="1"/>
  <c r="J1290" i="17"/>
  <c r="O1290" i="17" s="1"/>
  <c r="J1291" i="17"/>
  <c r="O1291" i="17" s="1"/>
  <c r="J1292" i="17"/>
  <c r="O1292" i="17" s="1"/>
  <c r="J1293" i="17"/>
  <c r="O1293" i="17" s="1"/>
  <c r="J1294" i="17"/>
  <c r="O1294" i="17" s="1"/>
  <c r="J1295" i="17"/>
  <c r="O1295" i="17" s="1"/>
  <c r="J1296" i="17"/>
  <c r="O1296" i="17" s="1"/>
  <c r="J1297" i="17"/>
  <c r="O1297" i="17" s="1"/>
  <c r="J1298" i="17"/>
  <c r="O1298" i="17" s="1"/>
  <c r="J1299" i="17"/>
  <c r="O1299" i="17" s="1"/>
  <c r="J1300" i="17"/>
  <c r="O1300" i="17" s="1"/>
  <c r="J1301" i="17"/>
  <c r="O1301" i="17" s="1"/>
  <c r="J1302" i="17"/>
  <c r="O1302" i="17" s="1"/>
  <c r="J1303" i="17"/>
  <c r="O1303" i="17" s="1"/>
  <c r="J1304" i="17"/>
  <c r="O1304" i="17" s="1"/>
  <c r="J1305" i="17"/>
  <c r="O1305" i="17" s="1"/>
  <c r="J1306" i="17"/>
  <c r="O1306" i="17" s="1"/>
  <c r="J1307" i="17"/>
  <c r="O1307" i="17" s="1"/>
  <c r="J1308" i="17"/>
  <c r="O1308" i="17" s="1"/>
  <c r="J1309" i="17"/>
  <c r="O1309" i="17" s="1"/>
  <c r="J1310" i="17"/>
  <c r="O1310" i="17" s="1"/>
  <c r="J1311" i="17"/>
  <c r="O1311" i="17" s="1"/>
  <c r="J1312" i="17"/>
  <c r="O1312" i="17" s="1"/>
  <c r="J1313" i="17"/>
  <c r="O1313" i="17" s="1"/>
  <c r="J1314" i="17"/>
  <c r="O1314" i="17" s="1"/>
  <c r="J1315" i="17"/>
  <c r="O1315" i="17" s="1"/>
  <c r="J1316" i="17"/>
  <c r="O1316" i="17" s="1"/>
  <c r="J1317" i="17"/>
  <c r="O1317" i="17" s="1"/>
  <c r="J1318" i="17"/>
  <c r="O1318" i="17" s="1"/>
  <c r="J1319" i="17"/>
  <c r="O1319" i="17" s="1"/>
  <c r="J1320" i="17"/>
  <c r="O1320" i="17" s="1"/>
  <c r="J1321" i="17"/>
  <c r="O1321" i="17" s="1"/>
  <c r="J1322" i="17"/>
  <c r="O1322" i="17" s="1"/>
  <c r="J1323" i="17"/>
  <c r="O1323" i="17" s="1"/>
  <c r="J1324" i="17"/>
  <c r="O1324" i="17" s="1"/>
  <c r="J1325" i="17"/>
  <c r="O1325" i="17" s="1"/>
  <c r="J1326" i="17"/>
  <c r="O1326" i="17" s="1"/>
  <c r="J1327" i="17"/>
  <c r="O1327" i="17" s="1"/>
  <c r="J1328" i="17"/>
  <c r="O1328" i="17" s="1"/>
  <c r="J1329" i="17"/>
  <c r="O1329" i="17" s="1"/>
  <c r="J1330" i="17"/>
  <c r="O1330" i="17" s="1"/>
  <c r="J1331" i="17"/>
  <c r="O1331" i="17" s="1"/>
  <c r="J1332" i="17"/>
  <c r="O1332" i="17" s="1"/>
  <c r="J1333" i="17"/>
  <c r="O1333" i="17" s="1"/>
  <c r="J1334" i="17"/>
  <c r="O1334" i="17" s="1"/>
  <c r="J1335" i="17"/>
  <c r="O1335" i="17" s="1"/>
  <c r="J1336" i="17"/>
  <c r="O1336" i="17" s="1"/>
  <c r="J1337" i="17"/>
  <c r="O1337" i="17" s="1"/>
  <c r="J1338" i="17"/>
  <c r="J1339" i="17"/>
  <c r="O1339" i="17" s="1"/>
  <c r="J1340" i="17"/>
  <c r="O1340" i="17" s="1"/>
  <c r="J1341" i="17"/>
  <c r="O1341" i="17" s="1"/>
  <c r="J1342" i="17"/>
  <c r="O1342" i="17" s="1"/>
  <c r="J1343" i="17"/>
  <c r="O1343" i="17" s="1"/>
  <c r="J1344" i="17"/>
  <c r="O1344" i="17" s="1"/>
  <c r="J1345" i="17"/>
  <c r="O1345" i="17" s="1"/>
  <c r="J1346" i="17"/>
  <c r="O1346" i="17" s="1"/>
  <c r="J1347" i="17"/>
  <c r="O1347" i="17" s="1"/>
  <c r="J1348" i="17"/>
  <c r="O1348" i="17" s="1"/>
  <c r="J1349" i="17"/>
  <c r="O1349" i="17" s="1"/>
  <c r="J1350" i="17"/>
  <c r="O1350" i="17" s="1"/>
  <c r="J1351" i="17"/>
  <c r="O1351" i="17" s="1"/>
  <c r="J1352" i="17"/>
  <c r="O1352" i="17" s="1"/>
  <c r="J1353" i="17"/>
  <c r="O1353" i="17" s="1"/>
  <c r="J1354" i="17"/>
  <c r="O1354" i="17" s="1"/>
  <c r="J1355" i="17"/>
  <c r="O1355" i="17" s="1"/>
  <c r="J1356" i="17"/>
  <c r="O1356" i="17" s="1"/>
  <c r="J1357" i="17"/>
  <c r="O1357" i="17" s="1"/>
  <c r="J1358" i="17"/>
  <c r="O1358" i="17" s="1"/>
  <c r="J1359" i="17"/>
  <c r="O1359" i="17" s="1"/>
  <c r="J1360" i="17"/>
  <c r="O1360" i="17" s="1"/>
  <c r="J1361" i="17"/>
  <c r="O1361" i="17" s="1"/>
  <c r="J1362" i="17"/>
  <c r="O1362" i="17" s="1"/>
  <c r="J1363" i="17"/>
  <c r="O1363" i="17" s="1"/>
  <c r="J1364" i="17"/>
  <c r="O1364" i="17" s="1"/>
  <c r="J1365" i="17"/>
  <c r="O1365" i="17" s="1"/>
  <c r="J1366" i="17"/>
  <c r="O1366" i="17" s="1"/>
  <c r="J1367" i="17"/>
  <c r="O1367" i="17" s="1"/>
  <c r="J1368" i="17"/>
  <c r="O1368" i="17" s="1"/>
  <c r="J1369" i="17"/>
  <c r="O1369" i="17" s="1"/>
  <c r="J1370" i="17"/>
  <c r="O1370" i="17" s="1"/>
  <c r="J1371" i="17"/>
  <c r="O1371" i="17" s="1"/>
  <c r="J1372" i="17"/>
  <c r="O1372" i="17" s="1"/>
  <c r="J1373" i="17"/>
  <c r="O1373" i="17" s="1"/>
  <c r="J1374" i="17"/>
  <c r="O1374" i="17" s="1"/>
  <c r="J1375" i="17"/>
  <c r="J1376" i="17"/>
  <c r="O1376" i="17" s="1"/>
  <c r="J1377" i="17"/>
  <c r="O1377" i="17" s="1"/>
  <c r="J1378" i="17"/>
  <c r="O1378" i="17" s="1"/>
  <c r="J1379" i="17"/>
  <c r="O1379" i="17" s="1"/>
  <c r="J1380" i="17"/>
  <c r="O1380" i="17" s="1"/>
  <c r="J1381" i="17"/>
  <c r="O1381" i="17" s="1"/>
  <c r="J1382" i="17"/>
  <c r="O1382" i="17" s="1"/>
  <c r="J1383" i="17"/>
  <c r="O1383" i="17" s="1"/>
  <c r="J1384" i="17"/>
  <c r="O1384" i="17" s="1"/>
  <c r="J1385" i="17"/>
  <c r="O1385" i="17" s="1"/>
  <c r="J1386" i="17"/>
  <c r="J1387" i="17"/>
  <c r="O1387" i="17" s="1"/>
  <c r="J1388" i="17"/>
  <c r="O1388" i="17" s="1"/>
  <c r="J1389" i="17"/>
  <c r="O1389" i="17" s="1"/>
  <c r="J1390" i="17"/>
  <c r="O1390" i="17" s="1"/>
  <c r="J1391" i="17"/>
  <c r="O1391" i="17" s="1"/>
  <c r="J1392" i="17"/>
  <c r="O1392" i="17" s="1"/>
  <c r="J1393" i="17"/>
  <c r="O1393" i="17" s="1"/>
  <c r="J1394" i="17"/>
  <c r="O1394" i="17" s="1"/>
  <c r="J1395" i="17"/>
  <c r="O1395" i="17" s="1"/>
  <c r="J1396" i="17"/>
  <c r="O1396" i="17" s="1"/>
  <c r="J1397" i="17"/>
  <c r="O1397" i="17" s="1"/>
  <c r="J1398" i="17"/>
  <c r="O1398" i="17" s="1"/>
  <c r="J1399" i="17"/>
  <c r="O1399" i="17" s="1"/>
  <c r="J1400" i="17"/>
  <c r="O1400" i="17" s="1"/>
  <c r="J1401" i="17"/>
  <c r="O1401" i="17" s="1"/>
  <c r="J1402" i="17"/>
  <c r="O1402" i="17" s="1"/>
  <c r="J1403" i="17"/>
  <c r="O1403" i="17" s="1"/>
  <c r="J1404" i="17"/>
  <c r="O1404" i="17" s="1"/>
  <c r="J1405" i="17"/>
  <c r="O1405" i="17" s="1"/>
  <c r="J1406" i="17"/>
  <c r="O1406" i="17" s="1"/>
  <c r="J1407" i="17"/>
  <c r="O1407" i="17" s="1"/>
  <c r="J1408" i="17"/>
  <c r="O1408" i="17" s="1"/>
  <c r="J1409" i="17"/>
  <c r="O1409" i="17" s="1"/>
  <c r="J1410" i="17"/>
  <c r="O1410" i="17" s="1"/>
  <c r="J1411" i="17"/>
  <c r="O1411" i="17" s="1"/>
  <c r="J1412" i="17"/>
  <c r="O1412" i="17" s="1"/>
  <c r="J1413" i="17"/>
  <c r="O1413" i="17" s="1"/>
  <c r="J1414" i="17"/>
  <c r="O1414" i="17" s="1"/>
  <c r="J1415" i="17"/>
  <c r="O1415" i="17" s="1"/>
  <c r="J1416" i="17"/>
  <c r="O1416" i="17" s="1"/>
  <c r="J1417" i="17"/>
  <c r="O1417" i="17" s="1"/>
  <c r="J1418" i="17"/>
  <c r="O1418" i="17" s="1"/>
  <c r="J1419" i="17"/>
  <c r="O1419" i="17" s="1"/>
  <c r="J1420" i="17"/>
  <c r="O1420" i="17" s="1"/>
  <c r="J1421" i="17"/>
  <c r="O1421" i="17" s="1"/>
  <c r="J1422" i="17"/>
  <c r="O1422" i="17" s="1"/>
  <c r="J1423" i="17"/>
  <c r="O1423" i="17" s="1"/>
  <c r="J1424" i="17"/>
  <c r="O1424" i="17" s="1"/>
  <c r="J1425" i="17"/>
  <c r="O1425" i="17" s="1"/>
  <c r="J1426" i="17"/>
  <c r="O1426" i="17" s="1"/>
  <c r="J1427" i="17"/>
  <c r="O1427" i="17" s="1"/>
  <c r="J1428" i="17"/>
  <c r="O1428" i="17" s="1"/>
  <c r="J1429" i="17"/>
  <c r="O1429" i="17" s="1"/>
  <c r="J1430" i="17"/>
  <c r="O1430" i="17" s="1"/>
  <c r="J1431" i="17"/>
  <c r="O1431" i="17" s="1"/>
  <c r="J1432" i="17"/>
  <c r="O1432" i="17" s="1"/>
  <c r="J1433" i="17"/>
  <c r="O1433" i="17" s="1"/>
  <c r="J1434" i="17"/>
  <c r="O1434" i="17" s="1"/>
  <c r="J1435" i="17"/>
  <c r="O1435" i="17" s="1"/>
  <c r="J1436" i="17"/>
  <c r="O1436" i="17" s="1"/>
  <c r="J1437" i="17"/>
  <c r="O1437" i="17" s="1"/>
  <c r="J1438" i="17"/>
  <c r="O1438" i="17" s="1"/>
  <c r="J1439" i="17"/>
  <c r="O1439" i="17" s="1"/>
  <c r="J1440" i="17"/>
  <c r="O1440" i="17" s="1"/>
  <c r="J1441" i="17"/>
  <c r="O1441" i="17" s="1"/>
  <c r="J1442" i="17"/>
  <c r="O1442" i="17" s="1"/>
  <c r="J1443" i="17"/>
  <c r="O1443" i="17" s="1"/>
  <c r="J1444" i="17"/>
  <c r="O1444" i="17" s="1"/>
  <c r="J1445" i="17"/>
  <c r="O1445" i="17" s="1"/>
  <c r="J1446" i="17"/>
  <c r="O1446" i="17" s="1"/>
  <c r="J1447" i="17"/>
  <c r="O1447" i="17" s="1"/>
  <c r="J1448" i="17"/>
  <c r="O1448" i="17" s="1"/>
  <c r="J1449" i="17"/>
  <c r="O1449" i="17" s="1"/>
  <c r="J1450" i="17"/>
  <c r="O1450" i="17" s="1"/>
  <c r="J1451" i="17"/>
  <c r="O1451" i="17" s="1"/>
  <c r="J1452" i="17"/>
  <c r="O1452" i="17" s="1"/>
  <c r="J1453" i="17"/>
  <c r="O1453" i="17" s="1"/>
  <c r="J1454" i="17"/>
  <c r="O1454" i="17" s="1"/>
  <c r="J1455" i="17"/>
  <c r="O1455" i="17" s="1"/>
  <c r="J1456" i="17"/>
  <c r="O1456" i="17" s="1"/>
  <c r="J1457" i="17"/>
  <c r="O1457" i="17" s="1"/>
  <c r="J1458" i="17"/>
  <c r="O1458" i="17" s="1"/>
  <c r="J1459" i="17"/>
  <c r="O1459" i="17" s="1"/>
  <c r="J1460" i="17"/>
  <c r="O1460" i="17" s="1"/>
  <c r="J1461" i="17"/>
  <c r="O1461" i="17" s="1"/>
  <c r="J1462" i="17"/>
  <c r="O1462" i="17" s="1"/>
  <c r="J1463" i="17"/>
  <c r="O1463" i="17" s="1"/>
  <c r="J1464" i="17"/>
  <c r="O1464" i="17" s="1"/>
  <c r="J1465" i="17"/>
  <c r="O1465" i="17" s="1"/>
  <c r="J1466" i="17"/>
  <c r="O1466" i="17" s="1"/>
  <c r="J1467" i="17"/>
  <c r="O1467" i="17" s="1"/>
  <c r="J1468" i="17"/>
  <c r="O1468" i="17" s="1"/>
  <c r="J1469" i="17"/>
  <c r="O1469" i="17" s="1"/>
  <c r="J1470" i="17"/>
  <c r="O1470" i="17" s="1"/>
  <c r="J1471" i="17"/>
  <c r="O1471" i="17" s="1"/>
  <c r="J1472" i="17"/>
  <c r="O1472" i="17" s="1"/>
  <c r="J1473" i="17"/>
  <c r="O1473" i="17" s="1"/>
  <c r="J1474" i="17"/>
  <c r="O1474" i="17" s="1"/>
  <c r="J1475" i="17"/>
  <c r="O1475" i="17" s="1"/>
  <c r="J1476" i="17"/>
  <c r="O1476" i="17" s="1"/>
  <c r="J1477" i="17"/>
  <c r="O1477" i="17" s="1"/>
  <c r="J1478" i="17"/>
  <c r="O1478" i="17" s="1"/>
  <c r="J1479" i="17"/>
  <c r="O1479" i="17" s="1"/>
  <c r="J1480" i="17"/>
  <c r="O1480" i="17" s="1"/>
  <c r="J1481" i="17"/>
  <c r="O1481" i="17" s="1"/>
  <c r="J1482" i="17"/>
  <c r="O1482" i="17" s="1"/>
  <c r="J1483" i="17"/>
  <c r="O1483" i="17" s="1"/>
  <c r="J1484" i="17"/>
  <c r="O1484" i="17" s="1"/>
  <c r="J1485" i="17"/>
  <c r="O1485" i="17" s="1"/>
  <c r="J1486" i="17"/>
  <c r="O1486" i="17" s="1"/>
  <c r="J1487" i="17"/>
  <c r="O1487" i="17" s="1"/>
  <c r="J1488" i="17"/>
  <c r="O1488" i="17" s="1"/>
  <c r="J1489" i="17"/>
  <c r="O1489" i="17" s="1"/>
  <c r="J1490" i="17"/>
  <c r="O1490" i="17" s="1"/>
  <c r="J1491" i="17"/>
  <c r="O1491" i="17" s="1"/>
  <c r="J1492" i="17"/>
  <c r="O1492" i="17" s="1"/>
  <c r="J1493" i="17"/>
  <c r="O1493" i="17" s="1"/>
  <c r="J1494" i="17"/>
  <c r="O1494" i="17" s="1"/>
  <c r="J1495" i="17"/>
  <c r="O1495" i="17" s="1"/>
  <c r="J1496" i="17"/>
  <c r="O1496" i="17" s="1"/>
  <c r="J1497" i="17"/>
  <c r="O1497" i="17" s="1"/>
  <c r="J1498" i="17"/>
  <c r="O1498" i="17" s="1"/>
  <c r="J1499" i="17"/>
  <c r="O1499" i="17" s="1"/>
  <c r="J1500" i="17"/>
  <c r="O1500" i="17" s="1"/>
  <c r="J1501" i="17"/>
  <c r="O1501" i="17" s="1"/>
  <c r="J1502" i="17"/>
  <c r="O1502" i="17" s="1"/>
  <c r="J1503" i="17"/>
  <c r="O1503" i="17" s="1"/>
  <c r="J1504" i="17"/>
  <c r="O1504" i="17" s="1"/>
  <c r="J1505" i="17"/>
  <c r="O1505" i="17" s="1"/>
  <c r="J1506" i="17"/>
  <c r="O1506" i="17" s="1"/>
  <c r="J1507" i="17"/>
  <c r="O1507" i="17" s="1"/>
  <c r="J1508" i="17"/>
  <c r="O1508" i="17" s="1"/>
  <c r="J1509" i="17"/>
  <c r="O1509" i="17" s="1"/>
  <c r="J1510" i="17"/>
  <c r="O1510" i="17" s="1"/>
  <c r="J1511" i="17"/>
  <c r="O1511" i="17" s="1"/>
  <c r="J1512" i="17"/>
  <c r="O1512" i="17" s="1"/>
  <c r="J1513" i="17"/>
  <c r="O1513" i="17" s="1"/>
  <c r="J1514" i="17"/>
  <c r="O1514" i="17" s="1"/>
  <c r="J1515" i="17"/>
  <c r="O1515" i="17" s="1"/>
  <c r="J1516" i="17"/>
  <c r="O1516" i="17" s="1"/>
  <c r="J1517" i="17"/>
  <c r="O1517" i="17" s="1"/>
  <c r="J1518" i="17"/>
  <c r="O1518" i="17" s="1"/>
  <c r="J1519" i="17"/>
  <c r="O1519" i="17" s="1"/>
  <c r="J1520" i="17"/>
  <c r="J1521" i="17"/>
  <c r="J1522" i="17"/>
  <c r="O1522" i="17" s="1"/>
  <c r="J1523" i="17"/>
  <c r="O1523" i="17" s="1"/>
  <c r="J1524" i="17"/>
  <c r="O1524" i="17" s="1"/>
  <c r="J1525" i="17"/>
  <c r="O1525" i="17" s="1"/>
  <c r="J1526" i="17"/>
  <c r="O1526" i="17" s="1"/>
  <c r="J1527" i="17"/>
  <c r="O1527" i="17" s="1"/>
  <c r="J1528" i="17"/>
  <c r="O1528" i="17" s="1"/>
  <c r="J1529" i="17"/>
  <c r="O1529" i="17" s="1"/>
  <c r="J1530" i="17"/>
  <c r="O1530" i="17" s="1"/>
  <c r="J1531" i="17"/>
  <c r="O1531" i="17" s="1"/>
  <c r="J1532" i="17"/>
  <c r="O1532" i="17" s="1"/>
  <c r="J1533" i="17"/>
  <c r="O1533" i="17" s="1"/>
  <c r="J1534" i="17"/>
  <c r="O1534" i="17" s="1"/>
  <c r="J1535" i="17"/>
  <c r="O1535" i="17" s="1"/>
  <c r="J1536" i="17"/>
  <c r="O1536" i="17" s="1"/>
  <c r="J1537" i="17"/>
  <c r="O1537" i="17" s="1"/>
  <c r="J1538" i="17"/>
  <c r="J1539" i="17"/>
  <c r="O1539" i="17" s="1"/>
  <c r="J1540" i="17"/>
  <c r="O1540" i="17" s="1"/>
  <c r="J1541" i="17"/>
  <c r="O1541" i="17" s="1"/>
  <c r="J1542" i="17"/>
  <c r="O1542" i="17" s="1"/>
  <c r="J1543" i="17"/>
  <c r="O1543" i="17" s="1"/>
  <c r="J1544" i="17"/>
  <c r="O1544" i="17" s="1"/>
  <c r="J1545" i="17"/>
  <c r="O1545" i="17" s="1"/>
  <c r="J1546" i="17"/>
  <c r="O1546" i="17" s="1"/>
  <c r="J1547" i="17"/>
  <c r="O1547" i="17" s="1"/>
  <c r="J1548" i="17"/>
  <c r="O1548" i="17" s="1"/>
  <c r="J1549" i="17"/>
  <c r="O1549" i="17" s="1"/>
  <c r="J1550" i="17"/>
  <c r="O1550" i="17" s="1"/>
  <c r="J1551" i="17"/>
  <c r="O1551" i="17" s="1"/>
  <c r="J1552" i="17"/>
  <c r="O1552" i="17" s="1"/>
  <c r="J1553" i="17"/>
  <c r="O1553" i="17" s="1"/>
  <c r="J1554" i="17"/>
  <c r="O1554" i="17" s="1"/>
  <c r="J1555" i="17"/>
  <c r="O1555" i="17" s="1"/>
  <c r="J1556" i="17"/>
  <c r="O1556" i="17" s="1"/>
  <c r="J1557" i="17"/>
  <c r="O1557" i="17" s="1"/>
  <c r="J1558" i="17"/>
  <c r="O1558" i="17" s="1"/>
  <c r="J1559" i="17"/>
  <c r="O1559" i="17" s="1"/>
  <c r="J1560" i="17"/>
  <c r="O1560" i="17" s="1"/>
  <c r="J1561" i="17"/>
  <c r="O1561" i="17" s="1"/>
  <c r="J1562" i="17"/>
  <c r="O1562" i="17" s="1"/>
  <c r="J1563" i="17"/>
  <c r="O1563" i="17" s="1"/>
  <c r="J1564" i="17"/>
  <c r="O1564" i="17" s="1"/>
  <c r="J1565" i="17"/>
  <c r="O1565" i="17" s="1"/>
  <c r="J1566" i="17"/>
  <c r="O1566" i="17" s="1"/>
  <c r="J1567" i="17"/>
  <c r="O1567" i="17" s="1"/>
  <c r="J1568" i="17"/>
  <c r="O1568" i="17" s="1"/>
  <c r="J1569" i="17"/>
  <c r="O1569" i="17" s="1"/>
  <c r="J1570" i="17"/>
  <c r="O1570" i="17" s="1"/>
  <c r="J1571" i="17"/>
  <c r="O1571" i="17" s="1"/>
  <c r="J1572" i="17"/>
  <c r="O1572" i="17" s="1"/>
  <c r="J1573" i="17"/>
  <c r="O1573" i="17" s="1"/>
  <c r="J1574" i="17"/>
  <c r="O1574" i="17" s="1"/>
  <c r="J1575" i="17"/>
  <c r="O1575" i="17" s="1"/>
  <c r="J1576" i="17"/>
  <c r="O1576" i="17" s="1"/>
  <c r="J1577" i="17"/>
  <c r="O1577" i="17" s="1"/>
  <c r="J1578" i="17"/>
  <c r="O1578" i="17" s="1"/>
  <c r="J1579" i="17"/>
  <c r="O1579" i="17" s="1"/>
  <c r="J1580" i="17"/>
  <c r="O1580" i="17" s="1"/>
  <c r="J1581" i="17"/>
  <c r="O1581" i="17" s="1"/>
  <c r="J1582" i="17"/>
  <c r="O1582" i="17" s="1"/>
  <c r="J1583" i="17"/>
  <c r="O1583" i="17" s="1"/>
  <c r="J1584" i="17"/>
  <c r="O1584" i="17" s="1"/>
  <c r="J1585" i="17"/>
  <c r="O1585" i="17" s="1"/>
  <c r="J1586" i="17"/>
  <c r="O1586" i="17" s="1"/>
  <c r="J1587" i="17"/>
  <c r="O1587" i="17" s="1"/>
  <c r="J1588" i="17"/>
  <c r="O1588" i="17" s="1"/>
  <c r="J1589" i="17"/>
  <c r="O1589" i="17" s="1"/>
  <c r="J1590" i="17"/>
  <c r="O1590" i="17" s="1"/>
  <c r="J1591" i="17"/>
  <c r="J1592" i="17"/>
  <c r="O1592" i="17" s="1"/>
  <c r="J1593" i="17"/>
  <c r="O1593" i="17" s="1"/>
  <c r="J1594" i="17"/>
  <c r="O1594" i="17" s="1"/>
  <c r="J1595" i="17"/>
  <c r="O1595" i="17" s="1"/>
  <c r="J1596" i="17"/>
  <c r="O1596" i="17" s="1"/>
  <c r="J1597" i="17"/>
  <c r="O1597" i="17" s="1"/>
  <c r="J1598" i="17"/>
  <c r="O1598" i="17" s="1"/>
  <c r="J1599" i="17"/>
  <c r="O1599" i="17" s="1"/>
  <c r="J1600" i="17"/>
  <c r="O1600" i="17" s="1"/>
  <c r="J1601" i="17"/>
  <c r="O1601" i="17" s="1"/>
  <c r="J1602" i="17"/>
  <c r="O1602" i="17" s="1"/>
  <c r="J1603" i="17"/>
  <c r="O1603" i="17" s="1"/>
  <c r="J1604" i="17"/>
  <c r="J1605" i="17"/>
  <c r="O1605" i="17" s="1"/>
  <c r="J1606" i="17"/>
  <c r="O1606" i="17" s="1"/>
  <c r="J1607" i="17"/>
  <c r="O1607" i="17" s="1"/>
  <c r="J1608" i="17"/>
  <c r="O1608" i="17" s="1"/>
  <c r="J1609" i="17"/>
  <c r="O1609" i="17" s="1"/>
  <c r="J1610" i="17"/>
  <c r="O1610" i="17" s="1"/>
  <c r="J1611" i="17"/>
  <c r="O1611" i="17" s="1"/>
  <c r="J1612" i="17"/>
  <c r="O1612" i="17" s="1"/>
  <c r="J1613" i="17"/>
  <c r="O1613" i="17" s="1"/>
  <c r="J1614" i="17"/>
  <c r="O1614" i="17" s="1"/>
  <c r="J1615" i="17"/>
  <c r="O1615" i="17" s="1"/>
  <c r="J1616" i="17"/>
  <c r="O1616" i="17" s="1"/>
  <c r="J1617" i="17"/>
  <c r="O1617" i="17" s="1"/>
  <c r="J1618" i="17"/>
  <c r="O1618" i="17" s="1"/>
  <c r="J1619" i="17"/>
  <c r="O1619" i="17" s="1"/>
  <c r="J1620" i="17"/>
  <c r="O1620" i="17" s="1"/>
  <c r="J1621" i="17"/>
  <c r="O1621" i="17" s="1"/>
  <c r="J1622" i="17"/>
  <c r="O1622" i="17" s="1"/>
  <c r="J1623" i="17"/>
  <c r="O1623" i="17" s="1"/>
  <c r="J1624" i="17"/>
  <c r="O1624" i="17" s="1"/>
  <c r="J1625" i="17"/>
  <c r="O1625" i="17" s="1"/>
  <c r="J1626" i="17"/>
  <c r="O1626" i="17" s="1"/>
  <c r="J1627" i="17"/>
  <c r="O1627" i="17" s="1"/>
  <c r="J1628" i="17"/>
  <c r="J1629" i="17"/>
  <c r="O1629" i="17" s="1"/>
  <c r="J1630" i="17"/>
  <c r="O1630" i="17" s="1"/>
  <c r="J1631" i="17"/>
  <c r="O1631" i="17" s="1"/>
  <c r="J1632" i="17"/>
  <c r="O1632" i="17" s="1"/>
  <c r="J1633" i="17"/>
  <c r="O1633" i="17" s="1"/>
  <c r="J1634" i="17"/>
  <c r="O1634" i="17" s="1"/>
  <c r="J1635" i="17"/>
  <c r="O1635" i="17" s="1"/>
  <c r="J1636" i="17"/>
  <c r="O1636" i="17" s="1"/>
  <c r="J1637" i="17"/>
  <c r="O1637" i="17" s="1"/>
  <c r="J1638" i="17"/>
  <c r="O1638" i="17" s="1"/>
  <c r="J1639" i="17"/>
  <c r="O1639" i="17" s="1"/>
  <c r="J1640" i="17"/>
  <c r="O1640" i="17" s="1"/>
  <c r="J1641" i="17"/>
  <c r="O1641" i="17" s="1"/>
  <c r="J1642" i="17"/>
  <c r="O1642" i="17" s="1"/>
  <c r="J1643" i="17"/>
  <c r="O1643" i="17" s="1"/>
  <c r="J1644" i="17"/>
  <c r="O1644" i="17" s="1"/>
  <c r="J1645" i="17"/>
  <c r="O1645" i="17" s="1"/>
  <c r="J1646" i="17"/>
  <c r="O1646" i="17" s="1"/>
  <c r="J1647" i="17"/>
  <c r="O1647" i="17" s="1"/>
  <c r="J1648" i="17"/>
  <c r="O1648" i="17" s="1"/>
  <c r="J1649" i="17"/>
  <c r="O1649" i="17" s="1"/>
  <c r="J1650" i="17"/>
  <c r="O1650" i="17" s="1"/>
  <c r="J1651" i="17"/>
  <c r="O1651" i="17" s="1"/>
  <c r="J1652" i="17"/>
  <c r="O1652" i="17" s="1"/>
  <c r="J1653" i="17"/>
  <c r="O1653" i="17" s="1"/>
  <c r="J1654" i="17"/>
  <c r="O1654" i="17" s="1"/>
  <c r="J1655" i="17"/>
  <c r="O1655" i="17" s="1"/>
  <c r="J1656" i="17"/>
  <c r="O1656" i="17" s="1"/>
  <c r="J1657" i="17"/>
  <c r="O1657" i="17" s="1"/>
  <c r="J1658" i="17"/>
  <c r="O1658" i="17" s="1"/>
  <c r="J1659" i="17"/>
  <c r="O1659" i="17" s="1"/>
  <c r="J1660" i="17"/>
  <c r="O1660" i="17" s="1"/>
  <c r="J1661" i="17"/>
  <c r="O1661" i="17" s="1"/>
  <c r="J1662" i="17"/>
  <c r="O1662" i="17" s="1"/>
  <c r="J1663" i="17"/>
  <c r="O1663" i="17" s="1"/>
  <c r="J1664" i="17"/>
  <c r="O1664" i="17" s="1"/>
  <c r="J1665" i="17"/>
  <c r="O1665" i="17" s="1"/>
  <c r="J1666" i="17"/>
  <c r="O1666" i="17" s="1"/>
  <c r="J1667" i="17"/>
  <c r="O1667" i="17" s="1"/>
  <c r="J1668" i="17"/>
  <c r="O1668" i="17" s="1"/>
  <c r="J1669" i="17"/>
  <c r="O1669" i="17" s="1"/>
  <c r="J1670" i="17"/>
  <c r="O1670" i="17" s="1"/>
  <c r="J1671" i="17"/>
  <c r="O1671" i="17" s="1"/>
  <c r="J1672" i="17"/>
  <c r="O1672" i="17" s="1"/>
  <c r="J1673" i="17"/>
  <c r="O1673" i="17" s="1"/>
  <c r="J1674" i="17"/>
  <c r="O1674" i="17" s="1"/>
  <c r="J1675" i="17"/>
  <c r="O1675" i="17" s="1"/>
  <c r="J1676" i="17"/>
  <c r="O1676" i="17" s="1"/>
  <c r="J1677" i="17"/>
  <c r="O1677" i="17" s="1"/>
  <c r="J1678" i="17"/>
  <c r="O1678" i="17" s="1"/>
  <c r="J1679" i="17"/>
  <c r="O1679" i="17" s="1"/>
  <c r="J1680" i="17"/>
  <c r="O1680" i="17" s="1"/>
  <c r="J1681" i="17"/>
  <c r="O1681" i="17" s="1"/>
  <c r="J1682" i="17"/>
  <c r="O1682" i="17" s="1"/>
  <c r="J1683" i="17"/>
  <c r="O1683" i="17" s="1"/>
  <c r="J1684" i="17"/>
  <c r="O1684" i="17" s="1"/>
  <c r="J1685" i="17"/>
  <c r="O1685" i="17" s="1"/>
  <c r="J1686" i="17"/>
  <c r="O1686" i="17" s="1"/>
  <c r="J1687" i="17"/>
  <c r="O1687" i="17" s="1"/>
  <c r="J1688" i="17"/>
  <c r="O1688" i="17" s="1"/>
  <c r="J1689" i="17"/>
  <c r="O1689" i="17" s="1"/>
  <c r="J1690" i="17"/>
  <c r="O1690" i="17" s="1"/>
  <c r="J1691" i="17"/>
  <c r="O1691" i="17" s="1"/>
  <c r="J1692" i="17"/>
  <c r="O1692" i="17" s="1"/>
  <c r="J1693" i="17"/>
  <c r="O1693" i="17" s="1"/>
  <c r="J1694" i="17"/>
  <c r="O1694" i="17" s="1"/>
  <c r="J1695" i="17"/>
  <c r="O1695" i="17" s="1"/>
  <c r="J1696" i="17"/>
  <c r="O1696" i="17" s="1"/>
  <c r="J1697" i="17"/>
  <c r="O1697" i="17" s="1"/>
  <c r="J1698" i="17"/>
  <c r="O1698" i="17" s="1"/>
  <c r="J1699" i="17"/>
  <c r="O1699" i="17" s="1"/>
  <c r="J1700" i="17"/>
  <c r="O1700" i="17" s="1"/>
  <c r="J1701" i="17"/>
  <c r="O1701" i="17" s="1"/>
  <c r="J1702" i="17"/>
  <c r="O1702" i="17" s="1"/>
  <c r="J1703" i="17"/>
  <c r="O1703" i="17" s="1"/>
  <c r="J1704" i="17"/>
  <c r="O1704" i="17" s="1"/>
  <c r="J1705" i="17"/>
  <c r="O1705" i="17" s="1"/>
  <c r="J1706" i="17"/>
  <c r="O1706" i="17" s="1"/>
  <c r="J1707" i="17"/>
  <c r="O1707" i="17" s="1"/>
  <c r="J1708" i="17"/>
  <c r="O1708" i="17" s="1"/>
  <c r="J1709" i="17"/>
  <c r="O1709" i="17" s="1"/>
  <c r="J1710" i="17"/>
  <c r="O1710" i="17" s="1"/>
  <c r="J1711" i="17"/>
  <c r="O1711" i="17" s="1"/>
  <c r="J1712" i="17"/>
  <c r="O1712" i="17" s="1"/>
  <c r="J1713" i="17"/>
  <c r="O1713" i="17" s="1"/>
  <c r="J1714" i="17"/>
  <c r="O1714" i="17" s="1"/>
  <c r="J1715" i="17"/>
  <c r="O1715" i="17" s="1"/>
  <c r="J1716" i="17"/>
  <c r="O1716" i="17" s="1"/>
  <c r="J1717" i="17"/>
  <c r="O1717" i="17" s="1"/>
  <c r="J1718" i="17"/>
  <c r="O1718" i="17" s="1"/>
  <c r="J1719" i="17"/>
  <c r="O1719" i="17" s="1"/>
  <c r="J1720" i="17"/>
  <c r="O1720" i="17" s="1"/>
  <c r="J1721" i="17"/>
  <c r="O1721" i="17" s="1"/>
  <c r="J1722" i="17"/>
  <c r="J1723" i="17"/>
  <c r="O1723" i="17" s="1"/>
  <c r="J1724" i="17"/>
  <c r="J1725" i="17"/>
  <c r="O1725" i="17" s="1"/>
  <c r="J1726" i="17"/>
  <c r="O1726" i="17" s="1"/>
  <c r="J1727" i="17"/>
  <c r="O1727" i="17" s="1"/>
  <c r="J1728" i="17"/>
  <c r="O1728" i="17" s="1"/>
  <c r="J1729" i="17"/>
  <c r="O1729" i="17" s="1"/>
  <c r="J1730" i="17"/>
  <c r="O1730" i="17" s="1"/>
  <c r="J1731" i="17"/>
  <c r="O1731" i="17" s="1"/>
  <c r="J1732" i="17"/>
  <c r="O1732" i="17" s="1"/>
  <c r="J1733" i="17"/>
  <c r="O1733" i="17" s="1"/>
  <c r="J1734" i="17"/>
  <c r="O1734" i="17" s="1"/>
  <c r="J1735" i="17"/>
  <c r="O1735" i="17" s="1"/>
  <c r="J1736" i="17"/>
  <c r="O1736" i="17" s="1"/>
  <c r="J1737" i="17"/>
  <c r="O1737" i="17" s="1"/>
  <c r="J1738" i="17"/>
  <c r="O1738" i="17" s="1"/>
  <c r="J1739" i="17"/>
  <c r="O1739" i="17" s="1"/>
  <c r="J1740" i="17"/>
  <c r="O1740" i="17" s="1"/>
  <c r="J1741" i="17"/>
  <c r="O1741" i="17" s="1"/>
  <c r="J1742" i="17"/>
  <c r="O1742" i="17" s="1"/>
  <c r="J1743" i="17"/>
  <c r="O1743" i="17" s="1"/>
  <c r="J1744" i="17"/>
  <c r="O1744" i="17" s="1"/>
  <c r="J1745" i="17"/>
  <c r="J1746" i="17"/>
  <c r="O1746" i="17" s="1"/>
  <c r="J1747" i="17"/>
  <c r="O1747" i="17" s="1"/>
  <c r="J1748" i="17"/>
  <c r="O1748" i="17" s="1"/>
  <c r="J1749" i="17"/>
  <c r="O1749" i="17" s="1"/>
  <c r="J1750" i="17"/>
  <c r="O1750" i="17" s="1"/>
  <c r="J1751" i="17"/>
  <c r="O1751" i="17" s="1"/>
  <c r="J1752" i="17"/>
  <c r="O1752" i="17" s="1"/>
  <c r="J1753" i="17"/>
  <c r="O1753" i="17" s="1"/>
  <c r="J1754" i="17"/>
  <c r="O1754" i="17" s="1"/>
  <c r="J1755" i="17"/>
  <c r="O1755" i="17" s="1"/>
  <c r="J1756" i="17"/>
  <c r="O1756" i="17" s="1"/>
  <c r="J1757" i="17"/>
  <c r="O1757" i="17" s="1"/>
  <c r="J1758" i="17"/>
  <c r="O1758" i="17" s="1"/>
  <c r="J1759" i="17"/>
  <c r="O1759" i="17" s="1"/>
  <c r="J1760" i="17"/>
  <c r="O1760" i="17" s="1"/>
  <c r="J1761" i="17"/>
  <c r="O1761" i="17" s="1"/>
  <c r="J1762" i="17"/>
  <c r="O1762" i="17" s="1"/>
  <c r="J1763" i="17"/>
  <c r="O1763" i="17" s="1"/>
  <c r="J1764" i="17"/>
  <c r="J1765" i="17"/>
  <c r="O1765" i="17" s="1"/>
  <c r="J1766" i="17"/>
  <c r="O1766" i="17" s="1"/>
  <c r="J1767" i="17"/>
  <c r="O1767" i="17" s="1"/>
  <c r="J1768" i="17"/>
  <c r="O1768" i="17" s="1"/>
  <c r="J1769" i="17"/>
  <c r="O1769" i="17" s="1"/>
  <c r="J1770" i="17"/>
  <c r="O1770" i="17" s="1"/>
  <c r="J1771" i="17"/>
  <c r="O1771" i="17" s="1"/>
  <c r="J1772" i="17"/>
  <c r="O1772" i="17" s="1"/>
  <c r="J1773" i="17"/>
  <c r="J1774" i="17"/>
  <c r="O1774" i="17" s="1"/>
  <c r="J1775" i="17"/>
  <c r="O1775" i="17" s="1"/>
  <c r="J1776" i="17"/>
  <c r="O1776" i="17" s="1"/>
  <c r="J1777" i="17"/>
  <c r="O1777" i="17" s="1"/>
  <c r="J1778" i="17"/>
  <c r="O1778" i="17" s="1"/>
  <c r="J1779" i="17"/>
  <c r="O1779" i="17" s="1"/>
  <c r="J1780" i="17"/>
  <c r="O1780" i="17" s="1"/>
  <c r="J1781" i="17"/>
  <c r="O1781" i="17" s="1"/>
  <c r="J1782" i="17"/>
  <c r="O1782" i="17" s="1"/>
  <c r="J1783" i="17"/>
  <c r="O1783" i="17" s="1"/>
  <c r="J1784" i="17"/>
  <c r="O1784" i="17" s="1"/>
  <c r="J1785" i="17"/>
  <c r="O1785" i="17" s="1"/>
  <c r="J1786" i="17"/>
  <c r="O1786" i="17" s="1"/>
  <c r="J1787" i="17"/>
  <c r="O1787" i="17" s="1"/>
  <c r="J1788" i="17"/>
  <c r="O1788" i="17" s="1"/>
  <c r="J1789" i="17"/>
  <c r="O1789" i="17" s="1"/>
  <c r="J1790" i="17"/>
  <c r="O1790" i="17" s="1"/>
  <c r="J1791" i="17"/>
  <c r="O1791" i="17" s="1"/>
  <c r="J1792" i="17"/>
  <c r="O1792" i="17" s="1"/>
  <c r="J1793" i="17"/>
  <c r="O1793" i="17" s="1"/>
  <c r="J1794" i="17"/>
  <c r="O1794" i="17" s="1"/>
  <c r="J1795" i="17"/>
  <c r="O1795" i="17" s="1"/>
  <c r="J1796" i="17"/>
  <c r="O1796" i="17" s="1"/>
  <c r="J1797" i="17"/>
  <c r="J1798" i="17"/>
  <c r="O1798" i="17" s="1"/>
  <c r="J1799" i="17"/>
  <c r="O1799" i="17" s="1"/>
  <c r="J1800" i="17"/>
  <c r="O1800" i="17" s="1"/>
  <c r="J1801" i="17"/>
  <c r="O1801" i="17" s="1"/>
  <c r="J1802" i="17"/>
  <c r="O1802" i="17" s="1"/>
  <c r="J1803" i="17"/>
  <c r="O1803" i="17" s="1"/>
  <c r="J1804" i="17"/>
  <c r="O1804" i="17" s="1"/>
  <c r="J1805" i="17"/>
  <c r="O1805" i="17" s="1"/>
  <c r="J1806" i="17"/>
  <c r="O1806" i="17" s="1"/>
  <c r="J1807" i="17"/>
  <c r="O1807" i="17" s="1"/>
  <c r="J1808" i="17"/>
  <c r="O1808" i="17" s="1"/>
  <c r="J1809" i="17"/>
  <c r="O1809" i="17" s="1"/>
  <c r="J1810" i="17"/>
  <c r="J1811" i="17"/>
  <c r="O1811" i="17" s="1"/>
  <c r="J1812" i="17"/>
  <c r="O1812" i="17" s="1"/>
  <c r="J1813" i="17"/>
  <c r="O1813" i="17" s="1"/>
  <c r="J1814" i="17"/>
  <c r="O1814" i="17" s="1"/>
  <c r="J1815" i="17"/>
  <c r="O1815" i="17" s="1"/>
  <c r="J1816" i="17"/>
  <c r="O1816" i="17" s="1"/>
  <c r="J1817" i="17"/>
  <c r="O1817" i="17" s="1"/>
  <c r="J1818" i="17"/>
  <c r="O1818" i="17" s="1"/>
  <c r="J1819" i="17"/>
  <c r="O1819" i="17" s="1"/>
  <c r="J1820" i="17"/>
  <c r="O1820" i="17" s="1"/>
  <c r="J1821" i="17"/>
  <c r="O1821" i="17" s="1"/>
  <c r="J1822" i="17"/>
  <c r="O1822" i="17" s="1"/>
  <c r="J1823" i="17"/>
  <c r="O1823" i="17" s="1"/>
  <c r="J1824" i="17"/>
  <c r="O1824" i="17" s="1"/>
  <c r="J1825" i="17"/>
  <c r="O1825" i="17" s="1"/>
  <c r="J1826" i="17"/>
  <c r="O1826" i="17" s="1"/>
  <c r="J1827" i="17"/>
  <c r="O1827" i="17" s="1"/>
  <c r="J1828" i="17"/>
  <c r="O1828" i="17" s="1"/>
  <c r="J1829" i="17"/>
  <c r="O1829" i="17" s="1"/>
  <c r="J1830" i="17"/>
  <c r="O1830" i="17" s="1"/>
  <c r="J1831" i="17"/>
  <c r="O1831" i="17" s="1"/>
  <c r="J1832" i="17"/>
  <c r="O1832" i="17" s="1"/>
  <c r="J1833" i="17"/>
  <c r="O1833" i="17" s="1"/>
  <c r="J1834" i="17"/>
  <c r="O1834" i="17" s="1"/>
  <c r="J1835" i="17"/>
  <c r="O1835" i="17" s="1"/>
  <c r="J1836" i="17"/>
  <c r="O1836" i="17" s="1"/>
  <c r="J1837" i="17"/>
  <c r="O1837" i="17" s="1"/>
  <c r="J1838" i="17"/>
  <c r="O1838" i="17" s="1"/>
  <c r="J1839" i="17"/>
  <c r="O1839" i="17" s="1"/>
  <c r="J1840" i="17"/>
  <c r="O1840" i="17" s="1"/>
  <c r="J1841" i="17"/>
  <c r="O1841" i="17" s="1"/>
  <c r="J1842" i="17"/>
  <c r="O1842" i="17" s="1"/>
  <c r="J1843" i="17"/>
  <c r="O1843" i="17" s="1"/>
  <c r="J1844" i="17"/>
  <c r="O1844" i="17" s="1"/>
  <c r="J1845" i="17"/>
  <c r="O1845" i="17" s="1"/>
  <c r="J1846" i="17"/>
  <c r="O1846" i="17" s="1"/>
  <c r="J1847" i="17"/>
  <c r="O1847" i="17" s="1"/>
  <c r="J1848" i="17"/>
  <c r="O1848" i="17" s="1"/>
  <c r="J1849" i="17"/>
  <c r="O1849" i="17" s="1"/>
  <c r="J1850" i="17"/>
  <c r="O1850" i="17" s="1"/>
  <c r="J1851" i="17"/>
  <c r="O1851" i="17" s="1"/>
  <c r="J1852" i="17"/>
  <c r="O1852" i="17" s="1"/>
  <c r="J1853" i="17"/>
  <c r="O1853" i="17" s="1"/>
  <c r="J1854" i="17"/>
  <c r="O1854" i="17" s="1"/>
  <c r="J1855" i="17"/>
  <c r="O1855" i="17" s="1"/>
  <c r="J1856" i="17"/>
  <c r="O1856" i="17" s="1"/>
  <c r="J1857" i="17"/>
  <c r="O1857" i="17" s="1"/>
  <c r="J1858" i="17"/>
  <c r="O1858" i="17" s="1"/>
  <c r="J1859" i="17"/>
  <c r="O1859" i="17" s="1"/>
  <c r="J1860" i="17"/>
  <c r="O1860" i="17" s="1"/>
  <c r="J1861" i="17"/>
  <c r="O1861" i="17" s="1"/>
  <c r="J1862" i="17"/>
  <c r="O1862" i="17" s="1"/>
  <c r="J1863" i="17"/>
  <c r="O1863" i="17" s="1"/>
  <c r="J1864" i="17"/>
  <c r="O1864" i="17" s="1"/>
  <c r="J1865" i="17"/>
  <c r="O1865" i="17" s="1"/>
  <c r="J1866" i="17"/>
  <c r="O1866" i="17" s="1"/>
  <c r="J1867" i="17"/>
  <c r="O1867" i="17" s="1"/>
  <c r="J1868" i="17"/>
  <c r="O1868" i="17" s="1"/>
  <c r="J1869" i="17"/>
  <c r="O1869" i="17" s="1"/>
  <c r="J1870" i="17"/>
  <c r="O1870" i="17" s="1"/>
  <c r="J1871" i="17"/>
  <c r="O1871" i="17" s="1"/>
  <c r="J1872" i="17"/>
  <c r="O1872" i="17" s="1"/>
  <c r="J1873" i="17"/>
  <c r="O1873" i="17" s="1"/>
  <c r="J1874" i="17"/>
  <c r="O1874" i="17" s="1"/>
  <c r="J1875" i="17"/>
  <c r="O1875" i="17" s="1"/>
  <c r="J1876" i="17"/>
  <c r="O1876" i="17" s="1"/>
  <c r="J1877" i="17"/>
  <c r="O1877" i="17" s="1"/>
  <c r="J1878" i="17"/>
  <c r="O1878" i="17" s="1"/>
  <c r="J1879" i="17"/>
  <c r="O1879" i="17" s="1"/>
  <c r="J1880" i="17"/>
  <c r="O1880" i="17" s="1"/>
  <c r="J1881" i="17"/>
  <c r="O1881" i="17" s="1"/>
  <c r="J1882" i="17"/>
  <c r="O1882" i="17" s="1"/>
  <c r="J1883" i="17"/>
  <c r="O1883" i="17" s="1"/>
  <c r="J1884" i="17"/>
  <c r="O1884" i="17" s="1"/>
  <c r="J1885" i="17"/>
  <c r="J1886" i="17"/>
  <c r="O1886" i="17" s="1"/>
  <c r="J1887" i="17"/>
  <c r="O1887" i="17" s="1"/>
  <c r="J1888" i="17"/>
  <c r="O1888" i="17" s="1"/>
  <c r="J1889" i="17"/>
  <c r="O1889" i="17" s="1"/>
  <c r="J1890" i="17"/>
  <c r="O1890" i="17" s="1"/>
  <c r="J1891" i="17"/>
  <c r="O1891" i="17" s="1"/>
  <c r="J1892" i="17"/>
  <c r="O1892" i="17" s="1"/>
  <c r="J1893" i="17"/>
  <c r="O1893" i="17" s="1"/>
  <c r="J1894" i="17"/>
  <c r="O1894" i="17" s="1"/>
  <c r="J1895" i="17"/>
  <c r="O1895" i="17" s="1"/>
  <c r="J1896" i="17"/>
  <c r="O1896" i="17" s="1"/>
  <c r="J1897" i="17"/>
  <c r="O1897" i="17" s="1"/>
  <c r="J1898" i="17"/>
  <c r="O1898" i="17" s="1"/>
  <c r="J1899" i="17"/>
  <c r="O1899" i="17" s="1"/>
  <c r="J1900" i="17"/>
  <c r="O1900" i="17" s="1"/>
  <c r="J1901" i="17"/>
  <c r="O1901" i="17" s="1"/>
  <c r="J1902" i="17"/>
  <c r="O1902" i="17" s="1"/>
  <c r="J1903" i="17"/>
  <c r="O1903" i="17" s="1"/>
  <c r="J1904" i="17"/>
  <c r="O1904" i="17" s="1"/>
  <c r="J1905" i="17"/>
  <c r="J1906" i="17"/>
  <c r="O1906" i="17" s="1"/>
  <c r="J1907" i="17"/>
  <c r="O1907" i="17" s="1"/>
  <c r="J1908" i="17"/>
  <c r="O1908" i="17" s="1"/>
  <c r="J1909" i="17"/>
  <c r="O1909" i="17" s="1"/>
  <c r="J1910" i="17"/>
  <c r="O1910" i="17" s="1"/>
  <c r="J1911" i="17"/>
  <c r="O1911" i="17" s="1"/>
  <c r="J1912" i="17"/>
  <c r="O1912" i="17" s="1"/>
  <c r="J1913" i="17"/>
  <c r="O1913" i="17" s="1"/>
  <c r="J1914" i="17"/>
  <c r="O1914" i="17" s="1"/>
  <c r="J1915" i="17"/>
  <c r="O1915" i="17" s="1"/>
  <c r="J1916" i="17"/>
  <c r="J1917" i="17"/>
  <c r="O1917" i="17" s="1"/>
  <c r="J1918" i="17"/>
  <c r="O1918" i="17" s="1"/>
  <c r="J1919" i="17"/>
  <c r="O1919" i="17" s="1"/>
  <c r="J1920" i="17"/>
  <c r="O1920" i="17" s="1"/>
  <c r="J1921" i="17"/>
  <c r="O1921" i="17" s="1"/>
  <c r="J1922" i="17"/>
  <c r="O1922" i="17" s="1"/>
  <c r="J1923" i="17"/>
  <c r="O1923" i="17" s="1"/>
  <c r="J1924" i="17"/>
  <c r="O1924" i="17" s="1"/>
  <c r="J1925" i="17"/>
  <c r="O1925" i="17" s="1"/>
  <c r="J1926" i="17"/>
  <c r="O1926" i="17" s="1"/>
  <c r="J1927" i="17"/>
  <c r="O1927" i="17" s="1"/>
  <c r="J1928" i="17"/>
  <c r="O1928" i="17" s="1"/>
  <c r="J1929" i="17"/>
  <c r="O1929" i="17" s="1"/>
  <c r="J1930" i="17"/>
  <c r="O1930" i="17" s="1"/>
  <c r="J1931" i="17"/>
  <c r="O1931" i="17" s="1"/>
  <c r="J1932" i="17"/>
  <c r="O1932" i="17" s="1"/>
  <c r="J1933" i="17"/>
  <c r="O1933" i="17" s="1"/>
  <c r="J1934" i="17"/>
  <c r="O1934" i="17" s="1"/>
  <c r="J1935" i="17"/>
  <c r="O1935" i="17" s="1"/>
  <c r="J1936" i="17"/>
  <c r="O1936" i="17" s="1"/>
  <c r="J1937" i="17"/>
  <c r="O1937" i="17" s="1"/>
  <c r="J1938" i="17"/>
  <c r="O1938" i="17" s="1"/>
  <c r="J1939" i="17"/>
  <c r="O1939" i="17" s="1"/>
  <c r="J1940" i="17"/>
  <c r="O1940" i="17" s="1"/>
  <c r="J1941" i="17"/>
  <c r="O1941" i="17" s="1"/>
  <c r="J1942" i="17"/>
  <c r="O1942" i="17" s="1"/>
  <c r="J1943" i="17"/>
  <c r="O1943" i="17" s="1"/>
  <c r="J1944" i="17"/>
  <c r="O1944" i="17" s="1"/>
  <c r="J1945" i="17"/>
  <c r="O1945" i="17" s="1"/>
  <c r="J1946" i="17"/>
  <c r="O1946" i="17" s="1"/>
  <c r="J1947" i="17"/>
  <c r="O1947" i="17" s="1"/>
  <c r="J1948" i="17"/>
  <c r="O1948" i="17" s="1"/>
  <c r="J1949" i="17"/>
  <c r="O1949" i="17" s="1"/>
  <c r="J1950" i="17"/>
  <c r="O1950" i="17" s="1"/>
  <c r="J1951" i="17"/>
  <c r="O1951" i="17" s="1"/>
  <c r="J1952" i="17"/>
  <c r="O1952" i="17" s="1"/>
  <c r="J1953" i="17"/>
  <c r="O1953" i="17" s="1"/>
  <c r="J1954" i="17"/>
  <c r="O1954" i="17" s="1"/>
  <c r="J1955" i="17"/>
  <c r="O1955" i="17" s="1"/>
  <c r="J1956" i="17"/>
  <c r="O1956" i="17" s="1"/>
  <c r="J1957" i="17"/>
  <c r="O1957" i="17" s="1"/>
  <c r="J1958" i="17"/>
  <c r="O1958" i="17" s="1"/>
  <c r="J1959" i="17"/>
  <c r="O1959" i="17" s="1"/>
  <c r="J1960" i="17"/>
  <c r="O1960" i="17" s="1"/>
  <c r="J1961" i="17"/>
  <c r="O1961" i="17" s="1"/>
  <c r="J1962" i="17"/>
  <c r="O1962" i="17" s="1"/>
  <c r="J1963" i="17"/>
  <c r="J1964" i="17"/>
  <c r="O1964" i="17" s="1"/>
  <c r="J1965" i="17"/>
  <c r="O1965" i="17" s="1"/>
  <c r="J1966" i="17"/>
  <c r="O1966" i="17" s="1"/>
  <c r="J1967" i="17"/>
  <c r="O1967" i="17" s="1"/>
  <c r="J1968" i="17"/>
  <c r="O1968" i="17" s="1"/>
  <c r="J1969" i="17"/>
  <c r="O1969" i="17" s="1"/>
  <c r="J1970" i="17"/>
  <c r="O1970" i="17" s="1"/>
  <c r="J1971" i="17"/>
  <c r="O1971" i="17" s="1"/>
  <c r="J1972" i="17"/>
  <c r="O1972" i="17" s="1"/>
  <c r="J1973" i="17"/>
  <c r="O1973" i="17" s="1"/>
  <c r="J1974" i="17"/>
  <c r="O1974" i="17" s="1"/>
  <c r="J1975" i="17"/>
  <c r="O1975" i="17" s="1"/>
  <c r="J1976" i="17"/>
  <c r="O1976" i="17" s="1"/>
  <c r="J1977" i="17"/>
  <c r="O1977" i="17" s="1"/>
  <c r="J1978" i="17"/>
  <c r="O1978" i="17" s="1"/>
  <c r="J1979" i="17"/>
  <c r="O1979" i="17" s="1"/>
  <c r="J1980" i="17"/>
  <c r="O1980" i="17" s="1"/>
  <c r="J1981" i="17"/>
  <c r="O1981" i="17" s="1"/>
  <c r="J1982" i="17"/>
  <c r="O1982" i="17" s="1"/>
  <c r="J1983" i="17"/>
  <c r="O1983" i="17" s="1"/>
  <c r="J1984" i="17"/>
  <c r="O1984" i="17" s="1"/>
  <c r="J1985" i="17"/>
  <c r="O1985" i="17" s="1"/>
  <c r="J1986" i="17"/>
  <c r="O1986" i="17" s="1"/>
  <c r="J1987" i="17"/>
  <c r="O1987" i="17" s="1"/>
  <c r="J1988" i="17"/>
  <c r="O1988" i="17" s="1"/>
  <c r="J1989" i="17"/>
  <c r="O1989" i="17" s="1"/>
  <c r="J1990" i="17"/>
  <c r="O1990" i="17" s="1"/>
  <c r="J1991" i="17"/>
  <c r="O1991" i="17" s="1"/>
  <c r="J1992" i="17"/>
  <c r="O1992" i="17" s="1"/>
  <c r="J1993" i="17"/>
  <c r="O1993" i="17" s="1"/>
  <c r="J1994" i="17"/>
  <c r="O1994" i="17" s="1"/>
  <c r="J1995" i="17"/>
  <c r="O1995" i="17" s="1"/>
  <c r="J1996" i="17"/>
  <c r="O1996" i="17" s="1"/>
  <c r="J1997" i="17"/>
  <c r="O1997" i="17" s="1"/>
  <c r="J1998" i="17"/>
  <c r="O1998" i="17" s="1"/>
  <c r="J1999" i="17"/>
  <c r="O1999" i="17" s="1"/>
  <c r="J2000" i="17"/>
  <c r="O2000" i="17" s="1"/>
  <c r="J2001" i="17"/>
  <c r="O2001" i="17" s="1"/>
  <c r="J2002" i="17"/>
  <c r="O2002" i="17" s="1"/>
  <c r="J2003" i="17"/>
  <c r="O2003" i="17" s="1"/>
  <c r="J2004" i="17"/>
  <c r="O2004" i="17" s="1"/>
  <c r="J2005" i="17"/>
  <c r="O2005" i="17" s="1"/>
  <c r="J2006" i="17"/>
  <c r="O2006" i="17" s="1"/>
  <c r="J2007" i="17"/>
  <c r="O2007" i="17" s="1"/>
  <c r="J2008" i="17"/>
  <c r="O2008" i="17" s="1"/>
  <c r="J2009" i="17"/>
  <c r="O2009" i="17" s="1"/>
  <c r="J2010" i="17"/>
  <c r="O2010" i="17" s="1"/>
  <c r="J2011" i="17"/>
  <c r="O2011" i="17" s="1"/>
  <c r="J2012" i="17"/>
  <c r="O2012" i="17" s="1"/>
  <c r="J2013" i="17"/>
  <c r="O2013" i="17" s="1"/>
  <c r="J2014" i="17"/>
  <c r="O2014" i="17" s="1"/>
  <c r="J2015" i="17"/>
  <c r="O2015" i="17" s="1"/>
  <c r="J2016" i="17"/>
  <c r="O2016" i="17" s="1"/>
  <c r="J2017" i="17"/>
  <c r="O2017" i="17" s="1"/>
  <c r="J2018" i="17"/>
  <c r="O2018" i="17" s="1"/>
  <c r="J2019" i="17"/>
  <c r="O2019" i="17" s="1"/>
  <c r="J2020" i="17"/>
  <c r="O2020" i="17" s="1"/>
  <c r="J2021" i="17"/>
  <c r="O2021" i="17" s="1"/>
  <c r="J2022" i="17"/>
  <c r="O2022" i="17" s="1"/>
  <c r="J2023" i="17"/>
  <c r="O2023" i="17" s="1"/>
  <c r="J2024" i="17"/>
  <c r="O2024" i="17" s="1"/>
  <c r="J2025" i="17"/>
  <c r="O2025" i="17" s="1"/>
  <c r="J2026" i="17"/>
  <c r="O2026" i="17" s="1"/>
  <c r="J2027" i="17"/>
  <c r="O2027" i="17" s="1"/>
  <c r="J2028" i="17"/>
  <c r="O2028" i="17" s="1"/>
  <c r="J2029" i="17"/>
  <c r="O2029" i="17" s="1"/>
  <c r="J2030" i="17"/>
  <c r="O2030" i="17" s="1"/>
  <c r="J2031" i="17"/>
  <c r="O2031" i="17" s="1"/>
  <c r="J2032" i="17"/>
  <c r="O2032" i="17" s="1"/>
  <c r="J2033" i="17"/>
  <c r="O2033" i="17" s="1"/>
  <c r="J2034" i="17"/>
  <c r="O2034" i="17" s="1"/>
  <c r="J2035" i="17"/>
  <c r="O2035" i="17" s="1"/>
  <c r="J2036" i="17"/>
  <c r="O2036" i="17" s="1"/>
  <c r="J2037" i="17"/>
  <c r="O2037" i="17" s="1"/>
  <c r="J2038" i="17"/>
  <c r="O2038" i="17" s="1"/>
  <c r="J2039" i="17"/>
  <c r="O2039" i="17" s="1"/>
  <c r="J2040" i="17"/>
  <c r="O2040" i="17" s="1"/>
  <c r="J2041" i="17"/>
  <c r="O2041" i="17" s="1"/>
  <c r="J2042" i="17"/>
  <c r="O2042" i="17" s="1"/>
  <c r="J2043" i="17"/>
  <c r="O2043" i="17" s="1"/>
  <c r="J2044" i="17"/>
  <c r="O2044" i="17" s="1"/>
  <c r="J2045" i="17"/>
  <c r="O2045" i="17" s="1"/>
  <c r="J2046" i="17"/>
  <c r="O2046" i="17" s="1"/>
  <c r="J2047" i="17"/>
  <c r="O2047" i="17" s="1"/>
  <c r="J2048" i="17"/>
  <c r="O2048" i="17" s="1"/>
  <c r="J2049" i="17"/>
  <c r="O2049" i="17" s="1"/>
  <c r="J2050" i="17"/>
  <c r="O2050" i="17" s="1"/>
  <c r="J2051" i="17"/>
  <c r="O2051" i="17" s="1"/>
  <c r="J2052" i="17"/>
  <c r="O2052" i="17" s="1"/>
  <c r="J2053" i="17"/>
  <c r="O2053" i="17" s="1"/>
  <c r="J2054" i="17"/>
  <c r="O2054" i="17" s="1"/>
  <c r="J2055" i="17"/>
  <c r="O2055" i="17" s="1"/>
  <c r="J2056" i="17"/>
  <c r="O2056" i="17" s="1"/>
  <c r="J2057" i="17"/>
  <c r="O2057" i="17" s="1"/>
  <c r="J2058" i="17"/>
  <c r="O2058" i="17" s="1"/>
  <c r="J2059" i="17"/>
  <c r="O2059" i="17" s="1"/>
  <c r="J2060" i="17"/>
  <c r="O2060" i="17" s="1"/>
  <c r="J2061" i="17"/>
  <c r="O2061" i="17" s="1"/>
  <c r="J2062" i="17"/>
  <c r="O2062" i="17" s="1"/>
  <c r="J2063" i="17"/>
  <c r="O2063" i="17" s="1"/>
  <c r="J2064" i="17"/>
  <c r="O2064" i="17" s="1"/>
  <c r="J2065" i="17"/>
  <c r="O2065" i="17" s="1"/>
  <c r="J2066" i="17"/>
  <c r="O2066" i="17" s="1"/>
  <c r="J2067" i="17"/>
  <c r="O2067" i="17" s="1"/>
  <c r="J2068" i="17"/>
  <c r="O2068" i="17" s="1"/>
  <c r="J2069" i="17"/>
  <c r="O2069" i="17" s="1"/>
  <c r="J2070" i="17"/>
  <c r="O2070" i="17" s="1"/>
  <c r="J2071" i="17"/>
  <c r="O2071" i="17" s="1"/>
  <c r="J2072" i="17"/>
  <c r="O2072" i="17" s="1"/>
  <c r="J2073" i="17"/>
  <c r="O2073" i="17" s="1"/>
  <c r="J2074" i="17"/>
  <c r="J2075" i="17"/>
  <c r="O2075" i="17" s="1"/>
  <c r="J2076" i="17"/>
  <c r="O2076" i="17" s="1"/>
  <c r="J2077" i="17"/>
  <c r="O2077" i="17" s="1"/>
  <c r="J2078" i="17"/>
  <c r="O2078" i="17" s="1"/>
  <c r="J2079" i="17"/>
  <c r="O2079" i="17" s="1"/>
  <c r="J2080" i="17"/>
  <c r="O2080" i="17" s="1"/>
  <c r="J2081" i="17"/>
  <c r="O2081" i="17" s="1"/>
  <c r="J2082" i="17"/>
  <c r="O2082" i="17" s="1"/>
  <c r="J2083" i="17"/>
  <c r="O2083" i="17" s="1"/>
  <c r="J2084" i="17"/>
  <c r="O2084" i="17" s="1"/>
  <c r="J2085" i="17"/>
  <c r="O2085" i="17" s="1"/>
  <c r="J2086" i="17"/>
  <c r="O2086" i="17" s="1"/>
  <c r="J2087" i="17"/>
  <c r="O2087" i="17" s="1"/>
  <c r="J2088" i="17"/>
  <c r="O2088" i="17" s="1"/>
  <c r="J2089" i="17"/>
  <c r="O2089" i="17" s="1"/>
  <c r="J2090" i="17"/>
  <c r="O2090" i="17" s="1"/>
  <c r="J2091" i="17"/>
  <c r="O2091" i="17" s="1"/>
  <c r="J2092" i="17"/>
  <c r="O2092" i="17" s="1"/>
  <c r="J2093" i="17"/>
  <c r="O2093" i="17" s="1"/>
  <c r="J2094" i="17"/>
  <c r="O2094" i="17" s="1"/>
  <c r="J2095" i="17"/>
  <c r="O2095" i="17" s="1"/>
  <c r="J2096" i="17"/>
  <c r="O2096" i="17" s="1"/>
  <c r="J2097" i="17"/>
  <c r="O2097" i="17" s="1"/>
  <c r="J2098" i="17"/>
  <c r="O2098" i="17" s="1"/>
  <c r="J2099" i="17"/>
  <c r="J2100" i="17"/>
  <c r="O2100" i="17" s="1"/>
  <c r="J2101" i="17"/>
  <c r="O2101" i="17" s="1"/>
  <c r="J2102" i="17"/>
  <c r="O2102" i="17" s="1"/>
  <c r="J2103" i="17"/>
  <c r="O2103" i="17" s="1"/>
  <c r="J2104" i="17"/>
  <c r="O2104" i="17" s="1"/>
  <c r="J2105" i="17"/>
  <c r="O2105" i="17" s="1"/>
  <c r="J2106" i="17"/>
  <c r="J2107" i="17"/>
  <c r="J2108" i="17"/>
  <c r="J2109" i="17"/>
  <c r="O2109" i="17" s="1"/>
  <c r="J2110" i="17"/>
  <c r="O2110" i="17" s="1"/>
  <c r="J2111" i="17"/>
  <c r="O2111" i="17" s="1"/>
  <c r="J2112" i="17"/>
  <c r="O2112" i="17" s="1"/>
  <c r="J2113" i="17"/>
  <c r="O2113" i="17" s="1"/>
  <c r="J2114" i="17"/>
  <c r="O2114" i="17" s="1"/>
  <c r="J2115" i="17"/>
  <c r="O2115" i="17" s="1"/>
  <c r="J2116" i="17"/>
  <c r="O2116" i="17" s="1"/>
  <c r="J2117" i="17"/>
  <c r="O2117" i="17" s="1"/>
  <c r="J2118" i="17"/>
  <c r="O2118" i="17" s="1"/>
  <c r="J2119" i="17"/>
  <c r="O2119" i="17" s="1"/>
  <c r="J2120" i="17"/>
  <c r="O2120" i="17" s="1"/>
  <c r="J2121" i="17"/>
  <c r="J2122" i="17"/>
  <c r="O2122" i="17" s="1"/>
  <c r="J2123" i="17"/>
  <c r="O2123" i="17" s="1"/>
  <c r="J2124" i="17"/>
  <c r="O2124" i="17" s="1"/>
  <c r="J2125" i="17"/>
  <c r="O2125" i="17" s="1"/>
  <c r="J2126" i="17"/>
  <c r="O2126" i="17" s="1"/>
  <c r="J2127" i="17"/>
  <c r="O2127" i="17" s="1"/>
  <c r="J2128" i="17"/>
  <c r="O2128" i="17" s="1"/>
  <c r="J2129" i="17"/>
  <c r="O2129" i="17" s="1"/>
  <c r="J2130" i="17"/>
  <c r="O2130" i="17" s="1"/>
  <c r="J2131" i="17"/>
  <c r="O2131" i="17" s="1"/>
  <c r="J2132" i="17"/>
  <c r="O2132" i="17" s="1"/>
  <c r="J2133" i="17"/>
  <c r="O2133" i="17" s="1"/>
  <c r="J2134" i="17"/>
  <c r="O2134" i="17" s="1"/>
  <c r="J2135" i="17"/>
  <c r="O2135" i="17" s="1"/>
  <c r="J2136" i="17"/>
  <c r="O2136" i="17" s="1"/>
  <c r="J2137" i="17"/>
  <c r="O2137" i="17" s="1"/>
  <c r="J2138" i="17"/>
  <c r="O2138" i="17" s="1"/>
  <c r="J2139" i="17"/>
  <c r="O2139" i="17" s="1"/>
  <c r="J2140" i="17"/>
  <c r="O2140" i="17" s="1"/>
  <c r="J2141" i="17"/>
  <c r="O2141" i="17" s="1"/>
  <c r="J2142" i="17"/>
  <c r="O2142" i="17" s="1"/>
  <c r="J2143" i="17"/>
  <c r="O2143" i="17" s="1"/>
  <c r="J2144" i="17"/>
  <c r="O2144" i="17" s="1"/>
  <c r="J2145" i="17"/>
  <c r="O2145" i="17" s="1"/>
  <c r="J2146" i="17"/>
  <c r="O2146" i="17" s="1"/>
  <c r="J2147" i="17"/>
  <c r="O2147" i="17" s="1"/>
  <c r="J2148" i="17"/>
  <c r="O2148" i="17" s="1"/>
  <c r="J2149" i="17"/>
  <c r="O2149" i="17" s="1"/>
  <c r="J2150" i="17"/>
  <c r="O2150" i="17" s="1"/>
  <c r="J2151" i="17"/>
  <c r="O2151" i="17" s="1"/>
  <c r="J2152" i="17"/>
  <c r="O2152" i="17" s="1"/>
  <c r="J2153" i="17"/>
  <c r="O2153" i="17" s="1"/>
  <c r="J2154" i="17"/>
  <c r="O2154" i="17" s="1"/>
  <c r="J2155" i="17"/>
  <c r="O2155" i="17" s="1"/>
  <c r="J2156" i="17"/>
  <c r="O2156" i="17" s="1"/>
  <c r="J2157" i="17"/>
  <c r="O2157" i="17" s="1"/>
  <c r="J2158" i="17"/>
  <c r="O2158" i="17" s="1"/>
  <c r="J2159" i="17"/>
  <c r="O2159" i="17" s="1"/>
  <c r="J2160" i="17"/>
  <c r="O2160" i="17" s="1"/>
  <c r="J2161" i="17"/>
  <c r="O2161" i="17" s="1"/>
  <c r="J2162" i="17"/>
  <c r="O2162" i="17" s="1"/>
  <c r="J2163" i="17"/>
  <c r="O2163" i="17" s="1"/>
  <c r="J2164" i="17"/>
  <c r="O2164" i="17" s="1"/>
  <c r="J2165" i="17"/>
  <c r="O2165" i="17" s="1"/>
  <c r="J2166" i="17"/>
  <c r="O2166" i="17" s="1"/>
  <c r="J2167" i="17"/>
  <c r="O2167" i="17" s="1"/>
  <c r="J2168" i="17"/>
  <c r="O2168" i="17" s="1"/>
  <c r="J2169" i="17"/>
  <c r="O2169" i="17" s="1"/>
  <c r="J2170" i="17"/>
  <c r="O2170" i="17" s="1"/>
  <c r="J2171" i="17"/>
  <c r="O2171" i="17" s="1"/>
  <c r="J2172" i="17"/>
  <c r="O2172" i="17" s="1"/>
  <c r="J2173" i="17"/>
  <c r="O2173" i="17" s="1"/>
  <c r="J2174" i="17"/>
  <c r="O2174" i="17" s="1"/>
  <c r="J2175" i="17"/>
  <c r="O2175" i="17" s="1"/>
  <c r="J2176" i="17"/>
  <c r="O2176" i="17" s="1"/>
  <c r="J2177" i="17"/>
  <c r="O2177" i="17" s="1"/>
  <c r="J2178" i="17"/>
  <c r="O2178" i="17" s="1"/>
  <c r="J2179" i="17"/>
  <c r="O2179" i="17" s="1"/>
  <c r="J2180" i="17"/>
  <c r="O2180" i="17" s="1"/>
  <c r="J2181" i="17"/>
  <c r="O2181" i="17" s="1"/>
  <c r="J2182" i="17"/>
  <c r="O2182" i="17" s="1"/>
  <c r="J2183" i="17"/>
  <c r="O2183" i="17" s="1"/>
  <c r="J2184" i="17"/>
  <c r="O2184" i="17" s="1"/>
  <c r="J2185" i="17"/>
  <c r="O2185" i="17" s="1"/>
  <c r="J2186" i="17"/>
  <c r="O2186" i="17" s="1"/>
  <c r="J2187" i="17"/>
  <c r="O2187" i="17" s="1"/>
  <c r="J2188" i="17"/>
  <c r="O2188" i="17" s="1"/>
  <c r="J2189" i="17"/>
  <c r="O2189" i="17" s="1"/>
  <c r="J2190" i="17"/>
  <c r="O2190" i="17" s="1"/>
  <c r="J2191" i="17"/>
  <c r="O2191" i="17" s="1"/>
  <c r="J2192" i="17"/>
  <c r="O2192" i="17" s="1"/>
  <c r="J2193" i="17"/>
  <c r="O2193" i="17" s="1"/>
  <c r="J2194" i="17"/>
  <c r="O2194" i="17" s="1"/>
  <c r="J2195" i="17"/>
  <c r="O2195" i="17" s="1"/>
  <c r="J2196" i="17"/>
  <c r="O2196" i="17" s="1"/>
  <c r="J2197" i="17"/>
  <c r="O2197" i="17" s="1"/>
  <c r="J2198" i="17"/>
  <c r="O2198" i="17" s="1"/>
  <c r="J2199" i="17"/>
  <c r="O2199" i="17" s="1"/>
  <c r="J2200" i="17"/>
  <c r="O2200" i="17" s="1"/>
  <c r="J2201" i="17"/>
  <c r="O2201" i="17" s="1"/>
  <c r="J2202" i="17"/>
  <c r="O2202" i="17" s="1"/>
  <c r="J2203" i="17"/>
  <c r="O2203" i="17" s="1"/>
  <c r="J2204" i="17"/>
  <c r="O2204" i="17" s="1"/>
  <c r="J2205" i="17"/>
  <c r="O2205" i="17" s="1"/>
  <c r="J2206" i="17"/>
  <c r="O2206" i="17" s="1"/>
  <c r="J2207" i="17"/>
  <c r="O2207" i="17" s="1"/>
  <c r="J2208" i="17"/>
  <c r="O2208" i="17" s="1"/>
  <c r="J2209" i="17"/>
  <c r="O2209" i="17" s="1"/>
  <c r="J2210" i="17"/>
  <c r="O2210" i="17" s="1"/>
  <c r="J2211" i="17"/>
  <c r="O2211" i="17" s="1"/>
  <c r="J2212" i="17"/>
  <c r="O2212" i="17" s="1"/>
  <c r="J2213" i="17"/>
  <c r="O2213" i="17" s="1"/>
  <c r="J2214" i="17"/>
  <c r="O2214" i="17" s="1"/>
  <c r="J2215" i="17"/>
  <c r="O2215" i="17" s="1"/>
  <c r="J2216" i="17"/>
  <c r="O2216" i="17" s="1"/>
  <c r="J2217" i="17"/>
  <c r="O2217" i="17" s="1"/>
  <c r="J2218" i="17"/>
  <c r="O2218" i="17" s="1"/>
  <c r="J2219" i="17"/>
  <c r="O2219" i="17" s="1"/>
  <c r="J2220" i="17"/>
  <c r="O2220" i="17" s="1"/>
  <c r="J2221" i="17"/>
  <c r="O2221" i="17" s="1"/>
  <c r="J2222" i="17"/>
  <c r="O2222" i="17" s="1"/>
  <c r="J2223" i="17"/>
  <c r="O2223" i="17" s="1"/>
  <c r="J2224" i="17"/>
  <c r="O2224" i="17" s="1"/>
  <c r="J2225" i="17"/>
  <c r="O2225" i="17" s="1"/>
  <c r="J2226" i="17"/>
  <c r="O2226" i="17" s="1"/>
  <c r="J2227" i="17"/>
  <c r="O2227" i="17" s="1"/>
  <c r="J2228" i="17"/>
  <c r="J2229" i="17"/>
  <c r="O2229" i="17" s="1"/>
  <c r="J2230" i="17"/>
  <c r="O2230" i="17" s="1"/>
  <c r="J2231" i="17"/>
  <c r="O2231" i="17" s="1"/>
  <c r="J2232" i="17"/>
  <c r="O2232" i="17" s="1"/>
  <c r="J2233" i="17"/>
  <c r="O2233" i="17" s="1"/>
  <c r="J2234" i="17"/>
  <c r="O2234" i="17" s="1"/>
  <c r="J2235" i="17"/>
  <c r="O2235" i="17" s="1"/>
  <c r="J2236" i="17"/>
  <c r="O2236" i="17" s="1"/>
  <c r="J2237" i="17"/>
  <c r="O2237" i="17" s="1"/>
  <c r="J2238" i="17"/>
  <c r="O2238" i="17" s="1"/>
  <c r="J2239" i="17"/>
  <c r="O2239" i="17" s="1"/>
  <c r="J2240" i="17"/>
  <c r="O2240" i="17" s="1"/>
  <c r="J2241" i="17"/>
  <c r="O2241" i="17" s="1"/>
  <c r="J2242" i="17"/>
  <c r="O2242" i="17" s="1"/>
  <c r="J2243" i="17"/>
  <c r="O2243" i="17" s="1"/>
  <c r="J2244" i="17"/>
  <c r="O2244" i="17" s="1"/>
  <c r="J2245" i="17"/>
  <c r="O2245" i="17" s="1"/>
  <c r="J2246" i="17"/>
  <c r="O2246" i="17" s="1"/>
  <c r="J2247" i="17"/>
  <c r="O2247" i="17" s="1"/>
  <c r="J2248" i="17"/>
  <c r="O2248" i="17" s="1"/>
  <c r="J2249" i="17"/>
  <c r="J2250" i="17"/>
  <c r="O2250" i="17" s="1"/>
  <c r="J2251" i="17"/>
  <c r="O2251" i="17" s="1"/>
  <c r="J2252" i="17"/>
  <c r="O2252" i="17" s="1"/>
  <c r="J2253" i="17"/>
  <c r="O2253" i="17" s="1"/>
  <c r="J2254" i="17"/>
  <c r="O2254" i="17" s="1"/>
  <c r="J2255" i="17"/>
  <c r="O2255" i="17" s="1"/>
  <c r="J2256" i="17"/>
  <c r="O2256" i="17" s="1"/>
  <c r="J2257" i="17"/>
  <c r="O2257" i="17" s="1"/>
  <c r="J2258" i="17"/>
  <c r="O2258" i="17" s="1"/>
  <c r="J2259" i="17"/>
  <c r="O2259" i="17" s="1"/>
  <c r="J2260" i="17"/>
  <c r="O2260" i="17" s="1"/>
  <c r="J2261" i="17"/>
  <c r="O2261" i="17" s="1"/>
  <c r="J2262" i="17"/>
  <c r="O2262" i="17" s="1"/>
  <c r="J2263" i="17"/>
  <c r="O2263" i="17" s="1"/>
  <c r="J2264" i="17"/>
  <c r="O2264" i="17" s="1"/>
  <c r="J2265" i="17"/>
  <c r="O2265" i="17" s="1"/>
  <c r="J2266" i="17"/>
  <c r="O2266" i="17" s="1"/>
  <c r="J2267" i="17"/>
  <c r="O2267" i="17" s="1"/>
  <c r="J2268" i="17"/>
  <c r="O2268" i="17" s="1"/>
  <c r="J2269" i="17"/>
  <c r="O2269" i="17" s="1"/>
  <c r="J2270" i="17"/>
  <c r="O2270" i="17" s="1"/>
  <c r="J2271" i="17"/>
  <c r="O2271" i="17" s="1"/>
  <c r="J2272" i="17"/>
  <c r="O2272" i="17" s="1"/>
  <c r="J2273" i="17"/>
  <c r="O2273" i="17" s="1"/>
  <c r="J2274" i="17"/>
  <c r="O2274" i="17" s="1"/>
  <c r="J2275" i="17"/>
  <c r="O2275" i="17" s="1"/>
  <c r="J2276" i="17"/>
  <c r="O2276" i="17" s="1"/>
  <c r="J2277" i="17"/>
  <c r="O2277" i="17" s="1"/>
  <c r="J2278" i="17"/>
  <c r="J2279" i="17"/>
  <c r="O2279" i="17" s="1"/>
  <c r="J2280" i="17"/>
  <c r="O2280" i="17" s="1"/>
  <c r="J2281" i="17"/>
  <c r="O2281" i="17" s="1"/>
  <c r="J2282" i="17"/>
  <c r="O2282" i="17" s="1"/>
  <c r="J2283" i="17"/>
  <c r="O2283" i="17" s="1"/>
  <c r="J2284" i="17"/>
  <c r="O2284" i="17" s="1"/>
  <c r="J2285" i="17"/>
  <c r="O2285" i="17" s="1"/>
  <c r="J2286" i="17"/>
  <c r="O2286" i="17" s="1"/>
  <c r="J2287" i="17"/>
  <c r="O2287" i="17" s="1"/>
  <c r="J2288" i="17"/>
  <c r="O2288" i="17" s="1"/>
  <c r="J2289" i="17"/>
  <c r="O2289" i="17" s="1"/>
  <c r="J2290" i="17"/>
  <c r="O2290" i="17" s="1"/>
  <c r="J2291" i="17"/>
  <c r="O2291" i="17" s="1"/>
  <c r="J2292" i="17"/>
  <c r="O2292" i="17" s="1"/>
  <c r="J2293" i="17"/>
  <c r="J2294" i="17"/>
  <c r="O2294" i="17" s="1"/>
  <c r="J2295" i="17"/>
  <c r="O2295" i="17" s="1"/>
  <c r="J2296" i="17"/>
  <c r="O2296" i="17" s="1"/>
  <c r="J2297" i="17"/>
  <c r="O2297" i="17" s="1"/>
  <c r="J2298" i="17"/>
  <c r="O2298" i="17" s="1"/>
  <c r="J2299" i="17"/>
  <c r="O2299" i="17" s="1"/>
  <c r="J2300" i="17"/>
  <c r="O2300" i="17" s="1"/>
  <c r="J2301" i="17"/>
  <c r="O2301" i="17" s="1"/>
  <c r="J2302" i="17"/>
  <c r="O2302" i="17" s="1"/>
  <c r="J2303" i="17"/>
  <c r="O2303" i="17" s="1"/>
  <c r="J2304" i="17"/>
  <c r="O2304" i="17" s="1"/>
  <c r="J2305" i="17"/>
  <c r="O2305" i="17" s="1"/>
  <c r="J2306" i="17"/>
  <c r="O2306" i="17" s="1"/>
  <c r="J2307" i="17"/>
  <c r="O2307" i="17" s="1"/>
  <c r="J2308" i="17"/>
  <c r="O2308" i="17" s="1"/>
  <c r="J2309" i="17"/>
  <c r="O2309" i="17" s="1"/>
  <c r="J2310" i="17"/>
  <c r="O2310" i="17" s="1"/>
  <c r="J2311" i="17"/>
  <c r="O2311" i="17" s="1"/>
  <c r="J2312" i="17"/>
  <c r="O2312" i="17" s="1"/>
  <c r="J2313" i="17"/>
  <c r="O2313" i="17" s="1"/>
  <c r="J2314" i="17"/>
  <c r="O2314" i="17" s="1"/>
  <c r="J2315" i="17"/>
  <c r="O2315" i="17" s="1"/>
  <c r="J2316" i="17"/>
  <c r="O2316" i="17" s="1"/>
  <c r="J2317" i="17"/>
  <c r="O2317" i="17" s="1"/>
  <c r="J2318" i="17"/>
  <c r="O2318" i="17" s="1"/>
  <c r="J2319" i="17"/>
  <c r="O2319" i="17" s="1"/>
  <c r="J2320" i="17"/>
  <c r="O2320" i="17" s="1"/>
  <c r="J2321" i="17"/>
  <c r="O2321" i="17" s="1"/>
  <c r="J2322" i="17"/>
  <c r="O2322" i="17" s="1"/>
  <c r="J2323" i="17"/>
  <c r="O2323" i="17" s="1"/>
  <c r="J2324" i="17"/>
  <c r="O2324" i="17" s="1"/>
  <c r="J2325" i="17"/>
  <c r="O2325" i="17" s="1"/>
  <c r="J2326" i="17"/>
  <c r="O2326" i="17" s="1"/>
  <c r="J2327" i="17"/>
  <c r="O2327" i="17" s="1"/>
  <c r="J2328" i="17"/>
  <c r="O2328" i="17" s="1"/>
  <c r="J2329" i="17"/>
  <c r="O2329" i="17" s="1"/>
  <c r="J2330" i="17"/>
  <c r="O2330" i="17" s="1"/>
  <c r="J2331" i="17"/>
  <c r="O2331" i="17" s="1"/>
  <c r="J2332" i="17"/>
  <c r="O2332" i="17" s="1"/>
  <c r="J2333" i="17"/>
  <c r="O2333" i="17" s="1"/>
  <c r="J2334" i="17"/>
  <c r="O2334" i="17" s="1"/>
  <c r="J2335" i="17"/>
  <c r="O2335" i="17" s="1"/>
  <c r="J2336" i="17"/>
  <c r="O2336" i="17" s="1"/>
  <c r="J2337" i="17"/>
  <c r="O2337" i="17" s="1"/>
  <c r="J2338" i="17"/>
  <c r="O2338" i="17" s="1"/>
  <c r="J2339" i="17"/>
  <c r="O2339" i="17" s="1"/>
  <c r="J2340" i="17"/>
  <c r="O2340" i="17" s="1"/>
  <c r="J2341" i="17"/>
  <c r="O2341" i="17" s="1"/>
  <c r="J2342" i="17"/>
  <c r="O2342" i="17" s="1"/>
  <c r="J2343" i="17"/>
  <c r="O2343" i="17" s="1"/>
  <c r="J2344" i="17"/>
  <c r="O2344" i="17" s="1"/>
  <c r="J2345" i="17"/>
  <c r="O2345" i="17" s="1"/>
  <c r="J2346" i="17"/>
  <c r="O2346" i="17" s="1"/>
  <c r="J2347" i="17"/>
  <c r="O2347" i="17" s="1"/>
  <c r="J2348" i="17"/>
  <c r="O2348" i="17" s="1"/>
  <c r="J2349" i="17"/>
  <c r="O2349" i="17" s="1"/>
  <c r="J2350" i="17"/>
  <c r="O2350" i="17" s="1"/>
  <c r="J2351" i="17"/>
  <c r="O2351" i="17" s="1"/>
  <c r="J2352" i="17"/>
  <c r="O2352" i="17" s="1"/>
  <c r="J2353" i="17"/>
  <c r="O2353" i="17" s="1"/>
  <c r="J2354" i="17"/>
  <c r="O2354" i="17" s="1"/>
  <c r="J2355" i="17"/>
  <c r="O2355" i="17" s="1"/>
  <c r="J2356" i="17"/>
  <c r="O2356" i="17" s="1"/>
  <c r="J2357" i="17"/>
  <c r="O2357" i="17" s="1"/>
  <c r="J2358" i="17"/>
  <c r="O2358" i="17" s="1"/>
  <c r="J2359" i="17"/>
  <c r="O2359" i="17" s="1"/>
  <c r="J2360" i="17"/>
  <c r="O2360" i="17" s="1"/>
  <c r="J2361" i="17"/>
  <c r="O2361" i="17" s="1"/>
  <c r="J2362" i="17"/>
  <c r="O2362" i="17" s="1"/>
  <c r="J2363" i="17"/>
  <c r="O2363" i="17" s="1"/>
  <c r="J2364" i="17"/>
  <c r="O2364" i="17" s="1"/>
  <c r="J2365" i="17"/>
  <c r="O2365" i="17" s="1"/>
  <c r="J2366" i="17"/>
  <c r="O2366" i="17" s="1"/>
  <c r="J2367" i="17"/>
  <c r="O2367" i="17" s="1"/>
  <c r="J2368" i="17"/>
  <c r="O2368" i="17" s="1"/>
  <c r="J2369" i="17"/>
  <c r="J2370" i="17"/>
  <c r="J2371" i="17"/>
  <c r="J2372" i="17"/>
  <c r="O2372" i="17" s="1"/>
  <c r="J2373" i="17"/>
  <c r="J2374" i="17"/>
  <c r="O2374" i="17" s="1"/>
  <c r="J2375" i="17"/>
  <c r="J2376" i="17"/>
  <c r="O2376" i="17" s="1"/>
  <c r="J2377" i="17"/>
  <c r="O2377" i="17" s="1"/>
  <c r="J2378" i="17"/>
  <c r="O2378" i="17" s="1"/>
  <c r="J2379" i="17"/>
  <c r="O2379" i="17" s="1"/>
  <c r="J2380" i="17"/>
  <c r="O2380" i="17" s="1"/>
  <c r="J2381" i="17"/>
  <c r="O2381" i="17" s="1"/>
  <c r="J2382" i="17"/>
  <c r="O2382" i="17" s="1"/>
  <c r="J2383" i="17"/>
  <c r="O2383" i="17" s="1"/>
  <c r="J2384" i="17"/>
  <c r="O2384" i="17" s="1"/>
  <c r="J2385" i="17"/>
  <c r="O2385" i="17" s="1"/>
  <c r="J2386" i="17"/>
  <c r="O2386" i="17" s="1"/>
  <c r="J2387" i="17"/>
  <c r="O2387" i="17" s="1"/>
  <c r="J2388" i="17"/>
  <c r="O2388" i="17" s="1"/>
  <c r="J2389" i="17"/>
  <c r="O2389" i="17" s="1"/>
  <c r="J2390" i="17"/>
  <c r="O2390" i="17" s="1"/>
  <c r="J2391" i="17"/>
  <c r="O2391" i="17" s="1"/>
  <c r="J2392" i="17"/>
  <c r="O2392" i="17" s="1"/>
  <c r="J2393" i="17"/>
  <c r="O2393" i="17" s="1"/>
  <c r="J2394" i="17"/>
  <c r="O2394" i="17" s="1"/>
  <c r="J2395" i="17"/>
  <c r="O2395" i="17" s="1"/>
  <c r="J2396" i="17"/>
  <c r="O2396" i="17" s="1"/>
  <c r="J2397" i="17"/>
  <c r="O2397" i="17" s="1"/>
  <c r="J2398" i="17"/>
  <c r="O2398" i="17" s="1"/>
  <c r="J2399" i="17"/>
  <c r="O2399" i="17" s="1"/>
  <c r="J2400" i="17"/>
  <c r="O2400" i="17" s="1"/>
  <c r="J2401" i="17"/>
  <c r="O2401" i="17" s="1"/>
  <c r="J2402" i="17"/>
  <c r="O2402" i="17" s="1"/>
  <c r="J2403" i="17"/>
  <c r="O2403" i="17" s="1"/>
  <c r="J2404" i="17"/>
  <c r="O2404" i="17" s="1"/>
  <c r="J2405" i="17"/>
  <c r="O2405" i="17" s="1"/>
  <c r="J2406" i="17"/>
  <c r="O2406" i="17" s="1"/>
  <c r="J2407" i="17"/>
  <c r="O2407" i="17" s="1"/>
  <c r="J2408" i="17"/>
  <c r="O2408" i="17" s="1"/>
  <c r="J2409" i="17"/>
  <c r="O2409" i="17" s="1"/>
  <c r="J2410" i="17"/>
  <c r="O2410" i="17" s="1"/>
  <c r="J2411" i="17"/>
  <c r="O2411" i="17" s="1"/>
  <c r="J2412" i="17"/>
  <c r="O2412" i="17" s="1"/>
  <c r="J2413" i="17"/>
  <c r="O2413" i="17" s="1"/>
  <c r="J2414" i="17"/>
  <c r="O2414" i="17" s="1"/>
  <c r="J2415" i="17"/>
  <c r="O2415" i="17" s="1"/>
  <c r="J2416" i="17"/>
  <c r="O2416" i="17" s="1"/>
  <c r="J2417" i="17"/>
  <c r="O2417" i="17" s="1"/>
  <c r="J2418" i="17"/>
  <c r="O2418" i="17" s="1"/>
  <c r="J2419" i="17"/>
  <c r="O2419" i="17" s="1"/>
  <c r="J2420" i="17"/>
  <c r="O2420" i="17" s="1"/>
  <c r="J2421" i="17"/>
  <c r="O2421" i="17" s="1"/>
  <c r="J2422" i="17"/>
  <c r="O2422" i="17" s="1"/>
  <c r="J2423" i="17"/>
  <c r="O2423" i="17" s="1"/>
  <c r="J2424" i="17"/>
  <c r="O2424" i="17" s="1"/>
  <c r="J2425" i="17"/>
  <c r="O2425" i="17" s="1"/>
  <c r="J2426" i="17"/>
  <c r="O2426" i="17" s="1"/>
  <c r="J2427" i="17"/>
  <c r="O2427" i="17" s="1"/>
  <c r="J2428" i="17"/>
  <c r="O2428" i="17" s="1"/>
  <c r="J2429" i="17"/>
  <c r="O2429" i="17" s="1"/>
  <c r="J2430" i="17"/>
  <c r="O2430" i="17" s="1"/>
  <c r="J2431" i="17"/>
  <c r="O2431" i="17" s="1"/>
  <c r="J2432" i="17"/>
  <c r="O2432" i="17" s="1"/>
  <c r="J2433" i="17"/>
  <c r="O2433" i="17" s="1"/>
  <c r="J2434" i="17"/>
  <c r="O2434" i="17" s="1"/>
  <c r="J2435" i="17"/>
  <c r="O2435" i="17" s="1"/>
  <c r="J2436" i="17"/>
  <c r="O2436" i="17" s="1"/>
  <c r="J2437" i="17"/>
  <c r="O2437" i="17" s="1"/>
  <c r="J2438" i="17"/>
  <c r="O2438" i="17" s="1"/>
  <c r="J2439" i="17"/>
  <c r="O2439" i="17" s="1"/>
  <c r="J2440" i="17"/>
  <c r="O2440" i="17" s="1"/>
  <c r="J2441" i="17"/>
  <c r="O2441" i="17" s="1"/>
  <c r="J2442" i="17"/>
  <c r="O2442" i="17" s="1"/>
  <c r="J2443" i="17"/>
  <c r="O2443" i="17" s="1"/>
  <c r="J2444" i="17"/>
  <c r="O2444" i="17" s="1"/>
  <c r="J2445" i="17"/>
  <c r="O2445" i="17" s="1"/>
  <c r="J2446" i="17"/>
  <c r="O2446" i="17" s="1"/>
  <c r="J2447" i="17"/>
  <c r="O2447" i="17" s="1"/>
  <c r="J2448" i="17"/>
  <c r="O2448" i="17" s="1"/>
  <c r="J2449" i="17"/>
  <c r="O2449" i="17" s="1"/>
  <c r="J2450" i="17"/>
  <c r="O2450" i="17" s="1"/>
  <c r="J2451" i="17"/>
  <c r="O2451" i="17" s="1"/>
  <c r="J2452" i="17"/>
  <c r="O2452" i="17" s="1"/>
  <c r="J2453" i="17"/>
  <c r="O2453" i="17" s="1"/>
  <c r="J2454" i="17"/>
  <c r="O2454" i="17" s="1"/>
  <c r="J2455" i="17"/>
  <c r="O2455" i="17" s="1"/>
  <c r="J2456" i="17"/>
  <c r="O2456" i="17" s="1"/>
  <c r="J2457" i="17"/>
  <c r="O2457" i="17" s="1"/>
  <c r="J2458" i="17"/>
  <c r="O2458" i="17" s="1"/>
  <c r="J2459" i="17"/>
  <c r="O2459" i="17" s="1"/>
  <c r="J2460" i="17"/>
  <c r="O2460" i="17" s="1"/>
  <c r="J2461" i="17"/>
  <c r="O2461" i="17" s="1"/>
  <c r="J2462" i="17"/>
  <c r="O2462" i="17" s="1"/>
  <c r="J2463" i="17"/>
  <c r="O2463" i="17" s="1"/>
  <c r="J2464" i="17"/>
  <c r="O2464" i="17" s="1"/>
  <c r="J2465" i="17"/>
  <c r="O2465" i="17" s="1"/>
  <c r="J2466" i="17"/>
  <c r="O2466" i="17" s="1"/>
  <c r="J2467" i="17"/>
  <c r="O2467" i="17" s="1"/>
  <c r="J2468" i="17"/>
  <c r="O2468" i="17" s="1"/>
  <c r="J2469" i="17"/>
  <c r="O2469" i="17" s="1"/>
  <c r="J2470" i="17"/>
  <c r="O2470" i="17" s="1"/>
  <c r="J2471" i="17"/>
  <c r="O2471" i="17" s="1"/>
  <c r="J2472" i="17"/>
  <c r="O2472" i="17" s="1"/>
  <c r="J2473" i="17"/>
  <c r="O2473" i="17" s="1"/>
  <c r="J2474" i="17"/>
  <c r="O2474" i="17" s="1"/>
  <c r="J2475" i="17"/>
  <c r="O2475" i="17" s="1"/>
  <c r="J2476" i="17"/>
  <c r="O2476" i="17" s="1"/>
  <c r="J2477" i="17"/>
  <c r="O2477" i="17" s="1"/>
  <c r="J2478" i="17"/>
  <c r="O2478" i="17" s="1"/>
  <c r="J2479" i="17"/>
  <c r="O2479" i="17" s="1"/>
  <c r="J2480" i="17"/>
  <c r="O2480" i="17" s="1"/>
  <c r="J2481" i="17"/>
  <c r="O2481" i="17" s="1"/>
  <c r="J2482" i="17"/>
  <c r="O2482" i="17" s="1"/>
  <c r="J2483" i="17"/>
  <c r="O2483" i="17" s="1"/>
  <c r="J2484" i="17"/>
  <c r="O2484" i="17" s="1"/>
  <c r="J2485" i="17"/>
  <c r="O2485" i="17" s="1"/>
  <c r="J2486" i="17"/>
  <c r="O2486" i="17" s="1"/>
  <c r="J2487" i="17"/>
  <c r="O2487" i="17" s="1"/>
  <c r="J2488" i="17"/>
  <c r="O2488" i="17" s="1"/>
  <c r="J2489" i="17"/>
  <c r="J2490" i="17"/>
  <c r="O2490" i="17" s="1"/>
  <c r="J2491" i="17"/>
  <c r="O2491" i="17" s="1"/>
  <c r="J2492" i="17"/>
  <c r="J2493" i="17"/>
  <c r="J2494" i="17"/>
  <c r="O2494" i="17" s="1"/>
  <c r="J2495" i="17"/>
  <c r="O2495" i="17" s="1"/>
  <c r="J2496" i="17"/>
  <c r="O2496" i="17" s="1"/>
  <c r="J2497" i="17"/>
  <c r="O2497" i="17" s="1"/>
  <c r="J2498" i="17"/>
  <c r="O2498" i="17" s="1"/>
  <c r="J2499" i="17"/>
  <c r="O2499" i="17" s="1"/>
  <c r="J2500" i="17"/>
  <c r="O2500" i="17" s="1"/>
  <c r="J2501" i="17"/>
  <c r="O2501" i="17" s="1"/>
  <c r="J2502" i="17"/>
  <c r="O2502" i="17" s="1"/>
  <c r="J2503" i="17"/>
  <c r="O2503" i="17" s="1"/>
  <c r="J2504" i="17"/>
  <c r="O2504" i="17" s="1"/>
  <c r="J2505" i="17"/>
  <c r="J2506" i="17"/>
  <c r="O2506" i="17" s="1"/>
  <c r="J2507" i="17"/>
  <c r="O2507" i="17" s="1"/>
  <c r="J2508" i="17"/>
  <c r="O2508" i="17" s="1"/>
  <c r="J2509" i="17"/>
  <c r="O2509" i="17" s="1"/>
  <c r="J2510" i="17"/>
  <c r="O2510" i="17" s="1"/>
  <c r="J2511" i="17"/>
  <c r="O2511" i="17" s="1"/>
  <c r="J2512" i="17"/>
  <c r="O2512" i="17" s="1"/>
  <c r="J2513" i="17"/>
  <c r="O2513" i="17" s="1"/>
  <c r="J2514" i="17"/>
  <c r="O2514" i="17" s="1"/>
  <c r="J2515" i="17"/>
  <c r="O2515" i="17" s="1"/>
  <c r="J2516" i="17"/>
  <c r="O2516" i="17" s="1"/>
  <c r="J2517" i="17"/>
  <c r="O2517" i="17" s="1"/>
  <c r="J2518" i="17"/>
  <c r="O2518" i="17" s="1"/>
  <c r="J2519" i="17"/>
  <c r="O2519" i="17" s="1"/>
  <c r="J2520" i="17"/>
  <c r="O2520" i="17" s="1"/>
  <c r="J2521" i="17"/>
  <c r="O2521" i="17" s="1"/>
  <c r="J2522" i="17"/>
  <c r="O2522" i="17" s="1"/>
  <c r="J2523" i="17"/>
  <c r="O2523" i="17" s="1"/>
  <c r="J2524" i="17"/>
  <c r="O2524" i="17" s="1"/>
  <c r="J2525" i="17"/>
  <c r="O2525" i="17" s="1"/>
  <c r="J2526" i="17"/>
  <c r="O2526" i="17" s="1"/>
  <c r="J2527" i="17"/>
  <c r="O2527" i="17" s="1"/>
  <c r="J2528" i="17"/>
  <c r="O2528" i="17" s="1"/>
  <c r="J2529" i="17"/>
  <c r="O2529" i="17" s="1"/>
  <c r="J2530" i="17"/>
  <c r="O2530" i="17" s="1"/>
  <c r="J2531" i="17"/>
  <c r="O2531" i="17" s="1"/>
  <c r="J2532" i="17"/>
  <c r="O2532" i="17" s="1"/>
  <c r="J2533" i="17"/>
  <c r="O2533" i="17" s="1"/>
  <c r="J2534" i="17"/>
  <c r="O2534" i="17" s="1"/>
  <c r="J2535" i="17"/>
  <c r="O2535" i="17" s="1"/>
  <c r="J2536" i="17"/>
  <c r="O2536" i="17" s="1"/>
  <c r="J2537" i="17"/>
  <c r="O2537" i="17" s="1"/>
  <c r="J2538" i="17"/>
  <c r="O2538" i="17" s="1"/>
  <c r="J2539" i="17"/>
  <c r="O2539" i="17" s="1"/>
  <c r="J2540" i="17"/>
  <c r="O2540" i="17" s="1"/>
  <c r="J2541" i="17"/>
  <c r="O2541" i="17" s="1"/>
  <c r="J2542" i="17"/>
  <c r="O2542" i="17" s="1"/>
  <c r="J2543" i="17"/>
  <c r="O2543" i="17" s="1"/>
  <c r="J2544" i="17"/>
  <c r="O2544" i="17" s="1"/>
  <c r="J2545" i="17"/>
  <c r="O2545" i="17" s="1"/>
  <c r="J2546" i="17"/>
  <c r="O2546" i="17" s="1"/>
  <c r="J2547" i="17"/>
  <c r="O2547" i="17" s="1"/>
  <c r="J2548" i="17"/>
  <c r="O2548" i="17" s="1"/>
  <c r="J2549" i="17"/>
  <c r="J2550" i="17"/>
  <c r="O2550" i="17" s="1"/>
  <c r="J2551" i="17"/>
  <c r="O2551" i="17" s="1"/>
  <c r="J2552" i="17"/>
  <c r="O2552" i="17" s="1"/>
  <c r="J2553" i="17"/>
  <c r="O2553" i="17" s="1"/>
  <c r="J2554" i="17"/>
  <c r="O2554" i="17" s="1"/>
  <c r="J2555" i="17"/>
  <c r="O2555" i="17" s="1"/>
  <c r="J2556" i="17"/>
  <c r="O2556" i="17" s="1"/>
  <c r="J2557" i="17"/>
  <c r="O2557" i="17" s="1"/>
  <c r="J2558" i="17"/>
  <c r="O2558" i="17" s="1"/>
  <c r="J2559" i="17"/>
  <c r="O2559" i="17" s="1"/>
  <c r="J2560" i="17"/>
  <c r="O2560" i="17" s="1"/>
  <c r="J2561" i="17"/>
  <c r="J2562" i="17"/>
  <c r="O2562" i="17" s="1"/>
  <c r="J2563" i="17"/>
  <c r="J2564" i="17"/>
  <c r="O2564" i="17" s="1"/>
  <c r="J2565" i="17"/>
  <c r="O2565" i="17" s="1"/>
  <c r="J2566" i="17"/>
  <c r="O2566" i="17" s="1"/>
  <c r="J2567" i="17"/>
  <c r="O2567" i="17" s="1"/>
  <c r="J2568" i="17"/>
  <c r="O2568" i="17" s="1"/>
  <c r="J2569" i="17"/>
  <c r="O2569" i="17" s="1"/>
  <c r="J2570" i="17"/>
  <c r="O2570" i="17" s="1"/>
  <c r="J2571" i="17"/>
  <c r="O2571" i="17" s="1"/>
  <c r="J2572" i="17"/>
  <c r="O2572" i="17" s="1"/>
  <c r="J2573" i="17"/>
  <c r="O2573" i="17" s="1"/>
  <c r="J2574" i="17"/>
  <c r="O2574" i="17" s="1"/>
  <c r="J2575" i="17"/>
  <c r="O2575" i="17" s="1"/>
  <c r="J2576" i="17"/>
  <c r="O2576" i="17" s="1"/>
  <c r="J2577" i="17"/>
  <c r="O2577" i="17" s="1"/>
  <c r="J2578" i="17"/>
  <c r="O2578" i="17" s="1"/>
  <c r="J2579" i="17"/>
  <c r="O2579" i="17" s="1"/>
  <c r="J2580" i="17"/>
  <c r="O2580" i="17" s="1"/>
  <c r="J2581" i="17"/>
  <c r="O2581" i="17" s="1"/>
  <c r="J2582" i="17"/>
  <c r="O2582" i="17" s="1"/>
  <c r="J2583" i="17"/>
  <c r="O2583" i="17" s="1"/>
  <c r="J2584" i="17"/>
  <c r="O2584" i="17" s="1"/>
  <c r="J2585" i="17"/>
  <c r="O2585" i="17" s="1"/>
  <c r="J2586" i="17"/>
  <c r="O2586" i="17" s="1"/>
  <c r="J2587" i="17"/>
  <c r="O2587" i="17" s="1"/>
  <c r="J2588" i="17"/>
  <c r="O2588" i="17" s="1"/>
  <c r="J2589" i="17"/>
  <c r="O2589" i="17" s="1"/>
  <c r="J2590" i="17"/>
  <c r="O2590" i="17" s="1"/>
  <c r="J2591" i="17"/>
  <c r="O2591" i="17" s="1"/>
  <c r="J2592" i="17"/>
  <c r="O2592" i="17" s="1"/>
  <c r="J2593" i="17"/>
  <c r="O2593" i="17" s="1"/>
  <c r="J2594" i="17"/>
  <c r="O2594" i="17" s="1"/>
  <c r="J2595" i="17"/>
  <c r="O2595" i="17" s="1"/>
  <c r="J2596" i="17"/>
  <c r="O2596" i="17" s="1"/>
  <c r="J2597" i="17"/>
  <c r="O2597" i="17" s="1"/>
  <c r="J2598" i="17"/>
  <c r="O2598" i="17" s="1"/>
  <c r="J2599" i="17"/>
  <c r="O2599" i="17" s="1"/>
  <c r="J2600" i="17"/>
  <c r="O2600" i="17" s="1"/>
  <c r="J2601" i="17"/>
  <c r="O2601" i="17" s="1"/>
  <c r="J2602" i="17"/>
  <c r="O2602" i="17" s="1"/>
  <c r="J2603" i="17"/>
  <c r="O2603" i="17" s="1"/>
  <c r="J2604" i="17"/>
  <c r="O2604" i="17" s="1"/>
  <c r="J2605" i="17"/>
  <c r="O2605" i="17" s="1"/>
  <c r="J2606" i="17"/>
  <c r="O2606" i="17" s="1"/>
  <c r="J2607" i="17"/>
  <c r="O2607" i="17" s="1"/>
  <c r="J2608" i="17"/>
  <c r="O2608" i="17" s="1"/>
  <c r="J2609" i="17"/>
  <c r="O2609" i="17" s="1"/>
  <c r="J2610" i="17"/>
  <c r="O2610" i="17" s="1"/>
  <c r="J2611" i="17"/>
  <c r="O2611" i="17" s="1"/>
  <c r="J2612" i="17"/>
  <c r="O2612" i="17" s="1"/>
  <c r="J2613" i="17"/>
  <c r="O2613" i="17" s="1"/>
  <c r="J2614" i="17"/>
  <c r="O2614" i="17" s="1"/>
  <c r="J2615" i="17"/>
  <c r="O2615" i="17" s="1"/>
  <c r="J2616" i="17"/>
  <c r="O2616" i="17" s="1"/>
  <c r="J2617" i="17"/>
  <c r="O2617" i="17" s="1"/>
  <c r="J2618" i="17"/>
  <c r="O2618" i="17" s="1"/>
  <c r="J2619" i="17"/>
  <c r="O2619" i="17" s="1"/>
  <c r="J2620" i="17"/>
  <c r="O2620" i="17" s="1"/>
  <c r="J2621" i="17"/>
  <c r="J2622" i="17"/>
  <c r="O2622" i="17" s="1"/>
  <c r="J2623" i="17"/>
  <c r="O2623" i="17" s="1"/>
  <c r="J2624" i="17"/>
  <c r="O2624" i="17" s="1"/>
  <c r="J2625" i="17"/>
  <c r="O2625" i="17" s="1"/>
  <c r="J2626" i="17"/>
  <c r="O2626" i="17" s="1"/>
  <c r="J2627" i="17"/>
  <c r="O2627" i="17" s="1"/>
  <c r="J2628" i="17"/>
  <c r="O2628" i="17" s="1"/>
  <c r="J2629" i="17"/>
  <c r="O2629" i="17" s="1"/>
  <c r="J2630" i="17"/>
  <c r="O2630" i="17" s="1"/>
  <c r="J2631" i="17"/>
  <c r="O2631" i="17" s="1"/>
  <c r="J2632" i="17"/>
  <c r="O2632" i="17" s="1"/>
  <c r="J2633" i="17"/>
  <c r="O2633" i="17" s="1"/>
  <c r="J2634" i="17"/>
  <c r="O2634" i="17" s="1"/>
  <c r="J2635" i="17"/>
  <c r="O2635" i="17" s="1"/>
  <c r="J2636" i="17"/>
  <c r="O2636" i="17" s="1"/>
  <c r="J2637" i="17"/>
  <c r="O2637" i="17" s="1"/>
  <c r="J2638" i="17"/>
  <c r="O2638" i="17" s="1"/>
  <c r="J2639" i="17"/>
  <c r="O2639" i="17" s="1"/>
  <c r="J2640" i="17"/>
  <c r="O2640" i="17" s="1"/>
  <c r="J2641" i="17"/>
  <c r="O2641" i="17" s="1"/>
  <c r="J2642" i="17"/>
  <c r="O2642" i="17" s="1"/>
  <c r="J2643" i="17"/>
  <c r="O2643" i="17" s="1"/>
  <c r="J2644" i="17"/>
  <c r="O2644" i="17" s="1"/>
  <c r="J2645" i="17"/>
  <c r="O2645" i="17" s="1"/>
  <c r="J2646" i="17"/>
  <c r="O2646" i="17" s="1"/>
  <c r="J2647" i="17"/>
  <c r="O2647" i="17" s="1"/>
  <c r="J2648" i="17"/>
  <c r="J2649" i="17"/>
  <c r="O2649" i="17" s="1"/>
  <c r="J2650" i="17"/>
  <c r="O2650" i="17" s="1"/>
  <c r="J2651" i="17"/>
  <c r="O2651" i="17" s="1"/>
  <c r="J2652" i="17"/>
  <c r="O2652" i="17" s="1"/>
  <c r="J2653" i="17"/>
  <c r="O2653" i="17" s="1"/>
  <c r="J2654" i="17"/>
  <c r="O2654" i="17" s="1"/>
  <c r="J2655" i="17"/>
  <c r="O2655" i="17" s="1"/>
  <c r="J2656" i="17"/>
  <c r="O2656" i="17" s="1"/>
  <c r="J2657" i="17"/>
  <c r="O2657" i="17" s="1"/>
  <c r="J2658" i="17"/>
  <c r="O2658" i="17" s="1"/>
  <c r="J2659" i="17"/>
  <c r="O2659" i="17" s="1"/>
  <c r="J2660" i="17"/>
  <c r="O2660" i="17" s="1"/>
  <c r="J2661" i="17"/>
  <c r="O2661" i="17" s="1"/>
  <c r="J2662" i="17"/>
  <c r="O2662" i="17" s="1"/>
  <c r="J2663" i="17"/>
  <c r="O2663" i="17" s="1"/>
  <c r="J2664" i="17"/>
  <c r="O2664" i="17" s="1"/>
  <c r="J2665" i="17"/>
  <c r="O2665" i="17" s="1"/>
  <c r="J2666" i="17"/>
  <c r="O2666" i="17" s="1"/>
  <c r="J2667" i="17"/>
  <c r="O2667" i="17" s="1"/>
  <c r="J2668" i="17"/>
  <c r="O2668" i="17" s="1"/>
  <c r="J2669" i="17"/>
  <c r="O2669" i="17" s="1"/>
  <c r="J2670" i="17"/>
  <c r="O2670" i="17" s="1"/>
  <c r="J2671" i="17"/>
  <c r="O2671" i="17" s="1"/>
  <c r="J2672" i="17"/>
  <c r="O2672" i="17" s="1"/>
  <c r="J2673" i="17"/>
  <c r="O2673" i="17" s="1"/>
  <c r="J2674" i="17"/>
  <c r="O2674" i="17" s="1"/>
  <c r="J2675" i="17"/>
  <c r="O2675" i="17" s="1"/>
  <c r="J2676" i="17"/>
  <c r="O2676" i="17" s="1"/>
  <c r="J2677" i="17"/>
  <c r="O2677" i="17" s="1"/>
  <c r="J2678" i="17"/>
  <c r="O2678" i="17" s="1"/>
  <c r="J2679" i="17"/>
  <c r="O2679" i="17" s="1"/>
  <c r="J2680" i="17"/>
  <c r="O2680" i="17" s="1"/>
  <c r="J2681" i="17"/>
  <c r="J2682" i="17"/>
  <c r="O2682" i="17" s="1"/>
  <c r="J2683" i="17"/>
  <c r="O2683" i="17" s="1"/>
  <c r="J2684" i="17"/>
  <c r="O2684" i="17" s="1"/>
  <c r="J2685" i="17"/>
  <c r="O2685" i="17" s="1"/>
  <c r="J2686" i="17"/>
  <c r="O2686" i="17" s="1"/>
  <c r="J2687" i="17"/>
  <c r="O2687" i="17" s="1"/>
  <c r="J2688" i="17"/>
  <c r="O2688" i="17" s="1"/>
  <c r="J2689" i="17"/>
  <c r="O2689" i="17" s="1"/>
  <c r="J2690" i="17"/>
  <c r="O2690" i="17" s="1"/>
  <c r="J2691" i="17"/>
  <c r="O2691" i="17" s="1"/>
  <c r="J2692" i="17"/>
  <c r="O2692" i="17" s="1"/>
  <c r="J2693" i="17"/>
  <c r="J2694" i="17"/>
  <c r="O2694" i="17" s="1"/>
  <c r="J2695" i="17"/>
  <c r="O2695" i="17" s="1"/>
  <c r="J2696" i="17"/>
  <c r="O2696" i="17" s="1"/>
  <c r="J2697" i="17"/>
  <c r="O2697" i="17" s="1"/>
  <c r="J2698" i="17"/>
  <c r="O2698" i="17" s="1"/>
  <c r="J2699" i="17"/>
  <c r="O2699" i="17" s="1"/>
  <c r="J2700" i="17"/>
  <c r="O2700" i="17" s="1"/>
  <c r="J2701" i="17"/>
  <c r="O2701" i="17" s="1"/>
  <c r="J2702" i="17"/>
  <c r="O2702" i="17" s="1"/>
  <c r="J2703" i="17"/>
  <c r="O2703" i="17" s="1"/>
  <c r="J2704" i="17"/>
  <c r="O2704" i="17" s="1"/>
  <c r="J2705" i="17"/>
  <c r="O2705" i="17" s="1"/>
  <c r="J2706" i="17"/>
  <c r="O2706" i="17" s="1"/>
  <c r="J2707" i="17"/>
  <c r="O2707" i="17" s="1"/>
  <c r="J2708" i="17"/>
  <c r="O2708" i="17" s="1"/>
  <c r="J2709" i="17"/>
  <c r="O2709" i="17" s="1"/>
  <c r="J2710" i="17"/>
  <c r="O2710" i="17" s="1"/>
  <c r="J2711" i="17"/>
  <c r="O2711" i="17" s="1"/>
  <c r="J2712" i="17"/>
  <c r="O2712" i="17" s="1"/>
  <c r="J2713" i="17"/>
  <c r="O2713" i="17" s="1"/>
  <c r="J2714" i="17"/>
  <c r="O2714" i="17" s="1"/>
  <c r="J2715" i="17"/>
  <c r="O2715" i="17" s="1"/>
  <c r="J2716" i="17"/>
  <c r="O2716" i="17" s="1"/>
  <c r="J2717" i="17"/>
  <c r="O2717" i="17" s="1"/>
  <c r="J2718" i="17"/>
  <c r="O2718" i="17" s="1"/>
  <c r="J2719" i="17"/>
  <c r="O2719" i="17" s="1"/>
  <c r="J2720" i="17"/>
  <c r="O2720" i="17" s="1"/>
  <c r="J2721" i="17"/>
  <c r="O2721" i="17" s="1"/>
  <c r="J2722" i="17"/>
  <c r="O2722" i="17" s="1"/>
  <c r="J2723" i="17"/>
  <c r="O2723" i="17" s="1"/>
  <c r="J2724" i="17"/>
  <c r="O2724" i="17" s="1"/>
  <c r="J2725" i="17"/>
  <c r="O2725" i="17" s="1"/>
  <c r="J2726" i="17"/>
  <c r="O2726" i="17" s="1"/>
  <c r="J2727" i="17"/>
  <c r="O2727" i="17" s="1"/>
  <c r="J2728" i="17"/>
  <c r="O2728" i="17" s="1"/>
  <c r="J2729" i="17"/>
  <c r="O2729" i="17" s="1"/>
  <c r="J2730" i="17"/>
  <c r="O2730" i="17" s="1"/>
  <c r="J2731" i="17"/>
  <c r="O2731" i="17" s="1"/>
  <c r="J2732" i="17"/>
  <c r="O2732" i="17" s="1"/>
  <c r="J2733" i="17"/>
  <c r="O2733" i="17" s="1"/>
  <c r="J2734" i="17"/>
  <c r="O2734" i="17" s="1"/>
  <c r="J2735" i="17"/>
  <c r="O2735" i="17" s="1"/>
  <c r="J2736" i="17"/>
  <c r="O2736" i="17" s="1"/>
  <c r="J2737" i="17"/>
  <c r="O2737" i="17" s="1"/>
  <c r="J2738" i="17"/>
  <c r="O2738" i="17" s="1"/>
  <c r="J2739" i="17"/>
  <c r="O2739" i="17" s="1"/>
  <c r="J2740" i="17"/>
  <c r="O2740" i="17" s="1"/>
  <c r="J2741" i="17"/>
  <c r="O2741" i="17" s="1"/>
  <c r="J2742" i="17"/>
  <c r="O2742" i="17" s="1"/>
  <c r="J2743" i="17"/>
  <c r="O2743" i="17" s="1"/>
  <c r="J2744" i="17"/>
  <c r="O2744" i="17" s="1"/>
  <c r="J2745" i="17"/>
  <c r="O2745" i="17" s="1"/>
  <c r="J2746" i="17"/>
  <c r="O2746" i="17" s="1"/>
  <c r="J2747" i="17"/>
  <c r="O2747" i="17" s="1"/>
  <c r="J2748" i="17"/>
  <c r="O2748" i="17" s="1"/>
  <c r="J2749" i="17"/>
  <c r="O2749" i="17" s="1"/>
  <c r="J2750" i="17"/>
  <c r="O2750" i="17" s="1"/>
  <c r="J2751" i="17"/>
  <c r="O2751" i="17" s="1"/>
  <c r="J2752" i="17"/>
  <c r="O2752" i="17" s="1"/>
  <c r="J2753" i="17"/>
  <c r="O2753" i="17" s="1"/>
  <c r="J2754" i="17"/>
  <c r="O2754" i="17" s="1"/>
  <c r="J2755" i="17"/>
  <c r="O2755" i="17" s="1"/>
  <c r="J2756" i="17"/>
  <c r="O2756" i="17" s="1"/>
  <c r="J2757" i="17"/>
  <c r="O2757" i="17" s="1"/>
  <c r="J2758" i="17"/>
  <c r="O2758" i="17" s="1"/>
  <c r="J2759" i="17"/>
  <c r="O2759" i="17" s="1"/>
  <c r="J2760" i="17"/>
  <c r="O2760" i="17" s="1"/>
  <c r="J2761" i="17"/>
  <c r="O2761" i="17" s="1"/>
  <c r="J2762" i="17"/>
  <c r="O2762" i="17" s="1"/>
  <c r="J2763" i="17"/>
  <c r="O2763" i="17" s="1"/>
  <c r="J2764" i="17"/>
  <c r="O2764" i="17" s="1"/>
  <c r="J2765" i="17"/>
  <c r="O2765" i="17" s="1"/>
  <c r="J2766" i="17"/>
  <c r="O2766" i="17" s="1"/>
  <c r="J2767" i="17"/>
  <c r="O2767" i="17" s="1"/>
  <c r="J2768" i="17"/>
  <c r="O2768" i="17" s="1"/>
  <c r="J2769" i="17"/>
  <c r="O2769" i="17" s="1"/>
  <c r="J2770" i="17"/>
  <c r="O2770" i="17" s="1"/>
  <c r="J2771" i="17"/>
  <c r="O2771" i="17" s="1"/>
  <c r="J2772" i="17"/>
  <c r="O2772" i="17" s="1"/>
  <c r="J2773" i="17"/>
  <c r="J2774" i="17"/>
  <c r="J2775" i="17"/>
  <c r="O2775" i="17" s="1"/>
  <c r="J2776" i="17"/>
  <c r="O2776" i="17" s="1"/>
  <c r="J2777" i="17"/>
  <c r="O2777" i="17" s="1"/>
  <c r="J2778" i="17"/>
  <c r="O2778" i="17" s="1"/>
  <c r="J2779" i="17"/>
  <c r="O2779" i="17" s="1"/>
  <c r="J2780" i="17"/>
  <c r="O2780" i="17" s="1"/>
  <c r="J2781" i="17"/>
  <c r="O2781" i="17" s="1"/>
  <c r="J2782" i="17"/>
  <c r="O2782" i="17" s="1"/>
  <c r="J2783" i="17"/>
  <c r="O2783" i="17" s="1"/>
  <c r="J2784" i="17"/>
  <c r="O2784" i="17" s="1"/>
  <c r="J2785" i="17"/>
  <c r="J2786" i="17"/>
  <c r="O2786" i="17" s="1"/>
  <c r="J2787" i="17"/>
  <c r="O2787" i="17" s="1"/>
  <c r="J2788" i="17"/>
  <c r="O2788" i="17" s="1"/>
  <c r="J2789" i="17"/>
  <c r="O2789" i="17" s="1"/>
  <c r="J2790" i="17"/>
  <c r="O2790" i="17" s="1"/>
  <c r="J2791" i="17"/>
  <c r="O2791" i="17" s="1"/>
  <c r="J2792" i="17"/>
  <c r="O2792" i="17" s="1"/>
  <c r="J2793" i="17"/>
  <c r="O2793" i="17" s="1"/>
  <c r="J2794" i="17"/>
  <c r="O2794" i="17" s="1"/>
  <c r="J2795" i="17"/>
  <c r="O2795" i="17" s="1"/>
  <c r="J2796" i="17"/>
  <c r="O2796" i="17" s="1"/>
  <c r="J2797" i="17"/>
  <c r="O2797" i="17" s="1"/>
  <c r="J2798" i="17"/>
  <c r="O2798" i="17" s="1"/>
  <c r="J2799" i="17"/>
  <c r="O2799" i="17" s="1"/>
  <c r="J2800" i="17"/>
  <c r="O2800" i="17" s="1"/>
  <c r="J2801" i="17"/>
  <c r="O2801" i="17" s="1"/>
  <c r="J2802" i="17"/>
  <c r="O2802" i="17" s="1"/>
  <c r="J2803" i="17"/>
  <c r="O2803" i="17" s="1"/>
  <c r="J2804" i="17"/>
  <c r="O2804" i="17" s="1"/>
  <c r="J2805" i="17"/>
  <c r="O2805" i="17" s="1"/>
  <c r="J2806" i="17"/>
  <c r="O2806" i="17" s="1"/>
  <c r="J2807" i="17"/>
  <c r="O2807" i="17" s="1"/>
  <c r="J2808" i="17"/>
  <c r="O2808" i="17" s="1"/>
  <c r="J2809" i="17"/>
  <c r="O2809" i="17" s="1"/>
  <c r="J2810" i="17"/>
  <c r="O2810" i="17" s="1"/>
  <c r="J2811" i="17"/>
  <c r="O2811" i="17" s="1"/>
  <c r="J2812" i="17"/>
  <c r="O2812" i="17" s="1"/>
  <c r="J2813" i="17"/>
  <c r="O2813" i="17" s="1"/>
  <c r="J2814" i="17"/>
  <c r="O2814" i="17" s="1"/>
  <c r="J2815" i="17"/>
  <c r="O2815" i="17" s="1"/>
  <c r="J2816" i="17"/>
  <c r="J2817" i="17"/>
  <c r="O2817" i="17" s="1"/>
  <c r="J2818" i="17"/>
  <c r="O2818" i="17" s="1"/>
  <c r="J2819" i="17"/>
  <c r="O2819" i="17" s="1"/>
  <c r="J2820" i="17"/>
  <c r="O2820" i="17" s="1"/>
  <c r="J2821" i="17"/>
  <c r="O2821" i="17" s="1"/>
  <c r="J2822" i="17"/>
  <c r="O2822" i="17" s="1"/>
  <c r="J2823" i="17"/>
  <c r="O2823" i="17" s="1"/>
  <c r="J2824" i="17"/>
  <c r="O2824" i="17" s="1"/>
  <c r="J2825" i="17"/>
  <c r="O2825" i="17" s="1"/>
  <c r="J2826" i="17"/>
  <c r="O2826" i="17" s="1"/>
  <c r="J2827" i="17"/>
  <c r="O2827" i="17" s="1"/>
  <c r="J2828" i="17"/>
  <c r="O2828" i="17" s="1"/>
  <c r="J2829" i="17"/>
  <c r="O2829" i="17" s="1"/>
  <c r="J2830" i="17"/>
  <c r="O2830" i="17" s="1"/>
  <c r="J2831" i="17"/>
  <c r="O2831" i="17" s="1"/>
  <c r="J2832" i="17"/>
  <c r="O2832" i="17" s="1"/>
  <c r="J2833" i="17"/>
  <c r="O2833" i="17" s="1"/>
  <c r="J2834" i="17"/>
  <c r="O2834" i="17" s="1"/>
  <c r="J2835" i="17"/>
  <c r="O2835" i="17" s="1"/>
  <c r="J2836" i="17"/>
  <c r="O2836" i="17" s="1"/>
  <c r="J2837" i="17"/>
  <c r="O2837" i="17" s="1"/>
  <c r="J2838" i="17"/>
  <c r="O2838" i="17" s="1"/>
  <c r="J2839" i="17"/>
  <c r="O2839" i="17" s="1"/>
  <c r="J2840" i="17"/>
  <c r="O2840" i="17" s="1"/>
  <c r="J2841" i="17"/>
  <c r="O2841" i="17" s="1"/>
  <c r="J2842" i="17"/>
  <c r="O2842" i="17" s="1"/>
  <c r="J2843" i="17"/>
  <c r="O2843" i="17" s="1"/>
  <c r="J2844" i="17"/>
  <c r="O2844" i="17" s="1"/>
  <c r="J2845" i="17"/>
  <c r="O2845" i="17" s="1"/>
  <c r="J2846" i="17"/>
  <c r="O2846" i="17" s="1"/>
  <c r="J2847" i="17"/>
  <c r="O2847" i="17" s="1"/>
  <c r="J2848" i="17"/>
  <c r="O2848" i="17" s="1"/>
  <c r="J2849" i="17"/>
  <c r="O2849" i="17" s="1"/>
  <c r="J2850" i="17"/>
  <c r="O2850" i="17" s="1"/>
  <c r="J2851" i="17"/>
  <c r="O2851" i="17" s="1"/>
  <c r="J2852" i="17"/>
  <c r="O2852" i="17" s="1"/>
  <c r="J2853" i="17"/>
  <c r="O2853" i="17" s="1"/>
  <c r="J2854" i="17"/>
  <c r="O2854" i="17" s="1"/>
  <c r="J2855" i="17"/>
  <c r="O2855" i="17" s="1"/>
  <c r="J2856" i="17"/>
  <c r="O2856" i="17" s="1"/>
  <c r="J2857" i="17"/>
  <c r="O2857" i="17" s="1"/>
  <c r="J2858" i="17"/>
  <c r="O2858" i="17" s="1"/>
  <c r="J2859" i="17"/>
  <c r="O2859" i="17" s="1"/>
  <c r="J2860" i="17"/>
  <c r="O2860" i="17" s="1"/>
  <c r="J2861" i="17"/>
  <c r="O2861" i="17" s="1"/>
  <c r="J2862" i="17"/>
  <c r="O2862" i="17" s="1"/>
  <c r="J2863" i="17"/>
  <c r="O2863" i="17" s="1"/>
  <c r="J2864" i="17"/>
  <c r="O2864" i="17" s="1"/>
  <c r="J2865" i="17"/>
  <c r="O2865" i="17" s="1"/>
  <c r="J2866" i="17"/>
  <c r="O2866" i="17" s="1"/>
  <c r="J2867" i="17"/>
  <c r="O2867" i="17" s="1"/>
  <c r="J2868" i="17"/>
  <c r="O2868" i="17" s="1"/>
  <c r="J2869" i="17"/>
  <c r="O2869" i="17" s="1"/>
  <c r="J2870" i="17"/>
  <c r="O2870" i="17" s="1"/>
  <c r="J2871" i="17"/>
  <c r="O2871" i="17" s="1"/>
  <c r="J2872" i="17"/>
  <c r="O2872" i="17" s="1"/>
  <c r="J2873" i="17"/>
  <c r="O2873" i="17" s="1"/>
  <c r="J2874" i="17"/>
  <c r="O2874" i="17" s="1"/>
  <c r="J2875" i="17"/>
  <c r="O2875" i="17" s="1"/>
  <c r="J2876" i="17"/>
  <c r="O2876" i="17" s="1"/>
  <c r="J2877" i="17"/>
  <c r="O2877" i="17" s="1"/>
  <c r="J2878" i="17"/>
  <c r="O2878" i="17" s="1"/>
  <c r="J2879" i="17"/>
  <c r="O2879" i="17" s="1"/>
  <c r="J2880" i="17"/>
  <c r="O2880" i="17" s="1"/>
  <c r="J2881" i="17"/>
  <c r="O2881" i="17" s="1"/>
  <c r="J2882" i="17"/>
  <c r="O2882" i="17" s="1"/>
  <c r="J2883" i="17"/>
  <c r="O2883" i="17" s="1"/>
  <c r="J2884" i="17"/>
  <c r="O2884" i="17" s="1"/>
  <c r="J2885" i="17"/>
  <c r="O2885" i="17" s="1"/>
  <c r="J2886" i="17"/>
  <c r="O2886" i="17" s="1"/>
  <c r="J2887" i="17"/>
  <c r="O2887" i="17" s="1"/>
  <c r="J2888" i="17"/>
  <c r="O2888" i="17" s="1"/>
  <c r="J2889" i="17"/>
  <c r="O2889" i="17" s="1"/>
  <c r="J2890" i="17"/>
  <c r="O2890" i="17" s="1"/>
  <c r="J2891" i="17"/>
  <c r="O2891" i="17" s="1"/>
  <c r="J2892" i="17"/>
  <c r="O2892" i="17" s="1"/>
  <c r="J2893" i="17"/>
  <c r="O2893" i="17" s="1"/>
  <c r="J2894" i="17"/>
  <c r="O2894" i="17" s="1"/>
  <c r="J2895" i="17"/>
  <c r="O2895" i="17" s="1"/>
  <c r="J2896" i="17"/>
  <c r="O2896" i="17" s="1"/>
  <c r="J2897" i="17"/>
  <c r="O2897" i="17" s="1"/>
  <c r="J2898" i="17"/>
  <c r="O2898" i="17" s="1"/>
  <c r="J2899" i="17"/>
  <c r="O2899" i="17" s="1"/>
  <c r="J2900" i="17"/>
  <c r="O2900" i="17" s="1"/>
  <c r="J2901" i="17"/>
  <c r="O2901" i="17" s="1"/>
  <c r="J2902" i="17"/>
  <c r="O2902" i="17" s="1"/>
  <c r="J2903" i="17"/>
  <c r="O2903" i="17" s="1"/>
  <c r="J2904" i="17"/>
  <c r="O2904" i="17" s="1"/>
  <c r="J2905" i="17"/>
  <c r="O2905" i="17" s="1"/>
  <c r="J2906" i="17"/>
  <c r="O2906" i="17" s="1"/>
  <c r="J2907" i="17"/>
  <c r="O2907" i="17" s="1"/>
  <c r="J2908" i="17"/>
  <c r="O2908" i="17" s="1"/>
  <c r="J2909" i="17"/>
  <c r="O2909" i="17" s="1"/>
  <c r="J2910" i="17"/>
  <c r="O2910" i="17" s="1"/>
  <c r="J2911" i="17"/>
  <c r="O2911" i="17" s="1"/>
  <c r="J2912" i="17"/>
  <c r="O2912" i="17" s="1"/>
  <c r="J2913" i="17"/>
  <c r="O2913" i="17" s="1"/>
  <c r="J2914" i="17"/>
  <c r="O2914" i="17" s="1"/>
  <c r="J2915" i="17"/>
  <c r="O2915" i="17" s="1"/>
  <c r="J2916" i="17"/>
  <c r="O2916" i="17" s="1"/>
  <c r="J2917" i="17"/>
  <c r="O2917" i="17" s="1"/>
  <c r="J2918" i="17"/>
  <c r="O2918" i="17" s="1"/>
  <c r="J2919" i="17"/>
  <c r="O2919" i="17" s="1"/>
  <c r="J2920" i="17"/>
  <c r="O2920" i="17" s="1"/>
  <c r="J2921" i="17"/>
  <c r="O2921" i="17" s="1"/>
  <c r="J2922" i="17"/>
  <c r="O2922" i="17" s="1"/>
  <c r="J2923" i="17"/>
  <c r="O2923" i="17" s="1"/>
  <c r="J2924" i="17"/>
  <c r="O2924" i="17" s="1"/>
  <c r="J2925" i="17"/>
  <c r="O2925" i="17" s="1"/>
  <c r="J2926" i="17"/>
  <c r="O2926" i="17" s="1"/>
  <c r="J2927" i="17"/>
  <c r="O2927" i="17" s="1"/>
  <c r="J2928" i="17"/>
  <c r="O2928" i="17" s="1"/>
  <c r="J2929" i="17"/>
  <c r="O2929" i="17" s="1"/>
  <c r="J2930" i="17"/>
  <c r="O2930" i="17" s="1"/>
  <c r="J2931" i="17"/>
  <c r="O2931" i="17" s="1"/>
  <c r="J2932" i="17"/>
  <c r="O2932" i="17" s="1"/>
  <c r="J2933" i="17"/>
  <c r="O2933" i="17" s="1"/>
  <c r="J2934" i="17"/>
  <c r="O2934" i="17" s="1"/>
  <c r="J2935" i="17"/>
  <c r="J2936" i="17"/>
  <c r="O2936" i="17" s="1"/>
  <c r="J2937" i="17"/>
  <c r="O2937" i="17" s="1"/>
  <c r="J2938" i="17"/>
  <c r="O2938" i="17" s="1"/>
  <c r="J2939" i="17"/>
  <c r="O2939" i="17" s="1"/>
  <c r="J2940" i="17"/>
  <c r="O2940" i="17" s="1"/>
  <c r="J2941" i="17"/>
  <c r="O2941" i="17" s="1"/>
  <c r="J2942" i="17"/>
  <c r="J2943" i="17"/>
  <c r="O2943" i="17" s="1"/>
  <c r="J2944" i="17"/>
  <c r="O2944" i="17" s="1"/>
  <c r="J2945" i="17"/>
  <c r="O2945" i="17" s="1"/>
  <c r="J2946" i="17"/>
  <c r="O2946" i="17" s="1"/>
  <c r="J2947" i="17"/>
  <c r="O2947" i="17" s="1"/>
  <c r="J2948" i="17"/>
  <c r="O2948" i="17" s="1"/>
  <c r="J2949" i="17"/>
  <c r="O2949" i="17" s="1"/>
  <c r="J2950" i="17"/>
  <c r="O2950" i="17" s="1"/>
  <c r="J2951" i="17"/>
  <c r="O2951" i="17" s="1"/>
  <c r="J2952" i="17"/>
  <c r="O2952" i="17" s="1"/>
  <c r="J2953" i="17"/>
  <c r="O2953" i="17" s="1"/>
  <c r="J2954" i="17"/>
  <c r="O2954" i="17" s="1"/>
  <c r="J2955" i="17"/>
  <c r="O2955" i="17" s="1"/>
  <c r="J2956" i="17"/>
  <c r="O2956" i="17" s="1"/>
  <c r="J2957" i="17"/>
  <c r="O2957" i="17" s="1"/>
  <c r="J2958" i="17"/>
  <c r="O2958" i="17" s="1"/>
  <c r="J2959" i="17"/>
  <c r="O2959" i="17" s="1"/>
  <c r="J2960" i="17"/>
  <c r="O2960" i="17" s="1"/>
  <c r="J2961" i="17"/>
  <c r="O2961" i="17" s="1"/>
  <c r="J2962" i="17"/>
  <c r="J2963" i="17"/>
  <c r="O2963" i="17" s="1"/>
  <c r="J2964" i="17"/>
  <c r="O2964" i="17" s="1"/>
  <c r="J2965" i="17"/>
  <c r="O2965" i="17" s="1"/>
  <c r="J2966" i="17"/>
  <c r="O2966" i="17" s="1"/>
  <c r="J2967" i="17"/>
  <c r="O2967" i="17" s="1"/>
  <c r="J2968" i="17"/>
  <c r="O2968" i="17" s="1"/>
  <c r="J2969" i="17"/>
  <c r="O2969" i="17" s="1"/>
  <c r="J2970" i="17"/>
  <c r="O2970" i="17" s="1"/>
  <c r="J2971" i="17"/>
  <c r="O2971" i="17" s="1"/>
  <c r="J2972" i="17"/>
  <c r="O2972" i="17" s="1"/>
  <c r="J2973" i="17"/>
  <c r="O2973" i="17" s="1"/>
  <c r="J2974" i="17"/>
  <c r="O2974" i="17" s="1"/>
  <c r="J2975" i="17"/>
  <c r="O2975" i="17" s="1"/>
  <c r="J2976" i="17"/>
  <c r="O2976" i="17" s="1"/>
  <c r="J2977" i="17"/>
  <c r="O2977" i="17" s="1"/>
  <c r="J2978" i="17"/>
  <c r="O2978" i="17" s="1"/>
  <c r="J2979" i="17"/>
  <c r="O2979" i="17" s="1"/>
  <c r="J2980" i="17"/>
  <c r="O2980" i="17" s="1"/>
  <c r="J2981" i="17"/>
  <c r="O2981" i="17" s="1"/>
  <c r="J2982" i="17"/>
  <c r="O2982" i="17" s="1"/>
  <c r="J2983" i="17"/>
  <c r="O2983" i="17" s="1"/>
  <c r="J2984" i="17"/>
  <c r="O2984" i="17" s="1"/>
  <c r="J2985" i="17"/>
  <c r="O2985" i="17" s="1"/>
  <c r="J2986" i="17"/>
  <c r="O2986" i="17" s="1"/>
  <c r="J2987" i="17"/>
  <c r="O2987" i="17" s="1"/>
  <c r="J2988" i="17"/>
  <c r="O2988" i="17" s="1"/>
  <c r="J2989" i="17"/>
  <c r="O2989" i="17" s="1"/>
  <c r="J2990" i="17"/>
  <c r="O2990" i="17" s="1"/>
  <c r="J2991" i="17"/>
  <c r="O2991" i="17" s="1"/>
  <c r="J2992" i="17"/>
  <c r="O2992" i="17" s="1"/>
  <c r="J2993" i="17"/>
  <c r="O2993" i="17" s="1"/>
  <c r="J2994" i="17"/>
  <c r="O2994" i="17" s="1"/>
  <c r="J2995" i="17"/>
  <c r="O2995" i="17" s="1"/>
  <c r="J2996" i="17"/>
  <c r="O2996" i="17" s="1"/>
  <c r="J2997" i="17"/>
  <c r="O2997" i="17" s="1"/>
  <c r="J2998" i="17"/>
  <c r="O2998" i="17" s="1"/>
  <c r="J2999" i="17"/>
  <c r="O2999" i="17" s="1"/>
  <c r="J3000" i="17"/>
  <c r="O3000" i="17" s="1"/>
  <c r="J3001" i="17"/>
  <c r="O3001" i="17" s="1"/>
  <c r="J3002" i="17"/>
  <c r="O3002" i="17" s="1"/>
  <c r="I3" i="17"/>
  <c r="N3" i="17" s="1"/>
  <c r="I2" i="17"/>
  <c r="N2" i="17" s="1"/>
  <c r="J2" i="17"/>
  <c r="O2" i="17" s="1"/>
  <c r="L2" i="17"/>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I239" i="17"/>
  <c r="I240" i="17"/>
  <c r="N240" i="17" s="1"/>
  <c r="I241" i="17"/>
  <c r="N241" i="17" s="1"/>
  <c r="I242" i="17"/>
  <c r="N242" i="17" s="1"/>
  <c r="I243" i="17"/>
  <c r="N243" i="17" s="1"/>
  <c r="I244" i="17"/>
  <c r="N244" i="17" s="1"/>
  <c r="I245" i="17"/>
  <c r="N245" i="17" s="1"/>
  <c r="I246" i="17"/>
  <c r="N246" i="17" s="1"/>
  <c r="I247" i="17"/>
  <c r="N247" i="17" s="1"/>
  <c r="I248" i="17"/>
  <c r="N248" i="17" s="1"/>
  <c r="I249" i="17"/>
  <c r="I250" i="17"/>
  <c r="N250" i="17" s="1"/>
  <c r="I251" i="17"/>
  <c r="N251" i="17" s="1"/>
  <c r="I252" i="17"/>
  <c r="N252" i="17" s="1"/>
  <c r="I253" i="17"/>
  <c r="N253" i="17" s="1"/>
  <c r="I254" i="17"/>
  <c r="N254" i="17" s="1"/>
  <c r="I255" i="17"/>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I532" i="17"/>
  <c r="I533" i="17"/>
  <c r="N533" i="17" s="1"/>
  <c r="I534" i="17"/>
  <c r="N534" i="17" s="1"/>
  <c r="I535" i="17"/>
  <c r="N535" i="17" s="1"/>
  <c r="I536" i="17"/>
  <c r="I537" i="17"/>
  <c r="N537" i="17" s="1"/>
  <c r="I538" i="17"/>
  <c r="N538" i="17" s="1"/>
  <c r="I539" i="17"/>
  <c r="I540" i="17"/>
  <c r="N540" i="17" s="1"/>
  <c r="I541" i="17"/>
  <c r="N541" i="17" s="1"/>
  <c r="I542" i="17"/>
  <c r="N542" i="17" s="1"/>
  <c r="I543" i="17"/>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I922" i="17"/>
  <c r="N922" i="17" s="1"/>
  <c r="I923" i="17"/>
  <c r="N923" i="17" s="1"/>
  <c r="I924" i="17"/>
  <c r="N924" i="17" s="1"/>
  <c r="I925" i="17"/>
  <c r="N925" i="17" s="1"/>
  <c r="I926" i="17"/>
  <c r="I927" i="17"/>
  <c r="N927" i="17" s="1"/>
  <c r="I928" i="17"/>
  <c r="N928" i="17" s="1"/>
  <c r="I929" i="17"/>
  <c r="N929" i="17" s="1"/>
  <c r="I930" i="17"/>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1002" i="17"/>
  <c r="N1002" i="17" s="1"/>
  <c r="I1003" i="17"/>
  <c r="N1003" i="17" s="1"/>
  <c r="I1004" i="17"/>
  <c r="N1004" i="17" s="1"/>
  <c r="I1005" i="17"/>
  <c r="N1005" i="17" s="1"/>
  <c r="I1006" i="17"/>
  <c r="N1006" i="17" s="1"/>
  <c r="I1007" i="17"/>
  <c r="N1007" i="17" s="1"/>
  <c r="I1008" i="17"/>
  <c r="N1008" i="17" s="1"/>
  <c r="I1009" i="17"/>
  <c r="N1009" i="17" s="1"/>
  <c r="I1010" i="17"/>
  <c r="N1010" i="17" s="1"/>
  <c r="I1011" i="17"/>
  <c r="N1011" i="17" s="1"/>
  <c r="I1012" i="17"/>
  <c r="N1012" i="17" s="1"/>
  <c r="I1013" i="17"/>
  <c r="N1013" i="17" s="1"/>
  <c r="I1014" i="17"/>
  <c r="N1014" i="17" s="1"/>
  <c r="I1015" i="17"/>
  <c r="N1015" i="17" s="1"/>
  <c r="I1016" i="17"/>
  <c r="N1016" i="17" s="1"/>
  <c r="I1017" i="17"/>
  <c r="N1017" i="17" s="1"/>
  <c r="I1018" i="17"/>
  <c r="N1018" i="17" s="1"/>
  <c r="I1019" i="17"/>
  <c r="N1019" i="17" s="1"/>
  <c r="I1020" i="17"/>
  <c r="N1020" i="17" s="1"/>
  <c r="I1021" i="17"/>
  <c r="N1021" i="17" s="1"/>
  <c r="I1022" i="17"/>
  <c r="N1022" i="17" s="1"/>
  <c r="I1023" i="17"/>
  <c r="N1023" i="17" s="1"/>
  <c r="I1024" i="17"/>
  <c r="N1024" i="17" s="1"/>
  <c r="I1025" i="17"/>
  <c r="N1025" i="17" s="1"/>
  <c r="I1026" i="17"/>
  <c r="N1026" i="17" s="1"/>
  <c r="I1027" i="17"/>
  <c r="N1027" i="17" s="1"/>
  <c r="I1028" i="17"/>
  <c r="N1028" i="17" s="1"/>
  <c r="I1029" i="17"/>
  <c r="N1029" i="17" s="1"/>
  <c r="I1030" i="17"/>
  <c r="N1030" i="17" s="1"/>
  <c r="I1031" i="17"/>
  <c r="N1031" i="17" s="1"/>
  <c r="I1032" i="17"/>
  <c r="N1032" i="17" s="1"/>
  <c r="I1033" i="17"/>
  <c r="N1033" i="17" s="1"/>
  <c r="I1034" i="17"/>
  <c r="I1035" i="17"/>
  <c r="N1035" i="17" s="1"/>
  <c r="I1036" i="17"/>
  <c r="N1036" i="17" s="1"/>
  <c r="I1037" i="17"/>
  <c r="N1037" i="17" s="1"/>
  <c r="I1038" i="17"/>
  <c r="N1038" i="17" s="1"/>
  <c r="I1039" i="17"/>
  <c r="N1039" i="17" s="1"/>
  <c r="I1040" i="17"/>
  <c r="N1040" i="17" s="1"/>
  <c r="I1041" i="17"/>
  <c r="N1041" i="17" s="1"/>
  <c r="I1042" i="17"/>
  <c r="N1042" i="17" s="1"/>
  <c r="I1043" i="17"/>
  <c r="N1043" i="17" s="1"/>
  <c r="I1044" i="17"/>
  <c r="N1044" i="17" s="1"/>
  <c r="I1045" i="17"/>
  <c r="N1045" i="17" s="1"/>
  <c r="I1046" i="17"/>
  <c r="N1046" i="17" s="1"/>
  <c r="I1047" i="17"/>
  <c r="N1047" i="17" s="1"/>
  <c r="I1048" i="17"/>
  <c r="N1048" i="17" s="1"/>
  <c r="I1049" i="17"/>
  <c r="N1049" i="17" s="1"/>
  <c r="I1050" i="17"/>
  <c r="N1050" i="17" s="1"/>
  <c r="I1051" i="17"/>
  <c r="N1051" i="17" s="1"/>
  <c r="I1052" i="17"/>
  <c r="N1052" i="17" s="1"/>
  <c r="I1053" i="17"/>
  <c r="N1053" i="17" s="1"/>
  <c r="I1054" i="17"/>
  <c r="N1054" i="17" s="1"/>
  <c r="I1055" i="17"/>
  <c r="N1055" i="17" s="1"/>
  <c r="I1056" i="17"/>
  <c r="N1056" i="17" s="1"/>
  <c r="I1057" i="17"/>
  <c r="N1057" i="17" s="1"/>
  <c r="I1058" i="17"/>
  <c r="N1058" i="17" s="1"/>
  <c r="I1059" i="17"/>
  <c r="N1059" i="17" s="1"/>
  <c r="I1060" i="17"/>
  <c r="N1060" i="17" s="1"/>
  <c r="I1061" i="17"/>
  <c r="N1061" i="17" s="1"/>
  <c r="I1062" i="17"/>
  <c r="N1062" i="17" s="1"/>
  <c r="I1063" i="17"/>
  <c r="N1063" i="17" s="1"/>
  <c r="I1064" i="17"/>
  <c r="N1064" i="17" s="1"/>
  <c r="I1065" i="17"/>
  <c r="N1065" i="17" s="1"/>
  <c r="I1066" i="17"/>
  <c r="N1066" i="17" s="1"/>
  <c r="I1067" i="17"/>
  <c r="N1067" i="17" s="1"/>
  <c r="I1068" i="17"/>
  <c r="N1068" i="17" s="1"/>
  <c r="I1069" i="17"/>
  <c r="N1069" i="17" s="1"/>
  <c r="I1070" i="17"/>
  <c r="N1070" i="17" s="1"/>
  <c r="I1071" i="17"/>
  <c r="N1071" i="17" s="1"/>
  <c r="I1072" i="17"/>
  <c r="N1072" i="17" s="1"/>
  <c r="I1073" i="17"/>
  <c r="N1073" i="17" s="1"/>
  <c r="I1074" i="17"/>
  <c r="N1074" i="17" s="1"/>
  <c r="I1075" i="17"/>
  <c r="N1075" i="17" s="1"/>
  <c r="I1076" i="17"/>
  <c r="N1076" i="17" s="1"/>
  <c r="I1077" i="17"/>
  <c r="N1077" i="17" s="1"/>
  <c r="I1078" i="17"/>
  <c r="N1078" i="17" s="1"/>
  <c r="I1079" i="17"/>
  <c r="N1079" i="17" s="1"/>
  <c r="I1080" i="17"/>
  <c r="N1080" i="17" s="1"/>
  <c r="I1081" i="17"/>
  <c r="N1081" i="17" s="1"/>
  <c r="I1082" i="17"/>
  <c r="N1082" i="17" s="1"/>
  <c r="I1083" i="17"/>
  <c r="N1083" i="17" s="1"/>
  <c r="I1084" i="17"/>
  <c r="N1084" i="17" s="1"/>
  <c r="I1085" i="17"/>
  <c r="N1085" i="17" s="1"/>
  <c r="I1086" i="17"/>
  <c r="N1086" i="17" s="1"/>
  <c r="I1087" i="17"/>
  <c r="N1087" i="17" s="1"/>
  <c r="I1088" i="17"/>
  <c r="N1088" i="17" s="1"/>
  <c r="I1089" i="17"/>
  <c r="N1089" i="17" s="1"/>
  <c r="I1090" i="17"/>
  <c r="N1090" i="17" s="1"/>
  <c r="I1091" i="17"/>
  <c r="N1091" i="17" s="1"/>
  <c r="I1092" i="17"/>
  <c r="N1092" i="17" s="1"/>
  <c r="I1093" i="17"/>
  <c r="N1093" i="17" s="1"/>
  <c r="I1094" i="17"/>
  <c r="N1094" i="17" s="1"/>
  <c r="I1095" i="17"/>
  <c r="N1095" i="17" s="1"/>
  <c r="I1096" i="17"/>
  <c r="N1096" i="17" s="1"/>
  <c r="I1097" i="17"/>
  <c r="N1097" i="17" s="1"/>
  <c r="I1098" i="17"/>
  <c r="N1098" i="17" s="1"/>
  <c r="I1099" i="17"/>
  <c r="N1099" i="17" s="1"/>
  <c r="I1100" i="17"/>
  <c r="N1100" i="17" s="1"/>
  <c r="I1101" i="17"/>
  <c r="N1101" i="17" s="1"/>
  <c r="I1102" i="17"/>
  <c r="N1102" i="17" s="1"/>
  <c r="I1103" i="17"/>
  <c r="N1103" i="17" s="1"/>
  <c r="I1104" i="17"/>
  <c r="N1104" i="17" s="1"/>
  <c r="I1105" i="17"/>
  <c r="N1105" i="17" s="1"/>
  <c r="I1106" i="17"/>
  <c r="N1106" i="17" s="1"/>
  <c r="I1107" i="17"/>
  <c r="N1107" i="17" s="1"/>
  <c r="I1108" i="17"/>
  <c r="N1108" i="17" s="1"/>
  <c r="I1109" i="17"/>
  <c r="N1109" i="17" s="1"/>
  <c r="I1110" i="17"/>
  <c r="N1110" i="17" s="1"/>
  <c r="I1111" i="17"/>
  <c r="N1111" i="17" s="1"/>
  <c r="I1112" i="17"/>
  <c r="N1112" i="17" s="1"/>
  <c r="I1113" i="17"/>
  <c r="N1113" i="17" s="1"/>
  <c r="I1114" i="17"/>
  <c r="N1114" i="17" s="1"/>
  <c r="I1115" i="17"/>
  <c r="N1115" i="17" s="1"/>
  <c r="I1116" i="17"/>
  <c r="N1116" i="17" s="1"/>
  <c r="I1117" i="17"/>
  <c r="N1117" i="17" s="1"/>
  <c r="I1118" i="17"/>
  <c r="N1118" i="17" s="1"/>
  <c r="I1119" i="17"/>
  <c r="N1119" i="17" s="1"/>
  <c r="I1120" i="17"/>
  <c r="N1120" i="17" s="1"/>
  <c r="I1121" i="17"/>
  <c r="N1121" i="17" s="1"/>
  <c r="I1122" i="17"/>
  <c r="N1122" i="17" s="1"/>
  <c r="I1123" i="17"/>
  <c r="N1123" i="17" s="1"/>
  <c r="I1124" i="17"/>
  <c r="N1124" i="17" s="1"/>
  <c r="I1125" i="17"/>
  <c r="N1125" i="17" s="1"/>
  <c r="I1126" i="17"/>
  <c r="I1127" i="17"/>
  <c r="N1127" i="17" s="1"/>
  <c r="I1128" i="17"/>
  <c r="N1128" i="17" s="1"/>
  <c r="I1129" i="17"/>
  <c r="N1129" i="17" s="1"/>
  <c r="I1130" i="17"/>
  <c r="N1130" i="17" s="1"/>
  <c r="I1131" i="17"/>
  <c r="N1131" i="17" s="1"/>
  <c r="I1132" i="17"/>
  <c r="N1132" i="17" s="1"/>
  <c r="I1133" i="17"/>
  <c r="N1133" i="17" s="1"/>
  <c r="I1134" i="17"/>
  <c r="N1134" i="17" s="1"/>
  <c r="I1135" i="17"/>
  <c r="N1135" i="17" s="1"/>
  <c r="I1136" i="17"/>
  <c r="I1137" i="17"/>
  <c r="N1137" i="17" s="1"/>
  <c r="I1138" i="17"/>
  <c r="N1138" i="17" s="1"/>
  <c r="I1139" i="17"/>
  <c r="N1139" i="17" s="1"/>
  <c r="I1140" i="17"/>
  <c r="N1140" i="17" s="1"/>
  <c r="I1141" i="17"/>
  <c r="N1141" i="17" s="1"/>
  <c r="I1142" i="17"/>
  <c r="N1142" i="17" s="1"/>
  <c r="I1143" i="17"/>
  <c r="N1143" i="17" s="1"/>
  <c r="I1144" i="17"/>
  <c r="N1144" i="17" s="1"/>
  <c r="I1145" i="17"/>
  <c r="N1145" i="17" s="1"/>
  <c r="I1146" i="17"/>
  <c r="N1146" i="17" s="1"/>
  <c r="I1147" i="17"/>
  <c r="N1147" i="17" s="1"/>
  <c r="I1148" i="17"/>
  <c r="N1148" i="17" s="1"/>
  <c r="I1149" i="17"/>
  <c r="N1149" i="17" s="1"/>
  <c r="I1150" i="17"/>
  <c r="N1150" i="17" s="1"/>
  <c r="I1151" i="17"/>
  <c r="N1151" i="17" s="1"/>
  <c r="I1152" i="17"/>
  <c r="N1152" i="17" s="1"/>
  <c r="I1153" i="17"/>
  <c r="N1153" i="17" s="1"/>
  <c r="I1154" i="17"/>
  <c r="N1154" i="17" s="1"/>
  <c r="I1155" i="17"/>
  <c r="N1155" i="17" s="1"/>
  <c r="I1156" i="17"/>
  <c r="N1156" i="17" s="1"/>
  <c r="I1157" i="17"/>
  <c r="N1157" i="17" s="1"/>
  <c r="I1158" i="17"/>
  <c r="N1158" i="17" s="1"/>
  <c r="I1159" i="17"/>
  <c r="N1159" i="17" s="1"/>
  <c r="I1160" i="17"/>
  <c r="N1160" i="17" s="1"/>
  <c r="I1161" i="17"/>
  <c r="N1161" i="17" s="1"/>
  <c r="I1162" i="17"/>
  <c r="N1162" i="17" s="1"/>
  <c r="I1163" i="17"/>
  <c r="N1163" i="17" s="1"/>
  <c r="I1164" i="17"/>
  <c r="N1164" i="17" s="1"/>
  <c r="I1165" i="17"/>
  <c r="N1165" i="17" s="1"/>
  <c r="I1166" i="17"/>
  <c r="N1166" i="17" s="1"/>
  <c r="I1167" i="17"/>
  <c r="N1167" i="17" s="1"/>
  <c r="I1168" i="17"/>
  <c r="I1169" i="17"/>
  <c r="N1169" i="17" s="1"/>
  <c r="I1170" i="17"/>
  <c r="N1170" i="17" s="1"/>
  <c r="I1171" i="17"/>
  <c r="N1171" i="17" s="1"/>
  <c r="I1172" i="17"/>
  <c r="N1172" i="17" s="1"/>
  <c r="I1173" i="17"/>
  <c r="N1173" i="17" s="1"/>
  <c r="I1174" i="17"/>
  <c r="N1174" i="17" s="1"/>
  <c r="I1175" i="17"/>
  <c r="N1175" i="17" s="1"/>
  <c r="I1176" i="17"/>
  <c r="N1176" i="17" s="1"/>
  <c r="I1177" i="17"/>
  <c r="N1177" i="17" s="1"/>
  <c r="I1178" i="17"/>
  <c r="N1178" i="17" s="1"/>
  <c r="I1179" i="17"/>
  <c r="N1179" i="17" s="1"/>
  <c r="I1180" i="17"/>
  <c r="N1180" i="17" s="1"/>
  <c r="I1181" i="17"/>
  <c r="N1181" i="17" s="1"/>
  <c r="I1182" i="17"/>
  <c r="N1182" i="17" s="1"/>
  <c r="I1183" i="17"/>
  <c r="N1183" i="17" s="1"/>
  <c r="I1184" i="17"/>
  <c r="N1184" i="17" s="1"/>
  <c r="I1185" i="17"/>
  <c r="N1185" i="17" s="1"/>
  <c r="I1186" i="17"/>
  <c r="N1186" i="17" s="1"/>
  <c r="I1187" i="17"/>
  <c r="N1187" i="17" s="1"/>
  <c r="I1188" i="17"/>
  <c r="N1188" i="17" s="1"/>
  <c r="I1189" i="17"/>
  <c r="N1189" i="17" s="1"/>
  <c r="I1190" i="17"/>
  <c r="N1190" i="17" s="1"/>
  <c r="I1191" i="17"/>
  <c r="N1191" i="17" s="1"/>
  <c r="I1192" i="17"/>
  <c r="N1192" i="17" s="1"/>
  <c r="I1193" i="17"/>
  <c r="N1193" i="17" s="1"/>
  <c r="I1194" i="17"/>
  <c r="N1194" i="17" s="1"/>
  <c r="I1195" i="17"/>
  <c r="N1195" i="17" s="1"/>
  <c r="I1196" i="17"/>
  <c r="N1196" i="17" s="1"/>
  <c r="I1197" i="17"/>
  <c r="N1197" i="17" s="1"/>
  <c r="I1198" i="17"/>
  <c r="N1198" i="17" s="1"/>
  <c r="I1199" i="17"/>
  <c r="N1199" i="17" s="1"/>
  <c r="I1200" i="17"/>
  <c r="N1200" i="17" s="1"/>
  <c r="I1201" i="17"/>
  <c r="N1201" i="17" s="1"/>
  <c r="I1202" i="17"/>
  <c r="N1202" i="17" s="1"/>
  <c r="I1203" i="17"/>
  <c r="N1203" i="17" s="1"/>
  <c r="I1204" i="17"/>
  <c r="N1204" i="17" s="1"/>
  <c r="I1205" i="17"/>
  <c r="N1205" i="17" s="1"/>
  <c r="I1206" i="17"/>
  <c r="N1206" i="17" s="1"/>
  <c r="I1207" i="17"/>
  <c r="N1207" i="17" s="1"/>
  <c r="I1208" i="17"/>
  <c r="N1208" i="17" s="1"/>
  <c r="I1209" i="17"/>
  <c r="N1209" i="17" s="1"/>
  <c r="I1210" i="17"/>
  <c r="N1210" i="17" s="1"/>
  <c r="I1211" i="17"/>
  <c r="N1211" i="17" s="1"/>
  <c r="I1212" i="17"/>
  <c r="N1212" i="17" s="1"/>
  <c r="I1213" i="17"/>
  <c r="N1213" i="17" s="1"/>
  <c r="I1214" i="17"/>
  <c r="N1214" i="17" s="1"/>
  <c r="I1215" i="17"/>
  <c r="N1215" i="17" s="1"/>
  <c r="I1216" i="17"/>
  <c r="N1216" i="17" s="1"/>
  <c r="I1217" i="17"/>
  <c r="N1217" i="17" s="1"/>
  <c r="I1218" i="17"/>
  <c r="N1218" i="17" s="1"/>
  <c r="I1219" i="17"/>
  <c r="N1219" i="17" s="1"/>
  <c r="I1220" i="17"/>
  <c r="N1220" i="17" s="1"/>
  <c r="I1221" i="17"/>
  <c r="N1221" i="17" s="1"/>
  <c r="I1222" i="17"/>
  <c r="N1222" i="17" s="1"/>
  <c r="I1223" i="17"/>
  <c r="N1223" i="17" s="1"/>
  <c r="I1224" i="17"/>
  <c r="N1224" i="17" s="1"/>
  <c r="I1225" i="17"/>
  <c r="N1225" i="17" s="1"/>
  <c r="I1226" i="17"/>
  <c r="N1226" i="17" s="1"/>
  <c r="I1227" i="17"/>
  <c r="I1228" i="17"/>
  <c r="N1228" i="17" s="1"/>
  <c r="I1229" i="17"/>
  <c r="N1229" i="17" s="1"/>
  <c r="I1230" i="17"/>
  <c r="N1230" i="17" s="1"/>
  <c r="I1231" i="17"/>
  <c r="N1231" i="17" s="1"/>
  <c r="I1232" i="17"/>
  <c r="N1232" i="17" s="1"/>
  <c r="I1233" i="17"/>
  <c r="N1233" i="17" s="1"/>
  <c r="I1234" i="17"/>
  <c r="N1234" i="17" s="1"/>
  <c r="I1235" i="17"/>
  <c r="N1235" i="17" s="1"/>
  <c r="I1236" i="17"/>
  <c r="N1236" i="17" s="1"/>
  <c r="I1237" i="17"/>
  <c r="N1237" i="17" s="1"/>
  <c r="I1238" i="17"/>
  <c r="N1238" i="17" s="1"/>
  <c r="I1239" i="17"/>
  <c r="N1239" i="17" s="1"/>
  <c r="I1240" i="17"/>
  <c r="N1240" i="17" s="1"/>
  <c r="I1241" i="17"/>
  <c r="N1241" i="17" s="1"/>
  <c r="I1242" i="17"/>
  <c r="N1242" i="17" s="1"/>
  <c r="I1243" i="17"/>
  <c r="N1243" i="17" s="1"/>
  <c r="I1244" i="17"/>
  <c r="N1244" i="17" s="1"/>
  <c r="I1245" i="17"/>
  <c r="N1245" i="17" s="1"/>
  <c r="I1246" i="17"/>
  <c r="I1247" i="17"/>
  <c r="N1247" i="17" s="1"/>
  <c r="I1248" i="17"/>
  <c r="N1248" i="17" s="1"/>
  <c r="I1249" i="17"/>
  <c r="N1249" i="17" s="1"/>
  <c r="I1250" i="17"/>
  <c r="N1250" i="17" s="1"/>
  <c r="I1251" i="17"/>
  <c r="N1251" i="17" s="1"/>
  <c r="I1252" i="17"/>
  <c r="I1253" i="17"/>
  <c r="N1253" i="17" s="1"/>
  <c r="I1254" i="17"/>
  <c r="I1255" i="17"/>
  <c r="N1255" i="17" s="1"/>
  <c r="I1256" i="17"/>
  <c r="N1256" i="17" s="1"/>
  <c r="I1257" i="17"/>
  <c r="N1257" i="17" s="1"/>
  <c r="I1258" i="17"/>
  <c r="N1258" i="17" s="1"/>
  <c r="I1259" i="17"/>
  <c r="N1259" i="17" s="1"/>
  <c r="I1260" i="17"/>
  <c r="N1260" i="17" s="1"/>
  <c r="I1261" i="17"/>
  <c r="N1261" i="17" s="1"/>
  <c r="I1262" i="17"/>
  <c r="I1263" i="17"/>
  <c r="N1263" i="17" s="1"/>
  <c r="I1264" i="17"/>
  <c r="N1264" i="17" s="1"/>
  <c r="I1265" i="17"/>
  <c r="N1265" i="17" s="1"/>
  <c r="I1266" i="17"/>
  <c r="N1266" i="17" s="1"/>
  <c r="I1267" i="17"/>
  <c r="N1267" i="17" s="1"/>
  <c r="I1268" i="17"/>
  <c r="N1268" i="17" s="1"/>
  <c r="I1269" i="17"/>
  <c r="N1269" i="17" s="1"/>
  <c r="I1270" i="17"/>
  <c r="N1270" i="17" s="1"/>
  <c r="I1271" i="17"/>
  <c r="N1271" i="17" s="1"/>
  <c r="I1272" i="17"/>
  <c r="N1272" i="17" s="1"/>
  <c r="I1273" i="17"/>
  <c r="N1273" i="17" s="1"/>
  <c r="I1274" i="17"/>
  <c r="N1274" i="17" s="1"/>
  <c r="I1275" i="17"/>
  <c r="N1275" i="17" s="1"/>
  <c r="I1276" i="17"/>
  <c r="N1276" i="17" s="1"/>
  <c r="I1277" i="17"/>
  <c r="N1277" i="17" s="1"/>
  <c r="I1278" i="17"/>
  <c r="N1278" i="17" s="1"/>
  <c r="I1279" i="17"/>
  <c r="N1279" i="17" s="1"/>
  <c r="I1280" i="17"/>
  <c r="N1280" i="17" s="1"/>
  <c r="I1281" i="17"/>
  <c r="N1281" i="17" s="1"/>
  <c r="I1282" i="17"/>
  <c r="N1282" i="17" s="1"/>
  <c r="I1283" i="17"/>
  <c r="N1283" i="17" s="1"/>
  <c r="I1284" i="17"/>
  <c r="N1284" i="17" s="1"/>
  <c r="I1285" i="17"/>
  <c r="N1285" i="17" s="1"/>
  <c r="I1286" i="17"/>
  <c r="N1286" i="17" s="1"/>
  <c r="I1287" i="17"/>
  <c r="N1287" i="17" s="1"/>
  <c r="I1288" i="17"/>
  <c r="N1288" i="17" s="1"/>
  <c r="I1289" i="17"/>
  <c r="N1289" i="17" s="1"/>
  <c r="I1290" i="17"/>
  <c r="N1290" i="17" s="1"/>
  <c r="I1291" i="17"/>
  <c r="N1291" i="17" s="1"/>
  <c r="I1292" i="17"/>
  <c r="N1292" i="17" s="1"/>
  <c r="I1293" i="17"/>
  <c r="N1293" i="17" s="1"/>
  <c r="I1294" i="17"/>
  <c r="N1294" i="17" s="1"/>
  <c r="I1295" i="17"/>
  <c r="N1295" i="17" s="1"/>
  <c r="I1296" i="17"/>
  <c r="N1296" i="17" s="1"/>
  <c r="I1297" i="17"/>
  <c r="N1297" i="17" s="1"/>
  <c r="I1298" i="17"/>
  <c r="N1298" i="17" s="1"/>
  <c r="I1299" i="17"/>
  <c r="N1299" i="17" s="1"/>
  <c r="I1300" i="17"/>
  <c r="N1300" i="17" s="1"/>
  <c r="I1301" i="17"/>
  <c r="N1301" i="17" s="1"/>
  <c r="I1302" i="17"/>
  <c r="N1302" i="17" s="1"/>
  <c r="I1303" i="17"/>
  <c r="N1303" i="17" s="1"/>
  <c r="I1304" i="17"/>
  <c r="N1304" i="17" s="1"/>
  <c r="I1305" i="17"/>
  <c r="N1305" i="17" s="1"/>
  <c r="I1306" i="17"/>
  <c r="N1306" i="17" s="1"/>
  <c r="I1307" i="17"/>
  <c r="N1307" i="17" s="1"/>
  <c r="I1308" i="17"/>
  <c r="N1308" i="17" s="1"/>
  <c r="I1309" i="17"/>
  <c r="N1309" i="17" s="1"/>
  <c r="I1310" i="17"/>
  <c r="N1310" i="17" s="1"/>
  <c r="I1311" i="17"/>
  <c r="N1311" i="17" s="1"/>
  <c r="I1312" i="17"/>
  <c r="I1313" i="17"/>
  <c r="N1313" i="17" s="1"/>
  <c r="I1314" i="17"/>
  <c r="N1314" i="17" s="1"/>
  <c r="I1315" i="17"/>
  <c r="N1315" i="17" s="1"/>
  <c r="I1316" i="17"/>
  <c r="N1316" i="17" s="1"/>
  <c r="I1317" i="17"/>
  <c r="N1317" i="17" s="1"/>
  <c r="I1318" i="17"/>
  <c r="N1318" i="17" s="1"/>
  <c r="I1319" i="17"/>
  <c r="N1319" i="17" s="1"/>
  <c r="I1320" i="17"/>
  <c r="N1320" i="17" s="1"/>
  <c r="I1321" i="17"/>
  <c r="N1321" i="17" s="1"/>
  <c r="I1322" i="17"/>
  <c r="N1322" i="17" s="1"/>
  <c r="I1323" i="17"/>
  <c r="N1323" i="17" s="1"/>
  <c r="I1324" i="17"/>
  <c r="I1325" i="17"/>
  <c r="N1325" i="17" s="1"/>
  <c r="I1326" i="17"/>
  <c r="N1326" i="17" s="1"/>
  <c r="I1327" i="17"/>
  <c r="N1327" i="17" s="1"/>
  <c r="I1328" i="17"/>
  <c r="N1328" i="17" s="1"/>
  <c r="I1329" i="17"/>
  <c r="N1329" i="17" s="1"/>
  <c r="I1330" i="17"/>
  <c r="N1330" i="17" s="1"/>
  <c r="I1331" i="17"/>
  <c r="N1331" i="17" s="1"/>
  <c r="I1332" i="17"/>
  <c r="N1332" i="17" s="1"/>
  <c r="I1333" i="17"/>
  <c r="N1333" i="17" s="1"/>
  <c r="I1334" i="17"/>
  <c r="N1334" i="17" s="1"/>
  <c r="I1335" i="17"/>
  <c r="N1335" i="17" s="1"/>
  <c r="I1336" i="17"/>
  <c r="N1336" i="17" s="1"/>
  <c r="I1337" i="17"/>
  <c r="N1337" i="17" s="1"/>
  <c r="I1338" i="17"/>
  <c r="N1338" i="17" s="1"/>
  <c r="I1339" i="17"/>
  <c r="N1339" i="17" s="1"/>
  <c r="I1340" i="17"/>
  <c r="N1340" i="17" s="1"/>
  <c r="I1341" i="17"/>
  <c r="N1341" i="17" s="1"/>
  <c r="I1342" i="17"/>
  <c r="N1342" i="17" s="1"/>
  <c r="I1343" i="17"/>
  <c r="N1343" i="17" s="1"/>
  <c r="I1344" i="17"/>
  <c r="N1344" i="17" s="1"/>
  <c r="I1345" i="17"/>
  <c r="N1345" i="17" s="1"/>
  <c r="I1346" i="17"/>
  <c r="N1346" i="17" s="1"/>
  <c r="I1347" i="17"/>
  <c r="N1347" i="17" s="1"/>
  <c r="I1348" i="17"/>
  <c r="N1348" i="17" s="1"/>
  <c r="I1349" i="17"/>
  <c r="N1349" i="17" s="1"/>
  <c r="I1350" i="17"/>
  <c r="N1350" i="17" s="1"/>
  <c r="I1351" i="17"/>
  <c r="N1351" i="17" s="1"/>
  <c r="I1352" i="17"/>
  <c r="N1352" i="17" s="1"/>
  <c r="I1353" i="17"/>
  <c r="N1353" i="17" s="1"/>
  <c r="I1354" i="17"/>
  <c r="N1354" i="17" s="1"/>
  <c r="I1355" i="17"/>
  <c r="N1355" i="17" s="1"/>
  <c r="I1356" i="17"/>
  <c r="N1356" i="17" s="1"/>
  <c r="I1357" i="17"/>
  <c r="N1357" i="17" s="1"/>
  <c r="I1358" i="17"/>
  <c r="I1359" i="17"/>
  <c r="N1359" i="17" s="1"/>
  <c r="I1360" i="17"/>
  <c r="N1360" i="17" s="1"/>
  <c r="I1361" i="17"/>
  <c r="N1361" i="17" s="1"/>
  <c r="I1362" i="17"/>
  <c r="N1362" i="17" s="1"/>
  <c r="I1363" i="17"/>
  <c r="N1363" i="17" s="1"/>
  <c r="I1364" i="17"/>
  <c r="N1364" i="17" s="1"/>
  <c r="I1365" i="17"/>
  <c r="N1365" i="17" s="1"/>
  <c r="I1366" i="17"/>
  <c r="N1366" i="17" s="1"/>
  <c r="I1367" i="17"/>
  <c r="N1367" i="17" s="1"/>
  <c r="I1368" i="17"/>
  <c r="N1368" i="17" s="1"/>
  <c r="I1369" i="17"/>
  <c r="N1369" i="17" s="1"/>
  <c r="I1370" i="17"/>
  <c r="N1370" i="17" s="1"/>
  <c r="I1371" i="17"/>
  <c r="N1371" i="17" s="1"/>
  <c r="I1372" i="17"/>
  <c r="N1372" i="17" s="1"/>
  <c r="I1373" i="17"/>
  <c r="N1373" i="17" s="1"/>
  <c r="I1374" i="17"/>
  <c r="N1374" i="17" s="1"/>
  <c r="I1375" i="17"/>
  <c r="N1375" i="17" s="1"/>
  <c r="I1376" i="17"/>
  <c r="N1376" i="17" s="1"/>
  <c r="I1377" i="17"/>
  <c r="N1377" i="17" s="1"/>
  <c r="I1378" i="17"/>
  <c r="N1378" i="17" s="1"/>
  <c r="I1379" i="17"/>
  <c r="N1379" i="17" s="1"/>
  <c r="I1380" i="17"/>
  <c r="N1380" i="17" s="1"/>
  <c r="I1381" i="17"/>
  <c r="N1381" i="17" s="1"/>
  <c r="I1382" i="17"/>
  <c r="N1382" i="17" s="1"/>
  <c r="I1383" i="17"/>
  <c r="N1383" i="17" s="1"/>
  <c r="I1384" i="17"/>
  <c r="N1384" i="17" s="1"/>
  <c r="I1385" i="17"/>
  <c r="N1385" i="17" s="1"/>
  <c r="I1386" i="17"/>
  <c r="N1386" i="17" s="1"/>
  <c r="I1387" i="17"/>
  <c r="N1387" i="17" s="1"/>
  <c r="I1388" i="17"/>
  <c r="N1388" i="17" s="1"/>
  <c r="I1389" i="17"/>
  <c r="N1389" i="17" s="1"/>
  <c r="I1390" i="17"/>
  <c r="N1390" i="17" s="1"/>
  <c r="I1391" i="17"/>
  <c r="N1391" i="17" s="1"/>
  <c r="I1392" i="17"/>
  <c r="N1392" i="17" s="1"/>
  <c r="I1393" i="17"/>
  <c r="N1393" i="17" s="1"/>
  <c r="I1394" i="17"/>
  <c r="N1394" i="17" s="1"/>
  <c r="I1395" i="17"/>
  <c r="N1395" i="17" s="1"/>
  <c r="I1396" i="17"/>
  <c r="N1396" i="17" s="1"/>
  <c r="I1397" i="17"/>
  <c r="N1397" i="17" s="1"/>
  <c r="I1398" i="17"/>
  <c r="N1398" i="17" s="1"/>
  <c r="I1399" i="17"/>
  <c r="N1399" i="17" s="1"/>
  <c r="I1400" i="17"/>
  <c r="N1400" i="17" s="1"/>
  <c r="I1401" i="17"/>
  <c r="N1401" i="17" s="1"/>
  <c r="I1402" i="17"/>
  <c r="N1402" i="17" s="1"/>
  <c r="I1403" i="17"/>
  <c r="N1403" i="17" s="1"/>
  <c r="I1404" i="17"/>
  <c r="N1404" i="17" s="1"/>
  <c r="I1405" i="17"/>
  <c r="N1405" i="17" s="1"/>
  <c r="I1406" i="17"/>
  <c r="N1406" i="17" s="1"/>
  <c r="I1407" i="17"/>
  <c r="I1408" i="17"/>
  <c r="N1408" i="17" s="1"/>
  <c r="I1409" i="17"/>
  <c r="I1410" i="17"/>
  <c r="N1410" i="17" s="1"/>
  <c r="I1411" i="17"/>
  <c r="N1411" i="17" s="1"/>
  <c r="I1412" i="17"/>
  <c r="N1412" i="17" s="1"/>
  <c r="I1413" i="17"/>
  <c r="N1413" i="17" s="1"/>
  <c r="I1414" i="17"/>
  <c r="N1414" i="17" s="1"/>
  <c r="I1415" i="17"/>
  <c r="N1415" i="17" s="1"/>
  <c r="I1416" i="17"/>
  <c r="N1416" i="17" s="1"/>
  <c r="I1417" i="17"/>
  <c r="N1417" i="17" s="1"/>
  <c r="I1418" i="17"/>
  <c r="N1418" i="17" s="1"/>
  <c r="I1419" i="17"/>
  <c r="N1419" i="17" s="1"/>
  <c r="I1420" i="17"/>
  <c r="N1420" i="17" s="1"/>
  <c r="I1421" i="17"/>
  <c r="N1421" i="17" s="1"/>
  <c r="I1422" i="17"/>
  <c r="N1422" i="17" s="1"/>
  <c r="I1423" i="17"/>
  <c r="N1423" i="17" s="1"/>
  <c r="I1424" i="17"/>
  <c r="N1424" i="17" s="1"/>
  <c r="I1425" i="17"/>
  <c r="N1425" i="17" s="1"/>
  <c r="I1426" i="17"/>
  <c r="I1427" i="17"/>
  <c r="N1427" i="17" s="1"/>
  <c r="I1428" i="17"/>
  <c r="N1428" i="17" s="1"/>
  <c r="I1429" i="17"/>
  <c r="N1429" i="17" s="1"/>
  <c r="I1430" i="17"/>
  <c r="N1430" i="17" s="1"/>
  <c r="I1431" i="17"/>
  <c r="N1431" i="17" s="1"/>
  <c r="I1432" i="17"/>
  <c r="N1432" i="17" s="1"/>
  <c r="I1433" i="17"/>
  <c r="N1433" i="17" s="1"/>
  <c r="I1434" i="17"/>
  <c r="N1434" i="17" s="1"/>
  <c r="I1435" i="17"/>
  <c r="N1435" i="17" s="1"/>
  <c r="I1436" i="17"/>
  <c r="N1436" i="17" s="1"/>
  <c r="I1437" i="17"/>
  <c r="N1437" i="17" s="1"/>
  <c r="I1438" i="17"/>
  <c r="N1438" i="17" s="1"/>
  <c r="I1439" i="17"/>
  <c r="N1439" i="17" s="1"/>
  <c r="I1440" i="17"/>
  <c r="N1440" i="17" s="1"/>
  <c r="I1441" i="17"/>
  <c r="N1441" i="17" s="1"/>
  <c r="I1442" i="17"/>
  <c r="N1442" i="17" s="1"/>
  <c r="I1443" i="17"/>
  <c r="N1443" i="17" s="1"/>
  <c r="I1444" i="17"/>
  <c r="N1444" i="17" s="1"/>
  <c r="I1445" i="17"/>
  <c r="N1445" i="17" s="1"/>
  <c r="I1446" i="17"/>
  <c r="N1446" i="17" s="1"/>
  <c r="I1447" i="17"/>
  <c r="N1447" i="17" s="1"/>
  <c r="I1448" i="17"/>
  <c r="N1448" i="17" s="1"/>
  <c r="I1449" i="17"/>
  <c r="N1449" i="17" s="1"/>
  <c r="I1450" i="17"/>
  <c r="N1450" i="17" s="1"/>
  <c r="I1451" i="17"/>
  <c r="N1451" i="17" s="1"/>
  <c r="I1452" i="17"/>
  <c r="N1452" i="17" s="1"/>
  <c r="I1453" i="17"/>
  <c r="N1453" i="17" s="1"/>
  <c r="I1454" i="17"/>
  <c r="N1454" i="17" s="1"/>
  <c r="I1455" i="17"/>
  <c r="N1455" i="17" s="1"/>
  <c r="I1456" i="17"/>
  <c r="N1456" i="17" s="1"/>
  <c r="I1457" i="17"/>
  <c r="N1457" i="17" s="1"/>
  <c r="I1458" i="17"/>
  <c r="N1458" i="17" s="1"/>
  <c r="I1459" i="17"/>
  <c r="N1459" i="17" s="1"/>
  <c r="I1460" i="17"/>
  <c r="N1460" i="17" s="1"/>
  <c r="I1461" i="17"/>
  <c r="N1461" i="17" s="1"/>
  <c r="I1462" i="17"/>
  <c r="N1462" i="17" s="1"/>
  <c r="I1463" i="17"/>
  <c r="N1463" i="17" s="1"/>
  <c r="I1464" i="17"/>
  <c r="N1464" i="17" s="1"/>
  <c r="I1465" i="17"/>
  <c r="N1465" i="17" s="1"/>
  <c r="I1466" i="17"/>
  <c r="N1466" i="17" s="1"/>
  <c r="I1467" i="17"/>
  <c r="N1467" i="17" s="1"/>
  <c r="I1468" i="17"/>
  <c r="N1468" i="17" s="1"/>
  <c r="I1469" i="17"/>
  <c r="N1469" i="17" s="1"/>
  <c r="I1470" i="17"/>
  <c r="N1470" i="17" s="1"/>
  <c r="I1471" i="17"/>
  <c r="N1471" i="17" s="1"/>
  <c r="I1472" i="17"/>
  <c r="N1472" i="17" s="1"/>
  <c r="I1473" i="17"/>
  <c r="N1473" i="17" s="1"/>
  <c r="I1474" i="17"/>
  <c r="N1474" i="17" s="1"/>
  <c r="I1475" i="17"/>
  <c r="N1475" i="17" s="1"/>
  <c r="I1476" i="17"/>
  <c r="N1476" i="17" s="1"/>
  <c r="I1477" i="17"/>
  <c r="N1477" i="17" s="1"/>
  <c r="I1478" i="17"/>
  <c r="N1478" i="17" s="1"/>
  <c r="I1479" i="17"/>
  <c r="N1479" i="17" s="1"/>
  <c r="I1480" i="17"/>
  <c r="N1480" i="17" s="1"/>
  <c r="I1481" i="17"/>
  <c r="N1481" i="17" s="1"/>
  <c r="I1482" i="17"/>
  <c r="N1482" i="17" s="1"/>
  <c r="I1483" i="17"/>
  <c r="N1483" i="17" s="1"/>
  <c r="I1484" i="17"/>
  <c r="N1484" i="17" s="1"/>
  <c r="I1485" i="17"/>
  <c r="N1485" i="17" s="1"/>
  <c r="I1486" i="17"/>
  <c r="N1486" i="17" s="1"/>
  <c r="I1487" i="17"/>
  <c r="N1487" i="17" s="1"/>
  <c r="I1488" i="17"/>
  <c r="N1488" i="17" s="1"/>
  <c r="I1489" i="17"/>
  <c r="N1489" i="17" s="1"/>
  <c r="I1490" i="17"/>
  <c r="N1490" i="17" s="1"/>
  <c r="I1491" i="17"/>
  <c r="N1491" i="17" s="1"/>
  <c r="I1492" i="17"/>
  <c r="N1492" i="17" s="1"/>
  <c r="I1493" i="17"/>
  <c r="N1493" i="17" s="1"/>
  <c r="I1494" i="17"/>
  <c r="N1494" i="17" s="1"/>
  <c r="I1495" i="17"/>
  <c r="N1495" i="17" s="1"/>
  <c r="I1496" i="17"/>
  <c r="N1496" i="17" s="1"/>
  <c r="I1497" i="17"/>
  <c r="N1497" i="17" s="1"/>
  <c r="I1498" i="17"/>
  <c r="N1498" i="17" s="1"/>
  <c r="I1499" i="17"/>
  <c r="N1499" i="17" s="1"/>
  <c r="I1500" i="17"/>
  <c r="N1500" i="17" s="1"/>
  <c r="I1501" i="17"/>
  <c r="N1501" i="17" s="1"/>
  <c r="I1502" i="17"/>
  <c r="I1503" i="17"/>
  <c r="N1503" i="17" s="1"/>
  <c r="I1504" i="17"/>
  <c r="N1504" i="17" s="1"/>
  <c r="I1505" i="17"/>
  <c r="N1505" i="17" s="1"/>
  <c r="I1506" i="17"/>
  <c r="N1506" i="17" s="1"/>
  <c r="I1507" i="17"/>
  <c r="N1507" i="17" s="1"/>
  <c r="I1508" i="17"/>
  <c r="N1508" i="17" s="1"/>
  <c r="I1509" i="17"/>
  <c r="N1509" i="17" s="1"/>
  <c r="I1510" i="17"/>
  <c r="N1510" i="17" s="1"/>
  <c r="I1511" i="17"/>
  <c r="N1511" i="17" s="1"/>
  <c r="I1512" i="17"/>
  <c r="N1512" i="17" s="1"/>
  <c r="I1513" i="17"/>
  <c r="N1513" i="17" s="1"/>
  <c r="I1514" i="17"/>
  <c r="I1515" i="17"/>
  <c r="N1515" i="17" s="1"/>
  <c r="I1516" i="17"/>
  <c r="N1516" i="17" s="1"/>
  <c r="I1517" i="17"/>
  <c r="N1517" i="17" s="1"/>
  <c r="I1518" i="17"/>
  <c r="N1518" i="17" s="1"/>
  <c r="I1519" i="17"/>
  <c r="N1519" i="17" s="1"/>
  <c r="I1520" i="17"/>
  <c r="N1520" i="17" s="1"/>
  <c r="I1521" i="17"/>
  <c r="N1521" i="17" s="1"/>
  <c r="I1522" i="17"/>
  <c r="N1522" i="17" s="1"/>
  <c r="I1523" i="17"/>
  <c r="N1523" i="17" s="1"/>
  <c r="I1524" i="17"/>
  <c r="N1524" i="17" s="1"/>
  <c r="I1525" i="17"/>
  <c r="N1525" i="17" s="1"/>
  <c r="I1526" i="17"/>
  <c r="N1526" i="17" s="1"/>
  <c r="I1527" i="17"/>
  <c r="N1527" i="17" s="1"/>
  <c r="I1528" i="17"/>
  <c r="N1528" i="17" s="1"/>
  <c r="I1529" i="17"/>
  <c r="N1529" i="17" s="1"/>
  <c r="I1530" i="17"/>
  <c r="N1530" i="17" s="1"/>
  <c r="I1531" i="17"/>
  <c r="N1531" i="17" s="1"/>
  <c r="I1532" i="17"/>
  <c r="N1532" i="17" s="1"/>
  <c r="I1533" i="17"/>
  <c r="N1533" i="17" s="1"/>
  <c r="I1534" i="17"/>
  <c r="N1534" i="17" s="1"/>
  <c r="I1535" i="17"/>
  <c r="N1535" i="17" s="1"/>
  <c r="I1536" i="17"/>
  <c r="N1536" i="17" s="1"/>
  <c r="I1537" i="17"/>
  <c r="N1537" i="17" s="1"/>
  <c r="I1538" i="17"/>
  <c r="N1538" i="17" s="1"/>
  <c r="I1539" i="17"/>
  <c r="N1539" i="17" s="1"/>
  <c r="I1540" i="17"/>
  <c r="N1540" i="17" s="1"/>
  <c r="I1541" i="17"/>
  <c r="N1541" i="17" s="1"/>
  <c r="I1542" i="17"/>
  <c r="N1542" i="17" s="1"/>
  <c r="I1543" i="17"/>
  <c r="N1543" i="17" s="1"/>
  <c r="I1544" i="17"/>
  <c r="N1544" i="17" s="1"/>
  <c r="I1545" i="17"/>
  <c r="N1545" i="17" s="1"/>
  <c r="I1546" i="17"/>
  <c r="N1546" i="17" s="1"/>
  <c r="I1547" i="17"/>
  <c r="N1547" i="17" s="1"/>
  <c r="I1548" i="17"/>
  <c r="N1548" i="17" s="1"/>
  <c r="I1549" i="17"/>
  <c r="N1549" i="17" s="1"/>
  <c r="I1550" i="17"/>
  <c r="N1550" i="17" s="1"/>
  <c r="I1551" i="17"/>
  <c r="N1551" i="17" s="1"/>
  <c r="I1552" i="17"/>
  <c r="N1552" i="17" s="1"/>
  <c r="I1553" i="17"/>
  <c r="N1553" i="17" s="1"/>
  <c r="I1554" i="17"/>
  <c r="N1554" i="17" s="1"/>
  <c r="I1555" i="17"/>
  <c r="N1555" i="17" s="1"/>
  <c r="I1556" i="17"/>
  <c r="N1556" i="17" s="1"/>
  <c r="I1557" i="17"/>
  <c r="N1557" i="17" s="1"/>
  <c r="I1558" i="17"/>
  <c r="N1558" i="17" s="1"/>
  <c r="I1559" i="17"/>
  <c r="N1559" i="17" s="1"/>
  <c r="I1560" i="17"/>
  <c r="N1560" i="17" s="1"/>
  <c r="I1561" i="17"/>
  <c r="N1561" i="17" s="1"/>
  <c r="I1562" i="17"/>
  <c r="N1562" i="17" s="1"/>
  <c r="I1563" i="17"/>
  <c r="N1563" i="17" s="1"/>
  <c r="I1564" i="17"/>
  <c r="I1565" i="17"/>
  <c r="I1566" i="17"/>
  <c r="I1567" i="17"/>
  <c r="N1567" i="17" s="1"/>
  <c r="I1568" i="17"/>
  <c r="N1568" i="17" s="1"/>
  <c r="I1569" i="17"/>
  <c r="I1570" i="17"/>
  <c r="N1570" i="17" s="1"/>
  <c r="I1571" i="17"/>
  <c r="N1571" i="17" s="1"/>
  <c r="I1572" i="17"/>
  <c r="N1572" i="17" s="1"/>
  <c r="I1573" i="17"/>
  <c r="N1573" i="17" s="1"/>
  <c r="I1574" i="17"/>
  <c r="N1574" i="17" s="1"/>
  <c r="I1575" i="17"/>
  <c r="N1575" i="17" s="1"/>
  <c r="I1576" i="17"/>
  <c r="N1576" i="17" s="1"/>
  <c r="I1577" i="17"/>
  <c r="N1577" i="17" s="1"/>
  <c r="I1578" i="17"/>
  <c r="N1578" i="17" s="1"/>
  <c r="I1579" i="17"/>
  <c r="N1579" i="17" s="1"/>
  <c r="I1580" i="17"/>
  <c r="N1580" i="17" s="1"/>
  <c r="I1581" i="17"/>
  <c r="N1581" i="17" s="1"/>
  <c r="I1582" i="17"/>
  <c r="N1582" i="17" s="1"/>
  <c r="I1583" i="17"/>
  <c r="N1583" i="17" s="1"/>
  <c r="I1584" i="17"/>
  <c r="N1584" i="17" s="1"/>
  <c r="I1585" i="17"/>
  <c r="N1585" i="17" s="1"/>
  <c r="I1586" i="17"/>
  <c r="N1586" i="17" s="1"/>
  <c r="I1587" i="17"/>
  <c r="N1587" i="17" s="1"/>
  <c r="I1588" i="17"/>
  <c r="I1589" i="17"/>
  <c r="N1589" i="17" s="1"/>
  <c r="I1590" i="17"/>
  <c r="N1590" i="17" s="1"/>
  <c r="I1591" i="17"/>
  <c r="N1591" i="17" s="1"/>
  <c r="I1592" i="17"/>
  <c r="N1592" i="17" s="1"/>
  <c r="I1593" i="17"/>
  <c r="N1593" i="17" s="1"/>
  <c r="I1594" i="17"/>
  <c r="N1594" i="17" s="1"/>
  <c r="I1595" i="17"/>
  <c r="N1595" i="17" s="1"/>
  <c r="I1596" i="17"/>
  <c r="N1596" i="17" s="1"/>
  <c r="I1597" i="17"/>
  <c r="N1597" i="17" s="1"/>
  <c r="I1598" i="17"/>
  <c r="N1598" i="17" s="1"/>
  <c r="I1599" i="17"/>
  <c r="N1599" i="17" s="1"/>
  <c r="I1600" i="17"/>
  <c r="N1600" i="17" s="1"/>
  <c r="I1601" i="17"/>
  <c r="N1601" i="17" s="1"/>
  <c r="I1602" i="17"/>
  <c r="N1602" i="17" s="1"/>
  <c r="I1603" i="17"/>
  <c r="N1603" i="17" s="1"/>
  <c r="I1604" i="17"/>
  <c r="N1604" i="17" s="1"/>
  <c r="I1605" i="17"/>
  <c r="N1605" i="17" s="1"/>
  <c r="I1606" i="17"/>
  <c r="N1606" i="17" s="1"/>
  <c r="I1607" i="17"/>
  <c r="N1607" i="17" s="1"/>
  <c r="I1608" i="17"/>
  <c r="N1608" i="17" s="1"/>
  <c r="I1609" i="17"/>
  <c r="N1609" i="17" s="1"/>
  <c r="I1610" i="17"/>
  <c r="N1610" i="17" s="1"/>
  <c r="I1611" i="17"/>
  <c r="N1611" i="17" s="1"/>
  <c r="I1612" i="17"/>
  <c r="N1612" i="17" s="1"/>
  <c r="I1613" i="17"/>
  <c r="N1613" i="17" s="1"/>
  <c r="I1614" i="17"/>
  <c r="N1614" i="17" s="1"/>
  <c r="I1615" i="17"/>
  <c r="N1615" i="17" s="1"/>
  <c r="I1616" i="17"/>
  <c r="N1616" i="17" s="1"/>
  <c r="I1617" i="17"/>
  <c r="N1617" i="17" s="1"/>
  <c r="I1618" i="17"/>
  <c r="N1618" i="17" s="1"/>
  <c r="I1619" i="17"/>
  <c r="N1619" i="17" s="1"/>
  <c r="I1620" i="17"/>
  <c r="N1620" i="17" s="1"/>
  <c r="I1621" i="17"/>
  <c r="N1621" i="17" s="1"/>
  <c r="I1622" i="17"/>
  <c r="N1622" i="17" s="1"/>
  <c r="I1623" i="17"/>
  <c r="N1623" i="17" s="1"/>
  <c r="I1624" i="17"/>
  <c r="N1624" i="17" s="1"/>
  <c r="I1625" i="17"/>
  <c r="N1625" i="17" s="1"/>
  <c r="I1626" i="17"/>
  <c r="N1626" i="17" s="1"/>
  <c r="I1627" i="17"/>
  <c r="N1627" i="17" s="1"/>
  <c r="I1628" i="17"/>
  <c r="N1628" i="17" s="1"/>
  <c r="I1629" i="17"/>
  <c r="N1629" i="17" s="1"/>
  <c r="I1630" i="17"/>
  <c r="N1630" i="17" s="1"/>
  <c r="I1631" i="17"/>
  <c r="N1631" i="17" s="1"/>
  <c r="I1632" i="17"/>
  <c r="N1632" i="17" s="1"/>
  <c r="I1633" i="17"/>
  <c r="N1633" i="17" s="1"/>
  <c r="I1634" i="17"/>
  <c r="N1634" i="17" s="1"/>
  <c r="I1635" i="17"/>
  <c r="I1636" i="17"/>
  <c r="N1636" i="17" s="1"/>
  <c r="I1637" i="17"/>
  <c r="N1637" i="17" s="1"/>
  <c r="I1638" i="17"/>
  <c r="I1639" i="17"/>
  <c r="N1639" i="17" s="1"/>
  <c r="I1640" i="17"/>
  <c r="N1640" i="17" s="1"/>
  <c r="I1641" i="17"/>
  <c r="N1641" i="17" s="1"/>
  <c r="I1642" i="17"/>
  <c r="N1642" i="17" s="1"/>
  <c r="I1643" i="17"/>
  <c r="N1643" i="17" s="1"/>
  <c r="I1644" i="17"/>
  <c r="N1644" i="17" s="1"/>
  <c r="I1645" i="17"/>
  <c r="N1645" i="17" s="1"/>
  <c r="I1646" i="17"/>
  <c r="N1646" i="17" s="1"/>
  <c r="I1647" i="17"/>
  <c r="N1647" i="17" s="1"/>
  <c r="I1648" i="17"/>
  <c r="N1648" i="17" s="1"/>
  <c r="I1649" i="17"/>
  <c r="N1649" i="17" s="1"/>
  <c r="I1650" i="17"/>
  <c r="N1650" i="17" s="1"/>
  <c r="I1651" i="17"/>
  <c r="N1651" i="17" s="1"/>
  <c r="I1652" i="17"/>
  <c r="N1652" i="17" s="1"/>
  <c r="I1653" i="17"/>
  <c r="N1653" i="17" s="1"/>
  <c r="I1654" i="17"/>
  <c r="N1654" i="17" s="1"/>
  <c r="I1655" i="17"/>
  <c r="N1655" i="17" s="1"/>
  <c r="I1656" i="17"/>
  <c r="N1656" i="17" s="1"/>
  <c r="I1657" i="17"/>
  <c r="N1657" i="17" s="1"/>
  <c r="I1658" i="17"/>
  <c r="N1658" i="17" s="1"/>
  <c r="I1659" i="17"/>
  <c r="I1660" i="17"/>
  <c r="N1660" i="17" s="1"/>
  <c r="I1661" i="17"/>
  <c r="N1661" i="17" s="1"/>
  <c r="I1662" i="17"/>
  <c r="N1662" i="17" s="1"/>
  <c r="I1663" i="17"/>
  <c r="N1663" i="17" s="1"/>
  <c r="I1664" i="17"/>
  <c r="N1664" i="17" s="1"/>
  <c r="I1665" i="17"/>
  <c r="N1665" i="17" s="1"/>
  <c r="I1666" i="17"/>
  <c r="N1666" i="17" s="1"/>
  <c r="I1667" i="17"/>
  <c r="N1667" i="17" s="1"/>
  <c r="I1668" i="17"/>
  <c r="N1668" i="17" s="1"/>
  <c r="I1669" i="17"/>
  <c r="N1669" i="17" s="1"/>
  <c r="I1670" i="17"/>
  <c r="N1670" i="17" s="1"/>
  <c r="I1671" i="17"/>
  <c r="I1672" i="17"/>
  <c r="I1673" i="17"/>
  <c r="N1673" i="17" s="1"/>
  <c r="I1674" i="17"/>
  <c r="N1674" i="17" s="1"/>
  <c r="I1675" i="17"/>
  <c r="N1675" i="17" s="1"/>
  <c r="I1676" i="17"/>
  <c r="N1676" i="17" s="1"/>
  <c r="I1677" i="17"/>
  <c r="N1677" i="17" s="1"/>
  <c r="I1678" i="17"/>
  <c r="N1678" i="17" s="1"/>
  <c r="I1679" i="17"/>
  <c r="N1679" i="17" s="1"/>
  <c r="I1680" i="17"/>
  <c r="N1680" i="17" s="1"/>
  <c r="I1681" i="17"/>
  <c r="N1681" i="17" s="1"/>
  <c r="I1682" i="17"/>
  <c r="N1682" i="17" s="1"/>
  <c r="I1683" i="17"/>
  <c r="N1683" i="17" s="1"/>
  <c r="I1684" i="17"/>
  <c r="N1684" i="17" s="1"/>
  <c r="I1685" i="17"/>
  <c r="N1685" i="17" s="1"/>
  <c r="I1686" i="17"/>
  <c r="N1686" i="17" s="1"/>
  <c r="I1687" i="17"/>
  <c r="N1687" i="17" s="1"/>
  <c r="I1688" i="17"/>
  <c r="N1688" i="17" s="1"/>
  <c r="I1689" i="17"/>
  <c r="N1689" i="17" s="1"/>
  <c r="I1690" i="17"/>
  <c r="N1690" i="17" s="1"/>
  <c r="I1691" i="17"/>
  <c r="N1691" i="17" s="1"/>
  <c r="I1692" i="17"/>
  <c r="N1692" i="17" s="1"/>
  <c r="I1693" i="17"/>
  <c r="N1693" i="17" s="1"/>
  <c r="I1694" i="17"/>
  <c r="N1694" i="17" s="1"/>
  <c r="I1695" i="17"/>
  <c r="N1695" i="17" s="1"/>
  <c r="I1696" i="17"/>
  <c r="N1696" i="17" s="1"/>
  <c r="I1697" i="17"/>
  <c r="N1697" i="17" s="1"/>
  <c r="I1698" i="17"/>
  <c r="N1698" i="17" s="1"/>
  <c r="I1699" i="17"/>
  <c r="N1699" i="17" s="1"/>
  <c r="I1700" i="17"/>
  <c r="N1700" i="17" s="1"/>
  <c r="I1701" i="17"/>
  <c r="N1701" i="17" s="1"/>
  <c r="I1702" i="17"/>
  <c r="N1702" i="17" s="1"/>
  <c r="I1703" i="17"/>
  <c r="N1703" i="17" s="1"/>
  <c r="I1704" i="17"/>
  <c r="N1704" i="17" s="1"/>
  <c r="I1705" i="17"/>
  <c r="N1705" i="17" s="1"/>
  <c r="I1706" i="17"/>
  <c r="N1706" i="17" s="1"/>
  <c r="I1707" i="17"/>
  <c r="N1707" i="17" s="1"/>
  <c r="I1708" i="17"/>
  <c r="N1708" i="17" s="1"/>
  <c r="I1709" i="17"/>
  <c r="N1709" i="17" s="1"/>
  <c r="I1710" i="17"/>
  <c r="N1710" i="17" s="1"/>
  <c r="I1711" i="17"/>
  <c r="N1711" i="17" s="1"/>
  <c r="I1712" i="17"/>
  <c r="N1712" i="17" s="1"/>
  <c r="I1713" i="17"/>
  <c r="N1713" i="17" s="1"/>
  <c r="I1714" i="17"/>
  <c r="N1714" i="17" s="1"/>
  <c r="I1715" i="17"/>
  <c r="N1715" i="17" s="1"/>
  <c r="I1716" i="17"/>
  <c r="N1716" i="17" s="1"/>
  <c r="I1717" i="17"/>
  <c r="N1717" i="17" s="1"/>
  <c r="I1718" i="17"/>
  <c r="I1719" i="17"/>
  <c r="N1719" i="17" s="1"/>
  <c r="I1720" i="17"/>
  <c r="N1720" i="17" s="1"/>
  <c r="I1721" i="17"/>
  <c r="N1721" i="17" s="1"/>
  <c r="I1722" i="17"/>
  <c r="N1722" i="17" s="1"/>
  <c r="I1723" i="17"/>
  <c r="N1723" i="17" s="1"/>
  <c r="I1724" i="17"/>
  <c r="N1724" i="17" s="1"/>
  <c r="I1725" i="17"/>
  <c r="N1725" i="17" s="1"/>
  <c r="I1726" i="17"/>
  <c r="N1726" i="17" s="1"/>
  <c r="I1727" i="17"/>
  <c r="N1727" i="17" s="1"/>
  <c r="I1728" i="17"/>
  <c r="N1728" i="17" s="1"/>
  <c r="I1729" i="17"/>
  <c r="N1729" i="17" s="1"/>
  <c r="I1730" i="17"/>
  <c r="N1730" i="17" s="1"/>
  <c r="I1731" i="17"/>
  <c r="I1732" i="17"/>
  <c r="N1732" i="17" s="1"/>
  <c r="I1733" i="17"/>
  <c r="N1733" i="17" s="1"/>
  <c r="I1734" i="17"/>
  <c r="N1734" i="17" s="1"/>
  <c r="I1735" i="17"/>
  <c r="N1735" i="17" s="1"/>
  <c r="I1736" i="17"/>
  <c r="N1736" i="17" s="1"/>
  <c r="I1737" i="17"/>
  <c r="N1737" i="17" s="1"/>
  <c r="I1738" i="17"/>
  <c r="N1738" i="17" s="1"/>
  <c r="I1739" i="17"/>
  <c r="N1739" i="17" s="1"/>
  <c r="I1740" i="17"/>
  <c r="N1740" i="17" s="1"/>
  <c r="I1741" i="17"/>
  <c r="N1741" i="17" s="1"/>
  <c r="I1742" i="17"/>
  <c r="N1742" i="17" s="1"/>
  <c r="I1743" i="17"/>
  <c r="N1743" i="17" s="1"/>
  <c r="I1744" i="17"/>
  <c r="I1745" i="17"/>
  <c r="N1745" i="17" s="1"/>
  <c r="I1746" i="17"/>
  <c r="N1746" i="17" s="1"/>
  <c r="I1747" i="17"/>
  <c r="N1747" i="17" s="1"/>
  <c r="I1748" i="17"/>
  <c r="N1748" i="17" s="1"/>
  <c r="I1749" i="17"/>
  <c r="N1749" i="17" s="1"/>
  <c r="I1750" i="17"/>
  <c r="N1750" i="17" s="1"/>
  <c r="I1751" i="17"/>
  <c r="N1751" i="17" s="1"/>
  <c r="I1752" i="17"/>
  <c r="N1752" i="17" s="1"/>
  <c r="I1753" i="17"/>
  <c r="N1753" i="17" s="1"/>
  <c r="I1754" i="17"/>
  <c r="N1754" i="17" s="1"/>
  <c r="I1755" i="17"/>
  <c r="N1755" i="17" s="1"/>
  <c r="I1756" i="17"/>
  <c r="N1756" i="17" s="1"/>
  <c r="I1757" i="17"/>
  <c r="N1757" i="17" s="1"/>
  <c r="I1758" i="17"/>
  <c r="N1758" i="17" s="1"/>
  <c r="I1759" i="17"/>
  <c r="N1759" i="17" s="1"/>
  <c r="I1760" i="17"/>
  <c r="N1760" i="17" s="1"/>
  <c r="I1761" i="17"/>
  <c r="N1761" i="17" s="1"/>
  <c r="I1762" i="17"/>
  <c r="N1762" i="17" s="1"/>
  <c r="I1763" i="17"/>
  <c r="N1763" i="17" s="1"/>
  <c r="I1764" i="17"/>
  <c r="N1764" i="17" s="1"/>
  <c r="I1765" i="17"/>
  <c r="N1765" i="17" s="1"/>
  <c r="I1766" i="17"/>
  <c r="N1766" i="17" s="1"/>
  <c r="I1767" i="17"/>
  <c r="N1767" i="17" s="1"/>
  <c r="I1768" i="17"/>
  <c r="N1768" i="17" s="1"/>
  <c r="I1769" i="17"/>
  <c r="N1769" i="17" s="1"/>
  <c r="I1770" i="17"/>
  <c r="N1770" i="17" s="1"/>
  <c r="I1771" i="17"/>
  <c r="N1771" i="17" s="1"/>
  <c r="I1772" i="17"/>
  <c r="N1772" i="17" s="1"/>
  <c r="I1773" i="17"/>
  <c r="N1773" i="17" s="1"/>
  <c r="I1774" i="17"/>
  <c r="N1774" i="17" s="1"/>
  <c r="I1775" i="17"/>
  <c r="N1775" i="17" s="1"/>
  <c r="I1776" i="17"/>
  <c r="N1776" i="17" s="1"/>
  <c r="I1777" i="17"/>
  <c r="N1777" i="17" s="1"/>
  <c r="I1778" i="17"/>
  <c r="N1778" i="17" s="1"/>
  <c r="I1779" i="17"/>
  <c r="N1779" i="17" s="1"/>
  <c r="I1780" i="17"/>
  <c r="N1780" i="17" s="1"/>
  <c r="I1781" i="17"/>
  <c r="N1781" i="17" s="1"/>
  <c r="I1782" i="17"/>
  <c r="N1782" i="17" s="1"/>
  <c r="I1783" i="17"/>
  <c r="N1783" i="17" s="1"/>
  <c r="I1784" i="17"/>
  <c r="I1785" i="17"/>
  <c r="N1785" i="17" s="1"/>
  <c r="I1786" i="17"/>
  <c r="N1786" i="17" s="1"/>
  <c r="I1787" i="17"/>
  <c r="N1787" i="17" s="1"/>
  <c r="I1788" i="17"/>
  <c r="N1788" i="17" s="1"/>
  <c r="I1789" i="17"/>
  <c r="N1789" i="17" s="1"/>
  <c r="I1790" i="17"/>
  <c r="I1791" i="17"/>
  <c r="N1791" i="17" s="1"/>
  <c r="I1792" i="17"/>
  <c r="N1792" i="17" s="1"/>
  <c r="I1793" i="17"/>
  <c r="N1793" i="17" s="1"/>
  <c r="I1794" i="17"/>
  <c r="N1794" i="17" s="1"/>
  <c r="I1795" i="17"/>
  <c r="N1795" i="17" s="1"/>
  <c r="I1796" i="17"/>
  <c r="N1796" i="17" s="1"/>
  <c r="I1797" i="17"/>
  <c r="N1797" i="17" s="1"/>
  <c r="I1798" i="17"/>
  <c r="N1798" i="17" s="1"/>
  <c r="I1799" i="17"/>
  <c r="N1799" i="17" s="1"/>
  <c r="I1800" i="17"/>
  <c r="N1800" i="17" s="1"/>
  <c r="I1801" i="17"/>
  <c r="N1801" i="17" s="1"/>
  <c r="I1802" i="17"/>
  <c r="N1802" i="17" s="1"/>
  <c r="I1803" i="17"/>
  <c r="N1803" i="17" s="1"/>
  <c r="I1804" i="17"/>
  <c r="N1804" i="17" s="1"/>
  <c r="I1805" i="17"/>
  <c r="N1805" i="17" s="1"/>
  <c r="I1806" i="17"/>
  <c r="N1806" i="17" s="1"/>
  <c r="I1807" i="17"/>
  <c r="N1807" i="17" s="1"/>
  <c r="I1808" i="17"/>
  <c r="N1808" i="17" s="1"/>
  <c r="I1809" i="17"/>
  <c r="N1809" i="17" s="1"/>
  <c r="I1810" i="17"/>
  <c r="N1810" i="17" s="1"/>
  <c r="I1811" i="17"/>
  <c r="I1812" i="17"/>
  <c r="N1812" i="17" s="1"/>
  <c r="I1813" i="17"/>
  <c r="N1813" i="17" s="1"/>
  <c r="I1814" i="17"/>
  <c r="I1815" i="17"/>
  <c r="I1816" i="17"/>
  <c r="N1816" i="17" s="1"/>
  <c r="I1817" i="17"/>
  <c r="N1817" i="17" s="1"/>
  <c r="I1818" i="17"/>
  <c r="N1818" i="17" s="1"/>
  <c r="I1819" i="17"/>
  <c r="N1819" i="17" s="1"/>
  <c r="I1820" i="17"/>
  <c r="N1820" i="17" s="1"/>
  <c r="I1821" i="17"/>
  <c r="N1821" i="17" s="1"/>
  <c r="I1822" i="17"/>
  <c r="N1822" i="17" s="1"/>
  <c r="I1823" i="17"/>
  <c r="N1823" i="17" s="1"/>
  <c r="I1824" i="17"/>
  <c r="N1824" i="17" s="1"/>
  <c r="I1825" i="17"/>
  <c r="N1825" i="17" s="1"/>
  <c r="I1826" i="17"/>
  <c r="N1826" i="17" s="1"/>
  <c r="I1827" i="17"/>
  <c r="N1827" i="17" s="1"/>
  <c r="I1828" i="17"/>
  <c r="N1828" i="17" s="1"/>
  <c r="I1829" i="17"/>
  <c r="N1829" i="17" s="1"/>
  <c r="I1830" i="17"/>
  <c r="N1830" i="17" s="1"/>
  <c r="I1831" i="17"/>
  <c r="N1831" i="17" s="1"/>
  <c r="I1832" i="17"/>
  <c r="N1832" i="17" s="1"/>
  <c r="I1833" i="17"/>
  <c r="N1833" i="17" s="1"/>
  <c r="I1834" i="17"/>
  <c r="N1834" i="17" s="1"/>
  <c r="I1835" i="17"/>
  <c r="N1835" i="17" s="1"/>
  <c r="I1836" i="17"/>
  <c r="N1836" i="17" s="1"/>
  <c r="I1837" i="17"/>
  <c r="N1837" i="17" s="1"/>
  <c r="I1838" i="17"/>
  <c r="N1838" i="17" s="1"/>
  <c r="I1839" i="17"/>
  <c r="N1839" i="17" s="1"/>
  <c r="I1840" i="17"/>
  <c r="N1840" i="17" s="1"/>
  <c r="I1841" i="17"/>
  <c r="N1841" i="17" s="1"/>
  <c r="I1842" i="17"/>
  <c r="N1842" i="17" s="1"/>
  <c r="I1843" i="17"/>
  <c r="N1843" i="17" s="1"/>
  <c r="I1844" i="17"/>
  <c r="N1844" i="17" s="1"/>
  <c r="I1845" i="17"/>
  <c r="N1845" i="17" s="1"/>
  <c r="I1846" i="17"/>
  <c r="N1846" i="17" s="1"/>
  <c r="I1847" i="17"/>
  <c r="N1847" i="17" s="1"/>
  <c r="I1848" i="17"/>
  <c r="N1848" i="17" s="1"/>
  <c r="I1849" i="17"/>
  <c r="N1849" i="17" s="1"/>
  <c r="I1850" i="17"/>
  <c r="N1850" i="17" s="1"/>
  <c r="I1851" i="17"/>
  <c r="N1851" i="17" s="1"/>
  <c r="I1852" i="17"/>
  <c r="N1852" i="17" s="1"/>
  <c r="I1853" i="17"/>
  <c r="N1853" i="17" s="1"/>
  <c r="I1854" i="17"/>
  <c r="N1854" i="17" s="1"/>
  <c r="I1855" i="17"/>
  <c r="N1855" i="17" s="1"/>
  <c r="I1856" i="17"/>
  <c r="N1856" i="17" s="1"/>
  <c r="I1857" i="17"/>
  <c r="N1857" i="17" s="1"/>
  <c r="I1858" i="17"/>
  <c r="N1858" i="17" s="1"/>
  <c r="I1859" i="17"/>
  <c r="N1859" i="17" s="1"/>
  <c r="I1860" i="17"/>
  <c r="N1860" i="17" s="1"/>
  <c r="I1861" i="17"/>
  <c r="N1861" i="17" s="1"/>
  <c r="I1862" i="17"/>
  <c r="N1862" i="17" s="1"/>
  <c r="I1863" i="17"/>
  <c r="N1863" i="17" s="1"/>
  <c r="I1864" i="17"/>
  <c r="N1864" i="17" s="1"/>
  <c r="I1865" i="17"/>
  <c r="N1865" i="17" s="1"/>
  <c r="I1866" i="17"/>
  <c r="N1866" i="17" s="1"/>
  <c r="I1867" i="17"/>
  <c r="N1867" i="17" s="1"/>
  <c r="I1868" i="17"/>
  <c r="N1868" i="17" s="1"/>
  <c r="I1869" i="17"/>
  <c r="N1869" i="17" s="1"/>
  <c r="I1870" i="17"/>
  <c r="N1870" i="17" s="1"/>
  <c r="I1871" i="17"/>
  <c r="N1871" i="17" s="1"/>
  <c r="I1872" i="17"/>
  <c r="N1872" i="17" s="1"/>
  <c r="I1873" i="17"/>
  <c r="N1873" i="17" s="1"/>
  <c r="I1874" i="17"/>
  <c r="I1875" i="17"/>
  <c r="I1876" i="17"/>
  <c r="N1876" i="17" s="1"/>
  <c r="I1877" i="17"/>
  <c r="N1877" i="17" s="1"/>
  <c r="I1878" i="17"/>
  <c r="N1878" i="17" s="1"/>
  <c r="I1879" i="17"/>
  <c r="N1879" i="17" s="1"/>
  <c r="I1880" i="17"/>
  <c r="N1880" i="17" s="1"/>
  <c r="I1881" i="17"/>
  <c r="N1881" i="17" s="1"/>
  <c r="I1882" i="17"/>
  <c r="I1883" i="17"/>
  <c r="N1883" i="17" s="1"/>
  <c r="I1884" i="17"/>
  <c r="N1884" i="17" s="1"/>
  <c r="I1885" i="17"/>
  <c r="N1885" i="17" s="1"/>
  <c r="I1886" i="17"/>
  <c r="I1887" i="17"/>
  <c r="N1887" i="17" s="1"/>
  <c r="I1888" i="17"/>
  <c r="N1888" i="17" s="1"/>
  <c r="I1889" i="17"/>
  <c r="N1889" i="17" s="1"/>
  <c r="I1890" i="17"/>
  <c r="N1890" i="17" s="1"/>
  <c r="I1891" i="17"/>
  <c r="N1891" i="17" s="1"/>
  <c r="I1892" i="17"/>
  <c r="N1892" i="17" s="1"/>
  <c r="I1893" i="17"/>
  <c r="N1893" i="17" s="1"/>
  <c r="I1894" i="17"/>
  <c r="N1894" i="17" s="1"/>
  <c r="I1895" i="17"/>
  <c r="N1895" i="17" s="1"/>
  <c r="I1896" i="17"/>
  <c r="N1896" i="17" s="1"/>
  <c r="I1897" i="17"/>
  <c r="N1897" i="17" s="1"/>
  <c r="I1898" i="17"/>
  <c r="N1898" i="17" s="1"/>
  <c r="I1899" i="17"/>
  <c r="N1899" i="17" s="1"/>
  <c r="I1900" i="17"/>
  <c r="N1900" i="17" s="1"/>
  <c r="I1901" i="17"/>
  <c r="N1901" i="17" s="1"/>
  <c r="I1902" i="17"/>
  <c r="N1902" i="17" s="1"/>
  <c r="I1903" i="17"/>
  <c r="N1903" i="17" s="1"/>
  <c r="I1904" i="17"/>
  <c r="N1904" i="17" s="1"/>
  <c r="I1905" i="17"/>
  <c r="N1905" i="17" s="1"/>
  <c r="I1906" i="17"/>
  <c r="N1906" i="17" s="1"/>
  <c r="I1907" i="17"/>
  <c r="N1907" i="17" s="1"/>
  <c r="I1908" i="17"/>
  <c r="N1908" i="17" s="1"/>
  <c r="I1909" i="17"/>
  <c r="N1909" i="17" s="1"/>
  <c r="I1910" i="17"/>
  <c r="N1910" i="17" s="1"/>
  <c r="I1911" i="17"/>
  <c r="N1911" i="17" s="1"/>
  <c r="I1912" i="17"/>
  <c r="N1912" i="17" s="1"/>
  <c r="I1913" i="17"/>
  <c r="N1913" i="17" s="1"/>
  <c r="I1914" i="17"/>
  <c r="N1914" i="17" s="1"/>
  <c r="I1915" i="17"/>
  <c r="N1915" i="17" s="1"/>
  <c r="I1916" i="17"/>
  <c r="N1916" i="17" s="1"/>
  <c r="I1917" i="17"/>
  <c r="N1917" i="17" s="1"/>
  <c r="I1918" i="17"/>
  <c r="N1918" i="17" s="1"/>
  <c r="I1919" i="17"/>
  <c r="N1919" i="17" s="1"/>
  <c r="I1920" i="17"/>
  <c r="N1920" i="17" s="1"/>
  <c r="I1921" i="17"/>
  <c r="N1921" i="17" s="1"/>
  <c r="I1922" i="17"/>
  <c r="N1922" i="17" s="1"/>
  <c r="I1923" i="17"/>
  <c r="N1923" i="17" s="1"/>
  <c r="I1924" i="17"/>
  <c r="N1924" i="17" s="1"/>
  <c r="I1925" i="17"/>
  <c r="N1925" i="17" s="1"/>
  <c r="I1926" i="17"/>
  <c r="N1926" i="17" s="1"/>
  <c r="I1927" i="17"/>
  <c r="I1928" i="17"/>
  <c r="N1928" i="17" s="1"/>
  <c r="I1929" i="17"/>
  <c r="N1929" i="17" s="1"/>
  <c r="I1930" i="17"/>
  <c r="N1930" i="17" s="1"/>
  <c r="I1931" i="17"/>
  <c r="N1931" i="17" s="1"/>
  <c r="I1932" i="17"/>
  <c r="N1932" i="17" s="1"/>
  <c r="I1933" i="17"/>
  <c r="N1933" i="17" s="1"/>
  <c r="I1934" i="17"/>
  <c r="N1934" i="17" s="1"/>
  <c r="I1935" i="17"/>
  <c r="N1935" i="17" s="1"/>
  <c r="I1936" i="17"/>
  <c r="I1937" i="17"/>
  <c r="N1937" i="17" s="1"/>
  <c r="I1938" i="17"/>
  <c r="N1938" i="17" s="1"/>
  <c r="I1939" i="17"/>
  <c r="N1939" i="17" s="1"/>
  <c r="I1940" i="17"/>
  <c r="I1941" i="17"/>
  <c r="N1941" i="17" s="1"/>
  <c r="I1942" i="17"/>
  <c r="N1942" i="17" s="1"/>
  <c r="I1943" i="17"/>
  <c r="N1943" i="17" s="1"/>
  <c r="I1944" i="17"/>
  <c r="N1944" i="17" s="1"/>
  <c r="I1945" i="17"/>
  <c r="N1945" i="17" s="1"/>
  <c r="I1946" i="17"/>
  <c r="N1946" i="17" s="1"/>
  <c r="I1947" i="17"/>
  <c r="I1948" i="17"/>
  <c r="N1948" i="17" s="1"/>
  <c r="I1949" i="17"/>
  <c r="N1949" i="17" s="1"/>
  <c r="I1950" i="17"/>
  <c r="N1950" i="17" s="1"/>
  <c r="I1951" i="17"/>
  <c r="N1951" i="17" s="1"/>
  <c r="I1952" i="17"/>
  <c r="N1952" i="17" s="1"/>
  <c r="I1953" i="17"/>
  <c r="N1953" i="17" s="1"/>
  <c r="I1954" i="17"/>
  <c r="N1954" i="17" s="1"/>
  <c r="I1955" i="17"/>
  <c r="N1955" i="17" s="1"/>
  <c r="I1956" i="17"/>
  <c r="N1956" i="17" s="1"/>
  <c r="I1957" i="17"/>
  <c r="N1957" i="17" s="1"/>
  <c r="I1958" i="17"/>
  <c r="N1958" i="17" s="1"/>
  <c r="I1959" i="17"/>
  <c r="N1959" i="17" s="1"/>
  <c r="I1960" i="17"/>
  <c r="I1961" i="17"/>
  <c r="N1961" i="17" s="1"/>
  <c r="I1962" i="17"/>
  <c r="N1962" i="17" s="1"/>
  <c r="I1963" i="17"/>
  <c r="N1963" i="17" s="1"/>
  <c r="I1964" i="17"/>
  <c r="N1964" i="17" s="1"/>
  <c r="I1965" i="17"/>
  <c r="N1965" i="17" s="1"/>
  <c r="I1966" i="17"/>
  <c r="N1966" i="17" s="1"/>
  <c r="I1967" i="17"/>
  <c r="N1967" i="17" s="1"/>
  <c r="I1968" i="17"/>
  <c r="N1968" i="17" s="1"/>
  <c r="I1969" i="17"/>
  <c r="N1969" i="17" s="1"/>
  <c r="I1970" i="17"/>
  <c r="N1970" i="17" s="1"/>
  <c r="I1971" i="17"/>
  <c r="N1971" i="17" s="1"/>
  <c r="I1972" i="17"/>
  <c r="N1972" i="17" s="1"/>
  <c r="I1973" i="17"/>
  <c r="N1973" i="17" s="1"/>
  <c r="I1974" i="17"/>
  <c r="N1974" i="17" s="1"/>
  <c r="I1975" i="17"/>
  <c r="N1975" i="17" s="1"/>
  <c r="I1976" i="17"/>
  <c r="N1976" i="17" s="1"/>
  <c r="I1977" i="17"/>
  <c r="N1977" i="17" s="1"/>
  <c r="I1978" i="17"/>
  <c r="N1978" i="17" s="1"/>
  <c r="I1979" i="17"/>
  <c r="N1979" i="17" s="1"/>
  <c r="I1980" i="17"/>
  <c r="N1980" i="17" s="1"/>
  <c r="I1981" i="17"/>
  <c r="N1981" i="17" s="1"/>
  <c r="I1982" i="17"/>
  <c r="N1982" i="17" s="1"/>
  <c r="I1983" i="17"/>
  <c r="N1983" i="17" s="1"/>
  <c r="I1984" i="17"/>
  <c r="N1984" i="17" s="1"/>
  <c r="I1985" i="17"/>
  <c r="N1985" i="17" s="1"/>
  <c r="I1986" i="17"/>
  <c r="N1986" i="17" s="1"/>
  <c r="I1987" i="17"/>
  <c r="N1987" i="17" s="1"/>
  <c r="I1988" i="17"/>
  <c r="N1988" i="17" s="1"/>
  <c r="I1989" i="17"/>
  <c r="N1989" i="17" s="1"/>
  <c r="I1990" i="17"/>
  <c r="N1990" i="17" s="1"/>
  <c r="I1991" i="17"/>
  <c r="N1991" i="17" s="1"/>
  <c r="I1992" i="17"/>
  <c r="N1992" i="17" s="1"/>
  <c r="I1993" i="17"/>
  <c r="N1993" i="17" s="1"/>
  <c r="I1994" i="17"/>
  <c r="N1994" i="17" s="1"/>
  <c r="I1995" i="17"/>
  <c r="N1995" i="17" s="1"/>
  <c r="I1996" i="17"/>
  <c r="N1996" i="17" s="1"/>
  <c r="I1997" i="17"/>
  <c r="N1997" i="17" s="1"/>
  <c r="I1998" i="17"/>
  <c r="N1998" i="17" s="1"/>
  <c r="I1999" i="17"/>
  <c r="N1999" i="17" s="1"/>
  <c r="I2000" i="17"/>
  <c r="N2000" i="17" s="1"/>
  <c r="I2001" i="17"/>
  <c r="N2001" i="17" s="1"/>
  <c r="I2002" i="17"/>
  <c r="N2002" i="17" s="1"/>
  <c r="I2003" i="17"/>
  <c r="N2003" i="17" s="1"/>
  <c r="I2004" i="17"/>
  <c r="N2004" i="17" s="1"/>
  <c r="I2005" i="17"/>
  <c r="N2005" i="17" s="1"/>
  <c r="I2006" i="17"/>
  <c r="N2006" i="17" s="1"/>
  <c r="I2007" i="17"/>
  <c r="I2008" i="17"/>
  <c r="N2008" i="17" s="1"/>
  <c r="I2009" i="17"/>
  <c r="N2009" i="17" s="1"/>
  <c r="I2010" i="17"/>
  <c r="N2010" i="17" s="1"/>
  <c r="I2011" i="17"/>
  <c r="N2011" i="17" s="1"/>
  <c r="I2012" i="17"/>
  <c r="N2012" i="17" s="1"/>
  <c r="I2013" i="17"/>
  <c r="N2013" i="17" s="1"/>
  <c r="I2014" i="17"/>
  <c r="N2014" i="17" s="1"/>
  <c r="I2015" i="17"/>
  <c r="N2015" i="17" s="1"/>
  <c r="I2016" i="17"/>
  <c r="N2016" i="17" s="1"/>
  <c r="I2017" i="17"/>
  <c r="N2017" i="17" s="1"/>
  <c r="I2018" i="17"/>
  <c r="N2018" i="17" s="1"/>
  <c r="I2019" i="17"/>
  <c r="I2020" i="17"/>
  <c r="N2020" i="17" s="1"/>
  <c r="I2021" i="17"/>
  <c r="N2021" i="17" s="1"/>
  <c r="I2022" i="17"/>
  <c r="N2022" i="17" s="1"/>
  <c r="I2023" i="17"/>
  <c r="I2024" i="17"/>
  <c r="N2024" i="17" s="1"/>
  <c r="I2025" i="17"/>
  <c r="N2025" i="17" s="1"/>
  <c r="I2026" i="17"/>
  <c r="N2026" i="17" s="1"/>
  <c r="I2027" i="17"/>
  <c r="N2027" i="17" s="1"/>
  <c r="I2028" i="17"/>
  <c r="N2028" i="17" s="1"/>
  <c r="I2029" i="17"/>
  <c r="N2029" i="17" s="1"/>
  <c r="I2030" i="17"/>
  <c r="N2030" i="17" s="1"/>
  <c r="I2031" i="17"/>
  <c r="N2031" i="17" s="1"/>
  <c r="I2032" i="17"/>
  <c r="N2032" i="17" s="1"/>
  <c r="I2033" i="17"/>
  <c r="N2033" i="17" s="1"/>
  <c r="I2034" i="17"/>
  <c r="N2034" i="17" s="1"/>
  <c r="I2035" i="17"/>
  <c r="N2035" i="17" s="1"/>
  <c r="I2036" i="17"/>
  <c r="N2036" i="17" s="1"/>
  <c r="I2037" i="17"/>
  <c r="N2037" i="17" s="1"/>
  <c r="I2038" i="17"/>
  <c r="N2038" i="17" s="1"/>
  <c r="I2039" i="17"/>
  <c r="N2039" i="17" s="1"/>
  <c r="I2040" i="17"/>
  <c r="N2040" i="17" s="1"/>
  <c r="I2041" i="17"/>
  <c r="N2041" i="17" s="1"/>
  <c r="I2042" i="17"/>
  <c r="N2042" i="17" s="1"/>
  <c r="I2043" i="17"/>
  <c r="N2043" i="17" s="1"/>
  <c r="I2044" i="17"/>
  <c r="N2044" i="17" s="1"/>
  <c r="I2045" i="17"/>
  <c r="N2045" i="17" s="1"/>
  <c r="I2046" i="17"/>
  <c r="N2046" i="17" s="1"/>
  <c r="I2047" i="17"/>
  <c r="N2047" i="17" s="1"/>
  <c r="I2048" i="17"/>
  <c r="N2048" i="17" s="1"/>
  <c r="I2049" i="17"/>
  <c r="N2049" i="17" s="1"/>
  <c r="I2050" i="17"/>
  <c r="N2050" i="17" s="1"/>
  <c r="I2051" i="17"/>
  <c r="N2051" i="17" s="1"/>
  <c r="I2052" i="17"/>
  <c r="N2052" i="17" s="1"/>
  <c r="I2053" i="17"/>
  <c r="N2053" i="17" s="1"/>
  <c r="I2054" i="17"/>
  <c r="N2054" i="17" s="1"/>
  <c r="I2055" i="17"/>
  <c r="N2055" i="17" s="1"/>
  <c r="I2056" i="17"/>
  <c r="N2056" i="17" s="1"/>
  <c r="I2057" i="17"/>
  <c r="N2057" i="17" s="1"/>
  <c r="I2058" i="17"/>
  <c r="I2059" i="17"/>
  <c r="I2060" i="17"/>
  <c r="N2060" i="17" s="1"/>
  <c r="I2061" i="17"/>
  <c r="N2061" i="17" s="1"/>
  <c r="I2062" i="17"/>
  <c r="I2063" i="17"/>
  <c r="N2063" i="17" s="1"/>
  <c r="I2064" i="17"/>
  <c r="N2064" i="17" s="1"/>
  <c r="I2065" i="17"/>
  <c r="N2065" i="17" s="1"/>
  <c r="I2066" i="17"/>
  <c r="N2066" i="17" s="1"/>
  <c r="I2067" i="17"/>
  <c r="N2067" i="17" s="1"/>
  <c r="I2068" i="17"/>
  <c r="N2068" i="17" s="1"/>
  <c r="I2069" i="17"/>
  <c r="N2069" i="17" s="1"/>
  <c r="I2070" i="17"/>
  <c r="N2070" i="17" s="1"/>
  <c r="I2071" i="17"/>
  <c r="N2071" i="17" s="1"/>
  <c r="I2072" i="17"/>
  <c r="N2072" i="17" s="1"/>
  <c r="I2073" i="17"/>
  <c r="N2073" i="17" s="1"/>
  <c r="I2074" i="17"/>
  <c r="N2074" i="17" s="1"/>
  <c r="I2075" i="17"/>
  <c r="N2075" i="17" s="1"/>
  <c r="I2076" i="17"/>
  <c r="N2076" i="17" s="1"/>
  <c r="I2077" i="17"/>
  <c r="N2077" i="17" s="1"/>
  <c r="I2078" i="17"/>
  <c r="N2078" i="17" s="1"/>
  <c r="I2079" i="17"/>
  <c r="N2079" i="17" s="1"/>
  <c r="I2080" i="17"/>
  <c r="N2080" i="17" s="1"/>
  <c r="I2081" i="17"/>
  <c r="N2081" i="17" s="1"/>
  <c r="I2082" i="17"/>
  <c r="N2082" i="17" s="1"/>
  <c r="I2083" i="17"/>
  <c r="N2083" i="17" s="1"/>
  <c r="I2084" i="17"/>
  <c r="N2084" i="17" s="1"/>
  <c r="I2085" i="17"/>
  <c r="N2085" i="17" s="1"/>
  <c r="I2086" i="17"/>
  <c r="N2086" i="17" s="1"/>
  <c r="I2087" i="17"/>
  <c r="N2087" i="17" s="1"/>
  <c r="I2088" i="17"/>
  <c r="N2088" i="17" s="1"/>
  <c r="I2089" i="17"/>
  <c r="N2089" i="17" s="1"/>
  <c r="I2090" i="17"/>
  <c r="N2090" i="17" s="1"/>
  <c r="I2091" i="17"/>
  <c r="N2091" i="17" s="1"/>
  <c r="I2092" i="17"/>
  <c r="N2092" i="17" s="1"/>
  <c r="I2093" i="17"/>
  <c r="N2093" i="17" s="1"/>
  <c r="I2094" i="17"/>
  <c r="N2094" i="17" s="1"/>
  <c r="I2095" i="17"/>
  <c r="N2095" i="17" s="1"/>
  <c r="I2096" i="17"/>
  <c r="N2096" i="17" s="1"/>
  <c r="I2097" i="17"/>
  <c r="N2097" i="17" s="1"/>
  <c r="I2098" i="17"/>
  <c r="N2098" i="17" s="1"/>
  <c r="I2099" i="17"/>
  <c r="N2099" i="17" s="1"/>
  <c r="I2100" i="17"/>
  <c r="N2100" i="17" s="1"/>
  <c r="I2101" i="17"/>
  <c r="N2101" i="17" s="1"/>
  <c r="I2102" i="17"/>
  <c r="N2102" i="17" s="1"/>
  <c r="I2103" i="17"/>
  <c r="N2103" i="17" s="1"/>
  <c r="I2104" i="17"/>
  <c r="N2104" i="17" s="1"/>
  <c r="I2105" i="17"/>
  <c r="N2105" i="17" s="1"/>
  <c r="I2106" i="17"/>
  <c r="N2106" i="17" s="1"/>
  <c r="I2107" i="17"/>
  <c r="N2107" i="17" s="1"/>
  <c r="I2108" i="17"/>
  <c r="N2108" i="17" s="1"/>
  <c r="I2109" i="17"/>
  <c r="N2109" i="17" s="1"/>
  <c r="I2110" i="17"/>
  <c r="N2110" i="17" s="1"/>
  <c r="I2111" i="17"/>
  <c r="N2111" i="17" s="1"/>
  <c r="I2112" i="17"/>
  <c r="N2112" i="17" s="1"/>
  <c r="I2113" i="17"/>
  <c r="N2113" i="17" s="1"/>
  <c r="I2114" i="17"/>
  <c r="N2114" i="17" s="1"/>
  <c r="I2115" i="17"/>
  <c r="N2115" i="17" s="1"/>
  <c r="I2116" i="17"/>
  <c r="N2116" i="17" s="1"/>
  <c r="I2117" i="17"/>
  <c r="N2117" i="17" s="1"/>
  <c r="I2118" i="17"/>
  <c r="N2118" i="17" s="1"/>
  <c r="I2119" i="17"/>
  <c r="N2119" i="17" s="1"/>
  <c r="I2120" i="17"/>
  <c r="N2120" i="17" s="1"/>
  <c r="I2121" i="17"/>
  <c r="N2121" i="17" s="1"/>
  <c r="I2122" i="17"/>
  <c r="N2122" i="17" s="1"/>
  <c r="I2123" i="17"/>
  <c r="N2123" i="17" s="1"/>
  <c r="I2124" i="17"/>
  <c r="N2124" i="17" s="1"/>
  <c r="I2125" i="17"/>
  <c r="N2125" i="17" s="1"/>
  <c r="I2126" i="17"/>
  <c r="N2126" i="17" s="1"/>
  <c r="I2127" i="17"/>
  <c r="N2127" i="17" s="1"/>
  <c r="I2128" i="17"/>
  <c r="N2128" i="17" s="1"/>
  <c r="I2129" i="17"/>
  <c r="N2129" i="17" s="1"/>
  <c r="I2130" i="17"/>
  <c r="N2130" i="17" s="1"/>
  <c r="I2131" i="17"/>
  <c r="N2131" i="17" s="1"/>
  <c r="I2132" i="17"/>
  <c r="N2132" i="17" s="1"/>
  <c r="I2133" i="17"/>
  <c r="I2134" i="17"/>
  <c r="N2134" i="17" s="1"/>
  <c r="I2135" i="17"/>
  <c r="N2135" i="17" s="1"/>
  <c r="I2136" i="17"/>
  <c r="N2136" i="17" s="1"/>
  <c r="I2137" i="17"/>
  <c r="N2137" i="17" s="1"/>
  <c r="I2138" i="17"/>
  <c r="N2138" i="17" s="1"/>
  <c r="I2139" i="17"/>
  <c r="N2139" i="17" s="1"/>
  <c r="I2140" i="17"/>
  <c r="N2140" i="17" s="1"/>
  <c r="I2141" i="17"/>
  <c r="N2141" i="17" s="1"/>
  <c r="I2142" i="17"/>
  <c r="N2142" i="17" s="1"/>
  <c r="I2143" i="17"/>
  <c r="N2143" i="17" s="1"/>
  <c r="I2144" i="17"/>
  <c r="N2144" i="17" s="1"/>
  <c r="I2145" i="17"/>
  <c r="N2145" i="17" s="1"/>
  <c r="I2146" i="17"/>
  <c r="I2147" i="17"/>
  <c r="N2147" i="17" s="1"/>
  <c r="I2148" i="17"/>
  <c r="N2148" i="17" s="1"/>
  <c r="I2149" i="17"/>
  <c r="N2149" i="17" s="1"/>
  <c r="I2150" i="17"/>
  <c r="N2150" i="17" s="1"/>
  <c r="I2151" i="17"/>
  <c r="N2151" i="17" s="1"/>
  <c r="I2152" i="17"/>
  <c r="I2153" i="17"/>
  <c r="N2153" i="17" s="1"/>
  <c r="I2154" i="17"/>
  <c r="N2154" i="17" s="1"/>
  <c r="I2155" i="17"/>
  <c r="N2155" i="17" s="1"/>
  <c r="I2156" i="17"/>
  <c r="N2156" i="17" s="1"/>
  <c r="I2157" i="17"/>
  <c r="N2157" i="17" s="1"/>
  <c r="I2158" i="17"/>
  <c r="N2158" i="17" s="1"/>
  <c r="I2159" i="17"/>
  <c r="N2159" i="17" s="1"/>
  <c r="I2160" i="17"/>
  <c r="N2160" i="17" s="1"/>
  <c r="I2161" i="17"/>
  <c r="N2161" i="17" s="1"/>
  <c r="I2162" i="17"/>
  <c r="N2162" i="17" s="1"/>
  <c r="I2163" i="17"/>
  <c r="N2163" i="17" s="1"/>
  <c r="I2164" i="17"/>
  <c r="N2164" i="17" s="1"/>
  <c r="I2165" i="17"/>
  <c r="N2165" i="17" s="1"/>
  <c r="I2166" i="17"/>
  <c r="N2166" i="17" s="1"/>
  <c r="I2167" i="17"/>
  <c r="N2167" i="17" s="1"/>
  <c r="I2168" i="17"/>
  <c r="N2168" i="17" s="1"/>
  <c r="I2169" i="17"/>
  <c r="N2169" i="17" s="1"/>
  <c r="I2170" i="17"/>
  <c r="N2170" i="17" s="1"/>
  <c r="I2171" i="17"/>
  <c r="N2171" i="17" s="1"/>
  <c r="I2172" i="17"/>
  <c r="N2172" i="17" s="1"/>
  <c r="I2173" i="17"/>
  <c r="N2173" i="17" s="1"/>
  <c r="I2174" i="17"/>
  <c r="N2174" i="17" s="1"/>
  <c r="I2175" i="17"/>
  <c r="N2175" i="17" s="1"/>
  <c r="I2176" i="17"/>
  <c r="N2176" i="17" s="1"/>
  <c r="I2177" i="17"/>
  <c r="N2177" i="17" s="1"/>
  <c r="I2178" i="17"/>
  <c r="N2178" i="17" s="1"/>
  <c r="I2179" i="17"/>
  <c r="N2179" i="17" s="1"/>
  <c r="I2180" i="17"/>
  <c r="N2180" i="17" s="1"/>
  <c r="I2181" i="17"/>
  <c r="N2181" i="17" s="1"/>
  <c r="I2182" i="17"/>
  <c r="N2182" i="17" s="1"/>
  <c r="I2183" i="17"/>
  <c r="N2183" i="17" s="1"/>
  <c r="I2184" i="17"/>
  <c r="N2184" i="17" s="1"/>
  <c r="I2185" i="17"/>
  <c r="N2185" i="17" s="1"/>
  <c r="I2186" i="17"/>
  <c r="N2186" i="17" s="1"/>
  <c r="I2187" i="17"/>
  <c r="N2187" i="17" s="1"/>
  <c r="I2188" i="17"/>
  <c r="N2188" i="17" s="1"/>
  <c r="I2189" i="17"/>
  <c r="N2189" i="17" s="1"/>
  <c r="I2190" i="17"/>
  <c r="I2191" i="17"/>
  <c r="N2191" i="17" s="1"/>
  <c r="I2192" i="17"/>
  <c r="N2192" i="17" s="1"/>
  <c r="I2193" i="17"/>
  <c r="N2193" i="17" s="1"/>
  <c r="I2194" i="17"/>
  <c r="N2194" i="17" s="1"/>
  <c r="I2195" i="17"/>
  <c r="N2195" i="17" s="1"/>
  <c r="I2196" i="17"/>
  <c r="N2196" i="17" s="1"/>
  <c r="I2197" i="17"/>
  <c r="N2197" i="17" s="1"/>
  <c r="I2198" i="17"/>
  <c r="N2198" i="17" s="1"/>
  <c r="I2199" i="17"/>
  <c r="N2199" i="17" s="1"/>
  <c r="I2200" i="17"/>
  <c r="N2200" i="17" s="1"/>
  <c r="I2201" i="17"/>
  <c r="N2201" i="17" s="1"/>
  <c r="I2202" i="17"/>
  <c r="N2202" i="17" s="1"/>
  <c r="I2203" i="17"/>
  <c r="N2203" i="17" s="1"/>
  <c r="I2204" i="17"/>
  <c r="N2204" i="17" s="1"/>
  <c r="I2205" i="17"/>
  <c r="N2205" i="17" s="1"/>
  <c r="I2206" i="17"/>
  <c r="N2206" i="17" s="1"/>
  <c r="I2207" i="17"/>
  <c r="N2207" i="17" s="1"/>
  <c r="I2208" i="17"/>
  <c r="N2208" i="17" s="1"/>
  <c r="I2209" i="17"/>
  <c r="N2209" i="17" s="1"/>
  <c r="I2210" i="17"/>
  <c r="N2210" i="17" s="1"/>
  <c r="I2211" i="17"/>
  <c r="N2211" i="17" s="1"/>
  <c r="I2212" i="17"/>
  <c r="N2212" i="17" s="1"/>
  <c r="I2213" i="17"/>
  <c r="N2213" i="17" s="1"/>
  <c r="I2214" i="17"/>
  <c r="N2214" i="17" s="1"/>
  <c r="I2215" i="17"/>
  <c r="N2215" i="17" s="1"/>
  <c r="I2216" i="17"/>
  <c r="N2216" i="17" s="1"/>
  <c r="I2217" i="17"/>
  <c r="N2217" i="17" s="1"/>
  <c r="I2218" i="17"/>
  <c r="N2218" i="17" s="1"/>
  <c r="I2219" i="17"/>
  <c r="N2219" i="17" s="1"/>
  <c r="I2220" i="17"/>
  <c r="N2220" i="17" s="1"/>
  <c r="I2221" i="17"/>
  <c r="N2221" i="17" s="1"/>
  <c r="I2222" i="17"/>
  <c r="N2222" i="17" s="1"/>
  <c r="I2223" i="17"/>
  <c r="N2223" i="17" s="1"/>
  <c r="I2224" i="17"/>
  <c r="N2224" i="17" s="1"/>
  <c r="I2225" i="17"/>
  <c r="N2225" i="17" s="1"/>
  <c r="I2226" i="17"/>
  <c r="N2226" i="17" s="1"/>
  <c r="I2227" i="17"/>
  <c r="N2227" i="17" s="1"/>
  <c r="I2228" i="17"/>
  <c r="N2228" i="17" s="1"/>
  <c r="I2229" i="17"/>
  <c r="N2229" i="17" s="1"/>
  <c r="I2230" i="17"/>
  <c r="N2230" i="17" s="1"/>
  <c r="I2231" i="17"/>
  <c r="N2231" i="17" s="1"/>
  <c r="I2232" i="17"/>
  <c r="N2232" i="17" s="1"/>
  <c r="I2233" i="17"/>
  <c r="N2233" i="17" s="1"/>
  <c r="I2234" i="17"/>
  <c r="N2234" i="17" s="1"/>
  <c r="I2235" i="17"/>
  <c r="N2235" i="17" s="1"/>
  <c r="I2236" i="17"/>
  <c r="N2236" i="17" s="1"/>
  <c r="I2237" i="17"/>
  <c r="N2237" i="17" s="1"/>
  <c r="I2238" i="17"/>
  <c r="N2238" i="17" s="1"/>
  <c r="I2239" i="17"/>
  <c r="N2239" i="17" s="1"/>
  <c r="I2240" i="17"/>
  <c r="N2240" i="17" s="1"/>
  <c r="I2241" i="17"/>
  <c r="N2241" i="17" s="1"/>
  <c r="I2242" i="17"/>
  <c r="N2242" i="17" s="1"/>
  <c r="I2243" i="17"/>
  <c r="N2243" i="17" s="1"/>
  <c r="I2244" i="17"/>
  <c r="N2244" i="17" s="1"/>
  <c r="I2245" i="17"/>
  <c r="N2245" i="17" s="1"/>
  <c r="I2246" i="17"/>
  <c r="N2246" i="17" s="1"/>
  <c r="I2247" i="17"/>
  <c r="N2247" i="17" s="1"/>
  <c r="I2248" i="17"/>
  <c r="N2248" i="17" s="1"/>
  <c r="I2249" i="17"/>
  <c r="N2249" i="17" s="1"/>
  <c r="I2250" i="17"/>
  <c r="N2250" i="17" s="1"/>
  <c r="I2251" i="17"/>
  <c r="N2251" i="17" s="1"/>
  <c r="I2252" i="17"/>
  <c r="N2252" i="17" s="1"/>
  <c r="I2253" i="17"/>
  <c r="N2253" i="17" s="1"/>
  <c r="I2254" i="17"/>
  <c r="I2255" i="17"/>
  <c r="N2255" i="17" s="1"/>
  <c r="I2256" i="17"/>
  <c r="N2256" i="17" s="1"/>
  <c r="I2257" i="17"/>
  <c r="N2257" i="17" s="1"/>
  <c r="I2258" i="17"/>
  <c r="N2258" i="17" s="1"/>
  <c r="I2259" i="17"/>
  <c r="N2259" i="17" s="1"/>
  <c r="I2260" i="17"/>
  <c r="I2261" i="17"/>
  <c r="N2261" i="17" s="1"/>
  <c r="I2262" i="17"/>
  <c r="N2262" i="17" s="1"/>
  <c r="I2263" i="17"/>
  <c r="N2263" i="17" s="1"/>
  <c r="I2264" i="17"/>
  <c r="N2264" i="17" s="1"/>
  <c r="I2265" i="17"/>
  <c r="N2265" i="17" s="1"/>
  <c r="I2266" i="17"/>
  <c r="N2266" i="17" s="1"/>
  <c r="I2267" i="17"/>
  <c r="I2268" i="17"/>
  <c r="N2268" i="17" s="1"/>
  <c r="I2269" i="17"/>
  <c r="N2269" i="17" s="1"/>
  <c r="I2270" i="17"/>
  <c r="N2270" i="17" s="1"/>
  <c r="I2271" i="17"/>
  <c r="N2271" i="17" s="1"/>
  <c r="I2272" i="17"/>
  <c r="I2273" i="17"/>
  <c r="N2273" i="17" s="1"/>
  <c r="I2274" i="17"/>
  <c r="N2274" i="17" s="1"/>
  <c r="I2275" i="17"/>
  <c r="N2275" i="17" s="1"/>
  <c r="I2276" i="17"/>
  <c r="N2276" i="17" s="1"/>
  <c r="I2277" i="17"/>
  <c r="N2277" i="17" s="1"/>
  <c r="I2278" i="17"/>
  <c r="N2278" i="17" s="1"/>
  <c r="I2279" i="17"/>
  <c r="N2279" i="17" s="1"/>
  <c r="I2280" i="17"/>
  <c r="N2280" i="17" s="1"/>
  <c r="I2281" i="17"/>
  <c r="N2281" i="17" s="1"/>
  <c r="I2282" i="17"/>
  <c r="N2282" i="17" s="1"/>
  <c r="I2283" i="17"/>
  <c r="N2283" i="17" s="1"/>
  <c r="I2284" i="17"/>
  <c r="I2285" i="17"/>
  <c r="N2285" i="17" s="1"/>
  <c r="I2286" i="17"/>
  <c r="N2286" i="17" s="1"/>
  <c r="I2287" i="17"/>
  <c r="N2287" i="17" s="1"/>
  <c r="I2288" i="17"/>
  <c r="N2288" i="17" s="1"/>
  <c r="I2289" i="17"/>
  <c r="N2289" i="17" s="1"/>
  <c r="I2290" i="17"/>
  <c r="N2290" i="17" s="1"/>
  <c r="I2291" i="17"/>
  <c r="N2291" i="17" s="1"/>
  <c r="I2292" i="17"/>
  <c r="N2292" i="17" s="1"/>
  <c r="I2293" i="17"/>
  <c r="N2293" i="17" s="1"/>
  <c r="I2294" i="17"/>
  <c r="N2294" i="17" s="1"/>
  <c r="I2295" i="17"/>
  <c r="N2295" i="17" s="1"/>
  <c r="I2296" i="17"/>
  <c r="N2296" i="17" s="1"/>
  <c r="I2297" i="17"/>
  <c r="N2297" i="17" s="1"/>
  <c r="I2298" i="17"/>
  <c r="N2298" i="17" s="1"/>
  <c r="I2299" i="17"/>
  <c r="N2299" i="17" s="1"/>
  <c r="I2300" i="17"/>
  <c r="N2300" i="17" s="1"/>
  <c r="I2301" i="17"/>
  <c r="N2301" i="17" s="1"/>
  <c r="I2302" i="17"/>
  <c r="N2302" i="17" s="1"/>
  <c r="I2303" i="17"/>
  <c r="N2303" i="17" s="1"/>
  <c r="I2304" i="17"/>
  <c r="N2304" i="17" s="1"/>
  <c r="I2305" i="17"/>
  <c r="N2305" i="17" s="1"/>
  <c r="I2306" i="17"/>
  <c r="N2306" i="17" s="1"/>
  <c r="I2307" i="17"/>
  <c r="N2307" i="17" s="1"/>
  <c r="I2308" i="17"/>
  <c r="I2309" i="17"/>
  <c r="N2309" i="17" s="1"/>
  <c r="I2310" i="17"/>
  <c r="N2310" i="17" s="1"/>
  <c r="I2311" i="17"/>
  <c r="N2311" i="17" s="1"/>
  <c r="I2312" i="17"/>
  <c r="N2312" i="17" s="1"/>
  <c r="I2313" i="17"/>
  <c r="N2313" i="17" s="1"/>
  <c r="I2314" i="17"/>
  <c r="N2314" i="17" s="1"/>
  <c r="I2315" i="17"/>
  <c r="N2315" i="17" s="1"/>
  <c r="I2316" i="17"/>
  <c r="N2316" i="17" s="1"/>
  <c r="I2317" i="17"/>
  <c r="N2317" i="17" s="1"/>
  <c r="I2318" i="17"/>
  <c r="N2318" i="17" s="1"/>
  <c r="I2319" i="17"/>
  <c r="N2319" i="17" s="1"/>
  <c r="I2320" i="17"/>
  <c r="N2320" i="17" s="1"/>
  <c r="I2321" i="17"/>
  <c r="N2321" i="17" s="1"/>
  <c r="I2322" i="17"/>
  <c r="N2322" i="17" s="1"/>
  <c r="I2323" i="17"/>
  <c r="N2323" i="17" s="1"/>
  <c r="I2324" i="17"/>
  <c r="N2324" i="17" s="1"/>
  <c r="I2325" i="17"/>
  <c r="N2325" i="17" s="1"/>
  <c r="I2326" i="17"/>
  <c r="N2326" i="17" s="1"/>
  <c r="I2327" i="17"/>
  <c r="N2327" i="17" s="1"/>
  <c r="I2328" i="17"/>
  <c r="N2328" i="17" s="1"/>
  <c r="I2329" i="17"/>
  <c r="N2329" i="17" s="1"/>
  <c r="I2330" i="17"/>
  <c r="N2330" i="17" s="1"/>
  <c r="I2331" i="17"/>
  <c r="N2331" i="17" s="1"/>
  <c r="I2332" i="17"/>
  <c r="N2332" i="17" s="1"/>
  <c r="I2333" i="17"/>
  <c r="N2333" i="17" s="1"/>
  <c r="I2334" i="17"/>
  <c r="N2334" i="17" s="1"/>
  <c r="I2335" i="17"/>
  <c r="N2335" i="17" s="1"/>
  <c r="I2336" i="17"/>
  <c r="N2336" i="17" s="1"/>
  <c r="I2337" i="17"/>
  <c r="I2338" i="17"/>
  <c r="I2339" i="17"/>
  <c r="N2339" i="17" s="1"/>
  <c r="I2340" i="17"/>
  <c r="N2340" i="17" s="1"/>
  <c r="I2341" i="17"/>
  <c r="N2341" i="17" s="1"/>
  <c r="I2342" i="17"/>
  <c r="N2342" i="17" s="1"/>
  <c r="I2343" i="17"/>
  <c r="N2343" i="17" s="1"/>
  <c r="I2344" i="17"/>
  <c r="N2344" i="17" s="1"/>
  <c r="I2345" i="17"/>
  <c r="N2345" i="17" s="1"/>
  <c r="I2346" i="17"/>
  <c r="N2346" i="17" s="1"/>
  <c r="I2347" i="17"/>
  <c r="N2347" i="17" s="1"/>
  <c r="I2348" i="17"/>
  <c r="N2348" i="17" s="1"/>
  <c r="I2349" i="17"/>
  <c r="N2349" i="17" s="1"/>
  <c r="I2350" i="17"/>
  <c r="N2350" i="17" s="1"/>
  <c r="I2351" i="17"/>
  <c r="N2351" i="17" s="1"/>
  <c r="I2352" i="17"/>
  <c r="N2352" i="17" s="1"/>
  <c r="I2353" i="17"/>
  <c r="N2353" i="17" s="1"/>
  <c r="I2354" i="17"/>
  <c r="N2354" i="17" s="1"/>
  <c r="I2355" i="17"/>
  <c r="N2355" i="17" s="1"/>
  <c r="I2356" i="17"/>
  <c r="N2356" i="17" s="1"/>
  <c r="I2357" i="17"/>
  <c r="N2357" i="17" s="1"/>
  <c r="I2358" i="17"/>
  <c r="N2358" i="17" s="1"/>
  <c r="I2359" i="17"/>
  <c r="N2359" i="17" s="1"/>
  <c r="I2360" i="17"/>
  <c r="N2360" i="17" s="1"/>
  <c r="I2361" i="17"/>
  <c r="N2361" i="17" s="1"/>
  <c r="I2362" i="17"/>
  <c r="N2362" i="17" s="1"/>
  <c r="I2363" i="17"/>
  <c r="N2363" i="17" s="1"/>
  <c r="I2364" i="17"/>
  <c r="N2364" i="17" s="1"/>
  <c r="I2365" i="17"/>
  <c r="N2365" i="17" s="1"/>
  <c r="I2366" i="17"/>
  <c r="N2366" i="17" s="1"/>
  <c r="I2367" i="17"/>
  <c r="N2367" i="17" s="1"/>
  <c r="I2368" i="17"/>
  <c r="N2368" i="17" s="1"/>
  <c r="I2369" i="17"/>
  <c r="N2369" i="17" s="1"/>
  <c r="I2370" i="17"/>
  <c r="N2370" i="17" s="1"/>
  <c r="I2371" i="17"/>
  <c r="N2371" i="17" s="1"/>
  <c r="I2372" i="17"/>
  <c r="N2372" i="17" s="1"/>
  <c r="I2373" i="17"/>
  <c r="I2374" i="17"/>
  <c r="I2375" i="17"/>
  <c r="I2376" i="17"/>
  <c r="N2376" i="17" s="1"/>
  <c r="I2377" i="17"/>
  <c r="N2377" i="17" s="1"/>
  <c r="I2378" i="17"/>
  <c r="N2378" i="17" s="1"/>
  <c r="I2379" i="17"/>
  <c r="N2379" i="17" s="1"/>
  <c r="I2380" i="17"/>
  <c r="N2380" i="17" s="1"/>
  <c r="I2381" i="17"/>
  <c r="N2381" i="17" s="1"/>
  <c r="I2382" i="17"/>
  <c r="N2382" i="17" s="1"/>
  <c r="I2383" i="17"/>
  <c r="N2383" i="17" s="1"/>
  <c r="I2384" i="17"/>
  <c r="N2384" i="17" s="1"/>
  <c r="I2385" i="17"/>
  <c r="N2385" i="17" s="1"/>
  <c r="I2386" i="17"/>
  <c r="N2386" i="17" s="1"/>
  <c r="I2387" i="17"/>
  <c r="N2387" i="17" s="1"/>
  <c r="I2388" i="17"/>
  <c r="N2388" i="17" s="1"/>
  <c r="I2389" i="17"/>
  <c r="N2389" i="17" s="1"/>
  <c r="I2390" i="17"/>
  <c r="N2390" i="17" s="1"/>
  <c r="I2391" i="17"/>
  <c r="N2391" i="17" s="1"/>
  <c r="I2392" i="17"/>
  <c r="I2393" i="17"/>
  <c r="N2393" i="17" s="1"/>
  <c r="I2394" i="17"/>
  <c r="N2394" i="17" s="1"/>
  <c r="I2395" i="17"/>
  <c r="N2395" i="17" s="1"/>
  <c r="I2396" i="17"/>
  <c r="N2396" i="17" s="1"/>
  <c r="I2397" i="17"/>
  <c r="N2397" i="17" s="1"/>
  <c r="I2398" i="17"/>
  <c r="N2398" i="17" s="1"/>
  <c r="I2399" i="17"/>
  <c r="N2399" i="17" s="1"/>
  <c r="I2400" i="17"/>
  <c r="N2400" i="17" s="1"/>
  <c r="I2401" i="17"/>
  <c r="N2401" i="17" s="1"/>
  <c r="I2402" i="17"/>
  <c r="N2402" i="17" s="1"/>
  <c r="I2403" i="17"/>
  <c r="N2403" i="17" s="1"/>
  <c r="I2404" i="17"/>
  <c r="N2404" i="17" s="1"/>
  <c r="I2405" i="17"/>
  <c r="N2405" i="17" s="1"/>
  <c r="I2406" i="17"/>
  <c r="N2406" i="17" s="1"/>
  <c r="I2407" i="17"/>
  <c r="N2407" i="17" s="1"/>
  <c r="I2408" i="17"/>
  <c r="N2408" i="17" s="1"/>
  <c r="I2409" i="17"/>
  <c r="N2409" i="17" s="1"/>
  <c r="I2410" i="17"/>
  <c r="N2410" i="17" s="1"/>
  <c r="I2411" i="17"/>
  <c r="N2411" i="17" s="1"/>
  <c r="I2412" i="17"/>
  <c r="N2412" i="17" s="1"/>
  <c r="I2413" i="17"/>
  <c r="N2413" i="17" s="1"/>
  <c r="I2414" i="17"/>
  <c r="N2414" i="17" s="1"/>
  <c r="I2415" i="17"/>
  <c r="N2415" i="17" s="1"/>
  <c r="I2416" i="17"/>
  <c r="I2417" i="17"/>
  <c r="N2417" i="17" s="1"/>
  <c r="I2418" i="17"/>
  <c r="N2418" i="17" s="1"/>
  <c r="I2419" i="17"/>
  <c r="N2419" i="17" s="1"/>
  <c r="I2420" i="17"/>
  <c r="N2420" i="17" s="1"/>
  <c r="I2421" i="17"/>
  <c r="N2421" i="17" s="1"/>
  <c r="I2422" i="17"/>
  <c r="N2422" i="17" s="1"/>
  <c r="I2423" i="17"/>
  <c r="N2423" i="17" s="1"/>
  <c r="I2424" i="17"/>
  <c r="N2424" i="17" s="1"/>
  <c r="I2425" i="17"/>
  <c r="N2425" i="17" s="1"/>
  <c r="I2426" i="17"/>
  <c r="N2426" i="17" s="1"/>
  <c r="I2427" i="17"/>
  <c r="N2427" i="17" s="1"/>
  <c r="I2428" i="17"/>
  <c r="N2428" i="17" s="1"/>
  <c r="I2429" i="17"/>
  <c r="N2429" i="17" s="1"/>
  <c r="I2430" i="17"/>
  <c r="N2430" i="17" s="1"/>
  <c r="I2431" i="17"/>
  <c r="N2431" i="17" s="1"/>
  <c r="I2432" i="17"/>
  <c r="N2432" i="17" s="1"/>
  <c r="I2433" i="17"/>
  <c r="N2433" i="17" s="1"/>
  <c r="I2434" i="17"/>
  <c r="N2434" i="17" s="1"/>
  <c r="I2435" i="17"/>
  <c r="N2435" i="17" s="1"/>
  <c r="I2436" i="17"/>
  <c r="N2436" i="17" s="1"/>
  <c r="I2437" i="17"/>
  <c r="N2437" i="17" s="1"/>
  <c r="I2438" i="17"/>
  <c r="N2438" i="17" s="1"/>
  <c r="I2439" i="17"/>
  <c r="N2439" i="17" s="1"/>
  <c r="I2440" i="17"/>
  <c r="N2440" i="17" s="1"/>
  <c r="I2441" i="17"/>
  <c r="N2441" i="17" s="1"/>
  <c r="I2442" i="17"/>
  <c r="I2443" i="17"/>
  <c r="I2444" i="17"/>
  <c r="N2444" i="17" s="1"/>
  <c r="I2445" i="17"/>
  <c r="I2446" i="17"/>
  <c r="N2446" i="17" s="1"/>
  <c r="I2447" i="17"/>
  <c r="N2447" i="17" s="1"/>
  <c r="I2448" i="17"/>
  <c r="N2448" i="17" s="1"/>
  <c r="I2449" i="17"/>
  <c r="N2449" i="17" s="1"/>
  <c r="I2450" i="17"/>
  <c r="N2450" i="17" s="1"/>
  <c r="I2451" i="17"/>
  <c r="N2451" i="17" s="1"/>
  <c r="I2452" i="17"/>
  <c r="N2452" i="17" s="1"/>
  <c r="I2453" i="17"/>
  <c r="N2453" i="17" s="1"/>
  <c r="I2454" i="17"/>
  <c r="N2454" i="17" s="1"/>
  <c r="I2455" i="17"/>
  <c r="N2455" i="17" s="1"/>
  <c r="I2456" i="17"/>
  <c r="N2456" i="17" s="1"/>
  <c r="I2457" i="17"/>
  <c r="N2457" i="17" s="1"/>
  <c r="I2458" i="17"/>
  <c r="N2458" i="17" s="1"/>
  <c r="I2459" i="17"/>
  <c r="N2459" i="17" s="1"/>
  <c r="I2460" i="17"/>
  <c r="N2460" i="17" s="1"/>
  <c r="I2461" i="17"/>
  <c r="N2461" i="17" s="1"/>
  <c r="I2462" i="17"/>
  <c r="N2462" i="17" s="1"/>
  <c r="I2463" i="17"/>
  <c r="N2463" i="17" s="1"/>
  <c r="I2464" i="17"/>
  <c r="N2464" i="17" s="1"/>
  <c r="I2465" i="17"/>
  <c r="N2465" i="17" s="1"/>
  <c r="I2466" i="17"/>
  <c r="N2466" i="17" s="1"/>
  <c r="I2467" i="17"/>
  <c r="N2467" i="17" s="1"/>
  <c r="I2468" i="17"/>
  <c r="N2468" i="17" s="1"/>
  <c r="I2469" i="17"/>
  <c r="N2469" i="17" s="1"/>
  <c r="I2470" i="17"/>
  <c r="N2470" i="17" s="1"/>
  <c r="I2471" i="17"/>
  <c r="N2471" i="17" s="1"/>
  <c r="I2472" i="17"/>
  <c r="N2472" i="17" s="1"/>
  <c r="I2473" i="17"/>
  <c r="N2473" i="17" s="1"/>
  <c r="I2474" i="17"/>
  <c r="N2474" i="17" s="1"/>
  <c r="I2475" i="17"/>
  <c r="N2475" i="17" s="1"/>
  <c r="I2476" i="17"/>
  <c r="N2476" i="17" s="1"/>
  <c r="I2477" i="17"/>
  <c r="N2477" i="17" s="1"/>
  <c r="I2478" i="17"/>
  <c r="N2478" i="17" s="1"/>
  <c r="I2479" i="17"/>
  <c r="N2479" i="17" s="1"/>
  <c r="I2480" i="17"/>
  <c r="N2480" i="17" s="1"/>
  <c r="I2481" i="17"/>
  <c r="N2481" i="17" s="1"/>
  <c r="I2482" i="17"/>
  <c r="N2482" i="17" s="1"/>
  <c r="I2483" i="17"/>
  <c r="N2483" i="17" s="1"/>
  <c r="I2484" i="17"/>
  <c r="N2484" i="17" s="1"/>
  <c r="I2485" i="17"/>
  <c r="N2485" i="17" s="1"/>
  <c r="I2486" i="17"/>
  <c r="N2486" i="17" s="1"/>
  <c r="I2487" i="17"/>
  <c r="N2487" i="17" s="1"/>
  <c r="I2488" i="17"/>
  <c r="N2488" i="17" s="1"/>
  <c r="I2489" i="17"/>
  <c r="N2489" i="17" s="1"/>
  <c r="I2490" i="17"/>
  <c r="N2490" i="17" s="1"/>
  <c r="I2491" i="17"/>
  <c r="N2491" i="17" s="1"/>
  <c r="I2492" i="17"/>
  <c r="N2492" i="17" s="1"/>
  <c r="I2493" i="17"/>
  <c r="N2493" i="17" s="1"/>
  <c r="I2494" i="17"/>
  <c r="N2494" i="17" s="1"/>
  <c r="I2495" i="17"/>
  <c r="N2495" i="17" s="1"/>
  <c r="I2496" i="17"/>
  <c r="N2496" i="17" s="1"/>
  <c r="I2497" i="17"/>
  <c r="N2497" i="17" s="1"/>
  <c r="I2498" i="17"/>
  <c r="N2498" i="17" s="1"/>
  <c r="I2499" i="17"/>
  <c r="N2499" i="17" s="1"/>
  <c r="I2500" i="17"/>
  <c r="N2500" i="17" s="1"/>
  <c r="I2501" i="17"/>
  <c r="N2501" i="17" s="1"/>
  <c r="I2502" i="17"/>
  <c r="N2502" i="17" s="1"/>
  <c r="I2503" i="17"/>
  <c r="N2503" i="17" s="1"/>
  <c r="I2504" i="17"/>
  <c r="N2504" i="17" s="1"/>
  <c r="I2505" i="17"/>
  <c r="N2505" i="17" s="1"/>
  <c r="I2506" i="17"/>
  <c r="N2506" i="17" s="1"/>
  <c r="I2507" i="17"/>
  <c r="N2507" i="17" s="1"/>
  <c r="I2508" i="17"/>
  <c r="N2508" i="17" s="1"/>
  <c r="I2509" i="17"/>
  <c r="N2509" i="17" s="1"/>
  <c r="I2510" i="17"/>
  <c r="N2510" i="17" s="1"/>
  <c r="I2511" i="17"/>
  <c r="N2511" i="17" s="1"/>
  <c r="I2512" i="17"/>
  <c r="N2512" i="17" s="1"/>
  <c r="I2513" i="17"/>
  <c r="N2513" i="17" s="1"/>
  <c r="I2514" i="17"/>
  <c r="N2514" i="17" s="1"/>
  <c r="I2515" i="17"/>
  <c r="N2515" i="17" s="1"/>
  <c r="I2516" i="17"/>
  <c r="N2516" i="17" s="1"/>
  <c r="I2517" i="17"/>
  <c r="N2517" i="17" s="1"/>
  <c r="I2518" i="17"/>
  <c r="I2519" i="17"/>
  <c r="N2519" i="17" s="1"/>
  <c r="I2520" i="17"/>
  <c r="N2520" i="17" s="1"/>
  <c r="I2521" i="17"/>
  <c r="N2521" i="17" s="1"/>
  <c r="I2522" i="17"/>
  <c r="N2522" i="17" s="1"/>
  <c r="I2523" i="17"/>
  <c r="N2523" i="17" s="1"/>
  <c r="I2524" i="17"/>
  <c r="N2524" i="17" s="1"/>
  <c r="I2525" i="17"/>
  <c r="N2525" i="17" s="1"/>
  <c r="I2526" i="17"/>
  <c r="N2526" i="17" s="1"/>
  <c r="I2527" i="17"/>
  <c r="N2527" i="17" s="1"/>
  <c r="I2528" i="17"/>
  <c r="N2528" i="17" s="1"/>
  <c r="I2529" i="17"/>
  <c r="I2530" i="17"/>
  <c r="N2530" i="17" s="1"/>
  <c r="I2531" i="17"/>
  <c r="N2531" i="17" s="1"/>
  <c r="I2532" i="17"/>
  <c r="N2532" i="17" s="1"/>
  <c r="I2533" i="17"/>
  <c r="N2533" i="17" s="1"/>
  <c r="I2534" i="17"/>
  <c r="N2534" i="17" s="1"/>
  <c r="I2535" i="17"/>
  <c r="N2535" i="17" s="1"/>
  <c r="I2536" i="17"/>
  <c r="N2536" i="17" s="1"/>
  <c r="I2537" i="17"/>
  <c r="N2537" i="17" s="1"/>
  <c r="I2538" i="17"/>
  <c r="N2538" i="17" s="1"/>
  <c r="I2539" i="17"/>
  <c r="N2539" i="17" s="1"/>
  <c r="I2540" i="17"/>
  <c r="N2540" i="17" s="1"/>
  <c r="I2541" i="17"/>
  <c r="N2541" i="17" s="1"/>
  <c r="I2542" i="17"/>
  <c r="N2542" i="17" s="1"/>
  <c r="I2543" i="17"/>
  <c r="N2543" i="17" s="1"/>
  <c r="I2544" i="17"/>
  <c r="N2544" i="17" s="1"/>
  <c r="I2545" i="17"/>
  <c r="N2545" i="17" s="1"/>
  <c r="I2546" i="17"/>
  <c r="N2546" i="17" s="1"/>
  <c r="I2547" i="17"/>
  <c r="N2547" i="17" s="1"/>
  <c r="I2548" i="17"/>
  <c r="I2549" i="17"/>
  <c r="N2549" i="17" s="1"/>
  <c r="I2550" i="17"/>
  <c r="N2550" i="17" s="1"/>
  <c r="I2551" i="17"/>
  <c r="N2551" i="17" s="1"/>
  <c r="I2552" i="17"/>
  <c r="N2552" i="17" s="1"/>
  <c r="I2553" i="17"/>
  <c r="N2553" i="17" s="1"/>
  <c r="I2554" i="17"/>
  <c r="N2554" i="17" s="1"/>
  <c r="I2555" i="17"/>
  <c r="N2555" i="17" s="1"/>
  <c r="I2556" i="17"/>
  <c r="N2556" i="17" s="1"/>
  <c r="I2557" i="17"/>
  <c r="N2557" i="17" s="1"/>
  <c r="I2558" i="17"/>
  <c r="N2558" i="17" s="1"/>
  <c r="I2559" i="17"/>
  <c r="N2559" i="17" s="1"/>
  <c r="I2560" i="17"/>
  <c r="N2560" i="17" s="1"/>
  <c r="I2561" i="17"/>
  <c r="N2561" i="17" s="1"/>
  <c r="I2562" i="17"/>
  <c r="N2562" i="17" s="1"/>
  <c r="I2563" i="17"/>
  <c r="N2563" i="17" s="1"/>
  <c r="I2564" i="17"/>
  <c r="N2564" i="17" s="1"/>
  <c r="I2565" i="17"/>
  <c r="N2565" i="17" s="1"/>
  <c r="I2566" i="17"/>
  <c r="N2566" i="17" s="1"/>
  <c r="I2567" i="17"/>
  <c r="N2567" i="17" s="1"/>
  <c r="I2568" i="17"/>
  <c r="N2568" i="17" s="1"/>
  <c r="I2569" i="17"/>
  <c r="N2569" i="17" s="1"/>
  <c r="I2570" i="17"/>
  <c r="N2570" i="17" s="1"/>
  <c r="I2571" i="17"/>
  <c r="N2571" i="17" s="1"/>
  <c r="I2572" i="17"/>
  <c r="N2572" i="17" s="1"/>
  <c r="I2573" i="17"/>
  <c r="N2573" i="17" s="1"/>
  <c r="I2574" i="17"/>
  <c r="N2574" i="17" s="1"/>
  <c r="I2575" i="17"/>
  <c r="N2575" i="17" s="1"/>
  <c r="I2576" i="17"/>
  <c r="N2576" i="17" s="1"/>
  <c r="I2577" i="17"/>
  <c r="N2577" i="17" s="1"/>
  <c r="I2578" i="17"/>
  <c r="N2578" i="17" s="1"/>
  <c r="I2579" i="17"/>
  <c r="N2579" i="17" s="1"/>
  <c r="I2580" i="17"/>
  <c r="N2580" i="17" s="1"/>
  <c r="I2581" i="17"/>
  <c r="N2581" i="17" s="1"/>
  <c r="I2582" i="17"/>
  <c r="N2582" i="17" s="1"/>
  <c r="I2583" i="17"/>
  <c r="N2583" i="17" s="1"/>
  <c r="I2584" i="17"/>
  <c r="N2584" i="17" s="1"/>
  <c r="I2585" i="17"/>
  <c r="N2585" i="17" s="1"/>
  <c r="I2586" i="17"/>
  <c r="N2586" i="17" s="1"/>
  <c r="I2587" i="17"/>
  <c r="N2587" i="17" s="1"/>
  <c r="I2588" i="17"/>
  <c r="N2588" i="17" s="1"/>
  <c r="I2589" i="17"/>
  <c r="N2589" i="17" s="1"/>
  <c r="I2590" i="17"/>
  <c r="N2590" i="17" s="1"/>
  <c r="I2591" i="17"/>
  <c r="N2591" i="17" s="1"/>
  <c r="I2592" i="17"/>
  <c r="N2592" i="17" s="1"/>
  <c r="I2593" i="17"/>
  <c r="N2593" i="17" s="1"/>
  <c r="I2594" i="17"/>
  <c r="N2594" i="17" s="1"/>
  <c r="I2595" i="17"/>
  <c r="N2595" i="17" s="1"/>
  <c r="I2596" i="17"/>
  <c r="N2596" i="17" s="1"/>
  <c r="I2597" i="17"/>
  <c r="N2597" i="17" s="1"/>
  <c r="I2598" i="17"/>
  <c r="I2599" i="17"/>
  <c r="N2599" i="17" s="1"/>
  <c r="I2600" i="17"/>
  <c r="N2600" i="17" s="1"/>
  <c r="I2601" i="17"/>
  <c r="N2601" i="17" s="1"/>
  <c r="I2602" i="17"/>
  <c r="N2602" i="17" s="1"/>
  <c r="I2603" i="17"/>
  <c r="N2603" i="17" s="1"/>
  <c r="I2604" i="17"/>
  <c r="N2604" i="17" s="1"/>
  <c r="I2605" i="17"/>
  <c r="N2605" i="17" s="1"/>
  <c r="I2606" i="17"/>
  <c r="N2606" i="17" s="1"/>
  <c r="I2607" i="17"/>
  <c r="N2607" i="17" s="1"/>
  <c r="I2608" i="17"/>
  <c r="N2608" i="17" s="1"/>
  <c r="I2609" i="17"/>
  <c r="N2609" i="17" s="1"/>
  <c r="I2610" i="17"/>
  <c r="N2610" i="17" s="1"/>
  <c r="I2611" i="17"/>
  <c r="N2611" i="17" s="1"/>
  <c r="I2612" i="17"/>
  <c r="N2612" i="17" s="1"/>
  <c r="I2613" i="17"/>
  <c r="N2613" i="17" s="1"/>
  <c r="I2614" i="17"/>
  <c r="N2614" i="17" s="1"/>
  <c r="I2615" i="17"/>
  <c r="N2615" i="17" s="1"/>
  <c r="I2616" i="17"/>
  <c r="N2616" i="17" s="1"/>
  <c r="I2617" i="17"/>
  <c r="N2617" i="17" s="1"/>
  <c r="I2618" i="17"/>
  <c r="N2618" i="17" s="1"/>
  <c r="I2619" i="17"/>
  <c r="N2619" i="17" s="1"/>
  <c r="I2620" i="17"/>
  <c r="N2620" i="17" s="1"/>
  <c r="I2621" i="17"/>
  <c r="N2621" i="17" s="1"/>
  <c r="I2622" i="17"/>
  <c r="I2623" i="17"/>
  <c r="I2624" i="17"/>
  <c r="N2624" i="17" s="1"/>
  <c r="I2625" i="17"/>
  <c r="N2625" i="17" s="1"/>
  <c r="I2626" i="17"/>
  <c r="N2626" i="17" s="1"/>
  <c r="I2627" i="17"/>
  <c r="N2627" i="17" s="1"/>
  <c r="I2628" i="17"/>
  <c r="N2628" i="17" s="1"/>
  <c r="I2629" i="17"/>
  <c r="N2629" i="17" s="1"/>
  <c r="I2630" i="17"/>
  <c r="N2630" i="17" s="1"/>
  <c r="I2631" i="17"/>
  <c r="N2631" i="17" s="1"/>
  <c r="I2632" i="17"/>
  <c r="N2632" i="17" s="1"/>
  <c r="I2633" i="17"/>
  <c r="N2633" i="17" s="1"/>
  <c r="I2634" i="17"/>
  <c r="N2634" i="17" s="1"/>
  <c r="I2635" i="17"/>
  <c r="N2635" i="17" s="1"/>
  <c r="I2636" i="17"/>
  <c r="N2636" i="17" s="1"/>
  <c r="I2637" i="17"/>
  <c r="N2637" i="17" s="1"/>
  <c r="I2638" i="17"/>
  <c r="N2638" i="17" s="1"/>
  <c r="I2639" i="17"/>
  <c r="N2639" i="17" s="1"/>
  <c r="I2640" i="17"/>
  <c r="N2640" i="17" s="1"/>
  <c r="I2641" i="17"/>
  <c r="N2641" i="17" s="1"/>
  <c r="I2642" i="17"/>
  <c r="N2642" i="17" s="1"/>
  <c r="I2643" i="17"/>
  <c r="N2643" i="17" s="1"/>
  <c r="I2644" i="17"/>
  <c r="N2644" i="17" s="1"/>
  <c r="I2645" i="17"/>
  <c r="N2645" i="17" s="1"/>
  <c r="I2646" i="17"/>
  <c r="N2646" i="17" s="1"/>
  <c r="I2647" i="17"/>
  <c r="I2648" i="17"/>
  <c r="N2648" i="17" s="1"/>
  <c r="I2649" i="17"/>
  <c r="N2649" i="17" s="1"/>
  <c r="I2650" i="17"/>
  <c r="N2650" i="17" s="1"/>
  <c r="I2651" i="17"/>
  <c r="N2651" i="17" s="1"/>
  <c r="I2652" i="17"/>
  <c r="N2652" i="17" s="1"/>
  <c r="I2653" i="17"/>
  <c r="N2653" i="17" s="1"/>
  <c r="I2654" i="17"/>
  <c r="N2654" i="17" s="1"/>
  <c r="I2655" i="17"/>
  <c r="N2655" i="17" s="1"/>
  <c r="I2656" i="17"/>
  <c r="N2656" i="17" s="1"/>
  <c r="I2657" i="17"/>
  <c r="N2657" i="17" s="1"/>
  <c r="I2658" i="17"/>
  <c r="N2658" i="17" s="1"/>
  <c r="I2659" i="17"/>
  <c r="N2659" i="17" s="1"/>
  <c r="I2660" i="17"/>
  <c r="N2660" i="17" s="1"/>
  <c r="I2661" i="17"/>
  <c r="N2661" i="17" s="1"/>
  <c r="I2662" i="17"/>
  <c r="N2662" i="17" s="1"/>
  <c r="I2663" i="17"/>
  <c r="N2663" i="17" s="1"/>
  <c r="I2664" i="17"/>
  <c r="N2664" i="17" s="1"/>
  <c r="I2665" i="17"/>
  <c r="N2665" i="17" s="1"/>
  <c r="I2666" i="17"/>
  <c r="N2666" i="17" s="1"/>
  <c r="I2667" i="17"/>
  <c r="N2667" i="17" s="1"/>
  <c r="I2668" i="17"/>
  <c r="N2668" i="17" s="1"/>
  <c r="I2669" i="17"/>
  <c r="N2669" i="17" s="1"/>
  <c r="I2670" i="17"/>
  <c r="N2670" i="17" s="1"/>
  <c r="I2671" i="17"/>
  <c r="N2671" i="17" s="1"/>
  <c r="I2672" i="17"/>
  <c r="N2672" i="17" s="1"/>
  <c r="I2673" i="17"/>
  <c r="N2673" i="17" s="1"/>
  <c r="I2674" i="17"/>
  <c r="N2674" i="17" s="1"/>
  <c r="I2675" i="17"/>
  <c r="N2675" i="17" s="1"/>
  <c r="I2676" i="17"/>
  <c r="N2676" i="17" s="1"/>
  <c r="I2677" i="17"/>
  <c r="N2677" i="17" s="1"/>
  <c r="I2678" i="17"/>
  <c r="N2678" i="17" s="1"/>
  <c r="I2679" i="17"/>
  <c r="N2679" i="17" s="1"/>
  <c r="I2680" i="17"/>
  <c r="N2680" i="17" s="1"/>
  <c r="I2681" i="17"/>
  <c r="N2681" i="17" s="1"/>
  <c r="I2682" i="17"/>
  <c r="N2682" i="17" s="1"/>
  <c r="I2683" i="17"/>
  <c r="N2683" i="17" s="1"/>
  <c r="I2684" i="17"/>
  <c r="N2684" i="17" s="1"/>
  <c r="I2685" i="17"/>
  <c r="N2685" i="17" s="1"/>
  <c r="I2686" i="17"/>
  <c r="I2687" i="17"/>
  <c r="N2687" i="17" s="1"/>
  <c r="I2688" i="17"/>
  <c r="N2688" i="17" s="1"/>
  <c r="I2689" i="17"/>
  <c r="N2689" i="17" s="1"/>
  <c r="I2690" i="17"/>
  <c r="N2690" i="17" s="1"/>
  <c r="I2691" i="17"/>
  <c r="N2691" i="17" s="1"/>
  <c r="I2692" i="17"/>
  <c r="N2692" i="17" s="1"/>
  <c r="I2693" i="17"/>
  <c r="N2693" i="17" s="1"/>
  <c r="I2694" i="17"/>
  <c r="N2694" i="17" s="1"/>
  <c r="I2695" i="17"/>
  <c r="N2695" i="17" s="1"/>
  <c r="I2696" i="17"/>
  <c r="N2696" i="17" s="1"/>
  <c r="I2697" i="17"/>
  <c r="N2697" i="17" s="1"/>
  <c r="I2698" i="17"/>
  <c r="N2698" i="17" s="1"/>
  <c r="I2699" i="17"/>
  <c r="I2700" i="17"/>
  <c r="N2700" i="17" s="1"/>
  <c r="I2701" i="17"/>
  <c r="N2701" i="17" s="1"/>
  <c r="I2702" i="17"/>
  <c r="I2703" i="17"/>
  <c r="N2703" i="17" s="1"/>
  <c r="I2704" i="17"/>
  <c r="N2704" i="17" s="1"/>
  <c r="I2705" i="17"/>
  <c r="N2705" i="17" s="1"/>
  <c r="I2706" i="17"/>
  <c r="N2706" i="17" s="1"/>
  <c r="I2707" i="17"/>
  <c r="N2707" i="17" s="1"/>
  <c r="I2708" i="17"/>
  <c r="N2708" i="17" s="1"/>
  <c r="I2709" i="17"/>
  <c r="N2709" i="17" s="1"/>
  <c r="I2710" i="17"/>
  <c r="N2710" i="17" s="1"/>
  <c r="I2711" i="17"/>
  <c r="N2711" i="17" s="1"/>
  <c r="I2712" i="17"/>
  <c r="N2712" i="17" s="1"/>
  <c r="I2713" i="17"/>
  <c r="N2713" i="17" s="1"/>
  <c r="I2714" i="17"/>
  <c r="N2714" i="17" s="1"/>
  <c r="I2715" i="17"/>
  <c r="N2715" i="17" s="1"/>
  <c r="I2716" i="17"/>
  <c r="N2716" i="17" s="1"/>
  <c r="I2717" i="17"/>
  <c r="N2717" i="17" s="1"/>
  <c r="I2718" i="17"/>
  <c r="N2718" i="17" s="1"/>
  <c r="I2719" i="17"/>
  <c r="N2719" i="17" s="1"/>
  <c r="I2720" i="17"/>
  <c r="N2720" i="17" s="1"/>
  <c r="I2721" i="17"/>
  <c r="N2721" i="17" s="1"/>
  <c r="I2722" i="17"/>
  <c r="I2723" i="17"/>
  <c r="N2723" i="17" s="1"/>
  <c r="I2724" i="17"/>
  <c r="N2724" i="17" s="1"/>
  <c r="I2725" i="17"/>
  <c r="N2725" i="17" s="1"/>
  <c r="I2726" i="17"/>
  <c r="N2726" i="17" s="1"/>
  <c r="I2727" i="17"/>
  <c r="N2727" i="17" s="1"/>
  <c r="I2728" i="17"/>
  <c r="N2728" i="17" s="1"/>
  <c r="I2729" i="17"/>
  <c r="N2729" i="17" s="1"/>
  <c r="I2730" i="17"/>
  <c r="N2730" i="17" s="1"/>
  <c r="I2731" i="17"/>
  <c r="N2731" i="17" s="1"/>
  <c r="I2732" i="17"/>
  <c r="N2732" i="17" s="1"/>
  <c r="I2733" i="17"/>
  <c r="N2733" i="17" s="1"/>
  <c r="I2734" i="17"/>
  <c r="N2734" i="17" s="1"/>
  <c r="I2735" i="17"/>
  <c r="N2735" i="17" s="1"/>
  <c r="I2736" i="17"/>
  <c r="N2736" i="17" s="1"/>
  <c r="I2737" i="17"/>
  <c r="N2737" i="17" s="1"/>
  <c r="I2738" i="17"/>
  <c r="N2738" i="17" s="1"/>
  <c r="I2739" i="17"/>
  <c r="N2739" i="17" s="1"/>
  <c r="I2740" i="17"/>
  <c r="N2740" i="17" s="1"/>
  <c r="I2741" i="17"/>
  <c r="N2741" i="17" s="1"/>
  <c r="I2742" i="17"/>
  <c r="N2742" i="17" s="1"/>
  <c r="I2743" i="17"/>
  <c r="N2743" i="17" s="1"/>
  <c r="I2744" i="17"/>
  <c r="N2744" i="17" s="1"/>
  <c r="I2745" i="17"/>
  <c r="N2745" i="17" s="1"/>
  <c r="I2746" i="17"/>
  <c r="N2746" i="17" s="1"/>
  <c r="I2747" i="17"/>
  <c r="N2747" i="17" s="1"/>
  <c r="I2748" i="17"/>
  <c r="N2748" i="17" s="1"/>
  <c r="I2749" i="17"/>
  <c r="N2749" i="17" s="1"/>
  <c r="I2750" i="17"/>
  <c r="N2750" i="17" s="1"/>
  <c r="I2751" i="17"/>
  <c r="N2751" i="17" s="1"/>
  <c r="I2752" i="17"/>
  <c r="N2752" i="17" s="1"/>
  <c r="I2753" i="17"/>
  <c r="N2753" i="17" s="1"/>
  <c r="I2754" i="17"/>
  <c r="N2754" i="17" s="1"/>
  <c r="I2755" i="17"/>
  <c r="N2755" i="17" s="1"/>
  <c r="I2756" i="17"/>
  <c r="N2756" i="17" s="1"/>
  <c r="I2757" i="17"/>
  <c r="N2757" i="17" s="1"/>
  <c r="I2758" i="17"/>
  <c r="N2758" i="17" s="1"/>
  <c r="I2759" i="17"/>
  <c r="N2759" i="17" s="1"/>
  <c r="I2760" i="17"/>
  <c r="N2760" i="17" s="1"/>
  <c r="I2761" i="17"/>
  <c r="N2761" i="17" s="1"/>
  <c r="I2762" i="17"/>
  <c r="N2762" i="17" s="1"/>
  <c r="I2763" i="17"/>
  <c r="N2763" i="17" s="1"/>
  <c r="I2764" i="17"/>
  <c r="N2764" i="17" s="1"/>
  <c r="I2765" i="17"/>
  <c r="N2765" i="17" s="1"/>
  <c r="I2766" i="17"/>
  <c r="N2766" i="17" s="1"/>
  <c r="I2767" i="17"/>
  <c r="N2767" i="17" s="1"/>
  <c r="I2768" i="17"/>
  <c r="N2768" i="17" s="1"/>
  <c r="I2769" i="17"/>
  <c r="N2769" i="17" s="1"/>
  <c r="I2770" i="17"/>
  <c r="N2770" i="17" s="1"/>
  <c r="I2771" i="17"/>
  <c r="N2771" i="17" s="1"/>
  <c r="I2772" i="17"/>
  <c r="N2772" i="17" s="1"/>
  <c r="I2773" i="17"/>
  <c r="N2773" i="17" s="1"/>
  <c r="I2774" i="17"/>
  <c r="N2774" i="17" s="1"/>
  <c r="I2775" i="17"/>
  <c r="N2775" i="17" s="1"/>
  <c r="I2776" i="17"/>
  <c r="N2776" i="17" s="1"/>
  <c r="I2777" i="17"/>
  <c r="N2777" i="17" s="1"/>
  <c r="I2778" i="17"/>
  <c r="N2778" i="17" s="1"/>
  <c r="I2779" i="17"/>
  <c r="N2779" i="17" s="1"/>
  <c r="I2780" i="17"/>
  <c r="N2780" i="17" s="1"/>
  <c r="I2781" i="17"/>
  <c r="N2781" i="17" s="1"/>
  <c r="I2782" i="17"/>
  <c r="N2782" i="17" s="1"/>
  <c r="I2783" i="17"/>
  <c r="N2783" i="17" s="1"/>
  <c r="I2784" i="17"/>
  <c r="N2784" i="17" s="1"/>
  <c r="I2785" i="17"/>
  <c r="N2785" i="17" s="1"/>
  <c r="I2786" i="17"/>
  <c r="N2786" i="17" s="1"/>
  <c r="I2787" i="17"/>
  <c r="N2787" i="17" s="1"/>
  <c r="I2788" i="17"/>
  <c r="N2788" i="17" s="1"/>
  <c r="I2789" i="17"/>
  <c r="N2789" i="17" s="1"/>
  <c r="I2790" i="17"/>
  <c r="N2790" i="17" s="1"/>
  <c r="I2791" i="17"/>
  <c r="N2791" i="17" s="1"/>
  <c r="I2792" i="17"/>
  <c r="N2792" i="17" s="1"/>
  <c r="I2793" i="17"/>
  <c r="N2793" i="17" s="1"/>
  <c r="I2794" i="17"/>
  <c r="I2795" i="17"/>
  <c r="N2795" i="17" s="1"/>
  <c r="I2796" i="17"/>
  <c r="N2796" i="17" s="1"/>
  <c r="I2797" i="17"/>
  <c r="N2797" i="17" s="1"/>
  <c r="I2798" i="17"/>
  <c r="N2798" i="17" s="1"/>
  <c r="I2799" i="17"/>
  <c r="N2799" i="17" s="1"/>
  <c r="I2800" i="17"/>
  <c r="N2800" i="17" s="1"/>
  <c r="I2801" i="17"/>
  <c r="N2801" i="17" s="1"/>
  <c r="I2802" i="17"/>
  <c r="N2802" i="17" s="1"/>
  <c r="I2803" i="17"/>
  <c r="N2803" i="17" s="1"/>
  <c r="I2804" i="17"/>
  <c r="I2805" i="17"/>
  <c r="N2805" i="17" s="1"/>
  <c r="I2806" i="17"/>
  <c r="N2806" i="17" s="1"/>
  <c r="I2807" i="17"/>
  <c r="N2807" i="17" s="1"/>
  <c r="I2808" i="17"/>
  <c r="N2808" i="17" s="1"/>
  <c r="I2809" i="17"/>
  <c r="N2809" i="17" s="1"/>
  <c r="I2810" i="17"/>
  <c r="N2810" i="17" s="1"/>
  <c r="I2811" i="17"/>
  <c r="N2811" i="17" s="1"/>
  <c r="I2812" i="17"/>
  <c r="N2812" i="17" s="1"/>
  <c r="I2813" i="17"/>
  <c r="N2813" i="17" s="1"/>
  <c r="I2814" i="17"/>
  <c r="N2814" i="17" s="1"/>
  <c r="I2815" i="17"/>
  <c r="N2815" i="17" s="1"/>
  <c r="I2816" i="17"/>
  <c r="N2816" i="17" s="1"/>
  <c r="I2817" i="17"/>
  <c r="N2817" i="17" s="1"/>
  <c r="I2818" i="17"/>
  <c r="N2818" i="17" s="1"/>
  <c r="I2819" i="17"/>
  <c r="N2819" i="17" s="1"/>
  <c r="I2820" i="17"/>
  <c r="N2820" i="17" s="1"/>
  <c r="I2821" i="17"/>
  <c r="N2821" i="17" s="1"/>
  <c r="I2822" i="17"/>
  <c r="N2822" i="17" s="1"/>
  <c r="I2823" i="17"/>
  <c r="N2823" i="17" s="1"/>
  <c r="I2824" i="17"/>
  <c r="N2824" i="17" s="1"/>
  <c r="I2825" i="17"/>
  <c r="N2825" i="17" s="1"/>
  <c r="I2826" i="17"/>
  <c r="N2826" i="17" s="1"/>
  <c r="I2827" i="17"/>
  <c r="N2827" i="17" s="1"/>
  <c r="I2828" i="17"/>
  <c r="N2828" i="17" s="1"/>
  <c r="I2829" i="17"/>
  <c r="N2829" i="17" s="1"/>
  <c r="I2830" i="17"/>
  <c r="N2830" i="17" s="1"/>
  <c r="I2831" i="17"/>
  <c r="N2831" i="17" s="1"/>
  <c r="I2832" i="17"/>
  <c r="N2832" i="17" s="1"/>
  <c r="I2833" i="17"/>
  <c r="N2833" i="17" s="1"/>
  <c r="I2834" i="17"/>
  <c r="N2834" i="17" s="1"/>
  <c r="I2835" i="17"/>
  <c r="N2835" i="17" s="1"/>
  <c r="I2836" i="17"/>
  <c r="N2836" i="17" s="1"/>
  <c r="I2837" i="17"/>
  <c r="N2837" i="17" s="1"/>
  <c r="I2838" i="17"/>
  <c r="N2838" i="17" s="1"/>
  <c r="I2839" i="17"/>
  <c r="N2839" i="17" s="1"/>
  <c r="I2840" i="17"/>
  <c r="N2840" i="17" s="1"/>
  <c r="I2841" i="17"/>
  <c r="N2841" i="17" s="1"/>
  <c r="I2842" i="17"/>
  <c r="N2842" i="17" s="1"/>
  <c r="I2843" i="17"/>
  <c r="N2843" i="17" s="1"/>
  <c r="I2844" i="17"/>
  <c r="N2844" i="17" s="1"/>
  <c r="I2845" i="17"/>
  <c r="N2845" i="17" s="1"/>
  <c r="I2846" i="17"/>
  <c r="N2846" i="17" s="1"/>
  <c r="I2847" i="17"/>
  <c r="N2847" i="17" s="1"/>
  <c r="I2848" i="17"/>
  <c r="N2848" i="17" s="1"/>
  <c r="I2849" i="17"/>
  <c r="N2849" i="17" s="1"/>
  <c r="I2850" i="17"/>
  <c r="N2850" i="17" s="1"/>
  <c r="I2851" i="17"/>
  <c r="N2851" i="17" s="1"/>
  <c r="I2852" i="17"/>
  <c r="N2852" i="17" s="1"/>
  <c r="I2853" i="17"/>
  <c r="N2853" i="17" s="1"/>
  <c r="I2854" i="17"/>
  <c r="N2854" i="17" s="1"/>
  <c r="I2855" i="17"/>
  <c r="N2855" i="17" s="1"/>
  <c r="I2856" i="17"/>
  <c r="N2856" i="17" s="1"/>
  <c r="I2857" i="17"/>
  <c r="N2857" i="17" s="1"/>
  <c r="I2858" i="17"/>
  <c r="N2858" i="17" s="1"/>
  <c r="I2859" i="17"/>
  <c r="N2859" i="17" s="1"/>
  <c r="I2860" i="17"/>
  <c r="N2860" i="17" s="1"/>
  <c r="I2861" i="17"/>
  <c r="N2861" i="17" s="1"/>
  <c r="I2862" i="17"/>
  <c r="N2862" i="17" s="1"/>
  <c r="I2863" i="17"/>
  <c r="N2863" i="17" s="1"/>
  <c r="I2864" i="17"/>
  <c r="N2864" i="17" s="1"/>
  <c r="I2865" i="17"/>
  <c r="N2865" i="17" s="1"/>
  <c r="I2866" i="17"/>
  <c r="N2866" i="17" s="1"/>
  <c r="I2867" i="17"/>
  <c r="N2867" i="17" s="1"/>
  <c r="I2868" i="17"/>
  <c r="N2868" i="17" s="1"/>
  <c r="I2869" i="17"/>
  <c r="N2869" i="17" s="1"/>
  <c r="I2870" i="17"/>
  <c r="N2870" i="17" s="1"/>
  <c r="I2871" i="17"/>
  <c r="N2871" i="17" s="1"/>
  <c r="I2872" i="17"/>
  <c r="N2872" i="17" s="1"/>
  <c r="I2873" i="17"/>
  <c r="N2873" i="17" s="1"/>
  <c r="I2874" i="17"/>
  <c r="N2874" i="17" s="1"/>
  <c r="I2875" i="17"/>
  <c r="N2875" i="17" s="1"/>
  <c r="I2876" i="17"/>
  <c r="N2876" i="17" s="1"/>
  <c r="I2877" i="17"/>
  <c r="N2877" i="17" s="1"/>
  <c r="I2878" i="17"/>
  <c r="N2878" i="17" s="1"/>
  <c r="I2879" i="17"/>
  <c r="N2879" i="17" s="1"/>
  <c r="I2880" i="17"/>
  <c r="N2880" i="17" s="1"/>
  <c r="I2881" i="17"/>
  <c r="N2881" i="17" s="1"/>
  <c r="I2882" i="17"/>
  <c r="N2882" i="17" s="1"/>
  <c r="I2883" i="17"/>
  <c r="N2883" i="17" s="1"/>
  <c r="I2884" i="17"/>
  <c r="N2884" i="17" s="1"/>
  <c r="I2885" i="17"/>
  <c r="N2885" i="17" s="1"/>
  <c r="I2886" i="17"/>
  <c r="N2886" i="17" s="1"/>
  <c r="I2887" i="17"/>
  <c r="I2888" i="17"/>
  <c r="I2889" i="17"/>
  <c r="I2890" i="17"/>
  <c r="I2891" i="17"/>
  <c r="N2891" i="17" s="1"/>
  <c r="I2892" i="17"/>
  <c r="N2892" i="17" s="1"/>
  <c r="I2893" i="17"/>
  <c r="N2893" i="17" s="1"/>
  <c r="I2894" i="17"/>
  <c r="N2894" i="17" s="1"/>
  <c r="I2895" i="17"/>
  <c r="N2895" i="17" s="1"/>
  <c r="I2896" i="17"/>
  <c r="N2896" i="17" s="1"/>
  <c r="I2897" i="17"/>
  <c r="N2897" i="17" s="1"/>
  <c r="I2898" i="17"/>
  <c r="N2898" i="17" s="1"/>
  <c r="I2899" i="17"/>
  <c r="N2899" i="17" s="1"/>
  <c r="I2900" i="17"/>
  <c r="N2900" i="17" s="1"/>
  <c r="I2901" i="17"/>
  <c r="N2901" i="17" s="1"/>
  <c r="I2902" i="17"/>
  <c r="N2902" i="17" s="1"/>
  <c r="I2903" i="17"/>
  <c r="N2903" i="17" s="1"/>
  <c r="I2904" i="17"/>
  <c r="N2904" i="17" s="1"/>
  <c r="I2905" i="17"/>
  <c r="N2905" i="17" s="1"/>
  <c r="I2906" i="17"/>
  <c r="N2906" i="17" s="1"/>
  <c r="I2907" i="17"/>
  <c r="N2907" i="17" s="1"/>
  <c r="I2908" i="17"/>
  <c r="N2908" i="17" s="1"/>
  <c r="I2909" i="17"/>
  <c r="N2909" i="17" s="1"/>
  <c r="I2910" i="17"/>
  <c r="N2910" i="17" s="1"/>
  <c r="I2911" i="17"/>
  <c r="N2911" i="17" s="1"/>
  <c r="I2912" i="17"/>
  <c r="N2912" i="17" s="1"/>
  <c r="I2913" i="17"/>
  <c r="N2913" i="17" s="1"/>
  <c r="I2914" i="17"/>
  <c r="N2914" i="17" s="1"/>
  <c r="I2915" i="17"/>
  <c r="N2915" i="17" s="1"/>
  <c r="I2916" i="17"/>
  <c r="N2916" i="17" s="1"/>
  <c r="I2917" i="17"/>
  <c r="N2917" i="17" s="1"/>
  <c r="I2918" i="17"/>
  <c r="N2918" i="17" s="1"/>
  <c r="I2919" i="17"/>
  <c r="N2919" i="17" s="1"/>
  <c r="I2920" i="17"/>
  <c r="N2920" i="17" s="1"/>
  <c r="I2921" i="17"/>
  <c r="N2921" i="17" s="1"/>
  <c r="I2922" i="17"/>
  <c r="N2922" i="17" s="1"/>
  <c r="I2923" i="17"/>
  <c r="N2923" i="17" s="1"/>
  <c r="I2924" i="17"/>
  <c r="N2924" i="17" s="1"/>
  <c r="I2925" i="17"/>
  <c r="N2925" i="17" s="1"/>
  <c r="I2926" i="17"/>
  <c r="N2926" i="17" s="1"/>
  <c r="I2927" i="17"/>
  <c r="N2927" i="17" s="1"/>
  <c r="I2928" i="17"/>
  <c r="N2928" i="17" s="1"/>
  <c r="I2929" i="17"/>
  <c r="N2929" i="17" s="1"/>
  <c r="I2930" i="17"/>
  <c r="N2930" i="17" s="1"/>
  <c r="I2931" i="17"/>
  <c r="N2931" i="17" s="1"/>
  <c r="I2932" i="17"/>
  <c r="N2932" i="17" s="1"/>
  <c r="I2933" i="17"/>
  <c r="N2933" i="17" s="1"/>
  <c r="I2934" i="17"/>
  <c r="N2934" i="17" s="1"/>
  <c r="I2935" i="17"/>
  <c r="N2935" i="17" s="1"/>
  <c r="I2936" i="17"/>
  <c r="N2936" i="17" s="1"/>
  <c r="I2937" i="17"/>
  <c r="N2937" i="17" s="1"/>
  <c r="I2938" i="17"/>
  <c r="N2938" i="17" s="1"/>
  <c r="I2939" i="17"/>
  <c r="N2939" i="17" s="1"/>
  <c r="I2940" i="17"/>
  <c r="N2940" i="17" s="1"/>
  <c r="I2941" i="17"/>
  <c r="N2941" i="17" s="1"/>
  <c r="I2942" i="17"/>
  <c r="N2942" i="17" s="1"/>
  <c r="I2943" i="17"/>
  <c r="N2943" i="17" s="1"/>
  <c r="I2944" i="17"/>
  <c r="N2944" i="17" s="1"/>
  <c r="I2945" i="17"/>
  <c r="N2945" i="17" s="1"/>
  <c r="I2946" i="17"/>
  <c r="N2946" i="17" s="1"/>
  <c r="I2947" i="17"/>
  <c r="N2947" i="17" s="1"/>
  <c r="I2948" i="17"/>
  <c r="N2948" i="17" s="1"/>
  <c r="I2949" i="17"/>
  <c r="N2949" i="17" s="1"/>
  <c r="I2950" i="17"/>
  <c r="N2950" i="17" s="1"/>
  <c r="I2951" i="17"/>
  <c r="N2951" i="17" s="1"/>
  <c r="I2952" i="17"/>
  <c r="N2952" i="17" s="1"/>
  <c r="I2953" i="17"/>
  <c r="N2953" i="17" s="1"/>
  <c r="I2954" i="17"/>
  <c r="N2954" i="17" s="1"/>
  <c r="I2955" i="17"/>
  <c r="N2955" i="17" s="1"/>
  <c r="I2956" i="17"/>
  <c r="N2956" i="17" s="1"/>
  <c r="I2957" i="17"/>
  <c r="N2957" i="17" s="1"/>
  <c r="I2958" i="17"/>
  <c r="N2958" i="17" s="1"/>
  <c r="I2959" i="17"/>
  <c r="N2959" i="17" s="1"/>
  <c r="I2960" i="17"/>
  <c r="N2960" i="17" s="1"/>
  <c r="I2961" i="17"/>
  <c r="N2961" i="17" s="1"/>
  <c r="I2962" i="17"/>
  <c r="N2962" i="17" s="1"/>
  <c r="I2963" i="17"/>
  <c r="N2963" i="17" s="1"/>
  <c r="I2964" i="17"/>
  <c r="N2964" i="17" s="1"/>
  <c r="I2965" i="17"/>
  <c r="N2965" i="17" s="1"/>
  <c r="I2966" i="17"/>
  <c r="N2966" i="17" s="1"/>
  <c r="I2967" i="17"/>
  <c r="N2967" i="17" s="1"/>
  <c r="I2968" i="17"/>
  <c r="N2968" i="17" s="1"/>
  <c r="I2969" i="17"/>
  <c r="N2969" i="17" s="1"/>
  <c r="I2970" i="17"/>
  <c r="N2970" i="17" s="1"/>
  <c r="I2971" i="17"/>
  <c r="N2971" i="17" s="1"/>
  <c r="I2972" i="17"/>
  <c r="N2972" i="17" s="1"/>
  <c r="I2973" i="17"/>
  <c r="N2973" i="17" s="1"/>
  <c r="I2974" i="17"/>
  <c r="N2974" i="17" s="1"/>
  <c r="I2975" i="17"/>
  <c r="N2975" i="17" s="1"/>
  <c r="I2976" i="17"/>
  <c r="N2976" i="17" s="1"/>
  <c r="I2977" i="17"/>
  <c r="N2977" i="17" s="1"/>
  <c r="I2978" i="17"/>
  <c r="N2978" i="17" s="1"/>
  <c r="I2979" i="17"/>
  <c r="N2979" i="17" s="1"/>
  <c r="I2980" i="17"/>
  <c r="N2980" i="17" s="1"/>
  <c r="I2981" i="17"/>
  <c r="N2981" i="17" s="1"/>
  <c r="I2982" i="17"/>
  <c r="I2983" i="17"/>
  <c r="I2984" i="17"/>
  <c r="I2985" i="17"/>
  <c r="N2985" i="17" s="1"/>
  <c r="I2986" i="17"/>
  <c r="N2986" i="17" s="1"/>
  <c r="I2987" i="17"/>
  <c r="N2987" i="17" s="1"/>
  <c r="I2988" i="17"/>
  <c r="N2988" i="17" s="1"/>
  <c r="I2989" i="17"/>
  <c r="N2989" i="17" s="1"/>
  <c r="I2990" i="17"/>
  <c r="N2990" i="17" s="1"/>
  <c r="I2991" i="17"/>
  <c r="N2991" i="17" s="1"/>
  <c r="I2992" i="17"/>
  <c r="N2992" i="17" s="1"/>
  <c r="I2993" i="17"/>
  <c r="N2993" i="17" s="1"/>
  <c r="I2994" i="17"/>
  <c r="N2994" i="17" s="1"/>
  <c r="I2995" i="17"/>
  <c r="N2995" i="17" s="1"/>
  <c r="I2996" i="17"/>
  <c r="N2996" i="17" s="1"/>
  <c r="I2997" i="17"/>
  <c r="N2997" i="17" s="1"/>
  <c r="I2998" i="17"/>
  <c r="N2998" i="17" s="1"/>
  <c r="I2999" i="17"/>
  <c r="N2999" i="17" s="1"/>
  <c r="I3000" i="17"/>
  <c r="N3000" i="17" s="1"/>
  <c r="I3001" i="17"/>
  <c r="N3001" i="17" s="1"/>
  <c r="I3002" i="17"/>
  <c r="N300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1002" i="17"/>
  <c r="H1003" i="17"/>
  <c r="H1004" i="17"/>
  <c r="H1005" i="17"/>
  <c r="H1006" i="17"/>
  <c r="H1007" i="17"/>
  <c r="H1008" i="17"/>
  <c r="H1009" i="17"/>
  <c r="H1010" i="17"/>
  <c r="H1011" i="17"/>
  <c r="H1012" i="17"/>
  <c r="H1013" i="17"/>
  <c r="H1014" i="17"/>
  <c r="H1015" i="17"/>
  <c r="H1016" i="17"/>
  <c r="H1017" i="17"/>
  <c r="H1018" i="17"/>
  <c r="H1019" i="17"/>
  <c r="H1020" i="17"/>
  <c r="H1021" i="17"/>
  <c r="H1022" i="17"/>
  <c r="H1023" i="17"/>
  <c r="H1024" i="17"/>
  <c r="H1025" i="17"/>
  <c r="H1026" i="17"/>
  <c r="H1027" i="17"/>
  <c r="H1028" i="17"/>
  <c r="H1029" i="17"/>
  <c r="H1030" i="17"/>
  <c r="H1031" i="17"/>
  <c r="H1032" i="17"/>
  <c r="H1033" i="17"/>
  <c r="H1034" i="17"/>
  <c r="H1035" i="17"/>
  <c r="H1036" i="17"/>
  <c r="H1037" i="17"/>
  <c r="H1038" i="17"/>
  <c r="H1039" i="17"/>
  <c r="H1040" i="17"/>
  <c r="H1041" i="17"/>
  <c r="H1042" i="17"/>
  <c r="H1043" i="17"/>
  <c r="H1044" i="17"/>
  <c r="H1045" i="17"/>
  <c r="H1046" i="17"/>
  <c r="H1047" i="17"/>
  <c r="H1048" i="17"/>
  <c r="H1049" i="17"/>
  <c r="H1050" i="17"/>
  <c r="H1051" i="17"/>
  <c r="H1052" i="17"/>
  <c r="H1053" i="17"/>
  <c r="H1054" i="17"/>
  <c r="H1055" i="17"/>
  <c r="H1056" i="17"/>
  <c r="H1057" i="17"/>
  <c r="H1058" i="17"/>
  <c r="H1059" i="17"/>
  <c r="H1060" i="17"/>
  <c r="H1061" i="17"/>
  <c r="H1062" i="17"/>
  <c r="H1063" i="17"/>
  <c r="H1064" i="17"/>
  <c r="H1065" i="17"/>
  <c r="H1066" i="17"/>
  <c r="H1067" i="17"/>
  <c r="H1068" i="17"/>
  <c r="H1069" i="17"/>
  <c r="H1070" i="17"/>
  <c r="H1071" i="17"/>
  <c r="H1072" i="17"/>
  <c r="H1073" i="17"/>
  <c r="H1074" i="17"/>
  <c r="H1075" i="17"/>
  <c r="H1076" i="17"/>
  <c r="H1077" i="17"/>
  <c r="H1078" i="17"/>
  <c r="H1079" i="17"/>
  <c r="H1080" i="17"/>
  <c r="H1081" i="17"/>
  <c r="H1082" i="17"/>
  <c r="H1083" i="17"/>
  <c r="H1084" i="17"/>
  <c r="H1085" i="17"/>
  <c r="H1086" i="17"/>
  <c r="H1087" i="17"/>
  <c r="H1088" i="17"/>
  <c r="H1089" i="17"/>
  <c r="H1090" i="17"/>
  <c r="H1091" i="17"/>
  <c r="H1092" i="17"/>
  <c r="H1093" i="17"/>
  <c r="H1094" i="17"/>
  <c r="H1095" i="17"/>
  <c r="H1096" i="17"/>
  <c r="H1097" i="17"/>
  <c r="H1098" i="17"/>
  <c r="H1099" i="17"/>
  <c r="H1100" i="17"/>
  <c r="H1101" i="17"/>
  <c r="H1102" i="17"/>
  <c r="H1103" i="17"/>
  <c r="H1104" i="17"/>
  <c r="H1105" i="17"/>
  <c r="H1106" i="17"/>
  <c r="H1107" i="17"/>
  <c r="H1108" i="17"/>
  <c r="H1109" i="17"/>
  <c r="H1110" i="17"/>
  <c r="H1111" i="17"/>
  <c r="H1112" i="17"/>
  <c r="H1113" i="17"/>
  <c r="H1114" i="17"/>
  <c r="H1115" i="17"/>
  <c r="H1116" i="17"/>
  <c r="H1117" i="17"/>
  <c r="H1118" i="17"/>
  <c r="H1119" i="17"/>
  <c r="H1120" i="17"/>
  <c r="H1121" i="17"/>
  <c r="H1122" i="17"/>
  <c r="H1123" i="17"/>
  <c r="H1124" i="17"/>
  <c r="H1125" i="17"/>
  <c r="H1126" i="17"/>
  <c r="H1127" i="17"/>
  <c r="H1128" i="17"/>
  <c r="H1129" i="17"/>
  <c r="H1130" i="17"/>
  <c r="H1131" i="17"/>
  <c r="H1132" i="17"/>
  <c r="H1133" i="17"/>
  <c r="H1134" i="17"/>
  <c r="H1135" i="17"/>
  <c r="H1136" i="17"/>
  <c r="H1137" i="17"/>
  <c r="H1138" i="17"/>
  <c r="H1139" i="17"/>
  <c r="H1140" i="17"/>
  <c r="H1141" i="17"/>
  <c r="H1142" i="17"/>
  <c r="H1143" i="17"/>
  <c r="H1144" i="17"/>
  <c r="H1145" i="17"/>
  <c r="H1146" i="17"/>
  <c r="H1147" i="17"/>
  <c r="H1148" i="17"/>
  <c r="H1149" i="17"/>
  <c r="H1150" i="17"/>
  <c r="H1151" i="17"/>
  <c r="H1152" i="17"/>
  <c r="H1153" i="17"/>
  <c r="H1154" i="17"/>
  <c r="H1155" i="17"/>
  <c r="H1156" i="17"/>
  <c r="H1157" i="17"/>
  <c r="H1158" i="17"/>
  <c r="H1159" i="17"/>
  <c r="H1160" i="17"/>
  <c r="H1161" i="17"/>
  <c r="H1162" i="17"/>
  <c r="H1163" i="17"/>
  <c r="H1164" i="17"/>
  <c r="H1165" i="17"/>
  <c r="H1166" i="17"/>
  <c r="H1167" i="17"/>
  <c r="H1168" i="17"/>
  <c r="H1169" i="17"/>
  <c r="H1170" i="17"/>
  <c r="H1171" i="17"/>
  <c r="H1172" i="17"/>
  <c r="H1173" i="17"/>
  <c r="H1174" i="17"/>
  <c r="H1175" i="17"/>
  <c r="H1176" i="17"/>
  <c r="H1177" i="17"/>
  <c r="H1178" i="17"/>
  <c r="H1179" i="17"/>
  <c r="H1180" i="17"/>
  <c r="H1181" i="17"/>
  <c r="H1182" i="17"/>
  <c r="H1183" i="17"/>
  <c r="H1184" i="17"/>
  <c r="H1185" i="17"/>
  <c r="H1186" i="17"/>
  <c r="H1187" i="17"/>
  <c r="H1188" i="17"/>
  <c r="H1189" i="17"/>
  <c r="H1190" i="17"/>
  <c r="H1191" i="17"/>
  <c r="H1192" i="17"/>
  <c r="H1193" i="17"/>
  <c r="H1194" i="17"/>
  <c r="H1195" i="17"/>
  <c r="H1196" i="17"/>
  <c r="H1197" i="17"/>
  <c r="H1198" i="17"/>
  <c r="H1199" i="17"/>
  <c r="H1200" i="17"/>
  <c r="H1201" i="17"/>
  <c r="H1202" i="17"/>
  <c r="H1203" i="17"/>
  <c r="H1204" i="17"/>
  <c r="H1205" i="17"/>
  <c r="H1206" i="17"/>
  <c r="H1207" i="17"/>
  <c r="H1208" i="17"/>
  <c r="H1209" i="17"/>
  <c r="H1210" i="17"/>
  <c r="H1211" i="17"/>
  <c r="H1212" i="17"/>
  <c r="H1213" i="17"/>
  <c r="H1214" i="17"/>
  <c r="H1215" i="17"/>
  <c r="H1216" i="17"/>
  <c r="H1217" i="17"/>
  <c r="H1218" i="17"/>
  <c r="H1219" i="17"/>
  <c r="H1220" i="17"/>
  <c r="H1221" i="17"/>
  <c r="H1222" i="17"/>
  <c r="H1223" i="17"/>
  <c r="H1224" i="17"/>
  <c r="H1225" i="17"/>
  <c r="H1226" i="17"/>
  <c r="H1227" i="17"/>
  <c r="H1228" i="17"/>
  <c r="H1229" i="17"/>
  <c r="H1230" i="17"/>
  <c r="H1231" i="17"/>
  <c r="H1232" i="17"/>
  <c r="H1233" i="17"/>
  <c r="H1234" i="17"/>
  <c r="H1235" i="17"/>
  <c r="H1236" i="17"/>
  <c r="H1237" i="17"/>
  <c r="H1238" i="17"/>
  <c r="H1239" i="17"/>
  <c r="H1240" i="17"/>
  <c r="H1241" i="17"/>
  <c r="H1242" i="17"/>
  <c r="H1243" i="17"/>
  <c r="H1244" i="17"/>
  <c r="H1245" i="17"/>
  <c r="H1246" i="17"/>
  <c r="H1247" i="17"/>
  <c r="H1248" i="17"/>
  <c r="H1249" i="17"/>
  <c r="H1250" i="17"/>
  <c r="H1251" i="17"/>
  <c r="H1252" i="17"/>
  <c r="H1253" i="17"/>
  <c r="H1254" i="17"/>
  <c r="H1255" i="17"/>
  <c r="H1256" i="17"/>
  <c r="H1257" i="17"/>
  <c r="H1258" i="17"/>
  <c r="H1259" i="17"/>
  <c r="H1260" i="17"/>
  <c r="H1261" i="17"/>
  <c r="H1262" i="17"/>
  <c r="H1263" i="17"/>
  <c r="H1264" i="17"/>
  <c r="H1265" i="17"/>
  <c r="H1266" i="17"/>
  <c r="H1267" i="17"/>
  <c r="H1268" i="17"/>
  <c r="H1269" i="17"/>
  <c r="H1270" i="17"/>
  <c r="H1271" i="17"/>
  <c r="H1272" i="17"/>
  <c r="H1273" i="17"/>
  <c r="H1274" i="17"/>
  <c r="H1275" i="17"/>
  <c r="H1276" i="17"/>
  <c r="H1277" i="17"/>
  <c r="H1278" i="17"/>
  <c r="H1279" i="17"/>
  <c r="H1280" i="17"/>
  <c r="H1281" i="17"/>
  <c r="H1282" i="17"/>
  <c r="H1283" i="17"/>
  <c r="H1284" i="17"/>
  <c r="H1285" i="17"/>
  <c r="H1286" i="17"/>
  <c r="H1287" i="17"/>
  <c r="H1288" i="17"/>
  <c r="H1289" i="17"/>
  <c r="H1290" i="17"/>
  <c r="H1291" i="17"/>
  <c r="H1292" i="17"/>
  <c r="H1293" i="17"/>
  <c r="H1294" i="17"/>
  <c r="H1295" i="17"/>
  <c r="H1296" i="17"/>
  <c r="H1297" i="17"/>
  <c r="H1298" i="17"/>
  <c r="H1299" i="17"/>
  <c r="H1300" i="17"/>
  <c r="H1301" i="17"/>
  <c r="H1302" i="17"/>
  <c r="H1303" i="17"/>
  <c r="H1304" i="17"/>
  <c r="H1305" i="17"/>
  <c r="H1306" i="17"/>
  <c r="H1307" i="17"/>
  <c r="H1308" i="17"/>
  <c r="H1309" i="17"/>
  <c r="H1310" i="17"/>
  <c r="H1311" i="17"/>
  <c r="H1312" i="17"/>
  <c r="H1313" i="17"/>
  <c r="H1314" i="17"/>
  <c r="H1315" i="17"/>
  <c r="H1316" i="17"/>
  <c r="H1317" i="17"/>
  <c r="H1318" i="17"/>
  <c r="H1319" i="17"/>
  <c r="H1320" i="17"/>
  <c r="H1321" i="17"/>
  <c r="H1322" i="17"/>
  <c r="H1323" i="17"/>
  <c r="H1324" i="17"/>
  <c r="H1325" i="17"/>
  <c r="H1326" i="17"/>
  <c r="H1327" i="17"/>
  <c r="H1328" i="17"/>
  <c r="H1329" i="17"/>
  <c r="H1330" i="17"/>
  <c r="H1331" i="17"/>
  <c r="H1332" i="17"/>
  <c r="H1333" i="17"/>
  <c r="H1334" i="17"/>
  <c r="H1335" i="17"/>
  <c r="H1336" i="17"/>
  <c r="H1337" i="17"/>
  <c r="H1338" i="17"/>
  <c r="H1339" i="17"/>
  <c r="H1340" i="17"/>
  <c r="H1341" i="17"/>
  <c r="H1342" i="17"/>
  <c r="H1343" i="17"/>
  <c r="H1344" i="17"/>
  <c r="H1345" i="17"/>
  <c r="H1346" i="17"/>
  <c r="H1347" i="17"/>
  <c r="H1348" i="17"/>
  <c r="H1349" i="17"/>
  <c r="H1350" i="17"/>
  <c r="H1351" i="17"/>
  <c r="H1352" i="17"/>
  <c r="H1353" i="17"/>
  <c r="H1354" i="17"/>
  <c r="H1355" i="17"/>
  <c r="H1356" i="17"/>
  <c r="H1357" i="17"/>
  <c r="H1358" i="17"/>
  <c r="H1359" i="17"/>
  <c r="H1360" i="17"/>
  <c r="H1361" i="17"/>
  <c r="H1362" i="17"/>
  <c r="H1363" i="17"/>
  <c r="H1364" i="17"/>
  <c r="H1365" i="17"/>
  <c r="H1366" i="17"/>
  <c r="H1367" i="17"/>
  <c r="H1368" i="17"/>
  <c r="H1369" i="17"/>
  <c r="H1370" i="17"/>
  <c r="H1371" i="17"/>
  <c r="H1372" i="17"/>
  <c r="H1373" i="17"/>
  <c r="H1374" i="17"/>
  <c r="H1375" i="17"/>
  <c r="H1376" i="17"/>
  <c r="H1377" i="17"/>
  <c r="H1378" i="17"/>
  <c r="H1379" i="17"/>
  <c r="H1380" i="17"/>
  <c r="H1381" i="17"/>
  <c r="H1382" i="17"/>
  <c r="H1383" i="17"/>
  <c r="H1384" i="17"/>
  <c r="H1385" i="17"/>
  <c r="H1386" i="17"/>
  <c r="H1387" i="17"/>
  <c r="H1388" i="17"/>
  <c r="H1389" i="17"/>
  <c r="H1390" i="17"/>
  <c r="H1391" i="17"/>
  <c r="H1392" i="17"/>
  <c r="H1393" i="17"/>
  <c r="H1394" i="17"/>
  <c r="H1395" i="17"/>
  <c r="H1396" i="17"/>
  <c r="H1397" i="17"/>
  <c r="H1398" i="17"/>
  <c r="H1399" i="17"/>
  <c r="H1400" i="17"/>
  <c r="H1401" i="17"/>
  <c r="H1402" i="17"/>
  <c r="H1403" i="17"/>
  <c r="H1404" i="17"/>
  <c r="H1405" i="17"/>
  <c r="H1406" i="17"/>
  <c r="H1407" i="17"/>
  <c r="H1408" i="17"/>
  <c r="H1409" i="17"/>
  <c r="H1410" i="17"/>
  <c r="H1411" i="17"/>
  <c r="H1412" i="17"/>
  <c r="H1413" i="17"/>
  <c r="H1414" i="17"/>
  <c r="H1415" i="17"/>
  <c r="H1416" i="17"/>
  <c r="H1417" i="17"/>
  <c r="H1418" i="17"/>
  <c r="H1419" i="17"/>
  <c r="H1420" i="17"/>
  <c r="H1421" i="17"/>
  <c r="H1422" i="17"/>
  <c r="H1423" i="17"/>
  <c r="H1424" i="17"/>
  <c r="H1425" i="17"/>
  <c r="H1426" i="17"/>
  <c r="H1427" i="17"/>
  <c r="H1428" i="17"/>
  <c r="H1429" i="17"/>
  <c r="H1430" i="17"/>
  <c r="H1431" i="17"/>
  <c r="H1432" i="17"/>
  <c r="H1433" i="17"/>
  <c r="H1434" i="17"/>
  <c r="H1435" i="17"/>
  <c r="H1436" i="17"/>
  <c r="H1437" i="17"/>
  <c r="H1438" i="17"/>
  <c r="H1439" i="17"/>
  <c r="H1440" i="17"/>
  <c r="H1441" i="17"/>
  <c r="H1442" i="17"/>
  <c r="H1443" i="17"/>
  <c r="H1444" i="17"/>
  <c r="H1445" i="17"/>
  <c r="H1446" i="17"/>
  <c r="H1447" i="17"/>
  <c r="H1448" i="17"/>
  <c r="H1449" i="17"/>
  <c r="H1450" i="17"/>
  <c r="H1451" i="17"/>
  <c r="H1452" i="17"/>
  <c r="H1453" i="17"/>
  <c r="H1454" i="17"/>
  <c r="H1455" i="17"/>
  <c r="H1456" i="17"/>
  <c r="H1457" i="17"/>
  <c r="H1458" i="17"/>
  <c r="H1459" i="17"/>
  <c r="H1460" i="17"/>
  <c r="H1461" i="17"/>
  <c r="H1462" i="17"/>
  <c r="H1463" i="17"/>
  <c r="H1464" i="17"/>
  <c r="H1465" i="17"/>
  <c r="H1466" i="17"/>
  <c r="H1467" i="17"/>
  <c r="H1468" i="17"/>
  <c r="H1469" i="17"/>
  <c r="H1470" i="17"/>
  <c r="H1471" i="17"/>
  <c r="H1472" i="17"/>
  <c r="H1473" i="17"/>
  <c r="H1474" i="17"/>
  <c r="H1475" i="17"/>
  <c r="H1476" i="17"/>
  <c r="H1477" i="17"/>
  <c r="H1478" i="17"/>
  <c r="H1479" i="17"/>
  <c r="H1480" i="17"/>
  <c r="H1481" i="17"/>
  <c r="H1482" i="17"/>
  <c r="H1483" i="17"/>
  <c r="H1484" i="17"/>
  <c r="H1485" i="17"/>
  <c r="H1486" i="17"/>
  <c r="H1487" i="17"/>
  <c r="H1488" i="17"/>
  <c r="H1489" i="17"/>
  <c r="H1490" i="17"/>
  <c r="H1491" i="17"/>
  <c r="H1492" i="17"/>
  <c r="H1493" i="17"/>
  <c r="H1494" i="17"/>
  <c r="H1495" i="17"/>
  <c r="H1496" i="17"/>
  <c r="H1497" i="17"/>
  <c r="H1498" i="17"/>
  <c r="H1499" i="17"/>
  <c r="H1500" i="17"/>
  <c r="H1501" i="17"/>
  <c r="H1502" i="17"/>
  <c r="H1503" i="17"/>
  <c r="H1504" i="17"/>
  <c r="H1505" i="17"/>
  <c r="H1506" i="17"/>
  <c r="H1507" i="17"/>
  <c r="H1508" i="17"/>
  <c r="H1509" i="17"/>
  <c r="H1510" i="17"/>
  <c r="H1511" i="17"/>
  <c r="H1512" i="17"/>
  <c r="H1513" i="17"/>
  <c r="H1514" i="17"/>
  <c r="H1515" i="17"/>
  <c r="H1516" i="17"/>
  <c r="H1517" i="17"/>
  <c r="H1518" i="17"/>
  <c r="H1519" i="17"/>
  <c r="H1520" i="17"/>
  <c r="H1521" i="17"/>
  <c r="H1522" i="17"/>
  <c r="H1523" i="17"/>
  <c r="H1524" i="17"/>
  <c r="H1525" i="17"/>
  <c r="H1526" i="17"/>
  <c r="H1527" i="17"/>
  <c r="H1528" i="17"/>
  <c r="H1529" i="17"/>
  <c r="H1530" i="17"/>
  <c r="H1531" i="17"/>
  <c r="H1532" i="17"/>
  <c r="H1533" i="17"/>
  <c r="H1534" i="17"/>
  <c r="H1535" i="17"/>
  <c r="H1536" i="17"/>
  <c r="H1537" i="17"/>
  <c r="H1538" i="17"/>
  <c r="H1539" i="17"/>
  <c r="H1540" i="17"/>
  <c r="H1541" i="17"/>
  <c r="H1542" i="17"/>
  <c r="H1543" i="17"/>
  <c r="H1544" i="17"/>
  <c r="H1545" i="17"/>
  <c r="H1546" i="17"/>
  <c r="H1547" i="17"/>
  <c r="H1548" i="17"/>
  <c r="H1549" i="17"/>
  <c r="H1550" i="17"/>
  <c r="H1551" i="17"/>
  <c r="H1552" i="17"/>
  <c r="H1553" i="17"/>
  <c r="H1554" i="17"/>
  <c r="H1555" i="17"/>
  <c r="H1556" i="17"/>
  <c r="H1557" i="17"/>
  <c r="H1558" i="17"/>
  <c r="H1559" i="17"/>
  <c r="H1560" i="17"/>
  <c r="H1561" i="17"/>
  <c r="H1562" i="17"/>
  <c r="H1563" i="17"/>
  <c r="H1564" i="17"/>
  <c r="H1565" i="17"/>
  <c r="H1566" i="17"/>
  <c r="H1567" i="17"/>
  <c r="H1568" i="17"/>
  <c r="H1569" i="17"/>
  <c r="H1570" i="17"/>
  <c r="H1571" i="17"/>
  <c r="H1572" i="17"/>
  <c r="H1573" i="17"/>
  <c r="H1574" i="17"/>
  <c r="H1575" i="17"/>
  <c r="H1576" i="17"/>
  <c r="H1577" i="17"/>
  <c r="H1578" i="17"/>
  <c r="H1579" i="17"/>
  <c r="H1580" i="17"/>
  <c r="H1581" i="17"/>
  <c r="H1582" i="17"/>
  <c r="H1583" i="17"/>
  <c r="H1584" i="17"/>
  <c r="H1585" i="17"/>
  <c r="H1586" i="17"/>
  <c r="H1587" i="17"/>
  <c r="H1588" i="17"/>
  <c r="H1589" i="17"/>
  <c r="H1590" i="17"/>
  <c r="H1591" i="17"/>
  <c r="H1592" i="17"/>
  <c r="H1593" i="17"/>
  <c r="H1594" i="17"/>
  <c r="H1595" i="17"/>
  <c r="H1596" i="17"/>
  <c r="H1597" i="17"/>
  <c r="H1598" i="17"/>
  <c r="H1599" i="17"/>
  <c r="H1600" i="17"/>
  <c r="H1601" i="17"/>
  <c r="H1602" i="17"/>
  <c r="H1603" i="17"/>
  <c r="H1604" i="17"/>
  <c r="H1605" i="17"/>
  <c r="H1606" i="17"/>
  <c r="H1607" i="17"/>
  <c r="H1608" i="17"/>
  <c r="H1609" i="17"/>
  <c r="H1610" i="17"/>
  <c r="H1611" i="17"/>
  <c r="H1612" i="17"/>
  <c r="H1613" i="17"/>
  <c r="H1614" i="17"/>
  <c r="H1615" i="17"/>
  <c r="H1616" i="17"/>
  <c r="H1617" i="17"/>
  <c r="H1618" i="17"/>
  <c r="H1619" i="17"/>
  <c r="H1620" i="17"/>
  <c r="H1621" i="17"/>
  <c r="H1622" i="17"/>
  <c r="H1623" i="17"/>
  <c r="H1624" i="17"/>
  <c r="H1625" i="17"/>
  <c r="H1626" i="17"/>
  <c r="H1627" i="17"/>
  <c r="H1628" i="17"/>
  <c r="H1629" i="17"/>
  <c r="H1630" i="17"/>
  <c r="H1631" i="17"/>
  <c r="H1632" i="17"/>
  <c r="H1633" i="17"/>
  <c r="H1634" i="17"/>
  <c r="H1635" i="17"/>
  <c r="H1636" i="17"/>
  <c r="H1637" i="17"/>
  <c r="H1638" i="17"/>
  <c r="H1639" i="17"/>
  <c r="H1640" i="17"/>
  <c r="H1641" i="17"/>
  <c r="H1642" i="17"/>
  <c r="H1643" i="17"/>
  <c r="H1644" i="17"/>
  <c r="H1645" i="17"/>
  <c r="H1646" i="17"/>
  <c r="H1647" i="17"/>
  <c r="H1648" i="17"/>
  <c r="H1649" i="17"/>
  <c r="H1650" i="17"/>
  <c r="H1651" i="17"/>
  <c r="H1652" i="17"/>
  <c r="H1653" i="17"/>
  <c r="H1654" i="17"/>
  <c r="H1655" i="17"/>
  <c r="H1656" i="17"/>
  <c r="H1657" i="17"/>
  <c r="H1658" i="17"/>
  <c r="H1659" i="17"/>
  <c r="H1660" i="17"/>
  <c r="H1661" i="17"/>
  <c r="H1662" i="17"/>
  <c r="H1663" i="17"/>
  <c r="H1664" i="17"/>
  <c r="H1665" i="17"/>
  <c r="H1666" i="17"/>
  <c r="H1667" i="17"/>
  <c r="H1668" i="17"/>
  <c r="H1669" i="17"/>
  <c r="H1670" i="17"/>
  <c r="H1671" i="17"/>
  <c r="H1672" i="17"/>
  <c r="H1673" i="17"/>
  <c r="H1674" i="17"/>
  <c r="H1675" i="17"/>
  <c r="H1676" i="17"/>
  <c r="H1677" i="17"/>
  <c r="H1678" i="17"/>
  <c r="H1679" i="17"/>
  <c r="H1680" i="17"/>
  <c r="H1681" i="17"/>
  <c r="H1682" i="17"/>
  <c r="H1683" i="17"/>
  <c r="H1684" i="17"/>
  <c r="H1685" i="17"/>
  <c r="H1686" i="17"/>
  <c r="H1687" i="17"/>
  <c r="H1688" i="17"/>
  <c r="H1689" i="17"/>
  <c r="H1690" i="17"/>
  <c r="H1691" i="17"/>
  <c r="H1692" i="17"/>
  <c r="H1693" i="17"/>
  <c r="H1694" i="17"/>
  <c r="H1695" i="17"/>
  <c r="H1696" i="17"/>
  <c r="H1697" i="17"/>
  <c r="H1698" i="17"/>
  <c r="H1699" i="17"/>
  <c r="H1700" i="17"/>
  <c r="H1701" i="17"/>
  <c r="H1702" i="17"/>
  <c r="H1703" i="17"/>
  <c r="H1704" i="17"/>
  <c r="H1705" i="17"/>
  <c r="H1706" i="17"/>
  <c r="H1707" i="17"/>
  <c r="H1708" i="17"/>
  <c r="H1709" i="17"/>
  <c r="H1710" i="17"/>
  <c r="H1711" i="17"/>
  <c r="H1712" i="17"/>
  <c r="H1713" i="17"/>
  <c r="H1714" i="17"/>
  <c r="H1715" i="17"/>
  <c r="H1716" i="17"/>
  <c r="H1717" i="17"/>
  <c r="H1718" i="17"/>
  <c r="H1719" i="17"/>
  <c r="H1720" i="17"/>
  <c r="H1721" i="17"/>
  <c r="H1722" i="17"/>
  <c r="H1723" i="17"/>
  <c r="H1724" i="17"/>
  <c r="H1725" i="17"/>
  <c r="H1726" i="17"/>
  <c r="H1727" i="17"/>
  <c r="H1728" i="17"/>
  <c r="H1729" i="17"/>
  <c r="H1730" i="17"/>
  <c r="H1731" i="17"/>
  <c r="H1732" i="17"/>
  <c r="H1733" i="17"/>
  <c r="H1734" i="17"/>
  <c r="H1735" i="17"/>
  <c r="H1736" i="17"/>
  <c r="H1737" i="17"/>
  <c r="H1738" i="17"/>
  <c r="H1739" i="17"/>
  <c r="H1740" i="17"/>
  <c r="H1741" i="17"/>
  <c r="H1742" i="17"/>
  <c r="H1743" i="17"/>
  <c r="H1744" i="17"/>
  <c r="H1745" i="17"/>
  <c r="H1746" i="17"/>
  <c r="H1747" i="17"/>
  <c r="H1748" i="17"/>
  <c r="H1749" i="17"/>
  <c r="H1750" i="17"/>
  <c r="H1751" i="17"/>
  <c r="H1752" i="17"/>
  <c r="H1753" i="17"/>
  <c r="H1754" i="17"/>
  <c r="H1755" i="17"/>
  <c r="H1756" i="17"/>
  <c r="H1757" i="17"/>
  <c r="H1758" i="17"/>
  <c r="H1759" i="17"/>
  <c r="H1760" i="17"/>
  <c r="H1761" i="17"/>
  <c r="H1762" i="17"/>
  <c r="H1763" i="17"/>
  <c r="H1764" i="17"/>
  <c r="H1765" i="17"/>
  <c r="H1766" i="17"/>
  <c r="H1767" i="17"/>
  <c r="H1768" i="17"/>
  <c r="H1769" i="17"/>
  <c r="H1770" i="17"/>
  <c r="H1771" i="17"/>
  <c r="H1772" i="17"/>
  <c r="H1773" i="17"/>
  <c r="H1774" i="17"/>
  <c r="H1775" i="17"/>
  <c r="H1776" i="17"/>
  <c r="H1777" i="17"/>
  <c r="H1778" i="17"/>
  <c r="H1779" i="17"/>
  <c r="H1780" i="17"/>
  <c r="H1781" i="17"/>
  <c r="H1782" i="17"/>
  <c r="H1783" i="17"/>
  <c r="H1784" i="17"/>
  <c r="H1785" i="17"/>
  <c r="H1786" i="17"/>
  <c r="H1787" i="17"/>
  <c r="H1788" i="17"/>
  <c r="H1789" i="17"/>
  <c r="H1790" i="17"/>
  <c r="H1791" i="17"/>
  <c r="H1792" i="17"/>
  <c r="H1793" i="17"/>
  <c r="H1794" i="17"/>
  <c r="H1795" i="17"/>
  <c r="H1796" i="17"/>
  <c r="H1797" i="17"/>
  <c r="H1798" i="17"/>
  <c r="H1799" i="17"/>
  <c r="H1800" i="17"/>
  <c r="H1801" i="17"/>
  <c r="H1802" i="17"/>
  <c r="H1803" i="17"/>
  <c r="H1804" i="17"/>
  <c r="H1805" i="17"/>
  <c r="H1806" i="17"/>
  <c r="H1807" i="17"/>
  <c r="H1808" i="17"/>
  <c r="H1809" i="17"/>
  <c r="H1810" i="17"/>
  <c r="H1811" i="17"/>
  <c r="H1812" i="17"/>
  <c r="H1813" i="17"/>
  <c r="H1814" i="17"/>
  <c r="H1815" i="17"/>
  <c r="H1816" i="17"/>
  <c r="H1817" i="17"/>
  <c r="H1818" i="17"/>
  <c r="H1819" i="17"/>
  <c r="H1820" i="17"/>
  <c r="H1821" i="17"/>
  <c r="H1822" i="17"/>
  <c r="H1823" i="17"/>
  <c r="H1824" i="17"/>
  <c r="H1825" i="17"/>
  <c r="H1826" i="17"/>
  <c r="H1827" i="17"/>
  <c r="H1828" i="17"/>
  <c r="H1829" i="17"/>
  <c r="H1830" i="17"/>
  <c r="H1831" i="17"/>
  <c r="H1832" i="17"/>
  <c r="H1833" i="17"/>
  <c r="H1834" i="17"/>
  <c r="H1835" i="17"/>
  <c r="H1836" i="17"/>
  <c r="H1837" i="17"/>
  <c r="H1838" i="17"/>
  <c r="H1839" i="17"/>
  <c r="H1840" i="17"/>
  <c r="H1841" i="17"/>
  <c r="H1842" i="17"/>
  <c r="H1843" i="17"/>
  <c r="H1844" i="17"/>
  <c r="H1845" i="17"/>
  <c r="H1846" i="17"/>
  <c r="H1847" i="17"/>
  <c r="H1848" i="17"/>
  <c r="H1849" i="17"/>
  <c r="H1850" i="17"/>
  <c r="H1851" i="17"/>
  <c r="H1852" i="17"/>
  <c r="H1853" i="17"/>
  <c r="H1854" i="17"/>
  <c r="H1855" i="17"/>
  <c r="H1856" i="17"/>
  <c r="H1857" i="17"/>
  <c r="H1858" i="17"/>
  <c r="H1859" i="17"/>
  <c r="H1860" i="17"/>
  <c r="H1861" i="17"/>
  <c r="H1862" i="17"/>
  <c r="H1863" i="17"/>
  <c r="H1864" i="17"/>
  <c r="H1865" i="17"/>
  <c r="H1866" i="17"/>
  <c r="H1867" i="17"/>
  <c r="H1868" i="17"/>
  <c r="H1869" i="17"/>
  <c r="H1870" i="17"/>
  <c r="H1871" i="17"/>
  <c r="H1872" i="17"/>
  <c r="H1873" i="17"/>
  <c r="H1874" i="17"/>
  <c r="H1875" i="17"/>
  <c r="H1876" i="17"/>
  <c r="H1877" i="17"/>
  <c r="H1878" i="17"/>
  <c r="H1879" i="17"/>
  <c r="H1880" i="17"/>
  <c r="H1881" i="17"/>
  <c r="H1882" i="17"/>
  <c r="H1883" i="17"/>
  <c r="H1884" i="17"/>
  <c r="H1885" i="17"/>
  <c r="H1886" i="17"/>
  <c r="H1887" i="17"/>
  <c r="H1888" i="17"/>
  <c r="H1889" i="17"/>
  <c r="H1890" i="17"/>
  <c r="H1891" i="17"/>
  <c r="H1892" i="17"/>
  <c r="H1893" i="17"/>
  <c r="H1894" i="17"/>
  <c r="H1895" i="17"/>
  <c r="H1896" i="17"/>
  <c r="H1897" i="17"/>
  <c r="H1898" i="17"/>
  <c r="H1899" i="17"/>
  <c r="H1900" i="17"/>
  <c r="H1901" i="17"/>
  <c r="H1902" i="17"/>
  <c r="H1903" i="17"/>
  <c r="H1904" i="17"/>
  <c r="H1905" i="17"/>
  <c r="H1906" i="17"/>
  <c r="H1907" i="17"/>
  <c r="H1908" i="17"/>
  <c r="H1909" i="17"/>
  <c r="H1910" i="17"/>
  <c r="H1911" i="17"/>
  <c r="H1912" i="17"/>
  <c r="H1913" i="17"/>
  <c r="H1914" i="17"/>
  <c r="H1915" i="17"/>
  <c r="H1916" i="17"/>
  <c r="H1917" i="17"/>
  <c r="H1918" i="17"/>
  <c r="H1919" i="17"/>
  <c r="H1920" i="17"/>
  <c r="H1921" i="17"/>
  <c r="H1922" i="17"/>
  <c r="H1923" i="17"/>
  <c r="H1924" i="17"/>
  <c r="H1925" i="17"/>
  <c r="H1926" i="17"/>
  <c r="H1927" i="17"/>
  <c r="H1928" i="17"/>
  <c r="H1929" i="17"/>
  <c r="H1930" i="17"/>
  <c r="H1931" i="17"/>
  <c r="H1932" i="17"/>
  <c r="H1933" i="17"/>
  <c r="H1934" i="17"/>
  <c r="H1935" i="17"/>
  <c r="H1936" i="17"/>
  <c r="H1937" i="17"/>
  <c r="H1938" i="17"/>
  <c r="H1939" i="17"/>
  <c r="H1940" i="17"/>
  <c r="H1941" i="17"/>
  <c r="H1942" i="17"/>
  <c r="H1943" i="17"/>
  <c r="H1944" i="17"/>
  <c r="H1945" i="17"/>
  <c r="H1946" i="17"/>
  <c r="H1947" i="17"/>
  <c r="H1948" i="17"/>
  <c r="H1949" i="17"/>
  <c r="H1950" i="17"/>
  <c r="H1951" i="17"/>
  <c r="H1952" i="17"/>
  <c r="H1953" i="17"/>
  <c r="H1954" i="17"/>
  <c r="H1955" i="17"/>
  <c r="H1956" i="17"/>
  <c r="H1957" i="17"/>
  <c r="H1958" i="17"/>
  <c r="H1959" i="17"/>
  <c r="H1960" i="17"/>
  <c r="H1961" i="17"/>
  <c r="H1962" i="17"/>
  <c r="H1963" i="17"/>
  <c r="H1964" i="17"/>
  <c r="H1965" i="17"/>
  <c r="H1966" i="17"/>
  <c r="H1967" i="17"/>
  <c r="H1968" i="17"/>
  <c r="H1969" i="17"/>
  <c r="H1970" i="17"/>
  <c r="H1971" i="17"/>
  <c r="H1972" i="17"/>
  <c r="H1973" i="17"/>
  <c r="H1974" i="17"/>
  <c r="H1975" i="17"/>
  <c r="H1976" i="17"/>
  <c r="H1977" i="17"/>
  <c r="H1978" i="17"/>
  <c r="H1979" i="17"/>
  <c r="H1980" i="17"/>
  <c r="H1981" i="17"/>
  <c r="H1982" i="17"/>
  <c r="H1983" i="17"/>
  <c r="H1984" i="17"/>
  <c r="H1985" i="17"/>
  <c r="H1986" i="17"/>
  <c r="H1987" i="17"/>
  <c r="H1988" i="17"/>
  <c r="H1989" i="17"/>
  <c r="H1990" i="17"/>
  <c r="H1991" i="17"/>
  <c r="H1992" i="17"/>
  <c r="H1993" i="17"/>
  <c r="H1994" i="17"/>
  <c r="H1995" i="17"/>
  <c r="H1996" i="17"/>
  <c r="H1997" i="17"/>
  <c r="H1998" i="17"/>
  <c r="H1999" i="17"/>
  <c r="H2000" i="17"/>
  <c r="H2001" i="17"/>
  <c r="H2002" i="17"/>
  <c r="H2003" i="17"/>
  <c r="H2004" i="17"/>
  <c r="H2005" i="17"/>
  <c r="H2006" i="17"/>
  <c r="H2007" i="17"/>
  <c r="H2008" i="17"/>
  <c r="H2009" i="17"/>
  <c r="H2010" i="17"/>
  <c r="H2011" i="17"/>
  <c r="H2012" i="17"/>
  <c r="H2013" i="17"/>
  <c r="H2014" i="17"/>
  <c r="H2015" i="17"/>
  <c r="H2016" i="17"/>
  <c r="H2017" i="17"/>
  <c r="H2018" i="17"/>
  <c r="H2019" i="17"/>
  <c r="H2020" i="17"/>
  <c r="H2021" i="17"/>
  <c r="H2022" i="17"/>
  <c r="H2023" i="17"/>
  <c r="H2024" i="17"/>
  <c r="H2025" i="17"/>
  <c r="H2026" i="17"/>
  <c r="H2027" i="17"/>
  <c r="H2028" i="17"/>
  <c r="H2029" i="17"/>
  <c r="H2030" i="17"/>
  <c r="H2031" i="17"/>
  <c r="H2032" i="17"/>
  <c r="H2033" i="17"/>
  <c r="H2034" i="17"/>
  <c r="H2035" i="17"/>
  <c r="H2036" i="17"/>
  <c r="H2037" i="17"/>
  <c r="H2038" i="17"/>
  <c r="H2039" i="17"/>
  <c r="H2040" i="17"/>
  <c r="H2041" i="17"/>
  <c r="H2042" i="17"/>
  <c r="H2043" i="17"/>
  <c r="H2044" i="17"/>
  <c r="H2045" i="17"/>
  <c r="H2046" i="17"/>
  <c r="H2047" i="17"/>
  <c r="H2048" i="17"/>
  <c r="H2049" i="17"/>
  <c r="H2050" i="17"/>
  <c r="H2051" i="17"/>
  <c r="H2052" i="17"/>
  <c r="H2053" i="17"/>
  <c r="H2054" i="17"/>
  <c r="H2055" i="17"/>
  <c r="H2056" i="17"/>
  <c r="H2057" i="17"/>
  <c r="H2058" i="17"/>
  <c r="H2059" i="17"/>
  <c r="H2060" i="17"/>
  <c r="H2061" i="17"/>
  <c r="H2062" i="17"/>
  <c r="H2063" i="17"/>
  <c r="H2064" i="17"/>
  <c r="H2065" i="17"/>
  <c r="H2066" i="17"/>
  <c r="H2067" i="17"/>
  <c r="H2068" i="17"/>
  <c r="H2069" i="17"/>
  <c r="H2070" i="17"/>
  <c r="H2071" i="17"/>
  <c r="H2072" i="17"/>
  <c r="H2073" i="17"/>
  <c r="H2074" i="17"/>
  <c r="H2075" i="17"/>
  <c r="H2076" i="17"/>
  <c r="H2077" i="17"/>
  <c r="H2078" i="17"/>
  <c r="H2079" i="17"/>
  <c r="H2080" i="17"/>
  <c r="H2081" i="17"/>
  <c r="H2082" i="17"/>
  <c r="H2083" i="17"/>
  <c r="H2084" i="17"/>
  <c r="H2085" i="17"/>
  <c r="H2086" i="17"/>
  <c r="H2087" i="17"/>
  <c r="H2088" i="17"/>
  <c r="H2089" i="17"/>
  <c r="H2090" i="17"/>
  <c r="H2091" i="17"/>
  <c r="H2092" i="17"/>
  <c r="H2093" i="17"/>
  <c r="H2094" i="17"/>
  <c r="H2095" i="17"/>
  <c r="H2096" i="17"/>
  <c r="H2097" i="17"/>
  <c r="H2098" i="17"/>
  <c r="H2099" i="17"/>
  <c r="H2100" i="17"/>
  <c r="H2101" i="17"/>
  <c r="H2102" i="17"/>
  <c r="H2103" i="17"/>
  <c r="H2104" i="17"/>
  <c r="H2105" i="17"/>
  <c r="H2106" i="17"/>
  <c r="H2107" i="17"/>
  <c r="H2108" i="17"/>
  <c r="H2109" i="17"/>
  <c r="H2110" i="17"/>
  <c r="H2111" i="17"/>
  <c r="H2112" i="17"/>
  <c r="H2113" i="17"/>
  <c r="H2114" i="17"/>
  <c r="H2115" i="17"/>
  <c r="H2116" i="17"/>
  <c r="H2117" i="17"/>
  <c r="H2118" i="17"/>
  <c r="H2119" i="17"/>
  <c r="H2120" i="17"/>
  <c r="H2121" i="17"/>
  <c r="H2122" i="17"/>
  <c r="H2123" i="17"/>
  <c r="H2124" i="17"/>
  <c r="H2125" i="17"/>
  <c r="H2126" i="17"/>
  <c r="H2127" i="17"/>
  <c r="H2128" i="17"/>
  <c r="H2129" i="17"/>
  <c r="H2130" i="17"/>
  <c r="H2131" i="17"/>
  <c r="H2132" i="17"/>
  <c r="H2133" i="17"/>
  <c r="H2134" i="17"/>
  <c r="H2135" i="17"/>
  <c r="H2136" i="17"/>
  <c r="H2137" i="17"/>
  <c r="H2138" i="17"/>
  <c r="H2139" i="17"/>
  <c r="H2140" i="17"/>
  <c r="H2141" i="17"/>
  <c r="H2142" i="17"/>
  <c r="H2143" i="17"/>
  <c r="H2144" i="17"/>
  <c r="H2145" i="17"/>
  <c r="H2146" i="17"/>
  <c r="H2147" i="17"/>
  <c r="H2148" i="17"/>
  <c r="H2149" i="17"/>
  <c r="H2150" i="17"/>
  <c r="H2151" i="17"/>
  <c r="H2152" i="17"/>
  <c r="H2153" i="17"/>
  <c r="H2154" i="17"/>
  <c r="H2155" i="17"/>
  <c r="H2156" i="17"/>
  <c r="H2157" i="17"/>
  <c r="H2158" i="17"/>
  <c r="H2159" i="17"/>
  <c r="H2160" i="17"/>
  <c r="H2161" i="17"/>
  <c r="H2162" i="17"/>
  <c r="H2163" i="17"/>
  <c r="H2164" i="17"/>
  <c r="H2165" i="17"/>
  <c r="H2166" i="17"/>
  <c r="H2167" i="17"/>
  <c r="H2168" i="17"/>
  <c r="H2169" i="17"/>
  <c r="H2170" i="17"/>
  <c r="H2171" i="17"/>
  <c r="H2172" i="17"/>
  <c r="H2173" i="17"/>
  <c r="H2174" i="17"/>
  <c r="H2175" i="17"/>
  <c r="H2176" i="17"/>
  <c r="H2177" i="17"/>
  <c r="H2178" i="17"/>
  <c r="H2179" i="17"/>
  <c r="H2180" i="17"/>
  <c r="H2181" i="17"/>
  <c r="H2182" i="17"/>
  <c r="H2183" i="17"/>
  <c r="H2184" i="17"/>
  <c r="H2185" i="17"/>
  <c r="H2186" i="17"/>
  <c r="H2187" i="17"/>
  <c r="H2188" i="17"/>
  <c r="H2189" i="17"/>
  <c r="H2190" i="17"/>
  <c r="H2191" i="17"/>
  <c r="H2192" i="17"/>
  <c r="H2193" i="17"/>
  <c r="H2194" i="17"/>
  <c r="H2195" i="17"/>
  <c r="H2196" i="17"/>
  <c r="H2197" i="17"/>
  <c r="H2198" i="17"/>
  <c r="H2199" i="17"/>
  <c r="H2200" i="17"/>
  <c r="H2201" i="17"/>
  <c r="H2202" i="17"/>
  <c r="H2203" i="17"/>
  <c r="H2204" i="17"/>
  <c r="H2205" i="17"/>
  <c r="H2206" i="17"/>
  <c r="H2207" i="17"/>
  <c r="H2208" i="17"/>
  <c r="H2209" i="17"/>
  <c r="H2210" i="17"/>
  <c r="H2211" i="17"/>
  <c r="H2212" i="17"/>
  <c r="H2213" i="17"/>
  <c r="H2214" i="17"/>
  <c r="H2215" i="17"/>
  <c r="H2216" i="17"/>
  <c r="H2217" i="17"/>
  <c r="H2218" i="17"/>
  <c r="H2219" i="17"/>
  <c r="H2220" i="17"/>
  <c r="H2221" i="17"/>
  <c r="H2222" i="17"/>
  <c r="H2223" i="17"/>
  <c r="H2224" i="17"/>
  <c r="H2225" i="17"/>
  <c r="H2226" i="17"/>
  <c r="H2227" i="17"/>
  <c r="H2228" i="17"/>
  <c r="H2229" i="17"/>
  <c r="H2230" i="17"/>
  <c r="H2231" i="17"/>
  <c r="H2232" i="17"/>
  <c r="H2233" i="17"/>
  <c r="H2234" i="17"/>
  <c r="H2235" i="17"/>
  <c r="H2236" i="17"/>
  <c r="H2237" i="17"/>
  <c r="H2238" i="17"/>
  <c r="H2239" i="17"/>
  <c r="H2240" i="17"/>
  <c r="H2241" i="17"/>
  <c r="H2242" i="17"/>
  <c r="H2243" i="17"/>
  <c r="H2244" i="17"/>
  <c r="H2245" i="17"/>
  <c r="H2246" i="17"/>
  <c r="H2247" i="17"/>
  <c r="H2248" i="17"/>
  <c r="H2249" i="17"/>
  <c r="H2250" i="17"/>
  <c r="H2251" i="17"/>
  <c r="H2252" i="17"/>
  <c r="H2253" i="17"/>
  <c r="H2254" i="17"/>
  <c r="H2255" i="17"/>
  <c r="H2256" i="17"/>
  <c r="H2257" i="17"/>
  <c r="H2258" i="17"/>
  <c r="H2259" i="17"/>
  <c r="H2260" i="17"/>
  <c r="H2261" i="17"/>
  <c r="H2262" i="17"/>
  <c r="H2263" i="17"/>
  <c r="H2264" i="17"/>
  <c r="H2265" i="17"/>
  <c r="H2266" i="17"/>
  <c r="H2267" i="17"/>
  <c r="H2268" i="17"/>
  <c r="H2269" i="17"/>
  <c r="H2270" i="17"/>
  <c r="H2271" i="17"/>
  <c r="H2272" i="17"/>
  <c r="H2273" i="17"/>
  <c r="H2274" i="17"/>
  <c r="H2275" i="17"/>
  <c r="H2276" i="17"/>
  <c r="H2277" i="17"/>
  <c r="H2278" i="17"/>
  <c r="H2279" i="17"/>
  <c r="H2280" i="17"/>
  <c r="H2281" i="17"/>
  <c r="H2282" i="17"/>
  <c r="H2283" i="17"/>
  <c r="H2284" i="17"/>
  <c r="H2285" i="17"/>
  <c r="H2286" i="17"/>
  <c r="H2287" i="17"/>
  <c r="H2288" i="17"/>
  <c r="H2289" i="17"/>
  <c r="H2290" i="17"/>
  <c r="H2291" i="17"/>
  <c r="H2292" i="17"/>
  <c r="H2293" i="17"/>
  <c r="H2294" i="17"/>
  <c r="H2295" i="17"/>
  <c r="H2296" i="17"/>
  <c r="H2297" i="17"/>
  <c r="H2298" i="17"/>
  <c r="H2299" i="17"/>
  <c r="H2300" i="17"/>
  <c r="H2301" i="17"/>
  <c r="H2302" i="17"/>
  <c r="H2303" i="17"/>
  <c r="H2304" i="17"/>
  <c r="H2305" i="17"/>
  <c r="H2306" i="17"/>
  <c r="H2307" i="17"/>
  <c r="H2308" i="17"/>
  <c r="H2309" i="17"/>
  <c r="H2310" i="17"/>
  <c r="H2311" i="17"/>
  <c r="H2312" i="17"/>
  <c r="H2313" i="17"/>
  <c r="H2314" i="17"/>
  <c r="H2315" i="17"/>
  <c r="H2316" i="17"/>
  <c r="H2317" i="17"/>
  <c r="H2318" i="17"/>
  <c r="H2319" i="17"/>
  <c r="H2320" i="17"/>
  <c r="H2321" i="17"/>
  <c r="H2322" i="17"/>
  <c r="H2323" i="17"/>
  <c r="H2324" i="17"/>
  <c r="H2325" i="17"/>
  <c r="H2326" i="17"/>
  <c r="H2327" i="17"/>
  <c r="H2328" i="17"/>
  <c r="H2329" i="17"/>
  <c r="H2330" i="17"/>
  <c r="H2331" i="17"/>
  <c r="H2332" i="17"/>
  <c r="H2333" i="17"/>
  <c r="H2334" i="17"/>
  <c r="H2335" i="17"/>
  <c r="H2336" i="17"/>
  <c r="H2337" i="17"/>
  <c r="H2338" i="17"/>
  <c r="H2339" i="17"/>
  <c r="H2340" i="17"/>
  <c r="H2341" i="17"/>
  <c r="H2342" i="17"/>
  <c r="H2343" i="17"/>
  <c r="H2344" i="17"/>
  <c r="H2345" i="17"/>
  <c r="H2346" i="17"/>
  <c r="H2347" i="17"/>
  <c r="H2348" i="17"/>
  <c r="H2349" i="17"/>
  <c r="H2350" i="17"/>
  <c r="H2351" i="17"/>
  <c r="H2352" i="17"/>
  <c r="H2353" i="17"/>
  <c r="H2354" i="17"/>
  <c r="H2355" i="17"/>
  <c r="H2356" i="17"/>
  <c r="H2357" i="17"/>
  <c r="H2358" i="17"/>
  <c r="H2359" i="17"/>
  <c r="H2360" i="17"/>
  <c r="H2361" i="17"/>
  <c r="H2362" i="17"/>
  <c r="H2363" i="17"/>
  <c r="H2364" i="17"/>
  <c r="H2365" i="17"/>
  <c r="H2366" i="17"/>
  <c r="H2367" i="17"/>
  <c r="H2368" i="17"/>
  <c r="H2369" i="17"/>
  <c r="H2370" i="17"/>
  <c r="H2371" i="17"/>
  <c r="H2372" i="17"/>
  <c r="H2373" i="17"/>
  <c r="H2374" i="17"/>
  <c r="H2375" i="17"/>
  <c r="H2376" i="17"/>
  <c r="H2377" i="17"/>
  <c r="H2378" i="17"/>
  <c r="H2379" i="17"/>
  <c r="H2380" i="17"/>
  <c r="H2381" i="17"/>
  <c r="H2382" i="17"/>
  <c r="H2383" i="17"/>
  <c r="H2384" i="17"/>
  <c r="H2385" i="17"/>
  <c r="H2386" i="17"/>
  <c r="H2387" i="17"/>
  <c r="H2388" i="17"/>
  <c r="H2389" i="17"/>
  <c r="H2390" i="17"/>
  <c r="H2391" i="17"/>
  <c r="H2392" i="17"/>
  <c r="H2393" i="17"/>
  <c r="H2394" i="17"/>
  <c r="H2395" i="17"/>
  <c r="H2396" i="17"/>
  <c r="H2397" i="17"/>
  <c r="H2398" i="17"/>
  <c r="H2399" i="17"/>
  <c r="H2400" i="17"/>
  <c r="H2401" i="17"/>
  <c r="H2402" i="17"/>
  <c r="H2403" i="17"/>
  <c r="H2404" i="17"/>
  <c r="H2405" i="17"/>
  <c r="H2406" i="17"/>
  <c r="H2407" i="17"/>
  <c r="H2408" i="17"/>
  <c r="H2409" i="17"/>
  <c r="H2410" i="17"/>
  <c r="H2411" i="17"/>
  <c r="H2412" i="17"/>
  <c r="H2413" i="17"/>
  <c r="H2414" i="17"/>
  <c r="H2415" i="17"/>
  <c r="H2416" i="17"/>
  <c r="H2417" i="17"/>
  <c r="H2418" i="17"/>
  <c r="H2419" i="17"/>
  <c r="H2420" i="17"/>
  <c r="H2421" i="17"/>
  <c r="H2422" i="17"/>
  <c r="H2423" i="17"/>
  <c r="H2424" i="17"/>
  <c r="H2425" i="17"/>
  <c r="H2426" i="17"/>
  <c r="H2427" i="17"/>
  <c r="H2428" i="17"/>
  <c r="H2429" i="17"/>
  <c r="H2430" i="17"/>
  <c r="H2431" i="17"/>
  <c r="H2432" i="17"/>
  <c r="H2433" i="17"/>
  <c r="H2434" i="17"/>
  <c r="H2435" i="17"/>
  <c r="H2436" i="17"/>
  <c r="H2437" i="17"/>
  <c r="H2438" i="17"/>
  <c r="H2439" i="17"/>
  <c r="H2440" i="17"/>
  <c r="H2441" i="17"/>
  <c r="H2442" i="17"/>
  <c r="H2443" i="17"/>
  <c r="H2444" i="17"/>
  <c r="H2445" i="17"/>
  <c r="H2446" i="17"/>
  <c r="H2447" i="17"/>
  <c r="H2448" i="17"/>
  <c r="H2449" i="17"/>
  <c r="H2450" i="17"/>
  <c r="H2451" i="17"/>
  <c r="H2452" i="17"/>
  <c r="H2453" i="17"/>
  <c r="H2454" i="17"/>
  <c r="H2455" i="17"/>
  <c r="H2456" i="17"/>
  <c r="H2457" i="17"/>
  <c r="H2458" i="17"/>
  <c r="H2459" i="17"/>
  <c r="H2460" i="17"/>
  <c r="H2461" i="17"/>
  <c r="H2462" i="17"/>
  <c r="H2463" i="17"/>
  <c r="H2464" i="17"/>
  <c r="H2465" i="17"/>
  <c r="H2466" i="17"/>
  <c r="H2467" i="17"/>
  <c r="H2468" i="17"/>
  <c r="H2469" i="17"/>
  <c r="H2470" i="17"/>
  <c r="H2471" i="17"/>
  <c r="H2472" i="17"/>
  <c r="H2473" i="17"/>
  <c r="H2474" i="17"/>
  <c r="H2475" i="17"/>
  <c r="H2476" i="17"/>
  <c r="H2477" i="17"/>
  <c r="H2478" i="17"/>
  <c r="H2479" i="17"/>
  <c r="H2480" i="17"/>
  <c r="H2481" i="17"/>
  <c r="H2482" i="17"/>
  <c r="H2483" i="17"/>
  <c r="H2484" i="17"/>
  <c r="H2485" i="17"/>
  <c r="H2486" i="17"/>
  <c r="H2487" i="17"/>
  <c r="H2488" i="17"/>
  <c r="H2489" i="17"/>
  <c r="H2490" i="17"/>
  <c r="H2491" i="17"/>
  <c r="H2492" i="17"/>
  <c r="H2493" i="17"/>
  <c r="H2494" i="17"/>
  <c r="H2495" i="17"/>
  <c r="H2496" i="17"/>
  <c r="H2497" i="17"/>
  <c r="H2498" i="17"/>
  <c r="H2499" i="17"/>
  <c r="H2500" i="17"/>
  <c r="H2501" i="17"/>
  <c r="H2502" i="17"/>
  <c r="H2503" i="17"/>
  <c r="H2504" i="17"/>
  <c r="H2505" i="17"/>
  <c r="H2506" i="17"/>
  <c r="H2507" i="17"/>
  <c r="H2508" i="17"/>
  <c r="H2509" i="17"/>
  <c r="H2510" i="17"/>
  <c r="H2511" i="17"/>
  <c r="H2512" i="17"/>
  <c r="H2513" i="17"/>
  <c r="H2514" i="17"/>
  <c r="H2515" i="17"/>
  <c r="H2516" i="17"/>
  <c r="H2517" i="17"/>
  <c r="H2518" i="17"/>
  <c r="H2519" i="17"/>
  <c r="H2520" i="17"/>
  <c r="H2521" i="17"/>
  <c r="H2522" i="17"/>
  <c r="H2523" i="17"/>
  <c r="H2524" i="17"/>
  <c r="H2525" i="17"/>
  <c r="H2526" i="17"/>
  <c r="H2527" i="17"/>
  <c r="H2528" i="17"/>
  <c r="H2529" i="17"/>
  <c r="H2530" i="17"/>
  <c r="H2531" i="17"/>
  <c r="H2532" i="17"/>
  <c r="H2533" i="17"/>
  <c r="H2534" i="17"/>
  <c r="H2535" i="17"/>
  <c r="H2536" i="17"/>
  <c r="H2537" i="17"/>
  <c r="H2538" i="17"/>
  <c r="H2539" i="17"/>
  <c r="H2540" i="17"/>
  <c r="H2541" i="17"/>
  <c r="H2542" i="17"/>
  <c r="H2543" i="17"/>
  <c r="H2544" i="17"/>
  <c r="H2545" i="17"/>
  <c r="H2546" i="17"/>
  <c r="H2547" i="17"/>
  <c r="H2548" i="17"/>
  <c r="H2549" i="17"/>
  <c r="H2550" i="17"/>
  <c r="H2551" i="17"/>
  <c r="H2552" i="17"/>
  <c r="H2553" i="17"/>
  <c r="H2554" i="17"/>
  <c r="H2555" i="17"/>
  <c r="H2556" i="17"/>
  <c r="H2557" i="17"/>
  <c r="H2558" i="17"/>
  <c r="H2559" i="17"/>
  <c r="H2560" i="17"/>
  <c r="H2561" i="17"/>
  <c r="H2562" i="17"/>
  <c r="H2563" i="17"/>
  <c r="H2564" i="17"/>
  <c r="H2565" i="17"/>
  <c r="H2566" i="17"/>
  <c r="H2567" i="17"/>
  <c r="H2568" i="17"/>
  <c r="H2569" i="17"/>
  <c r="H2570" i="17"/>
  <c r="H2571" i="17"/>
  <c r="H2572" i="17"/>
  <c r="H2573" i="17"/>
  <c r="H2574" i="17"/>
  <c r="H2575" i="17"/>
  <c r="H2576" i="17"/>
  <c r="H2577" i="17"/>
  <c r="H2578" i="17"/>
  <c r="H2579" i="17"/>
  <c r="H2580" i="17"/>
  <c r="H2581" i="17"/>
  <c r="H2582" i="17"/>
  <c r="H2583" i="17"/>
  <c r="H2584" i="17"/>
  <c r="H2585" i="17"/>
  <c r="H2586" i="17"/>
  <c r="H2587" i="17"/>
  <c r="H2588" i="17"/>
  <c r="H2589" i="17"/>
  <c r="H2590" i="17"/>
  <c r="H2591" i="17"/>
  <c r="H2592" i="17"/>
  <c r="H2593" i="17"/>
  <c r="H2594" i="17"/>
  <c r="H2595" i="17"/>
  <c r="H2596" i="17"/>
  <c r="H2597" i="17"/>
  <c r="H2598" i="17"/>
  <c r="H2599" i="17"/>
  <c r="H2600" i="17"/>
  <c r="H2601" i="17"/>
  <c r="H2602" i="17"/>
  <c r="H2603" i="17"/>
  <c r="H2604" i="17"/>
  <c r="H2605" i="17"/>
  <c r="H2606" i="17"/>
  <c r="H2607" i="17"/>
  <c r="H2608" i="17"/>
  <c r="H2609" i="17"/>
  <c r="H2610" i="17"/>
  <c r="H2611" i="17"/>
  <c r="H2612" i="17"/>
  <c r="H2613" i="17"/>
  <c r="H2614" i="17"/>
  <c r="H2615" i="17"/>
  <c r="H2616" i="17"/>
  <c r="H2617" i="17"/>
  <c r="H2618" i="17"/>
  <c r="H2619" i="17"/>
  <c r="H2620" i="17"/>
  <c r="H2621" i="17"/>
  <c r="H2622" i="17"/>
  <c r="H2623" i="17"/>
  <c r="H2624" i="17"/>
  <c r="H2625" i="17"/>
  <c r="H2626" i="17"/>
  <c r="H2627" i="17"/>
  <c r="H2628" i="17"/>
  <c r="H2629" i="17"/>
  <c r="H2630" i="17"/>
  <c r="H2631" i="17"/>
  <c r="H2632" i="17"/>
  <c r="H2633" i="17"/>
  <c r="H2634" i="17"/>
  <c r="H2635" i="17"/>
  <c r="H2636" i="17"/>
  <c r="H2637" i="17"/>
  <c r="H2638" i="17"/>
  <c r="H2639" i="17"/>
  <c r="H2640" i="17"/>
  <c r="H2641" i="17"/>
  <c r="H2642" i="17"/>
  <c r="H2643" i="17"/>
  <c r="H2644" i="17"/>
  <c r="H2645" i="17"/>
  <c r="H2646" i="17"/>
  <c r="H2647" i="17"/>
  <c r="H2648" i="17"/>
  <c r="H2649" i="17"/>
  <c r="H2650" i="17"/>
  <c r="H2651" i="17"/>
  <c r="H2652" i="17"/>
  <c r="H2653" i="17"/>
  <c r="H2654" i="17"/>
  <c r="H2655" i="17"/>
  <c r="H2656" i="17"/>
  <c r="H2657" i="17"/>
  <c r="H2658" i="17"/>
  <c r="H2659" i="17"/>
  <c r="H2660" i="17"/>
  <c r="H2661" i="17"/>
  <c r="H2662" i="17"/>
  <c r="H2663" i="17"/>
  <c r="H2664" i="17"/>
  <c r="H2665" i="17"/>
  <c r="H2666" i="17"/>
  <c r="H2667" i="17"/>
  <c r="H2668" i="17"/>
  <c r="H2669" i="17"/>
  <c r="H2670" i="17"/>
  <c r="H2671" i="17"/>
  <c r="H2672" i="17"/>
  <c r="H2673" i="17"/>
  <c r="H2674" i="17"/>
  <c r="H2675" i="17"/>
  <c r="H2676" i="17"/>
  <c r="H2677" i="17"/>
  <c r="H2678" i="17"/>
  <c r="H2679" i="17"/>
  <c r="H2680" i="17"/>
  <c r="H2681" i="17"/>
  <c r="H2682" i="17"/>
  <c r="H2683" i="17"/>
  <c r="H2684" i="17"/>
  <c r="H2685" i="17"/>
  <c r="H2686" i="17"/>
  <c r="H2687" i="17"/>
  <c r="H2688" i="17"/>
  <c r="H2689" i="17"/>
  <c r="H2690" i="17"/>
  <c r="H2691" i="17"/>
  <c r="H2692" i="17"/>
  <c r="H2693" i="17"/>
  <c r="H2694" i="17"/>
  <c r="H2695" i="17"/>
  <c r="H2696" i="17"/>
  <c r="H2697" i="17"/>
  <c r="H2698" i="17"/>
  <c r="H2699" i="17"/>
  <c r="H2700" i="17"/>
  <c r="H2701" i="17"/>
  <c r="H2702" i="17"/>
  <c r="H2703" i="17"/>
  <c r="H2704" i="17"/>
  <c r="H2705" i="17"/>
  <c r="H2706" i="17"/>
  <c r="H2707" i="17"/>
  <c r="H2708" i="17"/>
  <c r="H2709" i="17"/>
  <c r="H2710" i="17"/>
  <c r="H2711" i="17"/>
  <c r="H2712" i="17"/>
  <c r="H2713" i="17"/>
  <c r="H2714" i="17"/>
  <c r="H2715" i="17"/>
  <c r="H2716" i="17"/>
  <c r="H2717" i="17"/>
  <c r="H2718" i="17"/>
  <c r="H2719" i="17"/>
  <c r="H2720" i="17"/>
  <c r="H2721" i="17"/>
  <c r="H2722" i="17"/>
  <c r="H2723" i="17"/>
  <c r="H2724" i="17"/>
  <c r="H2725" i="17"/>
  <c r="H2726" i="17"/>
  <c r="H2727" i="17"/>
  <c r="H2728" i="17"/>
  <c r="H2729" i="17"/>
  <c r="H2730" i="17"/>
  <c r="H2731" i="17"/>
  <c r="H2732" i="17"/>
  <c r="H2733" i="17"/>
  <c r="H2734" i="17"/>
  <c r="H2735" i="17"/>
  <c r="H2736" i="17"/>
  <c r="H2737" i="17"/>
  <c r="H2738" i="17"/>
  <c r="H2739" i="17"/>
  <c r="H2740" i="17"/>
  <c r="H2741" i="17"/>
  <c r="H2742" i="17"/>
  <c r="H2743" i="17"/>
  <c r="H2744" i="17"/>
  <c r="H2745" i="17"/>
  <c r="H2746" i="17"/>
  <c r="H2747" i="17"/>
  <c r="H2748" i="17"/>
  <c r="H2749" i="17"/>
  <c r="H2750" i="17"/>
  <c r="H2751" i="17"/>
  <c r="H2752" i="17"/>
  <c r="H2753" i="17"/>
  <c r="H2754" i="17"/>
  <c r="H2755" i="17"/>
  <c r="H2756" i="17"/>
  <c r="H2757" i="17"/>
  <c r="H2758" i="17"/>
  <c r="H2759" i="17"/>
  <c r="H2760" i="17"/>
  <c r="H2761" i="17"/>
  <c r="H2762" i="17"/>
  <c r="H2763" i="17"/>
  <c r="H2764" i="17"/>
  <c r="H2765" i="17"/>
  <c r="H2766" i="17"/>
  <c r="H2767" i="17"/>
  <c r="H2768" i="17"/>
  <c r="H2769" i="17"/>
  <c r="H2770" i="17"/>
  <c r="H2771" i="17"/>
  <c r="H2772" i="17"/>
  <c r="H2773" i="17"/>
  <c r="H2774" i="17"/>
  <c r="H2775" i="17"/>
  <c r="H2776" i="17"/>
  <c r="H2777" i="17"/>
  <c r="H2778" i="17"/>
  <c r="H2779" i="17"/>
  <c r="H2780" i="17"/>
  <c r="H2781" i="17"/>
  <c r="H2782" i="17"/>
  <c r="H2783" i="17"/>
  <c r="H2784" i="17"/>
  <c r="H2785" i="17"/>
  <c r="H2786" i="17"/>
  <c r="H2787" i="17"/>
  <c r="H2788" i="17"/>
  <c r="H2789" i="17"/>
  <c r="H2790" i="17"/>
  <c r="H2791" i="17"/>
  <c r="H2792" i="17"/>
  <c r="H2793" i="17"/>
  <c r="H2794" i="17"/>
  <c r="H2795" i="17"/>
  <c r="H2796" i="17"/>
  <c r="H2797" i="17"/>
  <c r="H2798" i="17"/>
  <c r="H2799" i="17"/>
  <c r="H2800" i="17"/>
  <c r="H2801" i="17"/>
  <c r="H2802" i="17"/>
  <c r="H2803" i="17"/>
  <c r="H2804" i="17"/>
  <c r="H2805" i="17"/>
  <c r="H2806" i="17"/>
  <c r="H2807" i="17"/>
  <c r="H2808" i="17"/>
  <c r="H2809" i="17"/>
  <c r="H2810" i="17"/>
  <c r="H2811" i="17"/>
  <c r="H2812" i="17"/>
  <c r="H2813" i="17"/>
  <c r="H2814" i="17"/>
  <c r="H2815" i="17"/>
  <c r="H2816" i="17"/>
  <c r="H2817" i="17"/>
  <c r="H2818" i="17"/>
  <c r="H2819" i="17"/>
  <c r="H2820" i="17"/>
  <c r="H2821" i="17"/>
  <c r="H2822" i="17"/>
  <c r="H2823" i="17"/>
  <c r="H2824" i="17"/>
  <c r="H2825" i="17"/>
  <c r="H2826" i="17"/>
  <c r="H2827" i="17"/>
  <c r="H2828" i="17"/>
  <c r="H2829" i="17"/>
  <c r="H2830" i="17"/>
  <c r="H2831" i="17"/>
  <c r="H2832" i="17"/>
  <c r="H2833" i="17"/>
  <c r="H2834" i="17"/>
  <c r="H2835" i="17"/>
  <c r="H2836" i="17"/>
  <c r="H2837" i="17"/>
  <c r="H2838" i="17"/>
  <c r="H2839" i="17"/>
  <c r="H2840" i="17"/>
  <c r="H2841" i="17"/>
  <c r="H2842" i="17"/>
  <c r="H2843" i="17"/>
  <c r="H2844" i="17"/>
  <c r="H2845" i="17"/>
  <c r="H2846" i="17"/>
  <c r="H2847" i="17"/>
  <c r="H2848" i="17"/>
  <c r="H2849" i="17"/>
  <c r="H2850" i="17"/>
  <c r="H2851" i="17"/>
  <c r="H2852" i="17"/>
  <c r="H2853" i="17"/>
  <c r="H2854" i="17"/>
  <c r="H2855" i="17"/>
  <c r="H2856" i="17"/>
  <c r="H2857" i="17"/>
  <c r="H2858" i="17"/>
  <c r="H2859" i="17"/>
  <c r="H2860" i="17"/>
  <c r="H2861" i="17"/>
  <c r="H2862" i="17"/>
  <c r="H2863" i="17"/>
  <c r="H2864" i="17"/>
  <c r="H2865" i="17"/>
  <c r="H2866" i="17"/>
  <c r="H2867" i="17"/>
  <c r="H2868" i="17"/>
  <c r="H2869" i="17"/>
  <c r="H2870" i="17"/>
  <c r="H2871" i="17"/>
  <c r="H2872" i="17"/>
  <c r="H2873" i="17"/>
  <c r="H2874" i="17"/>
  <c r="H2875" i="17"/>
  <c r="H2876" i="17"/>
  <c r="H2877" i="17"/>
  <c r="H2878" i="17"/>
  <c r="H2879" i="17"/>
  <c r="H2880" i="17"/>
  <c r="H2881" i="17"/>
  <c r="H2882" i="17"/>
  <c r="H2883" i="17"/>
  <c r="H2884" i="17"/>
  <c r="H2885" i="17"/>
  <c r="H2886" i="17"/>
  <c r="H2887" i="17"/>
  <c r="H2888" i="17"/>
  <c r="H2889" i="17"/>
  <c r="H2890" i="17"/>
  <c r="H2891" i="17"/>
  <c r="H2892" i="17"/>
  <c r="H2893" i="17"/>
  <c r="H2894" i="17"/>
  <c r="H2895" i="17"/>
  <c r="H2896" i="17"/>
  <c r="H2897" i="17"/>
  <c r="H2898" i="17"/>
  <c r="H2899" i="17"/>
  <c r="H2900" i="17"/>
  <c r="H2901" i="17"/>
  <c r="H2902" i="17"/>
  <c r="H2903" i="17"/>
  <c r="H2904" i="17"/>
  <c r="H2905" i="17"/>
  <c r="H2906" i="17"/>
  <c r="H2907" i="17"/>
  <c r="H2908" i="17"/>
  <c r="H2909" i="17"/>
  <c r="H2910" i="17"/>
  <c r="H2911" i="17"/>
  <c r="H2912" i="17"/>
  <c r="H2913" i="17"/>
  <c r="H2914" i="17"/>
  <c r="H2915" i="17"/>
  <c r="H2916" i="17"/>
  <c r="H2917" i="17"/>
  <c r="H2918" i="17"/>
  <c r="H2919" i="17"/>
  <c r="H2920" i="17"/>
  <c r="H2921" i="17"/>
  <c r="H2922" i="17"/>
  <c r="H2923" i="17"/>
  <c r="H2924" i="17"/>
  <c r="H2925" i="17"/>
  <c r="H2926" i="17"/>
  <c r="H2927" i="17"/>
  <c r="H2928" i="17"/>
  <c r="H2929" i="17"/>
  <c r="H2930" i="17"/>
  <c r="H2931" i="17"/>
  <c r="H2932" i="17"/>
  <c r="H2933" i="17"/>
  <c r="H2934" i="17"/>
  <c r="H2935" i="17"/>
  <c r="H2936" i="17"/>
  <c r="H2937" i="17"/>
  <c r="H2938" i="17"/>
  <c r="H2939" i="17"/>
  <c r="H2940" i="17"/>
  <c r="H2941" i="17"/>
  <c r="H2942" i="17"/>
  <c r="H2943" i="17"/>
  <c r="H2944" i="17"/>
  <c r="H2945" i="17"/>
  <c r="H2946" i="17"/>
  <c r="H2947" i="17"/>
  <c r="H2948" i="17"/>
  <c r="H2949" i="17"/>
  <c r="H2950" i="17"/>
  <c r="H2951" i="17"/>
  <c r="H2952" i="17"/>
  <c r="H2953" i="17"/>
  <c r="H2954" i="17"/>
  <c r="H2955" i="17"/>
  <c r="H2956" i="17"/>
  <c r="H2957" i="17"/>
  <c r="H2958" i="17"/>
  <c r="H2959" i="17"/>
  <c r="H2960" i="17"/>
  <c r="H2961" i="17"/>
  <c r="H2962" i="17"/>
  <c r="H2963" i="17"/>
  <c r="H2964" i="17"/>
  <c r="H2965" i="17"/>
  <c r="H2966" i="17"/>
  <c r="H2967" i="17"/>
  <c r="H2968" i="17"/>
  <c r="H2969" i="17"/>
  <c r="H2970" i="17"/>
  <c r="H2971" i="17"/>
  <c r="H2972" i="17"/>
  <c r="H2973" i="17"/>
  <c r="H2974" i="17"/>
  <c r="H2975" i="17"/>
  <c r="H2976" i="17"/>
  <c r="H2977" i="17"/>
  <c r="H2978" i="17"/>
  <c r="H2979" i="17"/>
  <c r="H2980" i="17"/>
  <c r="H2981" i="17"/>
  <c r="H2982" i="17"/>
  <c r="H2983" i="17"/>
  <c r="H2984" i="17"/>
  <c r="H2985" i="17"/>
  <c r="H2986" i="17"/>
  <c r="H2987" i="17"/>
  <c r="H2988" i="17"/>
  <c r="H2989" i="17"/>
  <c r="H2990" i="17"/>
  <c r="H2991" i="17"/>
  <c r="H2992" i="17"/>
  <c r="H2993" i="17"/>
  <c r="H2994" i="17"/>
  <c r="H2995" i="17"/>
  <c r="H2996" i="17"/>
  <c r="H2997" i="17"/>
  <c r="H2998" i="17"/>
  <c r="H2999" i="17"/>
  <c r="H3000" i="17"/>
  <c r="H3001" i="17"/>
  <c r="H3002"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<sst xmlns="http://schemas.openxmlformats.org/spreadsheetml/2006/main" count="11128" uniqueCount="6221">
  <si>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</si>
  <si>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</si>
  <si>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</si>
  <si>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</si>
  <si>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</si>
  <si>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</si>
  <si>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</si>
  <si>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</si>
  <si>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</si>
  <si>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</si>
  <si>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</si>
  <si>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</si>
  <si>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</si>
  <si>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</si>
  <si>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</si>
  <si>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</si>
  <si>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</si>
  <si>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</si>
  <si>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</si>
  <si>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</si>
  <si>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</si>
  <si>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</si>
  <si>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</si>
  <si>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</si>
  <si>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</si>
  <si>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</si>
  <si>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</si>
  <si>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</si>
  <si>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</si>
  <si>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</si>
  <si>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</si>
  <si>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</si>
  <si>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</si>
  <si>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</si>
  <si>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</si>
  <si>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</si>
  <si>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</si>
  <si>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</si>
  <si>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</si>
  <si>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</si>
  <si>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</si>
  <si>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</si>
  <si>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</si>
  <si>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</si>
  <si>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</si>
  <si>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</si>
  <si>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</si>
  <si>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</si>
  <si>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</si>
  <si>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</si>
  <si>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</si>
  <si>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</si>
  <si>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</si>
  <si>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</si>
  <si>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</si>
  <si>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</si>
  <si>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</si>
  <si>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</si>
  <si>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</si>
  <si>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</si>
  <si>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</si>
  <si>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</si>
  <si>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</si>
  <si>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</si>
  <si>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</si>
  <si>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</si>
  <si>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</si>
  <si>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</si>
  <si>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</si>
  <si>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</si>
  <si>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</si>
  <si>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</si>
  <si>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</si>
  <si>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</si>
  <si>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</si>
  <si>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</si>
  <si>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</si>
  <si>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</si>
  <si>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</si>
  <si>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</si>
  <si>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</si>
  <si>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</si>
  <si>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</si>
  <si>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</si>
  <si>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</si>
  <si>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</si>
  <si>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</si>
  <si>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</si>
  <si>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</si>
  <si>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</si>
  <si>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</si>
  <si>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</si>
  <si>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</si>
  <si>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</si>
  <si>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</si>
  <si>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</si>
  <si>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</si>
  <si>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</si>
  <si>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</si>
  <si>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</si>
  <si>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</si>
  <si>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</si>
  <si>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</si>
  <si>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</si>
  <si>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</si>
  <si>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</si>
  <si>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</si>
  <si>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</si>
  <si>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</si>
  <si>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</si>
  <si>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</si>
  <si>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</si>
  <si>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</si>
  <si>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</si>
  <si>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</si>
  <si>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</si>
  <si>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</si>
  <si>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</si>
  <si>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</si>
  <si>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</si>
  <si>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</si>
  <si>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</si>
  <si>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</si>
  <si>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</si>
  <si>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</si>
  <si>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</si>
  <si>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</si>
  <si>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</si>
  <si>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</si>
  <si>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</si>
  <si>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</si>
  <si>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</si>
  <si>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</si>
  <si>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</si>
  <si>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</si>
  <si>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</si>
  <si>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</si>
  <si>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</si>
  <si>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</si>
  <si>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</si>
  <si>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</si>
  <si>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</si>
  <si>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</si>
  <si>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</si>
  <si>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</si>
  <si>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</si>
  <si>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</si>
  <si>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</si>
  <si>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</si>
  <si>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</si>
  <si>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</si>
  <si>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</si>
  <si>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</si>
  <si>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</si>
  <si>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</si>
  <si>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</si>
  <si>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</si>
  <si>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</si>
  <si>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</si>
  <si>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</si>
  <si>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</si>
  <si>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</si>
  <si>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</si>
  <si>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</si>
  <si>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</si>
  <si>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</si>
  <si>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</si>
  <si>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</si>
  <si>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</si>
  <si>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</si>
  <si>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</si>
  <si>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</si>
  <si>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</si>
  <si>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</si>
  <si>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</si>
  <si>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</si>
  <si>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</si>
  <si>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</si>
  <si>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</si>
  <si>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</si>
  <si>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</si>
  <si>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</si>
  <si>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</si>
  <si>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</si>
  <si>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</si>
  <si>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</si>
  <si>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</si>
  <si>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</si>
  <si>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</si>
  <si>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</si>
  <si>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</si>
  <si>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</si>
  <si>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</si>
  <si>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</si>
  <si>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</si>
  <si>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</si>
  <si>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</si>
  <si>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</si>
  <si>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</si>
  <si>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</si>
  <si>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</si>
  <si>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</si>
  <si>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</si>
  <si>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</si>
  <si>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</si>
  <si>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</si>
  <si>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</si>
  <si>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</si>
  <si>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</si>
  <si>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</si>
  <si>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</si>
  <si>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</si>
  <si>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</si>
  <si>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</si>
  <si>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</si>
  <si>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</si>
  <si>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</si>
  <si>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</si>
  <si>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</si>
  <si>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</si>
  <si>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</si>
  <si>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</si>
  <si>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</si>
  <si>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</si>
  <si>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</si>
  <si>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</si>
  <si>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</si>
  <si>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</si>
  <si>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</si>
  <si>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</si>
  <si>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</si>
  <si>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</si>
  <si>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</si>
  <si>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</si>
  <si>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</si>
  <si>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</si>
  <si>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</si>
  <si>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</si>
  <si>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</si>
  <si>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</si>
  <si>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</si>
  <si>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</si>
  <si>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</si>
  <si>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</si>
  <si>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</si>
  <si>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</si>
  <si>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</si>
  <si>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</si>
  <si>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</si>
  <si>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</si>
  <si>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</si>
  <si>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</si>
  <si>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</si>
  <si>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</si>
  <si>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</si>
  <si>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</si>
  <si>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</si>
  <si>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</si>
  <si>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</si>
  <si>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</si>
  <si>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</si>
  <si>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</si>
  <si>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</si>
  <si>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</si>
  <si>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</si>
  <si>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</si>
  <si>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</si>
  <si>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</si>
  <si>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</si>
  <si>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</si>
  <si>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</si>
  <si>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</si>
  <si>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</si>
  <si>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</si>
  <si>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</si>
  <si>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</si>
  <si>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</si>
  <si>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</si>
  <si>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</si>
  <si>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</si>
  <si>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</si>
  <si>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</si>
  <si>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</si>
  <si>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</si>
  <si>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</si>
  <si>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</si>
  <si>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</si>
  <si>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</si>
  <si>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</si>
  <si>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</si>
  <si>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</si>
  <si>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</si>
  <si>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</si>
  <si>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</si>
  <si>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</si>
  <si>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</si>
  <si>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</si>
  <si>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</si>
  <si>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</si>
  <si>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</si>
  <si>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</si>
  <si>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</si>
  <si>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</si>
  <si>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</si>
  <si>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</si>
  <si>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</si>
  <si>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</si>
  <si>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</si>
  <si>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</si>
  <si>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</si>
  <si>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</si>
  <si>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</si>
  <si>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</si>
  <si>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</si>
  <si>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</si>
  <si>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</si>
  <si>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</si>
  <si>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</si>
  <si>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</si>
  <si>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</si>
  <si>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</si>
  <si>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</si>
  <si>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</si>
  <si>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</si>
  <si>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</si>
  <si>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</si>
  <si>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</si>
  <si>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</si>
  <si>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</si>
  <si>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</si>
  <si>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</si>
  <si>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</si>
  <si>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</si>
  <si>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</si>
  <si>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</si>
  <si>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</si>
  <si>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</si>
  <si>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</si>
  <si>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</si>
  <si>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</si>
  <si>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</si>
  <si>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</si>
  <si>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</si>
  <si>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</si>
  <si>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</si>
  <si>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</si>
  <si>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</si>
  <si>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</si>
  <si>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</si>
  <si>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</si>
  <si>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</si>
  <si>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</si>
  <si>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</si>
  <si>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</si>
  <si>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</si>
  <si>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</si>
  <si>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</si>
  <si>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</si>
  <si>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</si>
  <si>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</si>
  <si>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</si>
  <si>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</si>
  <si>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</si>
  <si>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</si>
  <si>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</si>
  <si>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</si>
  <si>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</si>
  <si>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</si>
  <si>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</si>
  <si>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</si>
  <si>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</si>
  <si>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</si>
  <si>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</si>
  <si>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</si>
  <si>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</si>
  <si>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</si>
  <si>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</si>
  <si>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</si>
  <si>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</si>
  <si>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</si>
  <si>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</si>
  <si>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</si>
  <si>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</si>
  <si>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</si>
  <si>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</si>
  <si>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</si>
  <si>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</si>
  <si>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</si>
  <si>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</si>
  <si>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</si>
  <si>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</si>
  <si>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</si>
  <si>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</si>
  <si>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</si>
  <si>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</si>
  <si>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</si>
  <si>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</si>
  <si>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</si>
  <si>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</si>
  <si>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</si>
  <si>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</si>
  <si>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</si>
  <si>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</si>
  <si>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</si>
  <si>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</si>
  <si>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</si>
  <si>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</si>
  <si>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</si>
  <si>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</si>
  <si>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</si>
  <si>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</si>
  <si>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</si>
  <si>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</si>
  <si>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</si>
  <si>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</si>
  <si>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</si>
  <si>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</si>
  <si>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</si>
  <si>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</si>
  <si>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</si>
  <si>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</si>
  <si>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</si>
  <si>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</si>
  <si>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</si>
  <si>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</si>
  <si>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</si>
  <si>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</si>
  <si>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</si>
  <si>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</si>
  <si>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</si>
  <si>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</si>
  <si>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</si>
  <si>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</si>
  <si>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</si>
  <si>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</si>
  <si>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</si>
  <si>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</si>
  <si>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</si>
  <si>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</si>
  <si>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</si>
  <si>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</si>
  <si>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</si>
  <si>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</si>
  <si>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</si>
  <si>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</si>
  <si>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</si>
  <si>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</si>
  <si>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</si>
  <si>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</si>
  <si>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</si>
  <si>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</si>
  <si>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</si>
  <si>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</si>
  <si>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</si>
  <si>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</si>
  <si>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</si>
  <si>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</si>
  <si>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</si>
  <si>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</si>
  <si>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</si>
  <si>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</si>
  <si>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</si>
  <si>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</si>
  <si>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</si>
  <si>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</si>
  <si>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</si>
  <si>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</si>
  <si>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</si>
  <si>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</si>
  <si>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</si>
  <si>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</si>
  <si>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</si>
  <si>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</si>
  <si>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</si>
  <si>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</si>
  <si>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</si>
  <si>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</si>
  <si>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</si>
  <si>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</si>
  <si>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</si>
  <si>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</si>
  <si>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</si>
  <si>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</si>
  <si>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</si>
  <si>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</si>
  <si>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</si>
  <si>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</si>
  <si>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</si>
  <si>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</si>
  <si>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</si>
  <si>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</si>
  <si>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</si>
  <si>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</si>
  <si>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</si>
  <si>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</si>
  <si>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</si>
  <si>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</si>
  <si>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</si>
  <si>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</si>
  <si>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</si>
  <si>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</si>
  <si>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</si>
  <si>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</si>
  <si>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</si>
  <si>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</si>
  <si>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</si>
  <si>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</si>
  <si>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</si>
  <si>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</si>
  <si>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</si>
  <si>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</si>
  <si>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</si>
  <si>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</si>
  <si>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</si>
  <si>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</si>
  <si>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</si>
  <si>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</si>
  <si>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</si>
  <si>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</si>
  <si>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</si>
  <si>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</si>
  <si>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</si>
  <si>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</si>
  <si>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</si>
  <si>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</si>
  <si>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</si>
  <si>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</si>
  <si>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</si>
  <si>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</si>
  <si>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</si>
  <si>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</si>
  <si>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</si>
  <si>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</si>
  <si>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</si>
  <si>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</si>
  <si>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</si>
  <si>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</si>
  <si>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</si>
  <si>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</si>
  <si>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</si>
  <si>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</si>
  <si>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</si>
  <si>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</si>
  <si>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</si>
  <si>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</si>
  <si>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</si>
  <si>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</si>
  <si>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</si>
  <si>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</si>
  <si>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</si>
  <si>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</si>
  <si>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</si>
  <si>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</si>
  <si>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</si>
  <si>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</si>
  <si>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</si>
  <si>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</si>
  <si>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</si>
  <si>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</si>
  <si>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</si>
  <si>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</si>
  <si>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</si>
  <si>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</si>
  <si>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</si>
  <si>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</si>
  <si>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</si>
  <si>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</si>
  <si>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</si>
  <si>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</si>
  <si>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</si>
  <si>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</si>
  <si>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</si>
  <si>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</si>
  <si>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</si>
  <si>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</si>
  <si>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</si>
  <si>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</si>
  <si>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</si>
  <si>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</si>
  <si>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</si>
  <si>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</si>
  <si>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</si>
  <si>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</si>
  <si>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</si>
  <si>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</si>
  <si>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</si>
  <si>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</si>
  <si>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</si>
  <si>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</si>
  <si>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</si>
  <si>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</si>
  <si>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</si>
  <si>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</si>
  <si>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</si>
  <si>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</si>
  <si>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</si>
  <si>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</si>
  <si>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</si>
  <si>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</si>
  <si>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</si>
  <si>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</si>
  <si>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</si>
  <si>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</si>
  <si>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</si>
  <si>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</si>
  <si>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</si>
  <si>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</si>
  <si>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</si>
  <si>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</si>
  <si>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</si>
  <si>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</si>
  <si>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</si>
  <si>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</si>
  <si>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</si>
  <si>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</si>
  <si>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</si>
  <si>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</si>
  <si>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</si>
  <si>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</si>
  <si>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</si>
  <si>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</si>
  <si>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</si>
  <si>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</si>
  <si>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</si>
  <si>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</si>
  <si>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</si>
  <si>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</si>
  <si>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</si>
  <si>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</si>
  <si>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</si>
  <si>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</si>
  <si>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</si>
  <si>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</si>
  <si>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</si>
  <si>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</si>
  <si>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</si>
  <si>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</si>
  <si>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</si>
  <si>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</si>
  <si>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</si>
  <si>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</si>
  <si>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</si>
  <si>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</si>
  <si>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</si>
  <si>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</si>
  <si>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</si>
  <si>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</si>
  <si>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</si>
  <si>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</si>
  <si>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</si>
  <si>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</si>
  <si>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</si>
  <si>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</si>
  <si>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</si>
  <si>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</si>
  <si>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</si>
  <si>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</si>
  <si>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</si>
  <si>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</si>
  <si>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</si>
  <si>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</si>
  <si>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</si>
  <si>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</si>
  <si>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</si>
  <si>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</si>
  <si>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</si>
  <si>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</si>
  <si>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</si>
  <si>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</si>
  <si>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</si>
  <si>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</si>
  <si>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</si>
  <si>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</si>
  <si>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</si>
  <si>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</si>
  <si>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</si>
  <si>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</si>
  <si>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</si>
  <si>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</si>
  <si>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</si>
  <si>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</si>
  <si>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</si>
  <si>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</si>
  <si>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</si>
  <si>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</si>
  <si>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</si>
  <si>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</si>
  <si>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</si>
  <si>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</si>
  <si>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</si>
  <si>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</si>
  <si>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</si>
  <si>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</si>
  <si>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</si>
  <si>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</si>
  <si>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</si>
  <si>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</si>
  <si>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</si>
  <si>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</si>
  <si>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</si>
  <si>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</si>
  <si>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</si>
  <si>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</si>
  <si>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</si>
  <si>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</si>
  <si>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</si>
  <si>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</si>
  <si>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</si>
  <si>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</si>
  <si>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</si>
  <si>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</si>
  <si>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</si>
  <si>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</si>
  <si>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</si>
  <si>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</si>
  <si>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</si>
  <si>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</si>
  <si>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</si>
  <si>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</si>
  <si>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</si>
  <si>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</si>
  <si>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</si>
  <si>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</si>
  <si>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</si>
  <si>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</si>
  <si>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</si>
  <si>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</si>
  <si>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</si>
  <si>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</si>
  <si>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</si>
  <si>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</si>
  <si>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</si>
  <si>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</si>
  <si>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</si>
  <si>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</si>
  <si>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</si>
  <si>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</si>
  <si>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</si>
  <si>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</si>
  <si>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</si>
  <si>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</si>
  <si>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</si>
  <si>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</si>
  <si>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</si>
  <si>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</si>
  <si>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</si>
  <si>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</si>
  <si>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</si>
  <si>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</si>
  <si>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</si>
  <si>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</si>
  <si>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</si>
  <si>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</si>
  <si>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</si>
  <si>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</si>
  <si>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</si>
  <si>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</si>
  <si>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</si>
  <si>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</si>
  <si>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</si>
  <si>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</si>
  <si>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</si>
  <si>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</si>
  <si>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</si>
  <si>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</si>
  <si>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</si>
  <si>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</si>
  <si>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</si>
  <si>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</si>
  <si>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</si>
  <si>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</si>
  <si>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</si>
  <si>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</si>
  <si>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</si>
  <si>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</si>
  <si>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</si>
  <si>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</si>
  <si>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</si>
  <si>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</si>
  <si>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</si>
  <si>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</si>
  <si>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</si>
  <si>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</si>
  <si>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</si>
  <si>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</si>
  <si>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</si>
  <si>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</si>
  <si>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</si>
  <si>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</si>
  <si>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</si>
  <si>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</si>
  <si>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</si>
  <si>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</si>
  <si>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</si>
  <si>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</si>
  <si>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</si>
  <si>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</si>
  <si>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</si>
  <si>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</si>
  <si>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</si>
  <si>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</si>
  <si>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</si>
  <si>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</si>
  <si>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</si>
  <si>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</si>
  <si>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</si>
  <si>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</si>
  <si>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</si>
  <si>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</si>
  <si>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</si>
  <si>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</si>
  <si>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</si>
  <si>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</si>
  <si>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</si>
  <si>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</si>
  <si>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</si>
  <si>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</si>
  <si>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</si>
  <si>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</si>
  <si>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</si>
  <si>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</si>
  <si>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</si>
  <si>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</si>
  <si>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</si>
  <si>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</si>
  <si>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</si>
  <si>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</si>
  <si>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</si>
  <si>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</si>
  <si>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</si>
  <si>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</si>
  <si>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</si>
  <si>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</si>
  <si>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</si>
  <si>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</si>
  <si>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</si>
  <si>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</si>
  <si>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</si>
  <si>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</si>
  <si>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</si>
  <si>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</si>
  <si>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</si>
  <si>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</si>
  <si>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</si>
  <si>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</si>
  <si>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</si>
  <si>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</si>
  <si>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</si>
  <si>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</si>
  <si>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</si>
  <si>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</si>
  <si>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</si>
  <si>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</si>
  <si>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</si>
  <si>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</si>
  <si>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</si>
  <si>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</si>
  <si>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</si>
  <si>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</si>
  <si>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</si>
  <si>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</si>
  <si>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</si>
  <si>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</si>
  <si>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</si>
  <si>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</si>
  <si>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</si>
  <si>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</si>
  <si>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</si>
  <si>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</si>
  <si>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</si>
  <si>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</si>
  <si>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</si>
  <si>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</si>
  <si>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</si>
  <si>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</si>
  <si>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</si>
  <si>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</si>
  <si>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</si>
  <si>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</si>
  <si>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</si>
  <si>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</si>
  <si>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</si>
  <si>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</si>
  <si>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</si>
  <si>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</si>
  <si>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</si>
  <si>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</si>
  <si>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</si>
  <si>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</si>
  <si>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</si>
  <si>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</si>
  <si>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</si>
  <si>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</si>
  <si>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</si>
  <si>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</si>
  <si>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</si>
  <si>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</si>
  <si>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</si>
  <si>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</si>
  <si>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</si>
  <si>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</si>
  <si>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</si>
  <si>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</si>
  <si>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</si>
  <si>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</si>
  <si>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</si>
  <si>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</si>
  <si>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</si>
  <si>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</si>
  <si>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</si>
  <si>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</si>
  <si>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</si>
  <si>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</si>
  <si>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</si>
  <si>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</si>
  <si>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</si>
  <si>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</si>
  <si>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</si>
  <si>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</si>
  <si>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</si>
  <si>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</si>
  <si>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</si>
  <si>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</si>
  <si>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</si>
  <si>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</si>
  <si>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</si>
  <si>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</si>
  <si>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</si>
  <si>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</si>
  <si>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</si>
  <si>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</si>
  <si>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</si>
  <si>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</si>
  <si>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</si>
  <si>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</si>
  <si>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</si>
  <si>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</si>
  <si>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</si>
  <si>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</si>
  <si>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</si>
  <si>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</si>
  <si>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</si>
  <si>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</si>
  <si>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</si>
  <si>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</si>
  <si>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</si>
  <si>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</si>
  <si>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</si>
  <si>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</si>
  <si>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</si>
  <si>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</si>
  <si>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</si>
  <si>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</si>
  <si>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</si>
  <si>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</si>
  <si>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</si>
  <si>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</si>
  <si>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</si>
  <si>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</si>
  <si>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</si>
  <si>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</si>
  <si>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</si>
  <si>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</si>
  <si>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</si>
  <si>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</si>
  <si>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</si>
  <si>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</si>
  <si>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</si>
  <si>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</si>
  <si>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</si>
  <si>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</si>
  <si>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</si>
  <si>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</si>
  <si>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</si>
  <si>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</si>
  <si>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</si>
  <si>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</si>
  <si>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</si>
  <si>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</si>
  <si>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</si>
  <si>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</si>
  <si>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</si>
  <si>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</si>
  <si>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</si>
  <si>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</si>
  <si>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</si>
  <si>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</si>
  <si>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</si>
  <si>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</si>
  <si>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</si>
  <si>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</si>
  <si>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</si>
  <si>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</si>
  <si>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</si>
  <si>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</si>
  <si>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</si>
  <si>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</si>
  <si>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</si>
  <si>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</si>
  <si>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</si>
  <si>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</si>
  <si>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</si>
  <si>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</si>
  <si>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</si>
  <si>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</si>
  <si>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</si>
  <si>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</si>
  <si>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</si>
  <si>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</si>
  <si>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</si>
  <si>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</si>
  <si>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</si>
  <si>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</si>
  <si>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</si>
  <si>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</si>
  <si>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</si>
  <si>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</si>
  <si>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</si>
  <si>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</si>
  <si>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</si>
  <si>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</si>
  <si>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</si>
  <si>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</si>
  <si>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</si>
  <si>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</si>
  <si>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</si>
  <si>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</si>
  <si>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</si>
  <si>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</si>
  <si>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</si>
  <si>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</si>
  <si>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</si>
  <si>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</si>
  <si>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</si>
  <si>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</si>
  <si>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</si>
  <si>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</si>
  <si>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</si>
  <si>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</si>
  <si>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</si>
  <si>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</si>
  <si>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</si>
  <si>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</si>
  <si>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</si>
  <si>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</si>
  <si>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</si>
  <si>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</si>
  <si>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</si>
  <si>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</si>
  <si>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</si>
  <si>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</si>
  <si>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</si>
  <si>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</si>
  <si>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</si>
  <si>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</si>
  <si>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</si>
  <si>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</si>
  <si>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</si>
  <si>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</si>
  <si>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</si>
  <si>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</si>
  <si>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</si>
  <si>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</si>
  <si>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</si>
  <si>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</si>
  <si>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</si>
  <si>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</si>
  <si>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</si>
  <si>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</si>
  <si>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</si>
  <si>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</si>
  <si>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</si>
  <si>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</si>
  <si>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</si>
  <si>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</si>
  <si>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</si>
  <si>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</si>
  <si>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</si>
  <si>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</si>
  <si>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</si>
  <si>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</si>
  <si>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</si>
  <si>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</si>
  <si>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</si>
  <si>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</si>
  <si>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</si>
  <si>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</si>
  <si>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</si>
  <si>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</si>
  <si>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</si>
  <si>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</si>
  <si>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</si>
  <si>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</si>
  <si>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</si>
  <si>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</si>
  <si>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</si>
  <si>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</si>
  <si>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</si>
  <si>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</si>
  <si>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</si>
  <si>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</si>
  <si>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</si>
  <si>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</si>
  <si>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</si>
  <si>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</si>
  <si>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</si>
  <si>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</si>
  <si>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</si>
  <si>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</si>
  <si>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</si>
  <si>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</si>
  <si>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</si>
  <si>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</si>
  <si>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</si>
  <si>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</si>
  <si>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</si>
  <si>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</si>
  <si>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</si>
  <si>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</si>
  <si>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</si>
  <si>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</si>
  <si>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</si>
  <si>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</si>
  <si>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</si>
  <si>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</si>
  <si>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</si>
  <si>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</si>
  <si>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</si>
  <si>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</si>
  <si>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</si>
  <si>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</si>
  <si>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</si>
  <si>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</si>
  <si>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</si>
  <si>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</si>
  <si>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</si>
  <si>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</si>
  <si>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</si>
  <si>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</si>
  <si>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</si>
  <si>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</si>
  <si>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</si>
  <si>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</si>
  <si>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</si>
  <si>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</si>
  <si>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</si>
  <si>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</si>
  <si>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</si>
  <si>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</si>
  <si>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</si>
  <si>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</si>
  <si>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</si>
  <si>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</si>
  <si>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</si>
  <si>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</si>
  <si>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</si>
  <si>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</si>
  <si>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</si>
  <si>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</si>
  <si>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</si>
  <si>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</si>
  <si>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</si>
  <si>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</si>
  <si>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</si>
  <si>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</si>
  <si>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</si>
  <si>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</si>
  <si>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</si>
  <si>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</si>
  <si>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</si>
  <si>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</si>
  <si>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</si>
  <si>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</si>
  <si>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</si>
  <si>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</si>
  <si>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</si>
  <si>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</si>
  <si>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</si>
  <si>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</si>
  <si>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</si>
  <si>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</si>
  <si>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</si>
  <si>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</si>
  <si>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</si>
  <si>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</si>
  <si>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</si>
  <si>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</si>
  <si>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</si>
  <si>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</si>
  <si>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</si>
  <si>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</si>
  <si>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</si>
  <si>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</si>
  <si>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</si>
  <si>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</si>
  <si>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</si>
  <si>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</si>
  <si>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</si>
  <si>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</si>
  <si>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</si>
  <si>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</si>
  <si>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</si>
  <si>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</si>
  <si>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</si>
  <si>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</si>
  <si>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</si>
  <si>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</si>
  <si>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</si>
  <si>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</si>
  <si>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</si>
  <si>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</si>
  <si>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</si>
  <si>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</si>
  <si>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</si>
  <si>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</si>
  <si>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</si>
  <si>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</si>
  <si>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</si>
  <si>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</si>
  <si>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</si>
  <si>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</si>
  <si>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</si>
  <si>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</si>
  <si>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</si>
  <si>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</si>
  <si>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</si>
  <si>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</si>
  <si>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</si>
  <si>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</si>
  <si>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</si>
  <si>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</si>
  <si>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</si>
  <si>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</si>
  <si>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</si>
  <si>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</si>
  <si>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</si>
  <si>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</si>
  <si>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</si>
  <si>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</si>
  <si>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</si>
  <si>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</si>
  <si>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</si>
  <si>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</si>
  <si>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</si>
  <si>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</si>
  <si>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</si>
  <si>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</si>
  <si>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</si>
  <si>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</si>
  <si>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</si>
  <si>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</si>
  <si>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</si>
  <si>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</si>
  <si>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</si>
  <si>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</si>
  <si>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</si>
  <si>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</si>
  <si>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</si>
  <si>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</si>
  <si>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</si>
  <si>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</si>
  <si>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</si>
  <si>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</si>
  <si>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</si>
  <si>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</si>
  <si>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</si>
  <si>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</si>
  <si>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</si>
  <si>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</si>
  <si>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</si>
  <si>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</si>
  <si>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</si>
  <si>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</si>
  <si>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</si>
  <si>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</si>
  <si>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</si>
  <si>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</si>
  <si>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</si>
  <si>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</si>
  <si>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</si>
  <si>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</si>
  <si>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</si>
  <si>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</si>
  <si>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</si>
  <si>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</si>
  <si>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</si>
  <si>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</si>
  <si>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</si>
  <si>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</si>
  <si>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</si>
  <si>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</si>
  <si>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</si>
  <si>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</si>
  <si>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</si>
  <si>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</si>
  <si>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</si>
  <si>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</si>
  <si>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</si>
  <si>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</si>
  <si>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</si>
  <si>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</si>
  <si>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</si>
  <si>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</si>
  <si>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</si>
  <si>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</si>
  <si>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</si>
  <si>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</si>
  <si>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</si>
  <si>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</si>
  <si>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</si>
  <si>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</si>
  <si>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</si>
  <si>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</si>
  <si>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</si>
  <si>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</si>
  <si>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</si>
  <si>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</si>
  <si>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</si>
  <si>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</si>
  <si>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</si>
  <si>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</si>
  <si>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</si>
  <si>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</si>
  <si>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</si>
  <si>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</si>
  <si>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</si>
  <si>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</si>
  <si>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</si>
  <si>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</si>
  <si>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</si>
  <si>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</si>
  <si>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</si>
  <si>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</si>
  <si>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</si>
  <si>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</si>
  <si>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</si>
  <si>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</si>
  <si>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</si>
  <si>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</si>
  <si>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</si>
  <si>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</si>
  <si>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</si>
  <si>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</si>
  <si>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</si>
  <si>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</si>
  <si>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</si>
  <si>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</si>
  <si>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</si>
  <si>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</si>
  <si>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</si>
  <si>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</si>
  <si>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</si>
  <si>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</si>
  <si>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</si>
  <si>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</si>
  <si>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</si>
  <si>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</si>
  <si>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</si>
  <si>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</si>
  <si>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</si>
  <si>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</si>
  <si>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</si>
  <si>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</si>
  <si>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</si>
  <si>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</si>
  <si>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</si>
  <si>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</si>
  <si>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</si>
  <si>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</si>
  <si>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</si>
  <si>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</si>
  <si>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</si>
  <si>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</si>
  <si>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</si>
  <si>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</si>
  <si>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</si>
  <si>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</si>
  <si>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</si>
  <si>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</si>
  <si>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</si>
  <si>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</si>
  <si>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</si>
  <si>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</si>
  <si>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</si>
  <si>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</si>
  <si>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</si>
  <si>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</si>
  <si>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</si>
  <si>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</si>
  <si>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</si>
  <si>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</si>
  <si>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</si>
  <si>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</si>
  <si>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</si>
  <si>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</si>
  <si>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</si>
  <si>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</si>
  <si>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</si>
  <si>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</si>
  <si>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</si>
  <si>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</si>
  <si>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</si>
  <si>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</si>
  <si>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</si>
  <si>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</si>
  <si>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</si>
  <si>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</si>
  <si>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</si>
  <si>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</si>
  <si>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</si>
  <si>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</si>
  <si>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</si>
  <si>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</si>
  <si>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</si>
  <si>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</si>
  <si>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</si>
  <si>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</si>
  <si>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</si>
  <si>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</si>
  <si>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</si>
  <si>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</si>
  <si>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</si>
  <si>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</si>
  <si>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</si>
  <si>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</si>
  <si>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</si>
  <si>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</si>
  <si>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</si>
  <si>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</si>
  <si>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</si>
  <si>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</si>
  <si>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</si>
  <si>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</si>
  <si>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</si>
  <si>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</si>
  <si>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</si>
  <si>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</si>
  <si>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</si>
  <si>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</si>
  <si>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</si>
  <si>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</si>
  <si>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</si>
  <si>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</si>
  <si>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</si>
  <si>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</si>
  <si>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</si>
  <si>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</si>
  <si>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</si>
  <si>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</si>
  <si>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</si>
  <si>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</si>
  <si>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</si>
  <si>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</si>
  <si>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</si>
  <si>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</si>
  <si>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</si>
  <si>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</si>
  <si>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</si>
  <si>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</si>
  <si>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</si>
  <si>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</si>
  <si>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</si>
  <si>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</si>
  <si>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</si>
  <si>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</si>
  <si>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</si>
  <si>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</si>
  <si>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</si>
  <si>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</si>
  <si>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</si>
  <si>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</si>
  <si>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</si>
  <si>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</si>
  <si>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</si>
  <si>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</si>
  <si>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</si>
  <si>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</si>
  <si>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</si>
  <si>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</si>
  <si>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</si>
  <si>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</si>
  <si>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</si>
  <si>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</si>
  <si>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</si>
  <si>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</si>
  <si>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</si>
  <si>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</si>
  <si>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</si>
  <si>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</si>
  <si>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</si>
  <si>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</si>
  <si>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</si>
  <si>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</si>
  <si>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</si>
  <si>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</si>
  <si>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</si>
  <si>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</si>
  <si>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</si>
  <si>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</si>
  <si>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</si>
  <si>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</si>
  <si>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</si>
  <si>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</si>
  <si>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</si>
  <si>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</si>
  <si>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</si>
  <si>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</si>
  <si>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</si>
  <si>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</si>
  <si>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</si>
  <si>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</si>
  <si>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</si>
  <si>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</si>
  <si>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</si>
  <si>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</si>
  <si>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</si>
  <si>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</si>
  <si>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</si>
  <si>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</si>
  <si>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</si>
  <si>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</si>
  <si>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</si>
  <si>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</si>
  <si>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</si>
  <si>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</si>
  <si>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</si>
  <si>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</si>
  <si>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</si>
  <si>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</si>
  <si>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</si>
  <si>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</si>
  <si>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</si>
  <si>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</si>
  <si>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</si>
  <si>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</si>
  <si>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</si>
  <si>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</si>
  <si>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</si>
  <si>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</si>
  <si>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</si>
  <si>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</si>
  <si>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</si>
  <si>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</si>
  <si>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</si>
  <si>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</si>
  <si>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</si>
  <si>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</si>
  <si>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</si>
  <si>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</si>
  <si>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</si>
  <si>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</si>
  <si>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</si>
  <si>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</si>
  <si>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</si>
  <si>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</si>
  <si>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</si>
  <si>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</si>
  <si>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</si>
  <si>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</si>
  <si>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</si>
  <si>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</si>
  <si>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</si>
  <si>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</si>
  <si>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</si>
  <si>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</si>
  <si>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</si>
  <si>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</si>
  <si>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</si>
  <si>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</si>
  <si>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</si>
  <si>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</si>
  <si>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</si>
  <si>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</si>
  <si>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</si>
  <si>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</si>
  <si>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</si>
  <si>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</si>
  <si>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</si>
  <si>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</si>
  <si>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</si>
  <si>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</si>
  <si>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</si>
  <si>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</si>
  <si>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</si>
  <si>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</si>
  <si>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</si>
  <si>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</si>
  <si>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</si>
  <si>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</si>
  <si>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</si>
  <si>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</si>
  <si>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</si>
  <si>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</si>
  <si>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</si>
  <si>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</si>
  <si>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</si>
  <si>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</si>
  <si>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</si>
  <si>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</si>
  <si>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</si>
  <si>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</si>
  <si>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</si>
  <si>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</si>
  <si>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</si>
  <si>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</si>
  <si>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</si>
  <si>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</si>
  <si>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</si>
  <si>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</si>
  <si>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</si>
  <si>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</si>
  <si>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</si>
  <si>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</si>
  <si>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</si>
  <si>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</si>
  <si>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</si>
  <si>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</si>
  <si>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</si>
  <si>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</si>
  <si>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</si>
  <si>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</si>
  <si>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</si>
  <si>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</si>
  <si>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</si>
  <si>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</si>
  <si>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</si>
  <si>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</si>
  <si>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</si>
  <si>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</si>
  <si>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</si>
  <si>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</si>
  <si>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</si>
  <si>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</si>
  <si>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</si>
  <si>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</si>
  <si>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</si>
  <si>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</si>
  <si>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</si>
  <si>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</si>
  <si>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</si>
  <si>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</si>
  <si>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</si>
  <si>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</si>
  <si>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</si>
  <si>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</si>
  <si>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</si>
  <si>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</si>
  <si>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</si>
  <si>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</si>
  <si>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</si>
  <si>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</si>
  <si>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</si>
  <si>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</si>
  <si>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</si>
  <si>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</si>
  <si>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</si>
  <si>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</si>
  <si>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</si>
  <si>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</si>
  <si>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</si>
  <si>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</si>
  <si>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</si>
  <si>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</si>
  <si>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</si>
  <si>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</si>
  <si>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</si>
  <si>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</si>
  <si>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</si>
  <si>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</si>
  <si>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</si>
  <si>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</si>
  <si>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</si>
  <si>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</si>
  <si>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</si>
  <si>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</si>
  <si>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</si>
  <si>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</si>
  <si>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</si>
  <si>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</si>
  <si>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</si>
  <si>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</si>
  <si>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</si>
  <si>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</si>
  <si>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</si>
  <si>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</si>
  <si>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</si>
  <si>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</si>
  <si>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</si>
  <si>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</si>
  <si>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</si>
  <si>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</si>
  <si>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</si>
  <si>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</si>
  <si>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</si>
  <si>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</si>
  <si>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</si>
  <si>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</si>
  <si>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</si>
  <si>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</si>
  <si>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</si>
  <si>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</si>
  <si>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</si>
  <si>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</si>
  <si>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</si>
  <si>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</si>
  <si>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</si>
  <si>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</si>
  <si>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</si>
  <si>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</si>
  <si>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</si>
  <si>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</si>
  <si>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</si>
  <si>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</si>
  <si>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</si>
  <si>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</si>
  <si>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</si>
  <si>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</si>
  <si>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</si>
  <si>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</si>
  <si>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</si>
  <si>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</si>
  <si>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</si>
  <si>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</si>
  <si>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</si>
  <si>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</si>
  <si>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</si>
  <si>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</si>
  <si>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</si>
  <si>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</si>
  <si>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</si>
  <si>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</si>
  <si>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</si>
  <si>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</si>
  <si>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</si>
  <si>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</si>
  <si>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</si>
  <si>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</si>
  <si>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</si>
  <si>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</si>
  <si>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</si>
  <si>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</si>
  <si>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</si>
  <si>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</si>
  <si>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</si>
  <si>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</si>
  <si>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</si>
  <si>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</si>
  <si>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</si>
  <si>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</si>
  <si>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</si>
  <si>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</si>
  <si>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</si>
  <si>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</si>
  <si>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</si>
  <si>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</si>
  <si>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</si>
  <si>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</si>
  <si>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</si>
  <si>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</si>
  <si>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</si>
  <si>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</si>
  <si>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</si>
  <si>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</si>
  <si>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</si>
  <si>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</si>
  <si>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</si>
  <si>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</si>
  <si>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</si>
  <si>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</si>
  <si>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</si>
  <si>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</si>
  <si>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</si>
  <si>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</si>
  <si>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</si>
  <si>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</si>
  <si>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</si>
  <si>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</si>
  <si>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</si>
  <si>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</si>
  <si>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</si>
  <si>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</si>
  <si>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</si>
  <si>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</si>
  <si>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</si>
  <si>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</si>
  <si>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</si>
  <si>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</si>
  <si>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</si>
  <si>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</si>
  <si>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</si>
  <si>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</si>
  <si>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</si>
  <si>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</si>
  <si>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</si>
  <si>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</si>
  <si>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</si>
  <si>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</si>
  <si>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</si>
  <si>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</si>
  <si>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</si>
  <si>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</si>
  <si>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</si>
  <si>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</si>
  <si>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</si>
  <si>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</si>
  <si>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</si>
  <si>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</si>
  <si>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</si>
  <si>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</si>
  <si>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</si>
  <si>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</si>
  <si>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</si>
  <si>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</si>
  <si>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</si>
  <si>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</si>
  <si>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</si>
  <si>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</si>
  <si>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</si>
  <si>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</si>
  <si>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</si>
  <si>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</si>
  <si>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</si>
  <si>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</si>
  <si>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</si>
  <si>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</si>
  <si>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</si>
  <si>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</si>
  <si>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</si>
  <si>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</si>
  <si>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</si>
  <si>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</si>
  <si>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</si>
  <si>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</si>
  <si>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</si>
  <si>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</si>
  <si>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</si>
  <si>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</si>
  <si>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</si>
  <si>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</si>
  <si>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</si>
  <si>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</si>
  <si>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</si>
  <si>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</si>
  <si>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</si>
  <si>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</si>
  <si>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</si>
  <si>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</si>
  <si>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</si>
  <si>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</si>
  <si>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</si>
  <si>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</si>
  <si>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</si>
  <si>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</si>
  <si>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</si>
  <si>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</si>
  <si>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</si>
  <si>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</si>
  <si>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</si>
  <si>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</si>
  <si>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</si>
  <si>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</si>
  <si>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</si>
  <si>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</si>
  <si>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</si>
  <si>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</si>
  <si>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</si>
  <si>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</si>
  <si>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</si>
  <si>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</si>
  <si>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</si>
  <si>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</si>
  <si>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</si>
  <si>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</si>
  <si>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</si>
  <si>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</si>
  <si>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</si>
  <si>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</si>
  <si>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</si>
  <si>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</si>
  <si>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</si>
  <si>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</si>
  <si>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</si>
  <si>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</si>
  <si>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</si>
  <si>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</si>
  <si>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</si>
  <si>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</si>
  <si>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</si>
  <si>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</si>
  <si>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</si>
  <si>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</si>
  <si>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</si>
  <si>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</si>
  <si>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</si>
  <si>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</si>
  <si>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</si>
  <si>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</si>
  <si>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</si>
  <si>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</si>
  <si>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</si>
  <si>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</si>
  <si>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</si>
  <si>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</si>
  <si>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</si>
  <si>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</si>
  <si>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</si>
  <si>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</si>
  <si>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</si>
  <si>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</si>
  <si>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</si>
  <si>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</si>
  <si>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</si>
  <si>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</si>
  <si>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</si>
  <si>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</si>
  <si>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</si>
  <si>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</si>
  <si>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</si>
  <si>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</si>
  <si>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</si>
  <si>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</si>
  <si>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</si>
  <si>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</si>
  <si>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</si>
  <si>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</si>
  <si>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</si>
  <si>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</si>
  <si>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</si>
  <si>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</si>
  <si>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</si>
  <si>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</si>
  <si>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</si>
  <si>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</si>
  <si>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</si>
  <si>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</si>
  <si>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</si>
  <si>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</si>
  <si>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</si>
  <si>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</si>
  <si>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</si>
  <si>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</si>
  <si>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</si>
  <si>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</si>
  <si>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</si>
  <si>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</si>
  <si>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</si>
  <si>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</si>
  <si>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</si>
  <si>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</si>
  <si>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</si>
  <si>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</si>
  <si>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</si>
  <si>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</si>
  <si>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</si>
  <si>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</si>
  <si>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</si>
  <si>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</si>
  <si>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</si>
  <si>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</si>
  <si>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</si>
  <si>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</si>
  <si>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</si>
  <si>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</si>
  <si>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</si>
  <si>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</si>
  <si>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</si>
  <si>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</si>
  <si>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</si>
  <si>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</si>
  <si>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</si>
  <si>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</si>
  <si>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</si>
  <si>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</si>
  <si>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</si>
  <si>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</si>
  <si>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</si>
  <si>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</si>
  <si>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</si>
  <si>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</si>
  <si>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</si>
  <si>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</si>
  <si>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</si>
  <si>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</si>
  <si>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</si>
  <si>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</si>
  <si>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</si>
  <si>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</si>
  <si>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</si>
  <si>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</si>
  <si>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</si>
  <si>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</si>
  <si>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</si>
  <si>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</si>
  <si>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</si>
  <si>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</si>
  <si>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</si>
  <si>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</si>
  <si>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</si>
  <si>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</si>
  <si>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</si>
  <si>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</si>
  <si>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</si>
  <si>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</si>
  <si>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</si>
  <si>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</si>
  <si>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</si>
  <si>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</si>
  <si>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</si>
  <si>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</si>
  <si>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</si>
  <si>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</si>
  <si>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</si>
  <si>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</si>
  <si>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</si>
  <si>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</si>
  <si>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</si>
  <si>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</si>
  <si>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</si>
  <si>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</si>
  <si>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</si>
  <si>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</si>
  <si>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</si>
  <si>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</si>
  <si>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</si>
  <si>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</si>
  <si>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</si>
  <si>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</si>
  <si>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</si>
  <si>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</si>
  <si>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</si>
  <si>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</si>
  <si>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</si>
  <si>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</si>
  <si>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</si>
  <si>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</si>
  <si>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</si>
  <si>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</si>
  <si>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</si>
  <si>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</si>
  <si>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</si>
  <si>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</si>
  <si>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</si>
  <si>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</si>
  <si>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</si>
  <si>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</si>
  <si>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</si>
  <si>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</si>
  <si>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</si>
  <si>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</si>
  <si>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</si>
  <si>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</si>
  <si>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</si>
  <si>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</si>
  <si>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</si>
  <si>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</si>
  <si>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</si>
  <si>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</si>
  <si>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</si>
  <si>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</si>
  <si>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</si>
  <si>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</si>
  <si>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</si>
  <si>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</si>
  <si>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</si>
  <si>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</si>
  <si>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</si>
  <si>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</si>
  <si>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</si>
  <si>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</si>
  <si>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</si>
  <si>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</si>
  <si>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</si>
  <si>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</si>
  <si>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</si>
  <si>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</si>
  <si>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</si>
  <si>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</si>
  <si>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</si>
  <si>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</si>
  <si>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</si>
  <si>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</si>
  <si>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</si>
  <si>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</si>
  <si>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</si>
  <si>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</si>
  <si>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</si>
  <si>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</si>
  <si>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</si>
  <si>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</si>
  <si>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</si>
  <si>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</si>
  <si>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</si>
  <si>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</si>
  <si>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</si>
  <si>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</si>
  <si>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</si>
  <si>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</si>
  <si>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</si>
  <si>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</si>
  <si>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</si>
  <si>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</si>
  <si>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</si>
  <si>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</si>
  <si>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</si>
  <si>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</si>
  <si>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</si>
  <si>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</si>
  <si>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</si>
  <si>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</si>
  <si>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</si>
  <si>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</si>
  <si>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</si>
  <si>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</si>
  <si>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</si>
  <si>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</si>
  <si>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</si>
  <si>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</si>
  <si>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</si>
  <si>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</si>
  <si>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</si>
  <si>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</si>
  <si>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</si>
  <si>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</si>
  <si>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</si>
  <si>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</si>
  <si>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</si>
  <si>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</si>
  <si>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</si>
  <si>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</si>
  <si>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</si>
  <si>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</si>
  <si>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</si>
  <si>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</si>
  <si>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</si>
  <si>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</si>
  <si>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</si>
  <si>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</si>
  <si>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</si>
  <si>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</si>
  <si>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</si>
  <si>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</si>
  <si>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</si>
  <si>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</si>
  <si>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</si>
  <si>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</si>
  <si>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</si>
  <si>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</si>
  <si>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</si>
  <si>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</si>
  <si>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</si>
  <si>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</si>
  <si>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</si>
  <si>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</si>
  <si>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</si>
  <si>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</si>
  <si>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</si>
  <si>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</si>
  <si>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</si>
  <si>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</si>
  <si>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</si>
  <si>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</si>
  <si>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</si>
  <si>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</si>
  <si>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</si>
  <si>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</si>
  <si>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</si>
  <si>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</si>
  <si>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</si>
  <si>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</si>
  <si>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</si>
  <si>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</si>
  <si>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</si>
  <si>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</si>
  <si>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</si>
  <si>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</si>
  <si>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</si>
  <si>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</si>
  <si>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</si>
  <si>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</si>
  <si>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</si>
  <si>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</si>
  <si>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</si>
  <si>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</si>
  <si>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</si>
  <si>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</si>
  <si>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</si>
  <si>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</si>
  <si>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</si>
  <si>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</si>
  <si>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</si>
  <si>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</si>
  <si>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</si>
  <si>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</si>
  <si>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</si>
  <si>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</si>
  <si>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</si>
  <si>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</si>
  <si>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</si>
  <si>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</si>
  <si>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</si>
  <si>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</si>
  <si>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</si>
  <si>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</si>
  <si>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</si>
  <si>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</si>
  <si>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</si>
  <si>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</si>
  <si>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</si>
  <si>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</si>
  <si>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</si>
  <si>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</si>
  <si>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</si>
  <si>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</si>
  <si>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</si>
  <si>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</si>
  <si>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</si>
  <si>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</si>
  <si>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</si>
  <si>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</si>
  <si>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</si>
  <si>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</si>
  <si>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</si>
  <si>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</si>
  <si>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</si>
  <si>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</si>
  <si>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</si>
  <si>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</si>
  <si>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</si>
  <si>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</si>
  <si>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</si>
  <si>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</si>
  <si>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</si>
  <si>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</si>
  <si>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</si>
  <si>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</si>
  <si>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</si>
  <si>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</si>
  <si>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</si>
  <si>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</si>
  <si>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</si>
  <si>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</si>
  <si>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</si>
  <si>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</si>
  <si>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</si>
  <si>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</si>
  <si>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</si>
  <si>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</si>
  <si>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</si>
  <si>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</si>
  <si>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</si>
  <si>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</si>
  <si>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</si>
  <si>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</si>
  <si>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</si>
  <si>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</si>
  <si>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</si>
  <si>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</si>
  <si>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</si>
  <si>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</si>
  <si>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</si>
  <si>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</si>
  <si>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</si>
  <si>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</si>
  <si>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</si>
  <si>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</si>
  <si>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</si>
  <si>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</si>
  <si>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</si>
  <si>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</si>
  <si>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</si>
  <si>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</si>
  <si>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</si>
  <si>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</si>
  <si>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</si>
  <si>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</si>
  <si>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</si>
  <si>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</si>
  <si>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</si>
  <si>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</si>
  <si>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</si>
  <si>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</si>
  <si>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</si>
  <si>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</si>
  <si>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</si>
  <si>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</si>
  <si>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</si>
  <si>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</si>
  <si>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</si>
  <si>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</si>
  <si>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</si>
  <si>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</si>
  <si>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</si>
  <si>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</si>
  <si>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</si>
  <si>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</si>
  <si>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</si>
  <si>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</si>
  <si>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</si>
  <si>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</si>
  <si>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</si>
  <si>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</si>
  <si>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</si>
  <si>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</si>
  <si>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</si>
  <si>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</si>
  <si>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</si>
  <si>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</si>
  <si>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</si>
  <si>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</si>
  <si>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</si>
  <si>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</si>
  <si>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</si>
  <si>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</si>
  <si>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</si>
  <si>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</si>
  <si>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</si>
  <si>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</si>
  <si>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</si>
  <si>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</si>
  <si>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</si>
  <si>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</si>
  <si>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</si>
  <si>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</si>
  <si>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</si>
  <si>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</si>
  <si>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</si>
  <si>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</si>
  <si>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</si>
  <si>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</si>
  <si>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</si>
  <si>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</si>
  <si>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</si>
  <si>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</si>
  <si>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</si>
  <si>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</si>
  <si>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</si>
  <si>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</si>
  <si>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</si>
  <si>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</si>
  <si>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</si>
  <si>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</si>
  <si>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</si>
  <si>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</si>
  <si>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</si>
  <si>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</si>
  <si>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</si>
  <si>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</si>
  <si>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</si>
  <si>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</si>
  <si>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</si>
  <si>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</si>
  <si>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</si>
  <si>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</si>
  <si>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</si>
  <si>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</si>
  <si>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</si>
  <si>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</si>
  <si>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</si>
  <si>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</si>
  <si>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</si>
  <si>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</si>
  <si>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</si>
  <si>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</si>
  <si>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</si>
  <si>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</si>
  <si>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</si>
  <si>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</si>
  <si>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</si>
  <si>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</si>
  <si>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</si>
  <si>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</si>
  <si>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</si>
  <si>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</si>
  <si>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</si>
  <si>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</si>
  <si>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</si>
  <si>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</si>
  <si>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</si>
  <si>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</si>
  <si>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</si>
  <si>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</si>
  <si>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</si>
  <si>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</si>
  <si>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</si>
  <si>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</si>
  <si>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</si>
  <si>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</si>
  <si>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</si>
  <si>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</si>
  <si>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</si>
  <si>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</si>
  <si>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</si>
  <si>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</si>
  <si>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</si>
  <si>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</si>
  <si>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</si>
  <si>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</si>
  <si>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</si>
  <si>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</si>
  <si>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</si>
  <si>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</si>
  <si>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</si>
  <si>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</si>
  <si>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</si>
  <si>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</si>
  <si>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</si>
  <si>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</si>
  <si>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</si>
  <si>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</si>
  <si>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</si>
  <si>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</si>
  <si>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</si>
  <si>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</si>
  <si>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</si>
  <si>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</si>
  <si>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</si>
  <si>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</si>
  <si>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</si>
  <si>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</si>
  <si>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</si>
  <si>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</si>
  <si>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</si>
  <si>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</si>
  <si>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</si>
  <si>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</si>
  <si>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</si>
  <si>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</si>
  <si>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</si>
  <si>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</si>
  <si>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</si>
  <si>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</si>
  <si>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</si>
  <si>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</si>
  <si>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</si>
  <si>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</si>
  <si>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</si>
  <si>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</si>
  <si>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</si>
  <si>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</si>
  <si>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</si>
  <si>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</si>
  <si>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</si>
  <si>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</si>
  <si>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</si>
  <si>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</si>
  <si>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</si>
  <si>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</si>
  <si>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</si>
  <si>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</si>
  <si>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</si>
  <si>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</si>
  <si>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</si>
  <si>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</si>
  <si>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</si>
  <si>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</si>
  <si>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</si>
  <si>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</si>
  <si>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</si>
  <si>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</si>
  <si>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</si>
  <si>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</si>
  <si>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</si>
  <si>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</si>
  <si>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</si>
  <si>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</si>
  <si>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</si>
  <si>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</si>
  <si>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</si>
  <si>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</si>
  <si>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</si>
  <si>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</si>
  <si>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</si>
  <si>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</si>
  <si>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</si>
  <si>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</si>
  <si>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</si>
  <si>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</si>
  <si>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</si>
  <si>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</si>
  <si>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</si>
  <si>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</si>
  <si>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</si>
  <si>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</si>
  <si>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</si>
  <si>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</si>
  <si>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</si>
  <si>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</si>
  <si>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</si>
  <si>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</si>
  <si>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</si>
  <si>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</si>
  <si>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</si>
  <si>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</si>
  <si>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</si>
  <si>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</si>
  <si>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</si>
  <si>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</si>
  <si>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</si>
  <si>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</si>
  <si>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</si>
  <si>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</si>
  <si>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</si>
  <si>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</si>
  <si>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</si>
  <si>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</si>
  <si>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</si>
  <si>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</si>
  <si>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</si>
  <si>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</si>
  <si>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</si>
  <si>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</si>
  <si>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</si>
  <si>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</si>
  <si>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</si>
  <si>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</si>
  <si>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</si>
  <si>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</si>
  <si>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</si>
  <si>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</si>
  <si>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</si>
  <si>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</si>
  <si>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</si>
  <si>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</si>
  <si>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</si>
  <si>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</si>
  <si>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</si>
  <si>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</si>
  <si>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</si>
  <si>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</si>
  <si>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</si>
  <si>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</si>
  <si>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</si>
  <si>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</si>
  <si>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</si>
  <si>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</si>
  <si>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</si>
  <si>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</si>
  <si>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</si>
  <si>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</si>
  <si>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</si>
  <si>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</si>
  <si>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</si>
  <si>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</si>
  <si>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</si>
  <si>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</si>
  <si>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</si>
  <si>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</si>
  <si>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</si>
  <si>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</si>
  <si>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</si>
  <si>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</si>
  <si>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</si>
  <si>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</si>
  <si>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</si>
  <si>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</si>
  <si>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</si>
  <si>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</si>
  <si>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</si>
  <si>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</si>
  <si>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</si>
  <si>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</si>
  <si>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</si>
  <si>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</si>
  <si>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</si>
  <si>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</si>
  <si>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</si>
  <si>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</si>
  <si>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</si>
  <si>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</si>
  <si>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</si>
  <si>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</si>
  <si>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</si>
  <si>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</si>
  <si>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</si>
  <si>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</si>
  <si>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</si>
  <si>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</si>
  <si>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</si>
  <si>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</si>
  <si>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</si>
  <si>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</si>
  <si>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</si>
  <si>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</si>
  <si>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</si>
  <si>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</si>
  <si>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</si>
  <si>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</si>
  <si>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</si>
  <si>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</si>
  <si>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</si>
  <si>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</si>
  <si>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</si>
  <si>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</si>
  <si>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</si>
  <si>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</si>
  <si>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</si>
  <si>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</si>
  <si>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</si>
  <si>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</si>
  <si>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</si>
  <si>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</si>
  <si>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</si>
  <si>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</si>
  <si>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</si>
  <si>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</si>
  <si>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</si>
  <si>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</si>
  <si>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</si>
  <si>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</si>
  <si>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</si>
  <si>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</si>
  <si>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</si>
  <si>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</si>
  <si>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</si>
  <si>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</si>
  <si>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</si>
  <si>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</si>
  <si>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</si>
  <si>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</si>
  <si>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</si>
  <si>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</si>
  <si>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</si>
  <si>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</si>
  <si>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</si>
  <si>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</si>
  <si>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</si>
  <si>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</si>
  <si>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</si>
  <si>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</si>
  <si>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</si>
  <si>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</si>
  <si>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</si>
  <si>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</si>
  <si>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</si>
  <si>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</si>
  <si>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</si>
  <si>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</si>
  <si>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</si>
  <si>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</si>
  <si>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</si>
  <si>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</si>
  <si>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</si>
  <si>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</si>
  <si>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</si>
  <si>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</si>
  <si>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</si>
  <si>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</si>
  <si>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</si>
  <si>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</si>
  <si>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</si>
  <si>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</si>
  <si>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</si>
  <si>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</si>
  <si>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</si>
  <si>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</si>
  <si>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</si>
  <si>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</si>
  <si>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</si>
  <si>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</si>
  <si>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</si>
  <si>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</si>
  <si>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</si>
  <si>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</si>
  <si>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</si>
  <si>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</si>
  <si>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</si>
  <si>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</si>
  <si>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</si>
  <si>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</si>
  <si>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</si>
  <si>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</si>
  <si>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</si>
  <si>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</si>
  <si>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</si>
  <si>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</si>
  <si>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</si>
  <si>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</si>
  <si>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</si>
  <si>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</si>
  <si>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</si>
  <si>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</si>
  <si>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</si>
  <si>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</si>
  <si>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</si>
  <si>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</si>
  <si>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</si>
  <si>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</si>
  <si>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</si>
  <si>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</si>
  <si>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</si>
  <si>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</si>
  <si>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</si>
  <si>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</si>
  <si>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</si>
  <si>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</si>
  <si>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</si>
  <si>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</si>
  <si>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</si>
  <si>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</si>
  <si>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</si>
  <si>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</si>
  <si>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</si>
  <si>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</si>
  <si>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</si>
  <si>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</si>
  <si>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</si>
  <si>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</si>
  <si>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</si>
  <si>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</si>
  <si>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</si>
  <si>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</si>
  <si>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</si>
  <si>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</si>
  <si>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</si>
  <si>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</si>
  <si>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</si>
  <si>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</si>
  <si>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</si>
  <si>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</si>
  <si>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</si>
  <si>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</si>
  <si>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</si>
  <si>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</si>
  <si>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</si>
  <si>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</si>
  <si>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</si>
  <si>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</si>
  <si>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</si>
  <si>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</si>
  <si>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</si>
  <si>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</si>
  <si>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</si>
  <si>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</si>
  <si>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</si>
  <si>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</si>
  <si>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</si>
  <si>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</si>
  <si>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</si>
  <si>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</si>
  <si>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</si>
  <si>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</si>
  <si>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</si>
  <si>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</si>
  <si>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</si>
  <si>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</si>
  <si>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</si>
  <si>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</si>
  <si>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</si>
  <si>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</si>
  <si>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</si>
  <si>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</si>
  <si>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</si>
  <si>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</si>
  <si>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</si>
  <si>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</si>
  <si>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</si>
  <si>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</si>
  <si>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</si>
  <si>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</si>
  <si>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</si>
  <si>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</si>
  <si>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</si>
  <si>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</si>
  <si>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</si>
  <si>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</si>
  <si>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</si>
  <si>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</si>
  <si>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</si>
  <si>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</si>
  <si>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</si>
  <si>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</si>
  <si>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</si>
  <si>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</si>
  <si>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</si>
  <si>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</si>
  <si>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</si>
  <si>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</si>
  <si>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</si>
  <si>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</si>
  <si>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</si>
  <si>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</si>
  <si>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</si>
  <si>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</si>
  <si>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</si>
  <si>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</si>
  <si>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</si>
  <si>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</si>
  <si>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</si>
  <si>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</si>
  <si>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</si>
  <si>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</si>
  <si>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</si>
  <si>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</si>
  <si>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</si>
  <si>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</si>
  <si>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</si>
  <si>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</si>
  <si>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</si>
  <si>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</si>
  <si>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</si>
  <si>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</si>
  <si>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</si>
  <si>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</si>
  <si>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</si>
  <si>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</si>
  <si>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</si>
  <si>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</si>
  <si>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</si>
  <si>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</si>
  <si>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</si>
  <si>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</si>
  <si>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</si>
  <si>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</si>
  <si>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</si>
  <si>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</si>
  <si>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</si>
  <si>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</si>
  <si>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</si>
  <si>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</si>
  <si>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</si>
  <si>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</si>
  <si>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</si>
  <si>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</si>
  <si>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</si>
  <si>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</si>
  <si>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</si>
  <si>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</si>
  <si>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</si>
  <si>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</si>
  <si>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</si>
  <si>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</si>
  <si>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</si>
  <si>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</si>
  <si>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</si>
  <si>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</si>
  <si>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</si>
  <si>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</si>
  <si>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</si>
  <si>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</si>
  <si>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</si>
  <si>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</si>
  <si>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</si>
  <si>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</si>
  <si>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</si>
  <si>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</si>
  <si>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</si>
  <si>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</si>
  <si>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</si>
  <si>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</si>
  <si>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</si>
  <si>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</si>
  <si>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</si>
  <si>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</si>
  <si>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</si>
  <si>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</si>
  <si>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</si>
  <si>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</si>
  <si>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</si>
  <si>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</si>
  <si>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</si>
  <si>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</si>
  <si>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</si>
  <si>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</si>
  <si>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</si>
  <si>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</si>
  <si>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</si>
  <si>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</si>
  <si>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</si>
  <si>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</si>
  <si>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</si>
  <si>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</si>
  <si>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</si>
  <si>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</si>
  <si>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</si>
  <si>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</si>
  <si>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</si>
  <si>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</si>
  <si>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</si>
  <si>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</si>
  <si>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</si>
  <si>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</si>
  <si>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</si>
  <si>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</si>
  <si>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</si>
  <si>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</si>
  <si>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</si>
  <si>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</si>
  <si>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</si>
  <si>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</si>
  <si>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</si>
  <si>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</si>
  <si>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</si>
  <si>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</si>
  <si>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</si>
  <si>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</si>
  <si>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</si>
  <si>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</si>
  <si>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</si>
  <si>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</si>
  <si>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</si>
  <si>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</si>
  <si>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</si>
  <si>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</si>
  <si>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</si>
  <si>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</si>
  <si>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</si>
  <si>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</si>
  <si>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</si>
  <si>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</si>
  <si>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</si>
  <si>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</si>
  <si>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</si>
  <si>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</si>
  <si>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</si>
  <si>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</si>
  <si>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</si>
  <si>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</si>
  <si>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</si>
  <si>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</si>
  <si>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</si>
  <si>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</si>
  <si>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</si>
  <si>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</si>
  <si>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</si>
  <si>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</si>
  <si>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</si>
  <si>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</si>
  <si>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</si>
  <si>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</si>
  <si>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</si>
  <si>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</si>
  <si>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</si>
  <si>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</si>
  <si>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</si>
  <si>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</si>
  <si>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</si>
  <si>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</si>
  <si>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</si>
  <si>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</si>
  <si>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</si>
  <si>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</si>
  <si>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</si>
  <si>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</si>
  <si>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</si>
  <si>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</si>
  <si>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</si>
  <si>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</si>
  <si>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</si>
  <si>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</si>
  <si>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</si>
  <si>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</si>
  <si>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</si>
  <si>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</si>
  <si>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</si>
  <si>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</si>
  <si>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</si>
  <si>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</si>
  <si>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</si>
  <si>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</si>
  <si>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</si>
  <si>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</si>
  <si>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</si>
  <si>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</si>
  <si>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</si>
  <si>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</si>
  <si>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</si>
  <si>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</si>
  <si>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</si>
  <si>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</si>
  <si>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</si>
  <si>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</si>
  <si>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</si>
  <si>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</si>
  <si>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</si>
  <si>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</si>
  <si>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</si>
  <si>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</si>
  <si>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</si>
  <si>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</si>
  <si>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</si>
  <si>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</si>
  <si>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</si>
  <si>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</si>
  <si>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</si>
  <si>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</si>
  <si>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</si>
  <si>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</si>
  <si>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</si>
  <si>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</si>
  <si>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</si>
  <si>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</si>
  <si>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</si>
  <si>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</si>
  <si>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</si>
  <si>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</si>
  <si>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</si>
  <si>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</si>
  <si>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</si>
  <si>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</si>
  <si>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</si>
  <si>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</si>
  <si>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</si>
  <si>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</si>
  <si>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</si>
  <si>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</si>
  <si>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</si>
  <si>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</si>
  <si>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</si>
  <si>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</si>
  <si>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</si>
  <si>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</si>
  <si>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</si>
  <si>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</si>
  <si>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</si>
  <si>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</si>
  <si>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</si>
  <si>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</si>
  <si>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</si>
  <si>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</si>
  <si>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</si>
  <si>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</si>
  <si>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</si>
  <si>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</si>
  <si>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</si>
  <si>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</si>
  <si>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</si>
  <si>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</si>
  <si>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</si>
  <si>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</si>
  <si>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</si>
  <si>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</si>
  <si>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</si>
  <si>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</si>
  <si>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</si>
  <si>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</si>
  <si>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</si>
  <si>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</si>
  <si>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</si>
  <si>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</si>
  <si>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</si>
  <si>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</si>
  <si>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</si>
  <si>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</si>
  <si>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</si>
  <si>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</si>
  <si>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</si>
  <si>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</si>
  <si>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</si>
  <si>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</si>
  <si>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</si>
  <si>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</si>
  <si>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</si>
  <si>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</si>
  <si>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</si>
  <si>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</si>
  <si>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</si>
  <si>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</si>
  <si>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</si>
  <si>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</si>
  <si>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</si>
  <si>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</si>
  <si>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</si>
  <si>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</si>
  <si>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</si>
  <si>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</si>
  <si>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</si>
  <si>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</si>
  <si>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</si>
  <si>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</si>
  <si>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</si>
  <si>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</si>
  <si>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</si>
  <si>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</si>
  <si>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</si>
  <si>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</si>
  <si>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</si>
  <si>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</si>
  <si>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</si>
  <si>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</si>
  <si>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</si>
  <si>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</si>
  <si>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</si>
  <si>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</si>
  <si>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</si>
  <si>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</si>
  <si>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</si>
  <si>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</si>
  <si>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</si>
  <si>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</si>
  <si>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</si>
  <si>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</si>
  <si>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</si>
  <si>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</si>
  <si>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</si>
  <si>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</si>
  <si>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</si>
  <si>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</si>
  <si>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</si>
  <si>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</si>
  <si>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</si>
  <si>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</si>
  <si>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</si>
  <si>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</si>
  <si>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</si>
  <si>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</si>
  <si>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</si>
  <si>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</si>
  <si>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</si>
  <si>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</si>
  <si>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</si>
  <si>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</si>
  <si>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</si>
  <si>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</si>
  <si>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</si>
  <si>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</si>
  <si>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</si>
  <si>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</si>
  <si>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</si>
  <si>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</si>
  <si>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</si>
  <si>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</si>
  <si>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</si>
  <si>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</si>
  <si>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</si>
  <si>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</si>
  <si>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</si>
  <si>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</si>
  <si>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</si>
  <si>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</si>
  <si>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</si>
  <si>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</si>
  <si>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</si>
  <si>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</si>
  <si>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</si>
  <si>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</si>
  <si>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</si>
  <si>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</si>
  <si>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</si>
  <si>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</si>
  <si>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</si>
  <si>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</si>
  <si>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</si>
  <si>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</si>
  <si>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</si>
  <si>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</si>
  <si>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</si>
  <si>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</si>
  <si>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</si>
  <si>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</si>
  <si>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</si>
  <si>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</si>
  <si>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</si>
  <si>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</si>
  <si>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</si>
  <si>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</si>
  <si>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</si>
  <si>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</si>
  <si>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</si>
  <si>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</si>
  <si>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</si>
  <si>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</si>
  <si>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</si>
  <si>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</si>
  <si>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</si>
  <si>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</si>
  <si>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</si>
  <si>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</si>
  <si>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</si>
  <si>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</si>
  <si>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</si>
  <si>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</si>
  <si>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</si>
  <si>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</si>
  <si>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</si>
  <si>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</si>
  <si>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</si>
  <si>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</si>
  <si>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</si>
  <si>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</si>
  <si>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</si>
  <si>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</si>
  <si>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</si>
  <si>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</si>
  <si>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</si>
  <si>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</si>
  <si>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</si>
  <si>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</si>
  <si>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</si>
  <si>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</si>
  <si>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</si>
  <si>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</si>
  <si>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</si>
  <si>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</si>
  <si>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</si>
  <si>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</si>
  <si>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</si>
  <si>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</si>
  <si>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</si>
  <si>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</si>
  <si>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</si>
  <si>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</si>
  <si>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</si>
  <si>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</si>
  <si>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</si>
  <si>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</si>
  <si>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</si>
  <si>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</si>
  <si>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</si>
  <si>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</si>
  <si>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</si>
  <si>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</si>
  <si>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</si>
  <si>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</si>
  <si>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</si>
  <si>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</si>
  <si>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</si>
  <si>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</si>
  <si>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</si>
  <si>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</si>
  <si>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</si>
  <si>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</si>
  <si>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</si>
  <si>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</si>
  <si>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</si>
  <si>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</si>
  <si>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</si>
  <si>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</si>
  <si>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</si>
  <si>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</si>
  <si>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</si>
  <si>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</si>
  <si>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</si>
  <si>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</si>
  <si>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</si>
  <si>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</si>
  <si>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</si>
  <si>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</si>
  <si>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</si>
  <si>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</si>
  <si>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</si>
  <si>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</si>
  <si>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</si>
  <si>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</si>
  <si>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</si>
  <si>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</si>
  <si>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</si>
  <si>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</si>
  <si>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</si>
  <si>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</si>
  <si>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</si>
  <si>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</si>
  <si>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</si>
  <si>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</si>
  <si>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</si>
  <si>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</si>
  <si>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</si>
  <si>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</si>
  <si>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</si>
  <si>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</si>
  <si>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</si>
  <si>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</si>
  <si>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</si>
  <si>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</si>
  <si>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</si>
  <si>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</si>
  <si>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</si>
  <si>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</si>
  <si>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</si>
  <si>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</si>
  <si>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</si>
  <si>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</si>
  <si>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</si>
  <si>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</si>
  <si>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</si>
  <si>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</si>
  <si>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</si>
  <si>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</si>
  <si>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</si>
  <si>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</si>
  <si>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</si>
  <si>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</si>
  <si>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</si>
  <si>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</si>
  <si>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</si>
  <si>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</si>
  <si>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</si>
  <si>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</si>
  <si>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</si>
  <si>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</si>
  <si>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</si>
  <si>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</si>
  <si>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</si>
  <si>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</si>
  <si>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</si>
  <si>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</si>
  <si>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</si>
  <si>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</si>
  <si>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</si>
  <si>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</si>
  <si>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</si>
  <si>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</si>
  <si>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</si>
  <si>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</si>
  <si>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</si>
  <si>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</si>
  <si>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</si>
  <si>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</si>
  <si>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</si>
  <si>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</si>
  <si>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</si>
  <si>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</si>
  <si>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</si>
  <si>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</si>
  <si>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</si>
  <si>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</si>
  <si>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</si>
  <si>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</si>
  <si>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</si>
  <si>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</si>
  <si>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</si>
  <si>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</si>
  <si>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</si>
  <si>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</si>
  <si>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</si>
  <si>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</si>
  <si>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</si>
  <si>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</si>
  <si>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</si>
  <si>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</si>
  <si>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</si>
  <si>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</si>
  <si>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</si>
  <si>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</si>
  <si>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</si>
  <si>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</si>
  <si>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</si>
  <si>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</si>
  <si>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</si>
  <si>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</si>
  <si>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</si>
  <si>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</si>
  <si>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</si>
  <si>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</si>
  <si>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</si>
  <si>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</si>
  <si>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</si>
  <si>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</si>
  <si>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</si>
  <si>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</si>
  <si>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</si>
  <si>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</si>
  <si>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</si>
  <si>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</si>
  <si>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</si>
  <si>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</si>
  <si>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</si>
  <si>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</si>
  <si>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</si>
  <si>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</si>
  <si>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</si>
  <si>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</si>
  <si>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</si>
  <si>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</si>
  <si>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</si>
  <si>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</si>
  <si>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</si>
  <si>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</si>
  <si>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</si>
  <si>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</si>
  <si>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</si>
  <si>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</si>
  <si>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</si>
  <si>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</si>
  <si>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</si>
  <si>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</si>
  <si>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</si>
  <si>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</si>
  <si>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</si>
  <si>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</si>
  <si>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</si>
  <si>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</si>
  <si>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</si>
  <si>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</si>
  <si>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</si>
  <si>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</si>
  <si>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</si>
  <si>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</si>
  <si>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</si>
  <si>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</si>
  <si>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</si>
  <si>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</si>
  <si>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</si>
  <si>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</si>
  <si>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</si>
  <si>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</si>
  <si>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</si>
  <si>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</si>
  <si>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</si>
  <si>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</si>
  <si>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</si>
  <si>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</si>
  <si>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</si>
  <si>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</si>
  <si>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</si>
  <si>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</si>
  <si>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</si>
  <si>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</si>
  <si>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</si>
  <si>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</si>
  <si>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</si>
  <si>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</si>
  <si>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</si>
  <si>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</si>
  <si>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</si>
  <si>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</si>
  <si>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</si>
  <si>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</si>
  <si>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</si>
  <si>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</si>
  <si>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</si>
  <si>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</si>
  <si>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</si>
  <si>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</si>
  <si>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</si>
  <si>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</si>
  <si>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</si>
  <si>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</si>
  <si>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</si>
  <si>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</si>
  <si>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</si>
  <si>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</si>
  <si>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</si>
  <si>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</si>
  <si>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</si>
  <si>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</si>
  <si>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</si>
  <si>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</si>
  <si>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</si>
  <si>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</si>
  <si>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</si>
  <si>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</si>
  <si>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</si>
  <si>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</si>
  <si>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</si>
  <si>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</si>
  <si>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</si>
  <si>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</si>
  <si>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</si>
  <si>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</si>
  <si>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</si>
  <si>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</si>
  <si>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</si>
  <si>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</si>
  <si>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</si>
  <si>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</si>
  <si>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</si>
  <si>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</si>
  <si>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</si>
  <si>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</si>
  <si>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</si>
  <si>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</si>
  <si>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</si>
  <si>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</si>
  <si>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</si>
  <si>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</si>
  <si>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</si>
  <si>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</si>
  <si>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</si>
  <si>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</si>
  <si>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</si>
  <si>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</si>
  <si>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</si>
  <si>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</si>
  <si>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</si>
  <si>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</si>
  <si>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</si>
  <si>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</si>
  <si>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</si>
  <si>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</si>
  <si>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</si>
  <si>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</si>
  <si>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</si>
  <si>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</si>
  <si>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</si>
  <si>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</si>
  <si>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</si>
  <si>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</si>
  <si>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</si>
  <si>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</si>
  <si>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</si>
  <si>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</si>
  <si>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</si>
  <si>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</si>
  <si>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</si>
  <si>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</si>
  <si>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</si>
  <si>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</si>
  <si>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</si>
  <si>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</si>
  <si>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</si>
  <si>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</si>
  <si>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</si>
  <si>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</si>
  <si>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</si>
  <si>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</si>
  <si>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</si>
  <si>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</si>
  <si>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</si>
  <si>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</si>
  <si>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</si>
  <si>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</si>
  <si>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</si>
  <si>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</si>
  <si>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</si>
  <si>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</si>
  <si>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</si>
  <si>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</si>
  <si>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</si>
  <si>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</si>
  <si>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</si>
  <si>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</si>
  <si>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</si>
  <si>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</si>
  <si>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</si>
  <si>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</si>
  <si>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</si>
  <si>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</si>
  <si>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</si>
  <si>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</si>
  <si>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</si>
  <si>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</si>
  <si>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</si>
  <si>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</si>
  <si>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</si>
  <si>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</si>
  <si>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</si>
  <si>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</si>
  <si>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</si>
  <si>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</si>
  <si>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</si>
  <si>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</si>
  <si>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</si>
  <si>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</si>
  <si>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</si>
  <si>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</si>
  <si>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</si>
  <si>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</si>
  <si>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</si>
  <si>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</si>
  <si>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</si>
  <si>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</si>
  <si>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</si>
  <si>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</si>
  <si>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</si>
  <si>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</si>
  <si>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</si>
  <si>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</si>
  <si>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</si>
  <si>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</si>
  <si>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</si>
  <si>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</si>
  <si>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</si>
  <si>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</si>
  <si>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</si>
  <si>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</si>
  <si>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</si>
  <si>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</si>
  <si>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</si>
  <si>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</si>
  <si>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</si>
  <si>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</si>
  <si>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</si>
  <si>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</si>
  <si>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</si>
  <si>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</si>
  <si>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</si>
  <si>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</si>
  <si>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</si>
  <si>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</si>
  <si>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</si>
  <si>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</si>
  <si>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</si>
  <si>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</si>
  <si>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</si>
  <si>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</si>
  <si>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</si>
  <si>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</si>
  <si>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</si>
  <si>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</si>
  <si>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</si>
  <si>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</si>
  <si>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</si>
  <si>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</si>
  <si>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</si>
  <si>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</si>
  <si>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</si>
  <si>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</si>
  <si>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</si>
  <si>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</si>
  <si>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</si>
  <si>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</si>
  <si>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</si>
  <si>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</si>
  <si>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</si>
  <si>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</si>
  <si>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</si>
  <si>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</si>
  <si>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</si>
  <si>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</si>
  <si>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</si>
  <si>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</si>
  <si>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</si>
  <si>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</si>
  <si>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</si>
  <si>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</si>
  <si>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</si>
  <si>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</si>
  <si>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</si>
  <si>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</si>
  <si>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</si>
  <si>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</si>
  <si>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</si>
  <si>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</si>
  <si>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</si>
  <si>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</si>
  <si>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</si>
  <si>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</si>
  <si>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</si>
  <si>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</si>
  <si>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</si>
  <si>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</si>
  <si>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</si>
  <si>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</si>
  <si>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</si>
  <si>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</si>
  <si>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</si>
  <si>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</si>
  <si>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</si>
  <si>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</si>
  <si>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</si>
  <si>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</si>
  <si>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</si>
  <si>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</si>
  <si>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</si>
  <si>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</si>
  <si>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</si>
  <si>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</si>
  <si>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</si>
  <si>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</si>
  <si>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</si>
  <si>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</si>
  <si>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</si>
  <si>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</si>
  <si>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</si>
  <si>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</si>
  <si>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</si>
  <si>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</si>
  <si>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</si>
  <si>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</si>
  <si>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</si>
  <si>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</si>
  <si>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</si>
  <si>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</si>
  <si>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</si>
  <si>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</si>
  <si>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</si>
  <si>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</si>
  <si>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</si>
  <si>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</si>
  <si>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</si>
  <si>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</si>
  <si>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</si>
  <si>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</si>
  <si>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</si>
  <si>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</si>
  <si>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</si>
  <si>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</si>
  <si>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</si>
  <si>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</si>
  <si>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</si>
  <si>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</si>
  <si>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</si>
  <si>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</si>
  <si>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</si>
  <si>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</si>
  <si>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</si>
  <si>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</si>
  <si>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</si>
  <si>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</si>
  <si>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</si>
  <si>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</si>
  <si>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</si>
  <si>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</si>
  <si>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</si>
  <si>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</si>
  <si>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</si>
  <si>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</si>
  <si>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</si>
  <si>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</si>
  <si>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</si>
  <si>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</si>
  <si>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</si>
  <si>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</si>
  <si>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</si>
  <si>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</si>
  <si>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</si>
  <si>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</si>
  <si>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</si>
  <si>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</si>
  <si>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</si>
  <si>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</si>
  <si>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</si>
  <si>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</si>
  <si>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</si>
  <si>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</si>
  <si>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</si>
  <si>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</si>
  <si>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</si>
  <si>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</si>
  <si>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</si>
  <si>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</si>
  <si>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</si>
  <si>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</si>
  <si>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</si>
  <si>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</si>
  <si>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</si>
  <si>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</si>
  <si>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</si>
  <si>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</si>
  <si>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</si>
  <si>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</si>
  <si>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</si>
  <si>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</si>
  <si>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</si>
  <si>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</si>
  <si>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</si>
  <si>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</si>
  <si>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</si>
  <si>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</si>
  <si>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</si>
  <si>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</si>
  <si>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</si>
  <si>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</si>
  <si>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</si>
  <si>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</si>
  <si>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</si>
  <si>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</si>
  <si>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</si>
  <si>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</si>
  <si>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</si>
  <si>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</si>
  <si>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</si>
  <si>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</si>
  <si>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</si>
  <si>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</si>
  <si>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</si>
  <si>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</si>
  <si>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</si>
  <si>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</si>
  <si>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</si>
  <si>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</si>
  <si>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</si>
  <si>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</si>
  <si>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</si>
  <si>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</si>
  <si>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</si>
  <si>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</si>
  <si>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</si>
  <si>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</si>
  <si>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</si>
  <si>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</si>
  <si>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</si>
  <si>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</si>
  <si>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</si>
  <si>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</si>
  <si>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</si>
  <si>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</si>
  <si>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</si>
  <si>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</si>
  <si>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</si>
  <si>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</si>
  <si>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</si>
  <si>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</si>
  <si>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</si>
  <si>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</si>
  <si>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</si>
  <si>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</si>
  <si>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</si>
  <si>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</si>
  <si>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</si>
  <si>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</si>
  <si>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</si>
  <si>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</si>
  <si>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</si>
  <si>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</si>
  <si>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</si>
  <si>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</si>
  <si>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</si>
  <si>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</si>
  <si>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</si>
  <si>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</si>
  <si>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</si>
  <si>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</si>
  <si>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</si>
  <si>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</si>
  <si>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</si>
  <si>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</si>
  <si>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</si>
  <si>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</si>
  <si>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</si>
  <si>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</si>
  <si>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</si>
  <si>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</si>
  <si>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</si>
  <si>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</si>
  <si>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</si>
  <si>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</si>
  <si>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</si>
  <si>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</si>
  <si>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</si>
  <si>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</si>
  <si>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</si>
  <si>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</si>
  <si>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</si>
  <si>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</si>
  <si>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</si>
  <si>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</si>
  <si>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</si>
  <si>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</si>
  <si>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</si>
  <si>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</si>
  <si>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</si>
  <si>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</si>
  <si>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</si>
  <si>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</si>
  <si>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</si>
  <si>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</si>
  <si>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</si>
  <si>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</si>
  <si>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</si>
  <si>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</si>
  <si>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</si>
  <si>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</si>
  <si>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</si>
  <si>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</si>
  <si>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</si>
  <si>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</si>
  <si>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</si>
  <si>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</si>
  <si>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</si>
  <si>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</si>
  <si>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</si>
  <si>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</si>
  <si>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</si>
  <si>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</si>
  <si>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</si>
  <si>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</si>
  <si>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</si>
  <si>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</si>
  <si>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</si>
  <si>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</si>
  <si>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</si>
  <si>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</si>
  <si>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</si>
  <si>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</si>
  <si>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</si>
  <si>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</si>
  <si>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</si>
  <si>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</si>
  <si>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</si>
  <si>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</si>
  <si>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</si>
  <si>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</si>
  <si>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</si>
  <si>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</si>
  <si>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</si>
  <si>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</si>
  <si>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</si>
  <si>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</si>
  <si>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</si>
  <si>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</si>
  <si>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</si>
  <si>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</si>
  <si>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</si>
  <si>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</si>
  <si>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</si>
  <si>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</si>
  <si>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</si>
  <si>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</si>
  <si>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</si>
  <si>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</si>
  <si>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</si>
  <si>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</si>
  <si>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</si>
  <si>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</si>
  <si>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</si>
  <si>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</si>
  <si>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</si>
  <si>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</si>
  <si>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</si>
  <si>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</si>
  <si>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</si>
  <si>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</si>
  <si>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</si>
  <si>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</si>
  <si>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</si>
  <si>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</si>
  <si>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</si>
  <si>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</si>
  <si>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</si>
  <si>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</si>
  <si>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</si>
  <si>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</si>
  <si>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</si>
  <si>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</si>
  <si>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</si>
  <si>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</si>
  <si>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</si>
  <si>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</si>
  <si>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</si>
  <si>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</si>
  <si>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</si>
  <si>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</si>
  <si>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</si>
  <si>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</si>
  <si>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</si>
  <si>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</si>
  <si>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</si>
  <si>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</si>
  <si>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</si>
  <si>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</si>
  <si>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</si>
  <si>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</si>
  <si>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</si>
  <si>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</si>
  <si>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</si>
  <si>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</si>
  <si>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</si>
  <si>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</si>
  <si>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</si>
  <si>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</si>
  <si>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</si>
  <si>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</si>
  <si>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</si>
  <si>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</si>
  <si>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</si>
  <si>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</si>
  <si>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</si>
  <si>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</si>
  <si>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</si>
  <si>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</si>
  <si>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</si>
  <si>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</si>
  <si>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</si>
  <si>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</si>
  <si>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</si>
  <si>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</si>
  <si>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</si>
  <si>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</si>
  <si>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</si>
  <si>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</si>
  <si>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</si>
  <si>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</si>
  <si>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</si>
  <si>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</si>
  <si>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</si>
  <si>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</si>
  <si>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</si>
  <si>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</si>
  <si>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</si>
  <si>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</si>
  <si>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</si>
  <si>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</si>
  <si>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</si>
  <si>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</si>
  <si>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</si>
  <si>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</si>
  <si>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</si>
  <si>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</si>
  <si>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</si>
  <si>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</si>
  <si>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</si>
  <si>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</si>
  <si>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</si>
  <si>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</si>
  <si>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</si>
  <si>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</si>
  <si>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</si>
  <si>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</si>
  <si>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</si>
  <si>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</si>
  <si>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</si>
  <si>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</si>
  <si>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</si>
  <si>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</si>
  <si>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</si>
  <si>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</si>
  <si>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</si>
  <si>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</si>
  <si>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</si>
  <si>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</si>
  <si>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</si>
  <si>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</si>
  <si>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</si>
  <si>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</si>
  <si>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</si>
  <si>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</si>
  <si>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</si>
  <si>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</si>
  <si>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</si>
  <si>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</si>
  <si>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</si>
  <si>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</si>
  <si>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</si>
  <si>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</si>
  <si>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</si>
  <si>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</si>
  <si>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</si>
  <si>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</si>
  <si>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</si>
  <si>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</si>
  <si>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</si>
  <si>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</si>
  <si>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</si>
  <si>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</si>
  <si>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</si>
  <si>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</si>
  <si>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</si>
  <si>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</si>
  <si>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</si>
  <si>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</si>
  <si>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</si>
  <si>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</si>
  <si>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</si>
  <si>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</si>
  <si>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</si>
  <si>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</si>
  <si>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</si>
  <si>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</si>
  <si>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</si>
  <si>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</si>
  <si>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</si>
  <si>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</si>
  <si>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</si>
  <si>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</si>
  <si>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</si>
  <si>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</si>
  <si>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</si>
  <si>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</si>
  <si>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</si>
  <si>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</si>
  <si>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</si>
  <si>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</si>
  <si>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</si>
  <si>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</si>
  <si>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</si>
  <si>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</si>
  <si>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</si>
  <si>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</si>
  <si>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</si>
  <si>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</si>
  <si>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</si>
  <si>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</si>
  <si>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</si>
  <si>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</si>
  <si>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</si>
  <si>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</si>
  <si>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</si>
  <si>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</si>
  <si>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</si>
  <si>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</si>
  <si>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</si>
  <si>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</si>
  <si>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</si>
  <si>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</si>
  <si>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</si>
  <si>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</si>
  <si>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</si>
  <si>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</si>
  <si>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</si>
  <si>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</si>
  <si>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</si>
  <si>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</si>
  <si>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</si>
  <si>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</si>
  <si>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</si>
  <si>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</si>
  <si>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</si>
  <si>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</si>
  <si>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</si>
  <si>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</si>
  <si>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</si>
  <si>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</si>
  <si>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</si>
  <si>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</si>
  <si>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</si>
  <si>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</si>
  <si>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</si>
  <si>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</si>
  <si>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</si>
  <si>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</si>
  <si>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</si>
  <si>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</si>
  <si>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</si>
  <si>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</si>
  <si>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</si>
  <si>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</si>
  <si>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</si>
  <si>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</si>
  <si>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</si>
  <si>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</si>
  <si>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</si>
  <si>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</si>
  <si>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</si>
  <si>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</si>
  <si>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</si>
  <si>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</si>
  <si>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</si>
  <si>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</si>
  <si>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</si>
  <si>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</si>
  <si>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</si>
  <si>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</si>
  <si>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</si>
  <si>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</si>
  <si>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</si>
  <si>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</si>
  <si>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</si>
  <si>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</si>
  <si>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</si>
  <si>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</si>
  <si>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</si>
  <si>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</si>
  <si>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</si>
  <si>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</si>
  <si>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</si>
  <si>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</si>
  <si>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</si>
  <si>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</si>
  <si>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</si>
  <si>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</si>
  <si>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</si>
  <si>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</si>
  <si>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</si>
  <si>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</si>
  <si>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</si>
  <si>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</si>
  <si>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</si>
  <si>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</si>
  <si>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</si>
  <si>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</si>
  <si>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</si>
  <si>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</si>
  <si>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</si>
  <si>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</si>
  <si>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</si>
  <si>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</si>
  <si>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</si>
  <si>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</si>
  <si>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</si>
  <si>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</si>
  <si>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</si>
  <si>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</si>
  <si>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</si>
  <si>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</si>
  <si>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</si>
  <si>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</si>
  <si>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</si>
  <si>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</si>
  <si>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</si>
  <si>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</si>
  <si>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</si>
  <si>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</si>
  <si>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</si>
  <si>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</si>
  <si>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</si>
  <si>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</si>
  <si>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</si>
  <si>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</si>
  <si>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</si>
  <si>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</si>
  <si>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</si>
  <si>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</si>
  <si>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</si>
  <si>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</si>
  <si>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</si>
  <si>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</si>
  <si>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</si>
  <si>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</si>
  <si>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</si>
  <si>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</si>
  <si>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</si>
  <si>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</si>
  <si>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</si>
  <si>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</si>
  <si>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</si>
  <si>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</si>
  <si>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</si>
  <si>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</si>
  <si>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</si>
  <si>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</si>
  <si>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</si>
  <si>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</si>
  <si>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</si>
  <si>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</si>
  <si>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</si>
  <si>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</si>
  <si>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</si>
  <si>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</si>
  <si>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</si>
  <si>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</si>
  <si>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</si>
  <si>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</si>
  <si>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</si>
  <si>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</si>
  <si>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</si>
  <si>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</si>
  <si>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</si>
  <si>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</si>
  <si>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</si>
  <si>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</si>
  <si>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</si>
  <si>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</si>
  <si>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</si>
  <si>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</si>
  <si>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</si>
  <si>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</si>
  <si>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</si>
  <si>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</si>
  <si>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</si>
  <si>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</si>
  <si>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</si>
  <si>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</si>
  <si>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</si>
  <si>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</si>
  <si>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</si>
  <si>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</si>
  <si>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</si>
  <si>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</si>
  <si>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</si>
  <si>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</si>
  <si>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</si>
  <si>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</si>
  <si>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</si>
  <si>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</si>
  <si>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</si>
  <si>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</si>
  <si>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</si>
  <si>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</si>
  <si>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</si>
  <si>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</si>
  <si>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</si>
  <si>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</si>
  <si>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</si>
  <si>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</si>
  <si>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</si>
  <si>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</si>
  <si>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</si>
  <si>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</si>
  <si>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</si>
  <si>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</si>
  <si>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</si>
  <si>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</si>
  <si>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</si>
  <si>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</si>
  <si>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</si>
  <si>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</si>
  <si>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</si>
  <si>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</si>
  <si>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</si>
  <si>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</si>
  <si>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</si>
  <si>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</si>
  <si>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</si>
  <si>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</si>
  <si>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</si>
  <si>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</si>
  <si>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</si>
  <si>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</si>
  <si>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</si>
  <si>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</si>
  <si>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</si>
  <si>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</si>
  <si>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</si>
  <si>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</si>
  <si>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</si>
  <si>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</si>
  <si>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</si>
  <si>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</si>
  <si>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</si>
  <si>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</si>
  <si>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</si>
  <si>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</si>
  <si>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</si>
  <si>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</si>
  <si>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</si>
  <si>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</si>
  <si>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</si>
  <si>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</si>
  <si>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</si>
  <si>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</si>
  <si>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</si>
  <si>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</si>
  <si>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</si>
  <si>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</si>
  <si>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</si>
  <si>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</si>
  <si>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</si>
  <si>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</si>
  <si>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</si>
  <si>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</si>
  <si>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</si>
  <si>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</si>
  <si>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</si>
  <si>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</si>
  <si>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</si>
  <si>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</si>
  <si>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</si>
  <si>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</si>
  <si>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</si>
  <si>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</si>
  <si>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</si>
  <si>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</si>
  <si>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</si>
  <si>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</si>
  <si>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</si>
  <si>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</si>
  <si>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</si>
  <si>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</si>
  <si>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</si>
  <si>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</si>
  <si>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</si>
  <si>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</si>
  <si>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</si>
  <si>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</si>
  <si>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</si>
  <si>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</si>
  <si>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</si>
  <si>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</si>
  <si>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</si>
  <si>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</si>
  <si>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</si>
  <si>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</si>
  <si>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</si>
  <si>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</si>
  <si>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</si>
  <si>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</si>
  <si>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</si>
  <si>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</si>
  <si>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</si>
  <si>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</si>
  <si>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</si>
  <si>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</si>
  <si>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</si>
  <si>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</si>
  <si>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</si>
  <si>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</si>
  <si>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</si>
  <si>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</si>
  <si>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</si>
  <si>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</si>
  <si>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</si>
  <si>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</si>
  <si>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</si>
  <si>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</si>
  <si>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</si>
  <si>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</si>
  <si>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</si>
  <si>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</si>
  <si>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</si>
  <si>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</si>
  <si>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</si>
  <si>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</si>
  <si>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</si>
  <si>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</si>
  <si>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</si>
  <si>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</si>
  <si>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</si>
  <si>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</si>
  <si>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</si>
  <si>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</si>
  <si>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</si>
  <si>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</si>
  <si>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</si>
  <si>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</si>
  <si>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</si>
  <si>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</si>
  <si>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</si>
  <si>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</si>
  <si>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</si>
  <si>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</si>
  <si>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</si>
  <si>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</si>
  <si>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</si>
  <si>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</si>
  <si>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</si>
  <si>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</si>
  <si>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</si>
  <si>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</si>
  <si>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</si>
  <si>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</si>
  <si>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</si>
  <si>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</si>
  <si>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</si>
  <si>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</si>
  <si>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</si>
  <si>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</si>
  <si>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</si>
  <si>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</si>
  <si>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</si>
  <si>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</si>
  <si>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</si>
  <si>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</si>
  <si>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</si>
  <si>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</si>
  <si>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</si>
  <si>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</si>
  <si>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</si>
  <si>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</si>
  <si>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</si>
  <si>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</si>
  <si>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</si>
  <si>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</si>
  <si>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</si>
  <si>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</si>
  <si>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</si>
  <si>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</si>
  <si>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</si>
  <si>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</si>
  <si>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</si>
  <si>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</si>
  <si>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</si>
  <si>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</si>
  <si>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</si>
  <si>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</si>
  <si>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</si>
  <si>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</si>
  <si>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</si>
  <si>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</si>
  <si>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</si>
  <si>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</si>
  <si>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</si>
  <si>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</si>
  <si>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</si>
  <si>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</si>
  <si>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</si>
  <si>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</si>
  <si>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</si>
  <si>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</si>
  <si>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</si>
  <si>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</si>
  <si>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</si>
  <si>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</si>
  <si>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</si>
  <si>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</si>
  <si>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</si>
  <si>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</si>
  <si>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</si>
  <si>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</si>
  <si>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</si>
  <si>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</si>
  <si>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</si>
  <si>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</si>
  <si>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</si>
  <si>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</si>
  <si>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</si>
  <si>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</si>
  <si>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</si>
  <si>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</si>
  <si>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</si>
  <si>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</si>
  <si>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</si>
  <si>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</si>
  <si>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</si>
  <si>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</si>
  <si>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</si>
  <si>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</si>
  <si>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</si>
  <si>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</si>
  <si>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</si>
  <si>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</si>
  <si>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</si>
  <si>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</si>
  <si>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</si>
  <si>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</si>
  <si>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</si>
  <si>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</si>
  <si>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</si>
  <si>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</si>
  <si>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</si>
  <si>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</si>
  <si>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</si>
  <si>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</si>
  <si>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</si>
  <si>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</si>
  <si>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</si>
  <si>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</si>
  <si>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</si>
  <si>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</si>
  <si>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</si>
  <si>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</si>
  <si>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</si>
  <si>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</si>
  <si>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</si>
  <si>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</si>
  <si>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</si>
  <si>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</si>
  <si>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</si>
  <si>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</si>
  <si>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</si>
  <si>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</si>
  <si>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</si>
  <si>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</si>
  <si>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</si>
  <si>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</si>
  <si>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</si>
  <si>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</si>
  <si>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</si>
  <si>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</si>
  <si>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</si>
  <si>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</si>
  <si>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</si>
  <si>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</si>
  <si>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</si>
  <si>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</si>
  <si>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</si>
  <si>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</si>
  <si>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</si>
  <si>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</si>
  <si>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</si>
  <si>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</si>
  <si>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</si>
  <si>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</si>
  <si>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</si>
  <si>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</si>
  <si>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</si>
  <si>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</si>
  <si>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</si>
  <si>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</si>
  <si>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</si>
  <si>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</si>
  <si>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</si>
  <si>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</si>
  <si>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</si>
  <si>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</si>
  <si>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</si>
  <si>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</si>
  <si>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</si>
  <si>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</si>
  <si>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</si>
  <si>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</si>
  <si>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</si>
  <si>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</si>
  <si>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</si>
  <si>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</si>
  <si>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</si>
  <si>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</si>
  <si>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</si>
  <si>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</si>
  <si>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</si>
  <si>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</si>
  <si>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</si>
  <si>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</si>
  <si>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</si>
  <si>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</si>
  <si>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</si>
  <si>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</si>
  <si>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</si>
  <si>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</si>
  <si>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</si>
  <si>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</si>
  <si>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</si>
  <si>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</si>
  <si>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</si>
  <si>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</si>
  <si>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</si>
  <si>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</si>
  <si>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</si>
  <si>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</si>
  <si>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</si>
  <si>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</si>
  <si>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</si>
  <si>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</si>
  <si>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</si>
  <si>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</si>
  <si>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</si>
  <si>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</si>
  <si>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</si>
  <si>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</si>
  <si>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</si>
  <si>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</si>
  <si>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</si>
  <si>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</si>
  <si>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</si>
  <si>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</si>
  <si>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</si>
  <si>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</si>
  <si>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</si>
  <si>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</si>
  <si>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</si>
  <si>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</si>
  <si>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</si>
  <si>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</si>
  <si>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</si>
  <si>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</si>
  <si>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</si>
  <si>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</si>
  <si>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</si>
  <si>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</si>
  <si>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</si>
  <si>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</si>
  <si>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</si>
  <si>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</si>
  <si>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</si>
  <si>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</si>
  <si>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</si>
  <si>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</si>
  <si>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</si>
  <si>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</si>
  <si>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</si>
  <si>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</si>
  <si>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</si>
  <si>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</si>
  <si>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</si>
  <si>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</si>
  <si>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</si>
  <si>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</si>
  <si>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</si>
  <si>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</si>
  <si>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</si>
  <si>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</si>
  <si>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</si>
  <si>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</si>
  <si>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</si>
  <si>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</si>
  <si>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</si>
  <si>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</si>
  <si>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</si>
  <si>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</si>
  <si>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</si>
  <si>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</si>
  <si>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</si>
  <si>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</si>
  <si>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</si>
  <si>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</si>
  <si>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</si>
  <si>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</si>
  <si>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</si>
  <si>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</si>
  <si>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</si>
  <si>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</si>
  <si>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</si>
  <si>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</si>
  <si>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</si>
  <si>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</si>
  <si>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</si>
  <si>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</si>
  <si>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</si>
  <si>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</si>
  <si>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</si>
  <si>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</si>
  <si>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</si>
  <si>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</si>
  <si>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</si>
  <si>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</si>
  <si>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</si>
  <si>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</si>
  <si>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</si>
  <si>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</si>
  <si>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</si>
  <si>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</si>
  <si>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</si>
  <si>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</si>
  <si>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</si>
  <si>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</si>
  <si>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</si>
  <si>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</si>
  <si>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</si>
  <si>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</si>
  <si>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</si>
  <si>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</si>
  <si>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</si>
  <si>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</si>
  <si>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</si>
  <si>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</si>
  <si>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</si>
  <si>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</si>
  <si>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</si>
  <si>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</si>
  <si>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</si>
  <si>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</si>
  <si>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</si>
  <si>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</si>
  <si>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</si>
  <si>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</si>
  <si>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</si>
  <si>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</si>
  <si>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</si>
  <si>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</si>
  <si>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</si>
  <si>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</si>
  <si>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</si>
  <si>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</si>
  <si>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</si>
  <si>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</si>
  <si>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</si>
  <si>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</si>
  <si>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</si>
  <si>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</si>
  <si>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</si>
  <si>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</si>
  <si>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</si>
  <si>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</si>
  <si>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</si>
  <si>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</si>
  <si>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</si>
  <si>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</si>
  <si>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</si>
  <si>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</si>
  <si>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</si>
  <si>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</si>
  <si>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</si>
  <si>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</si>
  <si>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</si>
  <si>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</si>
  <si>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</si>
  <si>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</si>
  <si>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</si>
  <si>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</si>
  <si>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</si>
  <si>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</si>
  <si>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</si>
  <si>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</si>
  <si>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</si>
  <si>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</si>
  <si>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</si>
  <si>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</si>
  <si>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</si>
  <si>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</si>
  <si>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</si>
  <si>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</si>
  <si>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</si>
  <si>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</si>
  <si>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</si>
  <si>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</si>
  <si>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</si>
  <si>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</si>
  <si>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</si>
  <si>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</si>
  <si>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</si>
  <si>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</si>
  <si>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</si>
  <si>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</si>
  <si>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</si>
  <si>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</si>
  <si>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</si>
  <si>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</si>
  <si>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</si>
  <si>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</si>
  <si>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</si>
  <si>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</si>
  <si>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</si>
  <si>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</si>
  <si>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</si>
  <si>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</si>
  <si>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</si>
  <si>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</si>
  <si>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</si>
  <si>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</si>
  <si>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</si>
  <si>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</si>
  <si>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</si>
  <si>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</si>
  <si>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</si>
  <si>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</si>
  <si>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</si>
  <si>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</si>
  <si>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</si>
  <si>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</si>
  <si>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</si>
  <si>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</si>
  <si>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</si>
  <si>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</si>
  <si>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</si>
  <si>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</si>
  <si>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</si>
  <si>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</si>
  <si>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</si>
  <si>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</si>
  <si>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</si>
  <si>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</si>
  <si>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</si>
  <si>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</si>
  <si>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</si>
  <si>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</si>
  <si>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</si>
  <si>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</si>
  <si>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</si>
  <si>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</si>
  <si>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</si>
  <si>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</si>
  <si>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</si>
  <si>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</si>
  <si>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</si>
  <si>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</si>
  <si>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</si>
  <si>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</si>
  <si>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</si>
  <si>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</si>
  <si>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</si>
  <si>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</si>
  <si>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</si>
  <si>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</si>
  <si>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</si>
  <si>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</si>
  <si>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</si>
  <si>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</si>
  <si>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</si>
  <si>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</si>
  <si>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</si>
  <si>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</si>
  <si>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</si>
  <si>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</si>
  <si>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</si>
  <si>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</si>
  <si>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</si>
  <si>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</si>
  <si>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</si>
  <si>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</si>
  <si>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</si>
  <si>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</si>
  <si>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</si>
  <si>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</si>
  <si>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</si>
  <si>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</si>
  <si>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</si>
  <si>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</si>
  <si>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</si>
  <si>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</si>
  <si>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</si>
  <si>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</si>
  <si>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</si>
  <si>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</si>
  <si>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</si>
  <si>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</si>
  <si>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</si>
  <si>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</si>
  <si>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</si>
  <si>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</si>
  <si>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</si>
  <si>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</si>
  <si>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</si>
  <si>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</si>
  <si>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</si>
  <si>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</si>
  <si>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</si>
  <si>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</si>
  <si>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</si>
  <si>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</si>
  <si>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</si>
  <si>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</si>
  <si>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</si>
  <si>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</si>
  <si>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</si>
  <si>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</si>
  <si>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</si>
  <si>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</si>
  <si>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</si>
  <si>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</si>
  <si>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</si>
  <si>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</si>
  <si>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</si>
  <si>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</si>
  <si>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</si>
  <si>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</si>
  <si>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</si>
  <si>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</si>
  <si>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</si>
  <si>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</si>
  <si>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</si>
  <si>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</si>
  <si>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</si>
  <si>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</si>
  <si>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</si>
  <si>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</si>
  <si>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</si>
  <si>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</si>
  <si>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</si>
  <si>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</si>
  <si>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</si>
  <si>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</si>
  <si>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</si>
  <si>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</si>
  <si>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</si>
  <si>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</si>
  <si>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</si>
  <si>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</si>
  <si>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</si>
  <si>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</si>
  <si>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</si>
  <si>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</si>
  <si>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</si>
  <si>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</si>
  <si>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</si>
  <si>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</si>
  <si>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</si>
  <si>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</si>
  <si>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</si>
  <si>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</si>
  <si>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</si>
  <si>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</si>
  <si>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</si>
  <si>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</si>
  <si>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</si>
  <si>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</si>
  <si>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</si>
  <si>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</si>
  <si>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</si>
  <si>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</si>
  <si>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</si>
  <si>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</si>
  <si>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</si>
  <si>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</si>
  <si>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</si>
  <si>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</si>
  <si>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</si>
  <si>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</si>
  <si>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</si>
  <si>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</si>
  <si>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</si>
  <si>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</si>
  <si>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</si>
  <si>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</si>
  <si>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</si>
  <si>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</si>
  <si>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</si>
  <si>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</si>
  <si>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</si>
  <si>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</si>
  <si>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</si>
  <si>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</si>
  <si>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</si>
  <si>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</si>
  <si>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</si>
  <si>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</si>
  <si>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</si>
  <si>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</si>
  <si>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</si>
  <si>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</si>
  <si>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</si>
  <si>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</si>
  <si>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</si>
  <si>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</si>
  <si>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</si>
  <si>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</si>
  <si>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</si>
  <si>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</si>
  <si>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</si>
  <si>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</si>
  <si>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</si>
  <si>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</si>
  <si>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</si>
  <si>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</si>
  <si>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</si>
  <si>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</si>
  <si>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</si>
  <si>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</si>
  <si>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</si>
  <si>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</si>
  <si>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</si>
  <si>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</si>
  <si>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</si>
  <si>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</si>
  <si>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</si>
  <si>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</si>
  <si>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</si>
  <si>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</si>
  <si>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</si>
  <si>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</si>
  <si>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</si>
  <si>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</si>
  <si>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</si>
  <si>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</si>
  <si>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</si>
  <si>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</si>
  <si>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</si>
  <si>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</si>
  <si>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</si>
  <si>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</si>
  <si>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</si>
  <si>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</si>
  <si>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</si>
  <si>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</si>
  <si>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</si>
  <si>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</si>
  <si>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</si>
  <si>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</si>
  <si>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</si>
  <si>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</si>
  <si>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</si>
  <si>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</si>
  <si>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</si>
  <si>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</si>
  <si>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</si>
  <si>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</si>
  <si>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</si>
  <si>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</si>
  <si>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</si>
  <si>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</si>
  <si>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</si>
  <si>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</si>
  <si>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</si>
  <si>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</si>
  <si>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</si>
  <si>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</si>
  <si>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</si>
  <si>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</si>
  <si>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</si>
  <si>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</si>
  <si>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</si>
  <si>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</si>
  <si>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</si>
  <si>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</si>
  <si>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</si>
  <si>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</si>
  <si>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</si>
  <si>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</si>
  <si>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</si>
  <si>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</si>
  <si>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</si>
  <si>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</si>
  <si>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</si>
  <si>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</si>
  <si>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</si>
  <si>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</si>
  <si>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</si>
  <si>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</si>
  <si>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</si>
  <si>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</si>
  <si>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</si>
  <si>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</si>
  <si>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</si>
  <si>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</si>
  <si>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</si>
  <si>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</si>
  <si>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</si>
  <si>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</si>
  <si>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</si>
  <si>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</si>
  <si>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</si>
  <si>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</si>
  <si>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</si>
  <si>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</si>
  <si>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</si>
  <si>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</si>
  <si>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</si>
  <si>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</si>
  <si>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</si>
  <si>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</si>
  <si>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</si>
  <si>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</si>
  <si>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</si>
  <si>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</si>
  <si>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</si>
  <si>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</si>
  <si>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</si>
  <si>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</si>
  <si>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</si>
  <si>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</si>
  <si>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</si>
  <si>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</si>
  <si>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</si>
  <si>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</si>
  <si>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</si>
  <si>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</si>
  <si>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</si>
  <si>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</si>
  <si>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</si>
  <si>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</si>
  <si>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</si>
  <si>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</si>
  <si>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</si>
  <si>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</si>
  <si>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</si>
  <si>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</si>
  <si>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</si>
  <si>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</si>
  <si>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</si>
  <si>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</si>
  <si>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</si>
  <si>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</si>
  <si>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</si>
  <si>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</si>
  <si>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</si>
  <si>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</si>
  <si>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</si>
  <si>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</si>
  <si>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</si>
  <si>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</si>
  <si>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</si>
  <si>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</si>
  <si>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</si>
  <si>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</si>
  <si>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</si>
  <si>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</si>
  <si>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</si>
  <si>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</si>
  <si>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</si>
  <si>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</si>
  <si>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</si>
  <si>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</si>
  <si>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</si>
  <si>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</si>
  <si>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</si>
  <si>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</si>
  <si>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</si>
  <si>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</si>
  <si>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</si>
  <si>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</si>
  <si>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</si>
  <si>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</si>
  <si>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</si>
  <si>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</si>
  <si>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</si>
  <si>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</si>
  <si>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</si>
  <si>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</si>
  <si>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</si>
  <si>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</si>
  <si>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</si>
  <si>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</si>
  <si>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</si>
  <si>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</si>
  <si>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</si>
  <si>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</si>
  <si>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</si>
  <si>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</si>
  <si>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</si>
  <si>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</si>
  <si>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</si>
  <si>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</si>
  <si>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</si>
  <si>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</si>
  <si>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</si>
  <si>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</si>
  <si>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</si>
  <si>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</si>
  <si>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</si>
  <si>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</si>
  <si>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</si>
  <si>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</si>
  <si>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</si>
  <si>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</si>
  <si>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</si>
  <si>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</si>
  <si>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</si>
  <si>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</si>
  <si>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</si>
  <si>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</si>
  <si>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</si>
  <si>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</si>
  <si>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</si>
  <si>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</si>
  <si>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</si>
  <si>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</si>
  <si>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</si>
  <si>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</si>
  <si>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</si>
  <si>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</si>
  <si>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</si>
  <si>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</si>
  <si>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</si>
  <si>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</si>
  <si>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</si>
  <si>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</si>
  <si>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</si>
  <si>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</si>
  <si>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</si>
  <si>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</si>
  <si>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</si>
  <si>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</si>
  <si>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</si>
  <si>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</si>
  <si>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</si>
  <si>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</si>
  <si>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</si>
  <si>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</si>
  <si>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</si>
  <si>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</si>
  <si>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</si>
  <si>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</si>
  <si>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</si>
  <si>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</si>
  <si>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</si>
  <si>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</si>
  <si>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</si>
  <si>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</si>
  <si>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</si>
  <si>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</si>
  <si>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</si>
  <si>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</si>
  <si>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</si>
  <si>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</si>
  <si>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</si>
  <si>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</si>
  <si>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</si>
  <si>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</si>
  <si>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</si>
  <si>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</si>
  <si>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</si>
  <si>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</si>
  <si>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</si>
  <si>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</si>
  <si>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</si>
  <si>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</si>
  <si>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</si>
  <si>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</si>
  <si>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</si>
  <si>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</si>
  <si>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</si>
  <si>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</si>
  <si>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</si>
  <si>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</si>
  <si>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</si>
  <si>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</si>
  <si>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</si>
  <si>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</si>
  <si>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</si>
  <si>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</si>
  <si>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</si>
  <si>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</si>
  <si>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</si>
  <si>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</si>
  <si>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</si>
  <si>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</si>
  <si>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</si>
  <si>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</si>
  <si>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</si>
  <si>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</si>
  <si>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</si>
  <si>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</si>
  <si>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</si>
  <si>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</si>
  <si>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</si>
  <si>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</si>
  <si>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</si>
  <si>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</si>
  <si>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</si>
  <si>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</si>
  <si>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</si>
  <si>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</si>
  <si>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</si>
  <si>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</si>
  <si>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</si>
  <si>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</si>
  <si>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</si>
  <si>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</si>
  <si>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</si>
  <si>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</si>
  <si>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</si>
  <si>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</si>
  <si>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</si>
  <si>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</si>
  <si>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</si>
  <si>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</si>
  <si>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</si>
  <si>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</si>
  <si>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</si>
  <si>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</si>
  <si>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</si>
  <si>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</si>
  <si>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</si>
  <si>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</si>
  <si>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</si>
  <si>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</si>
  <si>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</si>
  <si>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</si>
  <si>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</si>
  <si>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</si>
  <si>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</si>
  <si>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</si>
  <si>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</si>
  <si>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</si>
  <si>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</si>
  <si>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</si>
  <si>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</si>
  <si>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</si>
  <si>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</si>
  <si>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</si>
  <si>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</si>
  <si>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</si>
  <si>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</si>
  <si>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</si>
  <si>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</si>
  <si>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</si>
  <si>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</si>
  <si>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</si>
  <si>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</si>
  <si>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</si>
  <si>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</si>
  <si>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</si>
  <si>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</si>
  <si>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</si>
  <si>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</si>
  <si>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</si>
  <si>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</si>
  <si>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</si>
  <si>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</si>
  <si>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</si>
  <si>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</si>
  <si>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</si>
  <si>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</si>
  <si>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</si>
  <si>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</si>
  <si>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</si>
  <si>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</si>
  <si>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</si>
  <si>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</si>
  <si>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</si>
  <si>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</si>
  <si>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</si>
  <si>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</si>
  <si>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</si>
  <si>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</si>
  <si>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</si>
  <si>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</si>
  <si>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</si>
  <si>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</si>
  <si>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</si>
  <si>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</si>
  <si>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</si>
  <si>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</si>
  <si>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</si>
  <si>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</si>
  <si>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</si>
  <si>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</si>
  <si>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</si>
  <si>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</si>
  <si>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</si>
  <si>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</si>
  <si>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</si>
  <si>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</si>
  <si>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</si>
  <si>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</si>
  <si>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</si>
  <si>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</si>
  <si>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</si>
  <si>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</si>
  <si>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</si>
  <si>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</si>
  <si>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</si>
  <si>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</si>
  <si>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</si>
  <si>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</si>
  <si>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</si>
  <si>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</si>
  <si>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</si>
  <si>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</si>
  <si>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</si>
  <si>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</si>
  <si>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</si>
  <si>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</si>
  <si>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</si>
  <si>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</si>
  <si>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</si>
  <si>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</si>
  <si>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</si>
  <si>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</si>
  <si>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</si>
  <si>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</si>
  <si>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</si>
  <si>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</si>
  <si>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</si>
  <si>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</si>
  <si>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</si>
  <si>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</si>
  <si>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</si>
  <si>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</si>
  <si>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</si>
  <si>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</si>
  <si>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</si>
  <si>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</si>
  <si>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</si>
  <si>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</si>
  <si>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</si>
  <si>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</si>
  <si>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</si>
  <si>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</si>
  <si>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</si>
  <si>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</si>
  <si>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</si>
  <si>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</si>
  <si>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</si>
  <si>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</si>
  <si>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</si>
  <si>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</si>
  <si>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</si>
  <si>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</si>
  <si>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</si>
  <si>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</si>
  <si>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</si>
  <si>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</si>
  <si>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</si>
  <si>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</si>
  <si>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</si>
  <si>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</si>
  <si>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</si>
  <si>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</si>
  <si>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</si>
  <si>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</si>
  <si>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</si>
  <si>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</si>
  <si>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</si>
  <si>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</si>
  <si>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</si>
  <si>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</si>
  <si>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</si>
  <si>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</si>
  <si>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</si>
  <si>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</si>
  <si>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</si>
  <si>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</si>
  <si>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</si>
  <si>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</si>
  <si>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</si>
  <si>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</si>
  <si>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</si>
  <si>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</si>
  <si>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</si>
  <si>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</si>
  <si>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</si>
  <si>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</si>
  <si>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</si>
  <si>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</si>
  <si>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</si>
  <si>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</si>
  <si>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</si>
  <si>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</si>
  <si>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</si>
  <si>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</si>
  <si>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</si>
  <si>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</si>
  <si>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</si>
  <si>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</si>
  <si>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</si>
  <si>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</si>
  <si>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</si>
  <si>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</si>
  <si>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</si>
  <si>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</si>
  <si>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</si>
  <si>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</si>
  <si>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</si>
  <si>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</si>
  <si>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</si>
  <si>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</si>
  <si>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</si>
  <si>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</si>
  <si>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</si>
  <si>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</si>
  <si>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</si>
  <si>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</si>
  <si>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</si>
  <si>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</si>
  <si>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</si>
  <si>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</si>
  <si>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</si>
  <si>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</si>
  <si>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</si>
  <si>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</si>
  <si>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</si>
  <si>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</si>
  <si>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</si>
  <si>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</si>
  <si>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</si>
  <si>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</si>
  <si>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</si>
  <si>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</si>
  <si>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</si>
  <si>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</si>
  <si>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</si>
  <si>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</si>
  <si>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</si>
  <si>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</si>
  <si>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</si>
  <si>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</si>
  <si>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</si>
  <si>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</si>
  <si>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</si>
  <si>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</si>
  <si>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</si>
  <si>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</si>
  <si>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</si>
  <si>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</si>
  <si>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</si>
  <si>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</si>
  <si>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</si>
  <si>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</si>
  <si>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</si>
  <si>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</si>
  <si>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</si>
  <si>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</si>
  <si>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</si>
  <si>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</si>
  <si>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</si>
  <si>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</si>
  <si>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</si>
  <si>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</si>
  <si>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</si>
  <si>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</si>
  <si>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</si>
  <si>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</si>
  <si>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</si>
  <si>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</si>
  <si>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</si>
  <si>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</si>
  <si>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</si>
  <si>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</si>
  <si>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</si>
  <si>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</si>
  <si>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</si>
  <si>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</si>
  <si>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</si>
  <si>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</si>
  <si>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</si>
  <si>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</si>
  <si>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</si>
  <si>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</si>
  <si>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</si>
  <si>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</si>
  <si>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</si>
  <si>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</si>
  <si>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</si>
  <si>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</si>
  <si>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</si>
  <si>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</si>
  <si>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</si>
  <si>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</si>
  <si>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</si>
  <si>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</si>
  <si>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</si>
  <si>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</si>
  <si>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</si>
  <si>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</si>
  <si>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</si>
  <si>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</si>
  <si>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</si>
  <si>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</si>
  <si>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</si>
  <si>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</si>
  <si>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</si>
  <si>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</si>
  <si>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</si>
  <si>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</si>
  <si>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</si>
  <si>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</si>
  <si>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</si>
  <si>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</si>
  <si>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</si>
  <si>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</si>
  <si>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</si>
  <si>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</si>
  <si>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</si>
  <si>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</si>
  <si>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</si>
  <si>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</si>
  <si>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</si>
  <si>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</si>
  <si>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</si>
  <si>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</si>
  <si>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</si>
  <si>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</si>
  <si>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</si>
  <si>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</si>
  <si>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</si>
  <si>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</si>
  <si>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</si>
  <si>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</si>
  <si>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</si>
  <si>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</si>
  <si>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</si>
  <si>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</si>
  <si>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</si>
  <si>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</si>
  <si>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</si>
  <si>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</si>
  <si>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</si>
  <si>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</si>
  <si>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</si>
  <si>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</si>
  <si>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</si>
  <si>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</si>
  <si>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</si>
  <si>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</si>
  <si>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</si>
  <si>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</si>
  <si>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</si>
  <si>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</si>
  <si>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</si>
  <si>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</si>
  <si>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</si>
  <si>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</si>
  <si>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</si>
  <si>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</si>
  <si>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</si>
  <si>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</si>
  <si>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</si>
  <si>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</si>
  <si>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</si>
  <si>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</si>
  <si>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</si>
  <si>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</si>
  <si>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</si>
  <si>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</si>
  <si>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</si>
  <si>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</si>
  <si>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</si>
  <si>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</si>
  <si>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</si>
  <si>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</si>
  <si>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</si>
  <si>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</si>
  <si>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</si>
  <si>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</si>
  <si>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</si>
  <si>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</si>
  <si>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</si>
  <si>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</si>
  <si>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</si>
  <si>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</si>
  <si>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</si>
  <si>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</si>
  <si>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</si>
  <si>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</si>
  <si>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</si>
  <si>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</si>
  <si>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</si>
  <si>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</si>
  <si>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</si>
  <si>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</si>
  <si>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</si>
  <si>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</si>
  <si>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</si>
  <si>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</si>
  <si>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</si>
  <si>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</si>
  <si>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</si>
  <si>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</si>
  <si>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</si>
  <si>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</si>
  <si>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</si>
  <si>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</si>
  <si>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</si>
  <si>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</si>
  <si>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</si>
  <si>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</si>
  <si>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</si>
  <si>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</si>
  <si>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</si>
  <si>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</si>
  <si>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</si>
  <si>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</si>
  <si>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</si>
  <si>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</si>
  <si>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</si>
  <si>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</si>
  <si>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</si>
  <si>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</si>
  <si>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</si>
  <si>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</si>
  <si>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</si>
  <si>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</si>
  <si>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</si>
  <si>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</si>
  <si>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</si>
  <si>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</si>
  <si>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</si>
  <si>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</si>
  <si>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</si>
  <si>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</si>
  <si>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</si>
  <si>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</si>
  <si>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</si>
  <si>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</si>
  <si>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</si>
  <si>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</si>
  <si>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</si>
  <si>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</si>
  <si>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</si>
  <si>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</si>
  <si>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</si>
  <si>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</si>
  <si>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</si>
  <si>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</si>
  <si>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</si>
  <si>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</si>
  <si>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</si>
  <si>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</si>
  <si>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</si>
  <si>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</si>
  <si>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</si>
  <si>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</si>
  <si>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</si>
  <si>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</si>
  <si>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</si>
  <si>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</si>
  <si>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</si>
  <si>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</si>
  <si>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</si>
  <si>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</si>
  <si>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</si>
  <si>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</si>
  <si>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</si>
  <si>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</si>
  <si>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</si>
  <si>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</si>
  <si>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</si>
  <si>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</si>
  <si>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</si>
  <si>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</si>
  <si>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</si>
  <si>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</si>
  <si>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</si>
  <si>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</si>
  <si>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</si>
  <si>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</si>
  <si>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</si>
  <si>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</si>
  <si>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</si>
  <si>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</si>
  <si>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</si>
  <si>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</si>
  <si>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</si>
  <si>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</si>
  <si>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</si>
  <si>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</si>
  <si>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</si>
  <si>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</si>
  <si>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</si>
  <si>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</si>
  <si>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</si>
  <si>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</si>
  <si>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</si>
  <si>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</si>
  <si>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</si>
  <si>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</si>
  <si>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</si>
  <si>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</si>
  <si>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</si>
  <si>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</si>
  <si>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</si>
  <si>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</si>
  <si>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</si>
  <si>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</si>
  <si>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</si>
  <si>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</si>
  <si>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</si>
  <si>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</si>
  <si>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</si>
  <si>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</si>
  <si>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</si>
  <si>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</si>
  <si>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</si>
  <si>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</si>
  <si>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</si>
  <si>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</si>
  <si>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</si>
  <si>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</si>
  <si>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</si>
  <si>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</si>
  <si>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</si>
  <si>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</si>
  <si>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</si>
  <si>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</si>
  <si>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</si>
  <si>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</si>
  <si>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</si>
  <si>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</si>
  <si>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</si>
  <si>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</si>
  <si>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</si>
  <si>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</si>
  <si>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</si>
  <si>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</si>
  <si>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</si>
  <si>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</si>
  <si>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</si>
  <si>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</si>
  <si>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</si>
  <si>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</si>
  <si>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</si>
  <si>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</si>
  <si>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</si>
  <si>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</si>
  <si>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</si>
  <si>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</si>
  <si>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</si>
  <si>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</si>
  <si>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</si>
  <si>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</si>
  <si>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</si>
  <si>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</si>
  <si>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</si>
  <si>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</si>
  <si>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</si>
  <si>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</si>
  <si>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</si>
  <si>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</si>
  <si>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</si>
  <si>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</si>
  <si>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</si>
  <si>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</si>
  <si>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</si>
  <si>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</si>
  <si>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</si>
  <si>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</si>
  <si>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</si>
  <si>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</si>
  <si>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</si>
  <si>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</si>
  <si>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</si>
  <si>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</si>
  <si>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</si>
  <si>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</si>
  <si>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</si>
  <si>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</si>
  <si>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</si>
  <si>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</si>
  <si>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</si>
  <si>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</si>
  <si>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</si>
  <si>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</si>
  <si>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</si>
  <si>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</si>
  <si>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</si>
  <si>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</si>
  <si>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</si>
  <si>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</si>
  <si>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</si>
  <si>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</si>
  <si>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</si>
  <si>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</si>
  <si>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</si>
  <si>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</si>
  <si>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</si>
  <si>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</si>
  <si>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</si>
  <si>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</si>
  <si>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</si>
  <si>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</si>
  <si>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</si>
  <si>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</si>
  <si>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</si>
  <si>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</si>
  <si>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</si>
  <si>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</si>
  <si>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</si>
  <si>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</si>
  <si>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</si>
  <si>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</si>
  <si>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</si>
  <si>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</si>
  <si>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</si>
  <si>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</si>
  <si>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</si>
  <si>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</si>
  <si>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</si>
  <si>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</si>
  <si>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</si>
  <si>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</si>
  <si>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</si>
  <si>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</si>
  <si>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</si>
  <si>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</si>
  <si>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</si>
  <si>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</si>
  <si>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</si>
  <si>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</si>
  <si>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</si>
  <si>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</si>
  <si>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</si>
  <si>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</si>
  <si>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</si>
  <si>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</si>
  <si>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</si>
  <si>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</si>
  <si>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</si>
  <si>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</si>
  <si>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</si>
  <si>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</si>
  <si>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</si>
  <si>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</si>
  <si>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</si>
  <si>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</si>
  <si>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</si>
  <si>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</si>
  <si>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</si>
  <si>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</si>
  <si>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</si>
  <si>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</si>
  <si>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</si>
  <si>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</si>
  <si>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</si>
  <si>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</si>
  <si>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</si>
  <si>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</si>
  <si>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</si>
  <si>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</si>
  <si>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</si>
  <si>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</si>
  <si>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</si>
  <si>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</si>
  <si>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</si>
  <si>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</si>
  <si>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</si>
  <si>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</si>
  <si>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</si>
  <si>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</si>
  <si>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</si>
  <si>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</si>
  <si>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</si>
  <si>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</si>
  <si>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</si>
  <si>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</si>
  <si>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</si>
  <si>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</si>
  <si>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</si>
  <si>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</si>
  <si>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</si>
  <si>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</si>
  <si>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</si>
  <si>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</si>
  <si>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</si>
  <si>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</si>
  <si>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</si>
  <si>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</si>
  <si>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</si>
  <si>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</si>
  <si>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</si>
  <si>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</si>
  <si>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</si>
  <si>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</si>
  <si>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</si>
  <si>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</si>
  <si>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</si>
  <si>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</si>
  <si>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</si>
  <si>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</si>
  <si>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</si>
  <si>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</si>
  <si>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</si>
  <si>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</si>
  <si>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</si>
  <si>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</si>
  <si>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</si>
  <si>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</si>
  <si>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</si>
  <si>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</si>
  <si>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</si>
  <si>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</si>
  <si>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</si>
  <si>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</si>
  <si>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</si>
  <si>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</si>
  <si>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</si>
  <si>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</si>
  <si>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</si>
  <si>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</si>
  <si>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</si>
  <si>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</si>
  <si>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</si>
  <si>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</si>
  <si>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</si>
  <si>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</si>
  <si>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</si>
  <si>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</si>
  <si>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</si>
  <si>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</si>
  <si>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</si>
  <si>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</si>
  <si>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</si>
  <si>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</si>
  <si>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</si>
  <si>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</si>
  <si>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</si>
  <si>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</si>
  <si>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</si>
  <si>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</si>
  <si>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</si>
  <si>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</si>
  <si>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</si>
  <si>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</si>
  <si>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</si>
  <si>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</si>
  <si>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</si>
  <si>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</si>
  <si>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</si>
  <si>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</si>
  <si>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</si>
  <si>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</si>
  <si>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</si>
  <si>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</si>
  <si>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</si>
  <si>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</si>
  <si>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</si>
  <si>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</si>
  <si>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</si>
  <si>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</si>
  <si>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</si>
  <si>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</si>
  <si>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</si>
  <si>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</si>
  <si>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</si>
  <si>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</si>
  <si>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</si>
  <si>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</si>
  <si>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</si>
  <si>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</si>
  <si>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</si>
  <si>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</si>
  <si>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</si>
  <si>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</si>
  <si>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</si>
  <si>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</si>
  <si>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</si>
  <si>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</si>
  <si>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</si>
  <si>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</si>
  <si>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</si>
  <si>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</si>
  <si>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</si>
  <si>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</si>
  <si>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</si>
  <si>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</si>
  <si>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</si>
  <si>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</si>
  <si>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</si>
  <si>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</si>
  <si>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</si>
  <si>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</si>
  <si>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</si>
  <si>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</si>
  <si>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</si>
  <si>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</si>
  <si>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</si>
  <si>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</si>
  <si>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</si>
  <si>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</si>
  <si>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</si>
  <si>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</si>
  <si>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</si>
  <si>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</si>
  <si>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</si>
  <si>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</si>
  <si>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</si>
  <si>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</si>
  <si>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</si>
  <si>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</si>
  <si>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</si>
  <si>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</si>
  <si>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</si>
  <si>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</si>
  <si>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</si>
  <si>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</si>
  <si>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</si>
  <si>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</si>
  <si>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</si>
  <si>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</si>
  <si>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</si>
  <si>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</si>
  <si>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</si>
  <si>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</si>
  <si>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</si>
  <si>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</si>
  <si>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</si>
  <si>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</si>
  <si>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</si>
  <si>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</si>
  <si>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</si>
  <si>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</si>
  <si>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</si>
  <si>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</si>
  <si>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</si>
  <si>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</si>
  <si>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</si>
  <si>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</si>
  <si>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</si>
  <si>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</si>
  <si>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</si>
  <si>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</si>
  <si>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</si>
  <si>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</si>
  <si>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</si>
  <si>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</si>
  <si>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</si>
  <si>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</si>
  <si>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</si>
  <si>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</si>
  <si>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</si>
  <si>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</si>
  <si>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</si>
  <si>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</si>
  <si>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</si>
  <si>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</si>
  <si>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</si>
  <si>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</si>
  <si>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</si>
  <si>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</si>
  <si>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</si>
  <si>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</si>
  <si>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</si>
  <si>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</si>
  <si>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</si>
  <si>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</si>
  <si>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</si>
  <si>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</si>
  <si>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</si>
  <si>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</si>
  <si>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</si>
  <si>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</si>
  <si>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</si>
  <si>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</si>
  <si>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</si>
  <si>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</si>
  <si>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</si>
  <si>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</si>
  <si>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</si>
  <si>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</si>
  <si>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</si>
  <si>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</si>
  <si>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</si>
  <si>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</si>
  <si>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</si>
  <si>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</si>
  <si>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</si>
  <si>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</si>
  <si>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</si>
  <si>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</si>
  <si>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</si>
  <si>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</si>
  <si>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</si>
  <si>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</si>
  <si>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</si>
  <si>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</si>
  <si>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</si>
  <si>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</si>
  <si>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</si>
  <si>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</si>
  <si>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</si>
  <si>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</si>
  <si>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</si>
  <si>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</si>
  <si>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</si>
  <si>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</si>
  <si>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</si>
  <si>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</si>
  <si>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</si>
  <si>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</si>
  <si>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</si>
  <si>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</si>
  <si>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</si>
  <si>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</si>
  <si>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</si>
  <si>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</si>
  <si>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</si>
  <si>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</si>
  <si>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</si>
  <si>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</si>
  <si>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</si>
  <si>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</si>
  <si>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</si>
  <si>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</si>
  <si>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</si>
  <si>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</si>
  <si>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</si>
  <si>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</si>
  <si>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</si>
  <si>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</si>
  <si>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</si>
  <si>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</si>
  <si>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</si>
  <si>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</si>
  <si>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</si>
  <si>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</si>
  <si>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</si>
  <si>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</si>
  <si>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</si>
  <si>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</si>
  <si>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</si>
  <si>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</si>
  <si>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</si>
  <si>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</si>
  <si>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</si>
  <si>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</si>
  <si>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</si>
  <si>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</si>
  <si>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Coffee_Type_Name</t>
  </si>
  <si>
    <t>Roast_Type_Name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</si>
  <si>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</si>
  <si>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</si>
  <si>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</si>
  <si>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</si>
  <si>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</si>
  <si>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</si>
  <si>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</si>
  <si>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</si>
  <si>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</si>
  <si>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</si>
  <si>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</si>
  <si>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</si>
  <si>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</si>
  <si>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</si>
  <si>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</si>
  <si>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</si>
  <si>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</si>
  <si>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</si>
  <si>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</si>
  <si>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Excesla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</si>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</sst>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8" formatCode="_-[$$-409]* #,##0.00_ ;_-[$$-409]* \-#,##0.00\ ;_-[$$-409]* &quot;-&quot;??_ ;_-@_ "/>
    <numFmt numFmtId="170"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8" fontId="1" fillId="0" borderId="0" xfId="0" applyNumberFormat="1" applyFont="1" applyAlignment="1">
      <alignment vertical="center"/>
    </xf>
    <xf numFmtId="168" fontId="0" fillId="0" borderId="0" xfId="0" applyNumberFormat="1"/>
    <xf numFmtId="2" fontId="1" fillId="0" borderId="0" xfId="0" applyNumberFormat="1" applyFont="1" applyAlignment="1">
      <alignment vertical="center"/>
    </xf>
    <xf numFmtId="0" fontId="0" fillId="0" borderId="0" xfId="0" pivotButton="1"/>
    <xf numFmtId="3" fontId="0" fillId="0" borderId="0" xfId="0" applyNumberFormat="1"/>
    <xf numFmtId="170" fontId="0" fillId="0" borderId="0" xfId="0" applyNumberFormat="1"/>
  </cellXfs>
  <cellStyles count="1">
    <cellStyle name="Normal" xfId="0" builtinId="0"/>
  </cellStyles>
  <dxfs count="10">
    <dxf>
      <numFmt numFmtId="0" formatCode="General"/>
    </dxf>
    <dxf>
      <font>
        <b/>
        <i val="0"/>
        <color theme="0"/>
        <name val="Calibri"/>
        <family val="2"/>
        <scheme val="minor"/>
      </font>
    </dxf>
    <dxf>
      <font>
        <b val="0"/>
        <i val="0"/>
        <color theme="0"/>
        <name val="Calibri"/>
        <family val="2"/>
        <scheme val="minor"/>
      </font>
      <fill>
        <patternFill>
          <bgColor rgb="FF3C1464"/>
        </patternFill>
      </fill>
    </dxf>
    <dxf>
      <font>
        <b/>
        <i val="0"/>
        <sz val="11"/>
        <color theme="0"/>
        <name val="Calibri"/>
        <family val="2"/>
        <scheme val="minor"/>
      </font>
    </dxf>
    <dxf>
      <font>
        <b val="0"/>
        <i val="0"/>
        <sz val="10"/>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 ;_-[$$-409]* \-#,##0.00\ ;_-[$$-409]* &quot;-&quot;??_ ;_-@_ "/>
    </dxf>
    <dxf>
      <numFmt numFmtId="168" formatCode="_-[$$-409]* #,##0.00_ ;_-[$$-409]* \-#,##0.00\ ;_-[$$-409]* &quot;-&quot;??_ ;_-@_ "/>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9685242E-5788-4F1C-A5CC-10F41B0ACDDA}">
      <tableStyleElement type="wholeTable" dxfId="2"/>
      <tableStyleElement type="headerRow" dxfId="1"/>
    </tableStyle>
    <tableStyle name="Purple TimeLine Style" pivot="0" table="0" count="8" xr9:uid="{7D8089B3-9C7D-4D30-9298-93562AD6230D}">
      <tableStyleElement type="wholeTable" dxfId="4"/>
      <tableStyleElement type="headerRow" dxfId="3"/>
    </tableStyle>
  </tableStyles>
  <colors>
    <mruColors>
      <color rgb="FF3C1464"/>
      <color rgb="FFD9C0F2"/>
      <color rgb="FF8C3FD9"/>
      <color rgb="FFCC99FF"/>
      <color rgb="FFA24A0E"/>
    </mruColors>
  </colors>
  <extLst>
    <ext xmlns:x14="http://schemas.microsoft.com/office/spreadsheetml/2009/9/main" uri="{46F421CA-312F-682f-3DD2-61675219B42D}">
      <x14:dxfs count="4">
        <dxf>
          <font>
            <b/>
            <i val="0"/>
            <color theme="0"/>
            <name val="Calibri"/>
            <family val="2"/>
            <scheme val="minor"/>
          </font>
          <border>
            <left style="thin">
              <color auto="1"/>
            </left>
            <right style="thin">
              <color auto="1"/>
            </right>
            <top style="thin">
              <color auto="1"/>
            </top>
            <bottom style="thin">
              <color auto="1"/>
            </bottom>
          </border>
        </dxf>
        <dxf>
          <font>
            <b/>
            <i val="0"/>
            <color theme="0"/>
            <name val="Calibri"/>
            <family val="2"/>
            <scheme val="minor"/>
          </font>
          <border>
            <left style="thin">
              <color auto="1"/>
            </left>
            <right style="thin">
              <color auto="1"/>
            </right>
            <top style="thin">
              <color auto="1"/>
            </top>
            <bottom style="thin">
              <color auto="1"/>
            </bottom>
          </border>
        </dxf>
        <dxf>
          <font>
            <b val="0"/>
            <i val="0"/>
            <color theme="0" tint="-0.14996795556505021"/>
            <name val="Calibri"/>
            <family val="2"/>
            <scheme val="minor"/>
          </font>
          <border>
            <left style="thin">
              <color auto="1"/>
            </left>
            <right style="thin">
              <color auto="1"/>
            </right>
            <top style="thin">
              <color auto="1"/>
            </top>
            <bottom style="thin">
              <color auto="1"/>
            </bottom>
          </border>
        </dxf>
        <dxf>
          <font>
            <b val="0"/>
            <i val="0"/>
            <color theme="0" tint="-4.9989318521683403E-2"/>
            <name val="Calibri"/>
            <family val="2"/>
            <scheme val="minor"/>
          </font>
          <border diagonalUp="1">
            <left style="thin">
              <color theme="0"/>
            </left>
            <right style="thin">
              <color theme="0"/>
            </right>
            <top style="thin">
              <color theme="0"/>
            </top>
            <bottom style="thin">
              <color theme="0"/>
            </bottom>
            <diagonal style="thin">
              <color theme="0"/>
            </diagonal>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theme="0"/>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rgb="FFD9C0F2"/>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 Sales</c:name>
    <c:fmtId val="1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A24A0E"/>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A24A0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A24A0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478891119002284E-2"/>
          <c:y val="0.14065225635191508"/>
          <c:w val="0.77002670417831753"/>
          <c:h val="0.70805257704561675"/>
        </c:manualLayout>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971-467D-8841-73FE37695490}"/>
            </c:ext>
          </c:extLst>
        </c:ser>
        <c:ser>
          <c:idx val="1"/>
          <c:order val="1"/>
          <c:tx>
            <c:strRef>
              <c:f>Totalsales!$D$3:$D$4</c:f>
              <c:strCache>
                <c:ptCount val="1"/>
                <c:pt idx="0">
                  <c:v>Excesla</c:v>
                </c:pt>
              </c:strCache>
            </c:strRef>
          </c:tx>
          <c:spPr>
            <a:ln w="28575" cap="rnd">
              <a:solidFill>
                <a:srgbClr val="A24A0E"/>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971-467D-8841-73FE37695490}"/>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971-467D-8841-73FE37695490}"/>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971-467D-8841-73FE37695490}"/>
            </c:ext>
          </c:extLst>
        </c:ser>
        <c:dLbls>
          <c:showLegendKey val="0"/>
          <c:showVal val="0"/>
          <c:showCatName val="0"/>
          <c:showSerName val="0"/>
          <c:showPercent val="0"/>
          <c:showBubbleSize val="0"/>
        </c:dLbls>
        <c:smooth val="0"/>
        <c:axId val="915453888"/>
        <c:axId val="915456768"/>
      </c:lineChart>
      <c:catAx>
        <c:axId val="91545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915456768"/>
        <c:crosses val="autoZero"/>
        <c:auto val="1"/>
        <c:lblAlgn val="ctr"/>
        <c:lblOffset val="100"/>
        <c:noMultiLvlLbl val="0"/>
      </c:catAx>
      <c:valAx>
        <c:axId val="91545676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915453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Chart!Total Sales</c:name>
    <c:fmtId val="4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layout>
        <c:manualLayout>
          <c:xMode val="edge"/>
          <c:yMode val="edge"/>
          <c:x val="0.39805550910357196"/>
          <c:y val="7.07340631555863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solidFill>
              <a:schemeClr val="bg1"/>
            </a:solidFill>
          </a:ln>
          <a:effectLst/>
        </c:spPr>
      </c:pivotFmt>
      <c:pivotFmt>
        <c:idx val="2"/>
        <c:spPr>
          <a:solidFill>
            <a:schemeClr val="accent6">
              <a:lumMod val="60000"/>
              <a:lumOff val="40000"/>
            </a:schemeClr>
          </a:solidFill>
          <a:ln>
            <a:solidFill>
              <a:schemeClr val="bg1"/>
            </a:solidFill>
          </a:ln>
          <a:effectLst/>
        </c:spPr>
      </c:pivotFmt>
      <c:pivotFmt>
        <c:idx val="3"/>
        <c:spPr>
          <a:solidFill>
            <a:schemeClr val="accent6">
              <a:lumMod val="40000"/>
              <a:lumOff val="60000"/>
            </a:schemeClr>
          </a:solidFill>
          <a:ln>
            <a:solidFill>
              <a:schemeClr val="bg1"/>
            </a:solid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a:solidFill>
              <a:schemeClr val="bg1"/>
            </a:solidFill>
          </a:ln>
          <a:effectLst/>
        </c:spPr>
      </c:pivotFmt>
      <c:pivotFmt>
        <c:idx val="6"/>
        <c:spPr>
          <a:solidFill>
            <a:schemeClr val="accent6">
              <a:lumMod val="60000"/>
              <a:lumOff val="40000"/>
            </a:schemeClr>
          </a:solidFill>
          <a:ln>
            <a:solidFill>
              <a:schemeClr val="bg1"/>
            </a:solidFill>
          </a:ln>
          <a:effectLst/>
        </c:spPr>
      </c:pivotFmt>
      <c:pivotFmt>
        <c:idx val="7"/>
        <c:spPr>
          <a:solidFill>
            <a:schemeClr val="accent6">
              <a:lumMod val="75000"/>
            </a:schemeClr>
          </a:solidFill>
          <a:ln>
            <a:solidFill>
              <a:schemeClr val="bg1"/>
            </a:solid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40000"/>
              <a:lumOff val="60000"/>
            </a:schemeClr>
          </a:solidFill>
          <a:ln>
            <a:solidFill>
              <a:schemeClr val="bg1"/>
            </a:solidFill>
          </a:ln>
          <a:effectLst/>
        </c:spPr>
      </c:pivotFmt>
      <c:pivotFmt>
        <c:idx val="10"/>
        <c:spPr>
          <a:solidFill>
            <a:schemeClr val="accent6">
              <a:lumMod val="60000"/>
              <a:lumOff val="40000"/>
            </a:schemeClr>
          </a:solidFill>
          <a:ln>
            <a:solidFill>
              <a:schemeClr val="bg1"/>
            </a:solidFill>
          </a:ln>
          <a:effectLst/>
        </c:spPr>
      </c:pivotFmt>
      <c:pivotFmt>
        <c:idx val="11"/>
        <c:spPr>
          <a:solidFill>
            <a:schemeClr val="accent6">
              <a:lumMod val="75000"/>
            </a:schemeClr>
          </a:solidFill>
          <a:ln>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40000"/>
                  <a:lumOff val="60000"/>
                </a:schemeClr>
              </a:solidFill>
              <a:ln>
                <a:solidFill>
                  <a:schemeClr val="bg1"/>
                </a:solidFill>
              </a:ln>
              <a:effectLst/>
            </c:spPr>
            <c:extLst>
              <c:ext xmlns:c16="http://schemas.microsoft.com/office/drawing/2014/chart" uri="{C3380CC4-5D6E-409C-BE32-E72D297353CC}">
                <c16:uniqueId val="{00000001-A97F-4A38-97E5-CFAC1DD53809}"/>
              </c:ext>
            </c:extLst>
          </c:dPt>
          <c:dPt>
            <c:idx val="1"/>
            <c:invertIfNegative val="0"/>
            <c:bubble3D val="0"/>
            <c:spPr>
              <a:solidFill>
                <a:schemeClr val="accent6">
                  <a:lumMod val="60000"/>
                  <a:lumOff val="40000"/>
                </a:schemeClr>
              </a:solidFill>
              <a:ln>
                <a:solidFill>
                  <a:schemeClr val="bg1"/>
                </a:solidFill>
              </a:ln>
              <a:effectLst/>
            </c:spPr>
            <c:extLst>
              <c:ext xmlns:c16="http://schemas.microsoft.com/office/drawing/2014/chart" uri="{C3380CC4-5D6E-409C-BE32-E72D297353CC}">
                <c16:uniqueId val="{00000003-A97F-4A38-97E5-CFAC1DD53809}"/>
              </c:ext>
            </c:extLst>
          </c:dPt>
          <c:dPt>
            <c:idx val="2"/>
            <c:invertIfNegative val="0"/>
            <c:bubble3D val="0"/>
            <c:spPr>
              <a:solidFill>
                <a:schemeClr val="accent6">
                  <a:lumMod val="75000"/>
                </a:schemeClr>
              </a:solidFill>
              <a:ln>
                <a:solidFill>
                  <a:schemeClr val="bg1"/>
                </a:solidFill>
              </a:ln>
              <a:effectLst/>
            </c:spPr>
            <c:extLst>
              <c:ext xmlns:c16="http://schemas.microsoft.com/office/drawing/2014/chart" uri="{C3380CC4-5D6E-409C-BE32-E72D297353CC}">
                <c16:uniqueId val="{00000005-A97F-4A38-97E5-CFAC1DD538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A97F-4A38-97E5-CFAC1DD53809}"/>
            </c:ext>
          </c:extLst>
        </c:ser>
        <c:dLbls>
          <c:dLblPos val="outEnd"/>
          <c:showLegendKey val="0"/>
          <c:showVal val="1"/>
          <c:showCatName val="0"/>
          <c:showSerName val="0"/>
          <c:showPercent val="0"/>
          <c:showBubbleSize val="0"/>
        </c:dLbls>
        <c:gapWidth val="182"/>
        <c:axId val="1207555760"/>
        <c:axId val="1207530800"/>
      </c:barChart>
      <c:catAx>
        <c:axId val="1207555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530800"/>
        <c:crosses val="autoZero"/>
        <c:auto val="1"/>
        <c:lblAlgn val="ctr"/>
        <c:lblOffset val="100"/>
        <c:noMultiLvlLbl val="0"/>
      </c:catAx>
      <c:valAx>
        <c:axId val="120753080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555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6350" cap="flat" cmpd="sng" algn="ctr">
      <a:solidFill>
        <a:schemeClr val="bg1">
          <a:alpha val="71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 Sales</c:name>
    <c:fmtId val="4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p>
          <a:p>
            <a:pPr>
              <a:defRPr/>
            </a:pPr>
            <a:endParaRPr lang="en-US"/>
          </a:p>
        </c:rich>
      </c:tx>
      <c:layout>
        <c:manualLayout>
          <c:xMode val="edge"/>
          <c:yMode val="edge"/>
          <c:x val="0.39805550910357196"/>
          <c:y val="7.07340631555863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solidFill>
              <a:schemeClr val="bg1"/>
            </a:solidFill>
          </a:ln>
          <a:effectLst/>
        </c:spPr>
      </c:pivotFmt>
      <c:pivotFmt>
        <c:idx val="2"/>
        <c:spPr>
          <a:solidFill>
            <a:schemeClr val="accent6">
              <a:lumMod val="60000"/>
              <a:lumOff val="40000"/>
            </a:schemeClr>
          </a:solidFill>
          <a:ln>
            <a:solidFill>
              <a:schemeClr val="bg1"/>
            </a:solidFill>
          </a:ln>
          <a:effectLst/>
        </c:spPr>
      </c:pivotFmt>
      <c:pivotFmt>
        <c:idx val="3"/>
        <c:spPr>
          <a:solidFill>
            <a:schemeClr val="accent6">
              <a:lumMod val="40000"/>
              <a:lumOff val="60000"/>
            </a:schemeClr>
          </a:solidFill>
          <a:ln>
            <a:solidFill>
              <a:schemeClr val="bg1"/>
            </a:solid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40000"/>
              <a:lumOff val="60000"/>
            </a:schemeClr>
          </a:solidFill>
          <a:ln>
            <a:solidFill>
              <a:schemeClr val="bg1"/>
            </a:solidFill>
          </a:ln>
          <a:effectLst/>
        </c:spPr>
      </c:pivotFmt>
      <c:pivotFmt>
        <c:idx val="6"/>
        <c:spPr>
          <a:solidFill>
            <a:schemeClr val="accent6">
              <a:lumMod val="60000"/>
              <a:lumOff val="40000"/>
            </a:schemeClr>
          </a:solidFill>
          <a:ln>
            <a:solidFill>
              <a:schemeClr val="bg1"/>
            </a:solidFill>
          </a:ln>
          <a:effectLst/>
        </c:spPr>
      </c:pivotFmt>
      <c:pivotFmt>
        <c:idx val="7"/>
        <c:spPr>
          <a:solidFill>
            <a:schemeClr val="accent6">
              <a:lumMod val="75000"/>
            </a:schemeClr>
          </a:solidFill>
          <a:ln>
            <a:solidFill>
              <a:schemeClr val="bg1"/>
            </a:solidFill>
          </a:ln>
          <a:effectLst/>
        </c:spPr>
      </c:pivotFmt>
      <c:pivotFmt>
        <c:idx val="8"/>
        <c:spPr>
          <a:solidFill>
            <a:schemeClr val="accent1">
              <a:lumMod val="60000"/>
              <a:lumOff val="40000"/>
            </a:schemeClr>
          </a:solidFill>
          <a:ln>
            <a:noFill/>
          </a:ln>
          <a:effectLst/>
        </c:spPr>
      </c:pivotFmt>
      <c:pivotFmt>
        <c:idx val="9"/>
        <c:spPr>
          <a:solidFill>
            <a:schemeClr val="accent1">
              <a:lumMod val="60000"/>
              <a:lumOff val="40000"/>
            </a:schemeClr>
          </a:solidFill>
          <a:ln>
            <a:noFill/>
          </a:ln>
          <a:effectLst/>
        </c:spPr>
      </c:pivotFmt>
      <c:pivotFmt>
        <c:idx val="10"/>
        <c:spPr>
          <a:solidFill>
            <a:schemeClr val="accent1">
              <a:lumMod val="60000"/>
              <a:lumOff val="40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60000"/>
              <a:lumOff val="40000"/>
            </a:schemeClr>
          </a:solidFill>
          <a:ln>
            <a:noFill/>
          </a:ln>
          <a:effectLst/>
        </c:spP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lumMod val="60000"/>
              <a:lumOff val="40000"/>
            </a:schemeClr>
          </a:solidFill>
          <a:ln>
            <a:noFill/>
          </a:ln>
          <a:effectLst/>
        </c:spPr>
      </c:pivotFmt>
      <c:pivotFmt>
        <c:idx val="15"/>
        <c:spPr>
          <a:solidFill>
            <a:schemeClr val="accent1">
              <a:lumMod val="60000"/>
              <a:lumOff val="4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1">
              <a:lumMod val="60000"/>
              <a:lumOff val="40000"/>
            </a:schemeClr>
          </a:solidFill>
          <a:ln>
            <a:noFill/>
          </a:ln>
          <a:effectLst/>
        </c:spPr>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lumMod val="60000"/>
              <a:lumOff val="40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60000"/>
              <a:lumOff val="40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60000"/>
              <a:lumOff val="40000"/>
            </a:schemeClr>
          </a:solidFill>
          <a:ln>
            <a:noFill/>
          </a:ln>
          <a:effectLst/>
        </c:spPr>
      </c:pivotFmt>
    </c:pivotFmts>
    <c:plotArea>
      <c:layout/>
      <c:barChart>
        <c:barDir val="bar"/>
        <c:grouping val="clustered"/>
        <c:varyColors val="0"/>
        <c:ser>
          <c:idx val="0"/>
          <c:order val="0"/>
          <c:tx>
            <c:strRef>
              <c:f>'Top 5 Customers'!$B$3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93F6-4B5C-B4FB-D19A172A1773}"/>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93F6-4B5C-B4FB-D19A172A1773}"/>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5-93F6-4B5C-B4FB-D19A172A1773}"/>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93F6-4B5C-B4FB-D19A172A1773}"/>
              </c:ext>
            </c:extLst>
          </c:dPt>
          <c:dPt>
            <c:idx val="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9-93F6-4B5C-B4FB-D19A172A177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A-93F6-4B5C-B4FB-D19A172A1773}"/>
            </c:ext>
          </c:extLst>
        </c:ser>
        <c:dLbls>
          <c:dLblPos val="outEnd"/>
          <c:showLegendKey val="0"/>
          <c:showVal val="1"/>
          <c:showCatName val="0"/>
          <c:showSerName val="0"/>
          <c:showPercent val="0"/>
          <c:showBubbleSize val="0"/>
        </c:dLbls>
        <c:gapWidth val="182"/>
        <c:axId val="1207555760"/>
        <c:axId val="1207530800"/>
      </c:barChart>
      <c:catAx>
        <c:axId val="1207555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530800"/>
        <c:crosses val="autoZero"/>
        <c:auto val="1"/>
        <c:lblAlgn val="ctr"/>
        <c:lblOffset val="100"/>
        <c:noMultiLvlLbl val="0"/>
      </c:catAx>
      <c:valAx>
        <c:axId val="120753080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555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6350" cap="flat" cmpd="sng" algn="ctr">
      <a:solidFill>
        <a:schemeClr val="bg1">
          <a:alpha val="71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15240</xdr:colOff>
      <xdr:row>1</xdr:row>
      <xdr:rowOff>0</xdr:rowOff>
    </xdr:from>
    <xdr:to>
      <xdr:col>25</xdr:col>
      <xdr:colOff>571500</xdr:colOff>
      <xdr:row>4</xdr:row>
      <xdr:rowOff>167640</xdr:rowOff>
    </xdr:to>
    <xdr:sp macro="" textlink="">
      <xdr:nvSpPr>
        <xdr:cNvPr id="2" name="Rectangle 1">
          <a:extLst>
            <a:ext uri="{FF2B5EF4-FFF2-40B4-BE49-F238E27FC236}">
              <a16:creationId xmlns:a16="http://schemas.microsoft.com/office/drawing/2014/main" id="{72D51E3D-EAC1-1AE3-5E14-9F7DA038C624}"/>
            </a:ext>
          </a:extLst>
        </xdr:cNvPr>
        <xdr:cNvSpPr/>
      </xdr:nvSpPr>
      <xdr:spPr>
        <a:xfrm>
          <a:off x="142240" y="63500"/>
          <a:ext cx="15186660" cy="70104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800">
              <a:solidFill>
                <a:schemeClr val="bg1"/>
              </a:solidFill>
            </a:rPr>
            <a:t>COFFEE</a:t>
          </a:r>
          <a:r>
            <a:rPr lang="en-IN" sz="4800" baseline="0">
              <a:solidFill>
                <a:schemeClr val="bg1"/>
              </a:solidFill>
            </a:rPr>
            <a:t> SALES DASHBOARD</a:t>
          </a:r>
          <a:endParaRPr lang="en-IN" sz="4800">
            <a:solidFill>
              <a:schemeClr val="bg1"/>
            </a:solidFill>
          </a:endParaRPr>
        </a:p>
      </xdr:txBody>
    </xdr:sp>
    <xdr:clientData/>
  </xdr:twoCellAnchor>
  <xdr:twoCellAnchor>
    <xdr:from>
      <xdr:col>1</xdr:col>
      <xdr:colOff>10733</xdr:colOff>
      <xdr:row>15</xdr:row>
      <xdr:rowOff>68944</xdr:rowOff>
    </xdr:from>
    <xdr:to>
      <xdr:col>15</xdr:col>
      <xdr:colOff>409433</xdr:colOff>
      <xdr:row>40</xdr:row>
      <xdr:rowOff>11374</xdr:rowOff>
    </xdr:to>
    <xdr:graphicFrame macro="">
      <xdr:nvGraphicFramePr>
        <xdr:cNvPr id="3" name="Chart 2">
          <a:extLst>
            <a:ext uri="{FF2B5EF4-FFF2-40B4-BE49-F238E27FC236}">
              <a16:creationId xmlns:a16="http://schemas.microsoft.com/office/drawing/2014/main" id="{1D20E2ED-1ABC-4867-A0E0-643E872510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22860</xdr:colOff>
      <xdr:row>5</xdr:row>
      <xdr:rowOff>42930</xdr:rowOff>
    </xdr:from>
    <xdr:to>
      <xdr:col>18</xdr:col>
      <xdr:colOff>0</xdr:colOff>
      <xdr:row>15</xdr:row>
      <xdr:rowOff>21465</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A6702080-031D-4022-8724-A1F25FF9CEA9}"/>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47778" y="854897"/>
              <a:ext cx="10382812" cy="185230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absolute">
    <xdr:from>
      <xdr:col>18</xdr:col>
      <xdr:colOff>90274</xdr:colOff>
      <xdr:row>9</xdr:row>
      <xdr:rowOff>38122</xdr:rowOff>
    </xdr:from>
    <xdr:to>
      <xdr:col>22</xdr:col>
      <xdr:colOff>406400</xdr:colOff>
      <xdr:row>15</xdr:row>
      <xdr:rowOff>25400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0E770546-C4C5-42A1-A058-0556EC36D3C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620864" y="1599597"/>
              <a:ext cx="2764520" cy="11115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100464</xdr:colOff>
      <xdr:row>5</xdr:row>
      <xdr:rowOff>34669</xdr:rowOff>
    </xdr:from>
    <xdr:to>
      <xdr:col>25</xdr:col>
      <xdr:colOff>558084</xdr:colOff>
      <xdr:row>8</xdr:row>
      <xdr:rowOff>160986</xdr:rowOff>
    </xdr:to>
    <mc:AlternateContent xmlns:mc="http://schemas.openxmlformats.org/markup-compatibility/2006">
      <mc:Choice xmlns:a14="http://schemas.microsoft.com/office/drawing/2010/main" Requires="a14">
        <xdr:graphicFrame macro="">
          <xdr:nvGraphicFramePr>
            <xdr:cNvPr id="6" name="Roast_Type_Name">
              <a:extLst>
                <a:ext uri="{FF2B5EF4-FFF2-40B4-BE49-F238E27FC236}">
                  <a16:creationId xmlns:a16="http://schemas.microsoft.com/office/drawing/2014/main" id="{424864BB-119D-49CB-AE21-81C9FD3E6C8B}"/>
                </a:ext>
              </a:extLst>
            </xdr:cNvPr>
            <xdr:cNvGraphicFramePr/>
          </xdr:nvGraphicFramePr>
          <xdr:xfrm>
            <a:off x="0" y="0"/>
            <a:ext cx="0" cy="0"/>
          </xdr:xfrm>
          <a:graphic>
            <a:graphicData uri="http://schemas.microsoft.com/office/drawing/2010/slicer">
              <sle:slicer xmlns:sle="http://schemas.microsoft.com/office/drawing/2010/slicer" name="Roast_Type_Name"/>
            </a:graphicData>
          </a:graphic>
        </xdr:graphicFrame>
      </mc:Choice>
      <mc:Fallback>
        <xdr:sp macro="" textlink="">
          <xdr:nvSpPr>
            <xdr:cNvPr id="0" name=""/>
            <xdr:cNvSpPr>
              <a:spLocks noTextEdit="1"/>
            </xdr:cNvSpPr>
          </xdr:nvSpPr>
          <xdr:spPr>
            <a:xfrm>
              <a:off x="10631054" y="846636"/>
              <a:ext cx="4742309" cy="6884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480077</xdr:colOff>
      <xdr:row>9</xdr:row>
      <xdr:rowOff>31356</xdr:rowOff>
    </xdr:from>
    <xdr:to>
      <xdr:col>26</xdr:col>
      <xdr:colOff>0</xdr:colOff>
      <xdr:row>15</xdr:row>
      <xdr:rowOff>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3E6D55EB-E657-4BC7-B020-47F8783D21D9}"/>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459061" y="1592831"/>
              <a:ext cx="1968316" cy="10929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454763</xdr:colOff>
      <xdr:row>15</xdr:row>
      <xdr:rowOff>78330</xdr:rowOff>
    </xdr:from>
    <xdr:to>
      <xdr:col>25</xdr:col>
      <xdr:colOff>568655</xdr:colOff>
      <xdr:row>26</xdr:row>
      <xdr:rowOff>147851</xdr:rowOff>
    </xdr:to>
    <xdr:graphicFrame macro="">
      <xdr:nvGraphicFramePr>
        <xdr:cNvPr id="8" name="Chart 7">
          <a:extLst>
            <a:ext uri="{FF2B5EF4-FFF2-40B4-BE49-F238E27FC236}">
              <a16:creationId xmlns:a16="http://schemas.microsoft.com/office/drawing/2014/main" id="{51826021-9156-4985-BD2F-772177126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466458</xdr:colOff>
      <xdr:row>26</xdr:row>
      <xdr:rowOff>166752</xdr:rowOff>
    </xdr:from>
    <xdr:to>
      <xdr:col>25</xdr:col>
      <xdr:colOff>557283</xdr:colOff>
      <xdr:row>40</xdr:row>
      <xdr:rowOff>38100</xdr:rowOff>
    </xdr:to>
    <xdr:graphicFrame macro="">
      <xdr:nvGraphicFramePr>
        <xdr:cNvPr id="9" name="Chart 8">
          <a:extLst>
            <a:ext uri="{FF2B5EF4-FFF2-40B4-BE49-F238E27FC236}">
              <a16:creationId xmlns:a16="http://schemas.microsoft.com/office/drawing/2014/main" id="{094F206D-0F19-42F1-93D2-64353D1ED1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 refreshedDate="45548.757553356481" createdVersion="8" refreshedVersion="8" minRefreshableVersion="3" recordCount="3001" xr:uid="{E80B9CC2-3C55-47B9-8876-448772B87154}">
  <cacheSource type="worksheet">
    <worksheetSource name="Table1"/>
  </cacheSource>
  <cacheFields count="18">
    <cacheField name="Order ID" numFmtId="0">
      <sharedItems containsBlank="1"/>
    </cacheField>
    <cacheField name="Order Date" numFmtId="0">
      <sharedItems containsNonDate="0" containsDate="1" containsString="0" containsBlank="1" minDate="2019-01-02T00:00:00" maxDate="2022-08-20T00:00:00" count="690">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m/>
      </sharedItems>
      <fieldGroup par="17"/>
    </cacheField>
    <cacheField name="Customer ID" numFmtId="0">
      <sharedItems containsBlank="1"/>
    </cacheField>
    <cacheField name="Product ID" numFmtId="0">
      <sharedItems containsBlank="1"/>
    </cacheField>
    <cacheField name="Quantity" numFmtId="0">
      <sharedItems containsString="0" containsBlank="1" containsNumber="1" containsInteger="1" minValue="1" maxValue="6"/>
    </cacheField>
    <cacheField name="Customer Name" numFmtId="0">
      <sharedItems containsBlank="1"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m/>
      </sharedItems>
    </cacheField>
    <cacheField name="Email" numFmtId="0">
      <sharedItems containsBlank="1"/>
    </cacheField>
    <cacheField name="Country" numFmtId="0">
      <sharedItems count="4">
        <s v="United States"/>
        <s v="Ireland"/>
        <s v="United Kingdom"/>
        <e v="#N/A"/>
      </sharedItems>
    </cacheField>
    <cacheField name="Coffee Type" numFmtId="0">
      <sharedItems/>
    </cacheField>
    <cacheField name="Roast Type" numFmtId="0">
      <sharedItems/>
    </cacheField>
    <cacheField name="Size" numFmtId="164">
      <sharedItems containsMixedTypes="1" containsNumber="1" minValue="0.2" maxValue="2.5" count="5">
        <n v="1"/>
        <n v="0.5"/>
        <n v="2.5"/>
        <n v="0.2"/>
        <e v="#N/A"/>
      </sharedItems>
    </cacheField>
    <cacheField name="Unit Price" numFmtId="168">
      <sharedItems containsMixedTypes="1" containsNumber="1" minValue="2.6849999999999996" maxValue="36.454999999999998"/>
    </cacheField>
    <cacheField name="Sales" numFmtId="168">
      <sharedItems containsMixedTypes="1" containsNumber="1" minValue="2.6849999999999996" maxValue="218.73" count="198">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e v="#N/A"/>
      </sharedItems>
    </cacheField>
    <cacheField name="Coffee_Type_Name" numFmtId="0">
      <sharedItems count="5">
        <s v="Robusta"/>
        <s v="Excesla"/>
        <s v="Arabica"/>
        <s v="Liberica"/>
        <e v="#N/A"/>
      </sharedItems>
    </cacheField>
    <cacheField name="Roast_Type_Name" numFmtId="0">
      <sharedItems count="4">
        <s v="Medium"/>
        <s v="Light"/>
        <s v="Dark"/>
        <e v="#N/A"/>
      </sharedItems>
    </cacheField>
    <cacheField name="Loyalty Card" numFmtId="0">
      <sharedItems containsMixedTypes="1" containsNumber="1" containsInteger="1" minValue="0" maxValue="0" count="4">
        <s v="Yes"/>
        <s v="No"/>
        <e v="#N/A"/>
        <n v="0" u="1"/>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1174526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s v="QEV-37451-860"/>
    <x v="0"/>
    <s v="17670-51384-MA"/>
    <s v="R-M-1"/>
    <n v="2"/>
    <x v="0"/>
    <s v="aallner0@lulu.com"/>
    <x v="0"/>
    <s v="Rob"/>
    <s v="M"/>
    <x v="0"/>
    <n v="9.9499999999999993"/>
    <x v="0"/>
    <x v="0"/>
    <x v="0"/>
    <x v="0"/>
  </r>
  <r>
    <s v="QEV-37451-860"/>
    <x v="0"/>
    <s v="17670-51384-MA"/>
    <s v="E-M-0.5"/>
    <n v="5"/>
    <x v="0"/>
    <s v="aallner0@lulu.com"/>
    <x v="0"/>
    <s v="Exc"/>
    <s v="M"/>
    <x v="1"/>
    <n v="8.25"/>
    <x v="1"/>
    <x v="1"/>
    <x v="0"/>
    <x v="0"/>
  </r>
  <r>
    <s v="FAA-43335-268"/>
    <x v="1"/>
    <s v="21125-22134-PX"/>
    <s v="A-L-1"/>
    <n v="1"/>
    <x v="1"/>
    <s v="jredholes2@tmall.com"/>
    <x v="0"/>
    <s v="Ara"/>
    <s v="L"/>
    <x v="0"/>
    <n v="12.95"/>
    <x v="2"/>
    <x v="2"/>
    <x v="1"/>
    <x v="0"/>
  </r>
  <r>
    <s v="KAC-83089-793"/>
    <x v="2"/>
    <s v="23806-46781-OU"/>
    <s v="E-M-1"/>
    <n v="2"/>
    <x v="2"/>
    <s v=""/>
    <x v="1"/>
    <s v="Exc"/>
    <s v="M"/>
    <x v="0"/>
    <n v="13.75"/>
    <x v="3"/>
    <x v="1"/>
    <x v="0"/>
    <x v="1"/>
  </r>
  <r>
    <s v="KAC-83089-793"/>
    <x v="2"/>
    <s v="23806-46781-OU"/>
    <s v="R-L-2.5"/>
    <n v="2"/>
    <x v="2"/>
    <s v=""/>
    <x v="1"/>
    <s v="Rob"/>
    <s v="L"/>
    <x v="2"/>
    <n v="27.484999999999996"/>
    <x v="4"/>
    <x v="0"/>
    <x v="1"/>
    <x v="1"/>
  </r>
  <r>
    <s v="CVP-18956-553"/>
    <x v="3"/>
    <s v="86561-91660-RB"/>
    <s v="L-D-1"/>
    <n v="3"/>
    <x v="3"/>
    <s v=""/>
    <x v="0"/>
    <s v="Lib"/>
    <s v="D"/>
    <x v="0"/>
    <n v="12.95"/>
    <x v="5"/>
    <x v="3"/>
    <x v="2"/>
    <x v="1"/>
  </r>
  <r>
    <s v="IPP-31994-879"/>
    <x v="4"/>
    <s v="65223-29612-CB"/>
    <s v="E-D-0.5"/>
    <n v="3"/>
    <x v="4"/>
    <s v="slobe6@nifty.com"/>
    <x v="0"/>
    <s v="Exc"/>
    <s v="D"/>
    <x v="1"/>
    <n v="7.29"/>
    <x v="6"/>
    <x v="1"/>
    <x v="2"/>
    <x v="0"/>
  </r>
  <r>
    <s v="SNZ-65340-705"/>
    <x v="5"/>
    <s v="21134-81676-FR"/>
    <s v="L-L-0.2"/>
    <n v="1"/>
    <x v="5"/>
    <s v=""/>
    <x v="1"/>
    <s v="Lib"/>
    <s v="L"/>
    <x v="3"/>
    <n v="4.7549999999999999"/>
    <x v="7"/>
    <x v="3"/>
    <x v="1"/>
    <x v="0"/>
  </r>
  <r>
    <s v="EZT-46571-659"/>
    <x v="6"/>
    <s v="03396-68805-ZC"/>
    <s v="R-M-0.5"/>
    <n v="3"/>
    <x v="6"/>
    <s v="gpetracci8@livejournal.com"/>
    <x v="0"/>
    <s v="Rob"/>
    <s v="M"/>
    <x v="1"/>
    <n v="5.97"/>
    <x v="8"/>
    <x v="0"/>
    <x v="0"/>
    <x v="1"/>
  </r>
  <r>
    <s v="NWQ-70061-912"/>
    <x v="0"/>
    <s v="61021-27840-ZN"/>
    <s v="R-M-0.5"/>
    <n v="1"/>
    <x v="7"/>
    <s v="rraven9@ed.gov"/>
    <x v="0"/>
    <s v="Rob"/>
    <s v="M"/>
    <x v="1"/>
    <n v="5.97"/>
    <x v="9"/>
    <x v="0"/>
    <x v="0"/>
    <x v="1"/>
  </r>
  <r>
    <s v="BKK-47233-845"/>
    <x v="7"/>
    <s v="76239-90137-UQ"/>
    <s v="A-D-1"/>
    <n v="4"/>
    <x v="8"/>
    <s v="fferbera@businesswire.com"/>
    <x v="0"/>
    <s v="Ara"/>
    <s v="D"/>
    <x v="0"/>
    <n v="9.9499999999999993"/>
    <x v="10"/>
    <x v="2"/>
    <x v="2"/>
    <x v="1"/>
  </r>
  <r>
    <s v="VQR-01002-970"/>
    <x v="8"/>
    <s v="49315-21985-BB"/>
    <s v="E-L-2.5"/>
    <n v="5"/>
    <x v="9"/>
    <s v="dphizackerlyb@utexas.edu"/>
    <x v="0"/>
    <s v="Exc"/>
    <s v="L"/>
    <x v="2"/>
    <n v="34.154999999999994"/>
    <x v="11"/>
    <x v="1"/>
    <x v="1"/>
    <x v="0"/>
  </r>
  <r>
    <s v="SZW-48378-399"/>
    <x v="9"/>
    <s v="34136-36674-OM"/>
    <s v="R-M-1"/>
    <n v="5"/>
    <x v="10"/>
    <s v="rscholarc@nyu.edu"/>
    <x v="0"/>
    <s v="Rob"/>
    <s v="M"/>
    <x v="0"/>
    <n v="9.9499999999999993"/>
    <x v="12"/>
    <x v="0"/>
    <x v="0"/>
    <x v="1"/>
  </r>
  <r>
    <s v="ITA-87418-783"/>
    <x v="10"/>
    <s v="39396-12890-PE"/>
    <s v="R-D-2.5"/>
    <n v="2"/>
    <x v="11"/>
    <s v="tvanyutind@wix.com"/>
    <x v="0"/>
    <s v="Rob"/>
    <s v="D"/>
    <x v="2"/>
    <n v="20.584999999999997"/>
    <x v="13"/>
    <x v="0"/>
    <x v="2"/>
    <x v="1"/>
  </r>
  <r>
    <s v="GNZ-46006-527"/>
    <x v="11"/>
    <s v="95875-73336-RG"/>
    <s v="L-D-0.2"/>
    <n v="3"/>
    <x v="12"/>
    <s v="ptrobee@wunderground.com"/>
    <x v="0"/>
    <s v="Lib"/>
    <s v="D"/>
    <x v="3"/>
    <n v="3.8849999999999998"/>
    <x v="14"/>
    <x v="3"/>
    <x v="2"/>
    <x v="0"/>
  </r>
  <r>
    <s v="FYQ-78248-319"/>
    <x v="12"/>
    <s v="25473-43727-BY"/>
    <s v="R-M-2.5"/>
    <n v="5"/>
    <x v="13"/>
    <s v="loscroftf@ebay.co.uk"/>
    <x v="0"/>
    <s v="Rob"/>
    <s v="M"/>
    <x v="2"/>
    <n v="22.884999999999998"/>
    <x v="15"/>
    <x v="0"/>
    <x v="0"/>
    <x v="1"/>
  </r>
  <r>
    <s v="VAU-44387-624"/>
    <x v="13"/>
    <s v="99643-51048-IQ"/>
    <s v="A-M-0.2"/>
    <n v="6"/>
    <x v="14"/>
    <s v="malabasterg@hexun.com"/>
    <x v="0"/>
    <s v="Ara"/>
    <s v="M"/>
    <x v="3"/>
    <n v="3.375"/>
    <x v="16"/>
    <x v="2"/>
    <x v="0"/>
    <x v="1"/>
  </r>
  <r>
    <s v="RDW-33155-159"/>
    <x v="14"/>
    <s v="62173-15287-CU"/>
    <s v="A-L-1"/>
    <n v="6"/>
    <x v="15"/>
    <s v="rbroxuph@jimdo.com"/>
    <x v="0"/>
    <s v="Ara"/>
    <s v="L"/>
    <x v="0"/>
    <n v="12.95"/>
    <x v="17"/>
    <x v="2"/>
    <x v="1"/>
    <x v="1"/>
  </r>
  <r>
    <s v="TDZ-59011-211"/>
    <x v="15"/>
    <s v="57611-05522-ST"/>
    <s v="R-D-2.5"/>
    <n v="4"/>
    <x v="16"/>
    <s v="predfordi@ow.ly"/>
    <x v="1"/>
    <s v="Rob"/>
    <s v="D"/>
    <x v="2"/>
    <n v="20.584999999999997"/>
    <x v="18"/>
    <x v="0"/>
    <x v="2"/>
    <x v="0"/>
  </r>
  <r>
    <s v="IDU-25793-399"/>
    <x v="16"/>
    <s v="76664-37050-DT"/>
    <s v="A-M-0.2"/>
    <n v="5"/>
    <x v="17"/>
    <s v="acorradinoj@harvard.edu"/>
    <x v="0"/>
    <s v="Ara"/>
    <s v="M"/>
    <x v="3"/>
    <n v="3.375"/>
    <x v="19"/>
    <x v="2"/>
    <x v="0"/>
    <x v="0"/>
  </r>
  <r>
    <s v="IDU-25793-399"/>
    <x v="16"/>
    <s v="76664-37050-DT"/>
    <s v="E-D-0.2"/>
    <n v="4"/>
    <x v="17"/>
    <s v="acorradinoj@harvard.edu"/>
    <x v="0"/>
    <s v="Exc"/>
    <s v="D"/>
    <x v="3"/>
    <n v="3.645"/>
    <x v="20"/>
    <x v="1"/>
    <x v="2"/>
    <x v="0"/>
  </r>
  <r>
    <s v="NUO-20013-488"/>
    <x v="16"/>
    <s v="03090-88267-BQ"/>
    <s v="A-D-0.2"/>
    <n v="6"/>
    <x v="18"/>
    <s v="adavidowskyl@netvibes.com"/>
    <x v="0"/>
    <s v="Ara"/>
    <s v="D"/>
    <x v="3"/>
    <n v="2.9849999999999999"/>
    <x v="8"/>
    <x v="2"/>
    <x v="2"/>
    <x v="1"/>
  </r>
  <r>
    <s v="UQU-65630-479"/>
    <x v="17"/>
    <s v="37651-47492-NC"/>
    <s v="R-M-2.5"/>
    <n v="4"/>
    <x v="19"/>
    <s v="aantukm@kickstarter.com"/>
    <x v="0"/>
    <s v="Rob"/>
    <s v="M"/>
    <x v="2"/>
    <n v="22.884999999999998"/>
    <x v="21"/>
    <x v="0"/>
    <x v="0"/>
    <x v="0"/>
  </r>
  <r>
    <s v="FEO-11834-332"/>
    <x v="18"/>
    <s v="95399-57205-HI"/>
    <s v="A-D-0.2"/>
    <n v="4"/>
    <x v="20"/>
    <s v="ikleinertn@timesonline.co.uk"/>
    <x v="0"/>
    <s v="Ara"/>
    <s v="D"/>
    <x v="3"/>
    <n v="2.9849999999999999"/>
    <x v="22"/>
    <x v="2"/>
    <x v="2"/>
    <x v="0"/>
  </r>
  <r>
    <s v="TKY-71558-096"/>
    <x v="19"/>
    <s v="24010-66714-HW"/>
    <s v="A-M-1"/>
    <n v="1"/>
    <x v="21"/>
    <s v="cblofeldo@amazon.co.uk"/>
    <x v="0"/>
    <s v="Ara"/>
    <s v="M"/>
    <x v="0"/>
    <n v="11.25"/>
    <x v="23"/>
    <x v="2"/>
    <x v="0"/>
    <x v="1"/>
  </r>
  <r>
    <s v="OXY-65322-253"/>
    <x v="20"/>
    <s v="07591-92789-UA"/>
    <s v="E-M-0.2"/>
    <n v="3"/>
    <x v="22"/>
    <s v=""/>
    <x v="0"/>
    <s v="Exc"/>
    <s v="M"/>
    <x v="3"/>
    <n v="4.125"/>
    <x v="24"/>
    <x v="1"/>
    <x v="0"/>
    <x v="0"/>
  </r>
  <r>
    <s v="EVP-43500-491"/>
    <x v="21"/>
    <s v="49231-44455-IC"/>
    <s v="A-M-0.5"/>
    <n v="4"/>
    <x v="23"/>
    <s v="sshalesq@umich.edu"/>
    <x v="0"/>
    <s v="Ara"/>
    <s v="M"/>
    <x v="1"/>
    <n v="6.75"/>
    <x v="25"/>
    <x v="2"/>
    <x v="0"/>
    <x v="0"/>
  </r>
  <r>
    <s v="WAG-26945-689"/>
    <x v="22"/>
    <s v="50124-88608-EO"/>
    <s v="A-M-0.2"/>
    <n v="5"/>
    <x v="24"/>
    <s v="vdanneilr@mtv.com"/>
    <x v="1"/>
    <s v="Ara"/>
    <s v="M"/>
    <x v="3"/>
    <n v="3.375"/>
    <x v="19"/>
    <x v="2"/>
    <x v="0"/>
    <x v="1"/>
  </r>
  <r>
    <s v="CHE-78995-767"/>
    <x v="23"/>
    <s v="00888-74814-UZ"/>
    <s v="A-D-0.5"/>
    <n v="3"/>
    <x v="25"/>
    <s v="tnewburys@usda.gov"/>
    <x v="1"/>
    <s v="Ara"/>
    <s v="D"/>
    <x v="1"/>
    <n v="5.97"/>
    <x v="8"/>
    <x v="2"/>
    <x v="2"/>
    <x v="1"/>
  </r>
  <r>
    <s v="RYZ-14633-602"/>
    <x v="21"/>
    <s v="14158-30713-OB"/>
    <s v="A-D-1"/>
    <n v="4"/>
    <x v="26"/>
    <s v="mcalcuttt@baidu.com"/>
    <x v="1"/>
    <s v="Ara"/>
    <s v="D"/>
    <x v="0"/>
    <n v="9.9499999999999993"/>
    <x v="10"/>
    <x v="2"/>
    <x v="2"/>
    <x v="0"/>
  </r>
  <r>
    <s v="WOQ-36015-429"/>
    <x v="24"/>
    <s v="51427-89175-QJ"/>
    <s v="L-M-0.2"/>
    <n v="5"/>
    <x v="27"/>
    <s v=""/>
    <x v="0"/>
    <s v="Lib"/>
    <s v="M"/>
    <x v="3"/>
    <n v="4.3650000000000002"/>
    <x v="26"/>
    <x v="3"/>
    <x v="0"/>
    <x v="1"/>
  </r>
  <r>
    <s v="WOQ-36015-429"/>
    <x v="24"/>
    <s v="51427-89175-QJ"/>
    <s v="A-D-0.5"/>
    <n v="6"/>
    <x v="27"/>
    <s v=""/>
    <x v="0"/>
    <s v="Ara"/>
    <s v="D"/>
    <x v="1"/>
    <n v="5.97"/>
    <x v="27"/>
    <x v="2"/>
    <x v="2"/>
    <x v="1"/>
  </r>
  <r>
    <s v="WOQ-36015-429"/>
    <x v="24"/>
    <s v="51427-89175-QJ"/>
    <s v="L-M-0.5"/>
    <n v="6"/>
    <x v="27"/>
    <s v=""/>
    <x v="0"/>
    <s v="Lib"/>
    <s v="M"/>
    <x v="1"/>
    <n v="8.73"/>
    <x v="28"/>
    <x v="3"/>
    <x v="0"/>
    <x v="1"/>
  </r>
  <r>
    <s v="SCT-60553-454"/>
    <x v="25"/>
    <s v="39123-12846-YJ"/>
    <s v="L-L-0.2"/>
    <n v="5"/>
    <x v="28"/>
    <s v="ggatheralx@123-reg.co.uk"/>
    <x v="0"/>
    <s v="Lib"/>
    <s v="L"/>
    <x v="3"/>
    <n v="4.7549999999999999"/>
    <x v="29"/>
    <x v="3"/>
    <x v="1"/>
    <x v="1"/>
  </r>
  <r>
    <s v="GFK-52063-244"/>
    <x v="26"/>
    <s v="44981-99666-XB"/>
    <s v="L-L-0.5"/>
    <n v="6"/>
    <x v="29"/>
    <s v="uwelberryy@ebay.co.uk"/>
    <x v="2"/>
    <s v="Lib"/>
    <s v="L"/>
    <x v="1"/>
    <n v="9.51"/>
    <x v="30"/>
    <x v="3"/>
    <x v="1"/>
    <x v="0"/>
  </r>
  <r>
    <s v="AMM-79521-378"/>
    <x v="27"/>
    <s v="24825-51803-CQ"/>
    <s v="A-D-0.5"/>
    <n v="6"/>
    <x v="30"/>
    <s v="feilhartz@who.int"/>
    <x v="0"/>
    <s v="Ara"/>
    <s v="D"/>
    <x v="1"/>
    <n v="5.97"/>
    <x v="27"/>
    <x v="2"/>
    <x v="2"/>
    <x v="1"/>
  </r>
  <r>
    <s v="QUQ-90580-772"/>
    <x v="28"/>
    <s v="77634-13918-GJ"/>
    <s v="L-M-0.2"/>
    <n v="2"/>
    <x v="31"/>
    <s v="zponting10@altervista.org"/>
    <x v="0"/>
    <s v="Lib"/>
    <s v="M"/>
    <x v="3"/>
    <n v="4.3650000000000002"/>
    <x v="31"/>
    <x v="3"/>
    <x v="0"/>
    <x v="1"/>
  </r>
  <r>
    <s v="LGD-24408-274"/>
    <x v="29"/>
    <s v="13694-25001-LX"/>
    <s v="L-L-0.5"/>
    <n v="3"/>
    <x v="32"/>
    <s v="sstrase11@booking.com"/>
    <x v="0"/>
    <s v="Lib"/>
    <s v="L"/>
    <x v="1"/>
    <n v="9.51"/>
    <x v="32"/>
    <x v="3"/>
    <x v="1"/>
    <x v="1"/>
  </r>
  <r>
    <s v="HCT-95608-959"/>
    <x v="30"/>
    <s v="08523-01791-TI"/>
    <s v="R-M-2.5"/>
    <n v="5"/>
    <x v="33"/>
    <s v="dde12@unesco.org"/>
    <x v="0"/>
    <s v="Rob"/>
    <s v="M"/>
    <x v="2"/>
    <n v="22.884999999999998"/>
    <x v="15"/>
    <x v="0"/>
    <x v="0"/>
    <x v="1"/>
  </r>
  <r>
    <s v="OFX-99147-470"/>
    <x v="31"/>
    <s v="49860-68865-AB"/>
    <s v="R-M-1"/>
    <n v="6"/>
    <x v="34"/>
    <s v=""/>
    <x v="0"/>
    <s v="Rob"/>
    <s v="M"/>
    <x v="0"/>
    <n v="9.9499999999999993"/>
    <x v="33"/>
    <x v="0"/>
    <x v="0"/>
    <x v="0"/>
  </r>
  <r>
    <s v="LUO-37559-016"/>
    <x v="32"/>
    <s v="21240-83132-SP"/>
    <s v="L-M-1"/>
    <n v="3"/>
    <x v="35"/>
    <s v=""/>
    <x v="0"/>
    <s v="Lib"/>
    <s v="M"/>
    <x v="0"/>
    <n v="14.55"/>
    <x v="34"/>
    <x v="3"/>
    <x v="0"/>
    <x v="1"/>
  </r>
  <r>
    <s v="XWC-20610-167"/>
    <x v="33"/>
    <s v="08350-81623-TF"/>
    <s v="E-D-0.2"/>
    <n v="2"/>
    <x v="36"/>
    <s v="lyeoland15@pbs.org"/>
    <x v="0"/>
    <s v="Exc"/>
    <s v="D"/>
    <x v="3"/>
    <n v="3.645"/>
    <x v="35"/>
    <x v="1"/>
    <x v="2"/>
    <x v="0"/>
  </r>
  <r>
    <s v="GPU-79113-136"/>
    <x v="34"/>
    <s v="73284-01385-SJ"/>
    <s v="R-D-0.2"/>
    <n v="3"/>
    <x v="37"/>
    <s v="atolworthy16@toplist.cz"/>
    <x v="0"/>
    <s v="Rob"/>
    <s v="D"/>
    <x v="3"/>
    <n v="2.6849999999999996"/>
    <x v="36"/>
    <x v="0"/>
    <x v="2"/>
    <x v="0"/>
  </r>
  <r>
    <s v="ULR-52653-960"/>
    <x v="35"/>
    <s v="04152-34436-IE"/>
    <s v="L-L-2.5"/>
    <n v="2"/>
    <x v="38"/>
    <s v=""/>
    <x v="0"/>
    <s v="Lib"/>
    <s v="L"/>
    <x v="2"/>
    <n v="36.454999999999998"/>
    <x v="37"/>
    <x v="3"/>
    <x v="1"/>
    <x v="1"/>
  </r>
  <r>
    <s v="HPI-42308-142"/>
    <x v="36"/>
    <s v="06631-86965-XP"/>
    <s v="E-M-0.5"/>
    <n v="2"/>
    <x v="39"/>
    <s v="obaudassi18@seesaa.net"/>
    <x v="0"/>
    <s v="Exc"/>
    <s v="M"/>
    <x v="1"/>
    <n v="8.25"/>
    <x v="38"/>
    <x v="1"/>
    <x v="0"/>
    <x v="0"/>
  </r>
  <r>
    <s v="XHI-30227-581"/>
    <x v="37"/>
    <s v="54619-08558-ZU"/>
    <s v="L-D-2.5"/>
    <n v="6"/>
    <x v="40"/>
    <s v="pkingsbury19@comcast.net"/>
    <x v="0"/>
    <s v="Lib"/>
    <s v="D"/>
    <x v="2"/>
    <n v="29.784999999999997"/>
    <x v="39"/>
    <x v="3"/>
    <x v="2"/>
    <x v="1"/>
  </r>
  <r>
    <s v="DJH-05202-380"/>
    <x v="38"/>
    <s v="85589-17020-CX"/>
    <s v="E-M-2.5"/>
    <n v="2"/>
    <x v="41"/>
    <s v=""/>
    <x v="0"/>
    <s v="Exc"/>
    <s v="M"/>
    <x v="2"/>
    <n v="31.624999999999996"/>
    <x v="40"/>
    <x v="1"/>
    <x v="0"/>
    <x v="0"/>
  </r>
  <r>
    <s v="VMW-26889-781"/>
    <x v="39"/>
    <s v="36078-91009-WU"/>
    <s v="A-L-0.2"/>
    <n v="2"/>
    <x v="42"/>
    <s v="acurley1b@hao123.com"/>
    <x v="0"/>
    <s v="Ara"/>
    <s v="L"/>
    <x v="3"/>
    <n v="3.8849999999999998"/>
    <x v="41"/>
    <x v="2"/>
    <x v="1"/>
    <x v="0"/>
  </r>
  <r>
    <s v="DBU-81099-586"/>
    <x v="40"/>
    <s v="15770-27099-GX"/>
    <s v="A-D-2.5"/>
    <n v="4"/>
    <x v="43"/>
    <s v="rmcgilvary1c@tamu.edu"/>
    <x v="0"/>
    <s v="Ara"/>
    <s v="D"/>
    <x v="2"/>
    <n v="22.884999999999998"/>
    <x v="21"/>
    <x v="2"/>
    <x v="2"/>
    <x v="1"/>
  </r>
  <r>
    <s v="PQA-54820-810"/>
    <x v="41"/>
    <s v="91460-04823-BX"/>
    <s v="A-L-1"/>
    <n v="3"/>
    <x v="44"/>
    <s v="ipikett1d@xinhuanet.com"/>
    <x v="0"/>
    <s v="Ara"/>
    <s v="L"/>
    <x v="0"/>
    <n v="12.95"/>
    <x v="5"/>
    <x v="2"/>
    <x v="1"/>
    <x v="1"/>
  </r>
  <r>
    <s v="XKB-41924-202"/>
    <x v="42"/>
    <s v="45089-52817-WN"/>
    <s v="L-D-0.5"/>
    <n v="2"/>
    <x v="45"/>
    <s v="ibouldon1e@gizmodo.com"/>
    <x v="0"/>
    <s v="Lib"/>
    <s v="D"/>
    <x v="1"/>
    <n v="7.77"/>
    <x v="42"/>
    <x v="3"/>
    <x v="2"/>
    <x v="1"/>
  </r>
  <r>
    <s v="DWZ-69106-473"/>
    <x v="43"/>
    <s v="76447-50326-IC"/>
    <s v="L-L-2.5"/>
    <n v="4"/>
    <x v="46"/>
    <s v="kflanders1f@over-blog.com"/>
    <x v="1"/>
    <s v="Lib"/>
    <s v="L"/>
    <x v="2"/>
    <n v="36.454999999999998"/>
    <x v="43"/>
    <x v="3"/>
    <x v="1"/>
    <x v="0"/>
  </r>
  <r>
    <s v="YHV-68700-050"/>
    <x v="44"/>
    <s v="26333-67911-OL"/>
    <s v="R-M-0.5"/>
    <n v="5"/>
    <x v="47"/>
    <s v="hmattioli1g@webmd.com"/>
    <x v="2"/>
    <s v="Rob"/>
    <s v="M"/>
    <x v="1"/>
    <n v="5.97"/>
    <x v="44"/>
    <x v="0"/>
    <x v="0"/>
    <x v="1"/>
  </r>
  <r>
    <s v="YHV-68700-050"/>
    <x v="44"/>
    <s v="26333-67911-OL"/>
    <s v="L-L-2.5"/>
    <n v="2"/>
    <x v="47"/>
    <s v="hmattioli1g@webmd.com"/>
    <x v="2"/>
    <s v="Lib"/>
    <s v="L"/>
    <x v="2"/>
    <n v="36.454999999999998"/>
    <x v="37"/>
    <x v="3"/>
    <x v="1"/>
    <x v="1"/>
  </r>
  <r>
    <s v="KRB-88066-642"/>
    <x v="45"/>
    <s v="22107-86640-SB"/>
    <s v="L-M-1"/>
    <n v="5"/>
    <x v="48"/>
    <s v="agillard1i@issuu.com"/>
    <x v="0"/>
    <s v="Lib"/>
    <s v="M"/>
    <x v="0"/>
    <n v="14.55"/>
    <x v="45"/>
    <x v="3"/>
    <x v="0"/>
    <x v="1"/>
  </r>
  <r>
    <s v="LQU-08404-173"/>
    <x v="46"/>
    <s v="09960-34242-LZ"/>
    <s v="L-L-1"/>
    <n v="3"/>
    <x v="49"/>
    <s v=""/>
    <x v="0"/>
    <s v="Lib"/>
    <s v="L"/>
    <x v="0"/>
    <n v="15.85"/>
    <x v="46"/>
    <x v="3"/>
    <x v="1"/>
    <x v="1"/>
  </r>
  <r>
    <s v="CWK-60159-881"/>
    <x v="47"/>
    <s v="04671-85591-RT"/>
    <s v="E-D-0.2"/>
    <n v="3"/>
    <x v="50"/>
    <s v="tgrizard1k@odnoklassniki.ru"/>
    <x v="0"/>
    <s v="Exc"/>
    <s v="D"/>
    <x v="3"/>
    <n v="3.645"/>
    <x v="47"/>
    <x v="1"/>
    <x v="2"/>
    <x v="0"/>
  </r>
  <r>
    <s v="EEG-74197-843"/>
    <x v="48"/>
    <s v="25729-68859-UA"/>
    <s v="E-L-1"/>
    <n v="4"/>
    <x v="51"/>
    <s v="rrelton1l@stanford.edu"/>
    <x v="0"/>
    <s v="Exc"/>
    <s v="L"/>
    <x v="0"/>
    <n v="14.85"/>
    <x v="48"/>
    <x v="1"/>
    <x v="1"/>
    <x v="1"/>
  </r>
  <r>
    <s v="UCZ-59708-525"/>
    <x v="49"/>
    <s v="05501-86351-NX"/>
    <s v="L-D-2.5"/>
    <n v="3"/>
    <x v="52"/>
    <s v=""/>
    <x v="0"/>
    <s v="Lib"/>
    <s v="D"/>
    <x v="2"/>
    <n v="29.784999999999997"/>
    <x v="49"/>
    <x v="3"/>
    <x v="2"/>
    <x v="0"/>
  </r>
  <r>
    <s v="HUB-47311-849"/>
    <x v="50"/>
    <s v="04521-04300-OK"/>
    <s v="L-M-0.5"/>
    <n v="3"/>
    <x v="53"/>
    <s v="sgilroy1n@eepurl.com"/>
    <x v="0"/>
    <s v="Lib"/>
    <s v="M"/>
    <x v="1"/>
    <n v="8.73"/>
    <x v="50"/>
    <x v="3"/>
    <x v="0"/>
    <x v="0"/>
  </r>
  <r>
    <s v="WYM-17686-694"/>
    <x v="51"/>
    <s v="58689-55264-VK"/>
    <s v="A-D-2.5"/>
    <n v="5"/>
    <x v="54"/>
    <s v="ccottingham1o@wikipedia.org"/>
    <x v="0"/>
    <s v="Ara"/>
    <s v="D"/>
    <x v="2"/>
    <n v="22.884999999999998"/>
    <x v="15"/>
    <x v="2"/>
    <x v="2"/>
    <x v="1"/>
  </r>
  <r>
    <s v="ZYQ-15797-695"/>
    <x v="52"/>
    <s v="79436-73011-MM"/>
    <s v="R-D-0.5"/>
    <n v="5"/>
    <x v="55"/>
    <s v=""/>
    <x v="2"/>
    <s v="Rob"/>
    <s v="D"/>
    <x v="1"/>
    <n v="5.3699999999999992"/>
    <x v="51"/>
    <x v="0"/>
    <x v="2"/>
    <x v="0"/>
  </r>
  <r>
    <s v="EEJ-16185-108"/>
    <x v="53"/>
    <s v="65552-60476-KY"/>
    <s v="L-L-0.2"/>
    <n v="5"/>
    <x v="56"/>
    <s v=""/>
    <x v="0"/>
    <s v="Lib"/>
    <s v="L"/>
    <x v="3"/>
    <n v="4.7549999999999999"/>
    <x v="29"/>
    <x v="3"/>
    <x v="1"/>
    <x v="0"/>
  </r>
  <r>
    <s v="RWR-77888-800"/>
    <x v="54"/>
    <s v="69904-02729-YS"/>
    <s v="A-M-0.5"/>
    <n v="1"/>
    <x v="57"/>
    <s v="adykes1r@eventbrite.com"/>
    <x v="0"/>
    <s v="Ara"/>
    <s v="M"/>
    <x v="1"/>
    <n v="6.75"/>
    <x v="52"/>
    <x v="2"/>
    <x v="0"/>
    <x v="1"/>
  </r>
  <r>
    <s v="LHN-75209-742"/>
    <x v="55"/>
    <s v="01433-04270-AX"/>
    <s v="R-M-0.5"/>
    <n v="6"/>
    <x v="58"/>
    <s v=""/>
    <x v="0"/>
    <s v="Rob"/>
    <s v="M"/>
    <x v="1"/>
    <n v="5.97"/>
    <x v="27"/>
    <x v="0"/>
    <x v="0"/>
    <x v="0"/>
  </r>
  <r>
    <s v="TIR-71396-998"/>
    <x v="56"/>
    <s v="14204-14186-LA"/>
    <s v="R-D-2.5"/>
    <n v="4"/>
    <x v="59"/>
    <s v="acockrem1t@engadget.com"/>
    <x v="0"/>
    <s v="Rob"/>
    <s v="D"/>
    <x v="2"/>
    <n v="20.584999999999997"/>
    <x v="18"/>
    <x v="0"/>
    <x v="2"/>
    <x v="0"/>
  </r>
  <r>
    <s v="RXF-37618-213"/>
    <x v="57"/>
    <s v="32948-34398-HC"/>
    <s v="R-L-0.5"/>
    <n v="1"/>
    <x v="60"/>
    <s v="bumpleby1u@soundcloud.com"/>
    <x v="0"/>
    <s v="Rob"/>
    <s v="L"/>
    <x v="1"/>
    <n v="7.169999999999999"/>
    <x v="53"/>
    <x v="0"/>
    <x v="1"/>
    <x v="0"/>
  </r>
  <r>
    <s v="ANM-16388-634"/>
    <x v="58"/>
    <s v="77343-52608-FF"/>
    <s v="L-L-0.2"/>
    <n v="2"/>
    <x v="61"/>
    <s v="nsaleway1v@dedecms.com"/>
    <x v="0"/>
    <s v="Lib"/>
    <s v="L"/>
    <x v="3"/>
    <n v="4.7549999999999999"/>
    <x v="54"/>
    <x v="3"/>
    <x v="1"/>
    <x v="1"/>
  </r>
  <r>
    <s v="WYL-29300-070"/>
    <x v="59"/>
    <s v="42770-36274-QA"/>
    <s v="R-M-0.2"/>
    <n v="1"/>
    <x v="62"/>
    <s v="hgoulter1w@abc.net.au"/>
    <x v="0"/>
    <s v="Rob"/>
    <s v="M"/>
    <x v="3"/>
    <n v="2.9849999999999999"/>
    <x v="55"/>
    <x v="0"/>
    <x v="0"/>
    <x v="1"/>
  </r>
  <r>
    <s v="JHW-74554-805"/>
    <x v="60"/>
    <s v="14103-58987-ZU"/>
    <s v="R-M-1"/>
    <n v="6"/>
    <x v="63"/>
    <s v="grizzello1x@symantec.com"/>
    <x v="2"/>
    <s v="Rob"/>
    <s v="M"/>
    <x v="0"/>
    <n v="9.9499999999999993"/>
    <x v="33"/>
    <x v="0"/>
    <x v="0"/>
    <x v="0"/>
  </r>
  <r>
    <s v="KYS-27063-603"/>
    <x v="61"/>
    <s v="69958-32065-SW"/>
    <s v="E-L-2.5"/>
    <n v="4"/>
    <x v="64"/>
    <s v="slist1y@mapquest.com"/>
    <x v="0"/>
    <s v="Exc"/>
    <s v="L"/>
    <x v="2"/>
    <n v="34.154999999999994"/>
    <x v="56"/>
    <x v="1"/>
    <x v="1"/>
    <x v="1"/>
  </r>
  <r>
    <s v="GAZ-58626-277"/>
    <x v="62"/>
    <s v="69533-84907-FA"/>
    <s v="L-L-0.2"/>
    <n v="2"/>
    <x v="65"/>
    <s v="sedmondson1z@theguardian.com"/>
    <x v="1"/>
    <s v="Lib"/>
    <s v="L"/>
    <x v="3"/>
    <n v="4.7549999999999999"/>
    <x v="54"/>
    <x v="3"/>
    <x v="1"/>
    <x v="1"/>
  </r>
  <r>
    <s v="RPJ-37787-335"/>
    <x v="63"/>
    <s v="76005-95461-CI"/>
    <s v="A-M-2.5"/>
    <n v="3"/>
    <x v="66"/>
    <s v=""/>
    <x v="0"/>
    <s v="Ara"/>
    <s v="M"/>
    <x v="2"/>
    <n v="25.874999999999996"/>
    <x v="57"/>
    <x v="2"/>
    <x v="0"/>
    <x v="1"/>
  </r>
  <r>
    <s v="LEF-83057-763"/>
    <x v="64"/>
    <s v="15395-90855-VB"/>
    <s v="L-M-0.2"/>
    <n v="5"/>
    <x v="67"/>
    <s v=""/>
    <x v="0"/>
    <s v="Lib"/>
    <s v="M"/>
    <x v="3"/>
    <n v="4.3650000000000002"/>
    <x v="26"/>
    <x v="3"/>
    <x v="0"/>
    <x v="0"/>
  </r>
  <r>
    <s v="RPW-36123-215"/>
    <x v="65"/>
    <s v="80640-45811-LB"/>
    <s v="E-L-0.5"/>
    <n v="2"/>
    <x v="68"/>
    <s v="jrangall22@newsvine.com"/>
    <x v="0"/>
    <s v="Exc"/>
    <s v="L"/>
    <x v="1"/>
    <n v="8.91"/>
    <x v="58"/>
    <x v="1"/>
    <x v="1"/>
    <x v="0"/>
  </r>
  <r>
    <s v="WLL-59044-117"/>
    <x v="66"/>
    <s v="28476-04082-GR"/>
    <s v="R-D-1"/>
    <n v="6"/>
    <x v="69"/>
    <s v="kboorn23@ezinearticles.com"/>
    <x v="1"/>
    <s v="Rob"/>
    <s v="D"/>
    <x v="0"/>
    <n v="8.9499999999999993"/>
    <x v="59"/>
    <x v="0"/>
    <x v="2"/>
    <x v="0"/>
  </r>
  <r>
    <s v="AWT-22827-563"/>
    <x v="67"/>
    <s v="12018-75670-EU"/>
    <s v="R-L-0.2"/>
    <n v="1"/>
    <x v="70"/>
    <s v=""/>
    <x v="1"/>
    <s v="Rob"/>
    <s v="L"/>
    <x v="3"/>
    <n v="3.5849999999999995"/>
    <x v="60"/>
    <x v="0"/>
    <x v="1"/>
    <x v="0"/>
  </r>
  <r>
    <s v="QLM-07145-668"/>
    <x v="68"/>
    <s v="86437-17399-FK"/>
    <s v="E-D-0.2"/>
    <n v="2"/>
    <x v="71"/>
    <s v="celgey25@webs.com"/>
    <x v="0"/>
    <s v="Exc"/>
    <s v="D"/>
    <x v="3"/>
    <n v="3.645"/>
    <x v="35"/>
    <x v="1"/>
    <x v="2"/>
    <x v="1"/>
  </r>
  <r>
    <s v="HVQ-64398-930"/>
    <x v="69"/>
    <s v="62979-53167-ML"/>
    <s v="A-M-0.5"/>
    <n v="6"/>
    <x v="72"/>
    <s v="lmizzi26@rakuten.co.jp"/>
    <x v="0"/>
    <s v="Ara"/>
    <s v="M"/>
    <x v="1"/>
    <n v="6.75"/>
    <x v="61"/>
    <x v="2"/>
    <x v="0"/>
    <x v="0"/>
  </r>
  <r>
    <s v="WRT-40778-247"/>
    <x v="70"/>
    <s v="54810-81899-HL"/>
    <s v="R-L-1"/>
    <n v="4"/>
    <x v="73"/>
    <s v="cgiacomazzo27@jigsy.com"/>
    <x v="0"/>
    <s v="Rob"/>
    <s v="L"/>
    <x v="0"/>
    <n v="11.95"/>
    <x v="62"/>
    <x v="0"/>
    <x v="1"/>
    <x v="1"/>
  </r>
  <r>
    <s v="SUB-13006-125"/>
    <x v="71"/>
    <s v="26103-41504-IB"/>
    <s v="A-L-0.5"/>
    <n v="5"/>
    <x v="74"/>
    <s v="aarnow28@arizona.edu"/>
    <x v="0"/>
    <s v="Ara"/>
    <s v="L"/>
    <x v="1"/>
    <n v="7.77"/>
    <x v="5"/>
    <x v="2"/>
    <x v="1"/>
    <x v="0"/>
  </r>
  <r>
    <s v="CQM-49696-263"/>
    <x v="72"/>
    <s v="76534-45229-SG"/>
    <s v="L-L-2.5"/>
    <n v="3"/>
    <x v="75"/>
    <s v="syann29@senate.gov"/>
    <x v="0"/>
    <s v="Lib"/>
    <s v="L"/>
    <x v="2"/>
    <n v="36.454999999999998"/>
    <x v="63"/>
    <x v="3"/>
    <x v="1"/>
    <x v="0"/>
  </r>
  <r>
    <s v="KXN-85094-246"/>
    <x v="73"/>
    <s v="81744-27332-RR"/>
    <s v="L-M-2.5"/>
    <n v="3"/>
    <x v="76"/>
    <s v="bnaulls2a@tiny.cc"/>
    <x v="1"/>
    <s v="Lib"/>
    <s v="M"/>
    <x v="2"/>
    <n v="33.464999999999996"/>
    <x v="64"/>
    <x v="3"/>
    <x v="0"/>
    <x v="0"/>
  </r>
  <r>
    <s v="XOQ-12405-419"/>
    <x v="74"/>
    <s v="91513-75657-PH"/>
    <s v="R-D-2.5"/>
    <n v="4"/>
    <x v="77"/>
    <s v=""/>
    <x v="0"/>
    <s v="Rob"/>
    <s v="D"/>
    <x v="2"/>
    <n v="20.584999999999997"/>
    <x v="18"/>
    <x v="0"/>
    <x v="2"/>
    <x v="0"/>
  </r>
  <r>
    <s v="HYF-10254-369"/>
    <x v="75"/>
    <s v="30373-66619-CB"/>
    <s v="L-L-0.5"/>
    <n v="1"/>
    <x v="78"/>
    <s v="zsherewood2c@apache.org"/>
    <x v="0"/>
    <s v="Lib"/>
    <s v="L"/>
    <x v="1"/>
    <n v="9.51"/>
    <x v="54"/>
    <x v="3"/>
    <x v="1"/>
    <x v="1"/>
  </r>
  <r>
    <s v="XXJ-47000-307"/>
    <x v="76"/>
    <s v="31582-23562-FM"/>
    <s v="A-L-2.5"/>
    <n v="3"/>
    <x v="79"/>
    <s v="jdufaire2d@fc2.com"/>
    <x v="0"/>
    <s v="Ara"/>
    <s v="L"/>
    <x v="2"/>
    <n v="29.784999999999997"/>
    <x v="49"/>
    <x v="2"/>
    <x v="1"/>
    <x v="1"/>
  </r>
  <r>
    <s v="XXJ-47000-307"/>
    <x v="76"/>
    <s v="31582-23562-FM"/>
    <s v="A-D-0.2"/>
    <n v="4"/>
    <x v="79"/>
    <s v="jdufaire2d@fc2.com"/>
    <x v="0"/>
    <s v="Ara"/>
    <s v="D"/>
    <x v="3"/>
    <n v="2.9849999999999999"/>
    <x v="22"/>
    <x v="2"/>
    <x v="2"/>
    <x v="1"/>
  </r>
  <r>
    <s v="ZDK-82166-357"/>
    <x v="77"/>
    <s v="81431-12577-VD"/>
    <s v="A-M-1"/>
    <n v="3"/>
    <x v="80"/>
    <s v="bkeaveney2f@netlog.com"/>
    <x v="0"/>
    <s v="Ara"/>
    <s v="M"/>
    <x v="0"/>
    <n v="11.25"/>
    <x v="65"/>
    <x v="2"/>
    <x v="0"/>
    <x v="1"/>
  </r>
  <r>
    <s v="IHN-19982-362"/>
    <x v="78"/>
    <s v="68894-91205-MP"/>
    <s v="R-L-1"/>
    <n v="3"/>
    <x v="81"/>
    <s v="egrise2g@cargocollective.com"/>
    <x v="0"/>
    <s v="Rob"/>
    <s v="L"/>
    <x v="0"/>
    <n v="11.95"/>
    <x v="66"/>
    <x v="0"/>
    <x v="1"/>
    <x v="1"/>
  </r>
  <r>
    <s v="VMT-10030-889"/>
    <x v="79"/>
    <s v="87602-55754-VN"/>
    <s v="A-L-1"/>
    <n v="6"/>
    <x v="82"/>
    <s v="tgottelier2h@vistaprint.com"/>
    <x v="0"/>
    <s v="Ara"/>
    <s v="L"/>
    <x v="0"/>
    <n v="12.95"/>
    <x v="17"/>
    <x v="2"/>
    <x v="1"/>
    <x v="1"/>
  </r>
  <r>
    <s v="NHL-11063-100"/>
    <x v="80"/>
    <s v="39181-35745-WH"/>
    <s v="A-L-1"/>
    <n v="4"/>
    <x v="83"/>
    <s v=""/>
    <x v="1"/>
    <s v="Ara"/>
    <s v="L"/>
    <x v="0"/>
    <n v="12.95"/>
    <x v="67"/>
    <x v="2"/>
    <x v="1"/>
    <x v="0"/>
  </r>
  <r>
    <s v="ROV-87448-086"/>
    <x v="81"/>
    <s v="30381-64762-NG"/>
    <s v="A-M-2.5"/>
    <n v="4"/>
    <x v="84"/>
    <s v="agreenhead2j@dailymail.co.uk"/>
    <x v="0"/>
    <s v="Ara"/>
    <s v="M"/>
    <x v="2"/>
    <n v="25.874999999999996"/>
    <x v="68"/>
    <x v="2"/>
    <x v="0"/>
    <x v="1"/>
  </r>
  <r>
    <s v="DGY-35773-612"/>
    <x v="82"/>
    <s v="17503-27693-ZH"/>
    <s v="E-L-1"/>
    <n v="3"/>
    <x v="85"/>
    <s v=""/>
    <x v="0"/>
    <s v="Exc"/>
    <s v="L"/>
    <x v="0"/>
    <n v="14.85"/>
    <x v="69"/>
    <x v="1"/>
    <x v="1"/>
    <x v="0"/>
  </r>
  <r>
    <s v="YWH-50638-556"/>
    <x v="83"/>
    <s v="89442-35633-HJ"/>
    <s v="E-L-0.5"/>
    <n v="4"/>
    <x v="86"/>
    <s v="elangcaster2l@spotify.com"/>
    <x v="2"/>
    <s v="Exc"/>
    <s v="L"/>
    <x v="1"/>
    <n v="8.91"/>
    <x v="70"/>
    <x v="1"/>
    <x v="1"/>
    <x v="0"/>
  </r>
  <r>
    <s v="ISL-11200-600"/>
    <x v="84"/>
    <s v="13654-85265-IL"/>
    <s v="A-D-0.2"/>
    <n v="6"/>
    <x v="87"/>
    <s v=""/>
    <x v="1"/>
    <s v="Ara"/>
    <s v="D"/>
    <x v="3"/>
    <n v="2.9849999999999999"/>
    <x v="8"/>
    <x v="2"/>
    <x v="2"/>
    <x v="0"/>
  </r>
  <r>
    <s v="LBZ-75997-047"/>
    <x v="85"/>
    <s v="40946-22090-FP"/>
    <s v="A-M-2.5"/>
    <n v="6"/>
    <x v="88"/>
    <s v="nmagauran2n@51.la"/>
    <x v="0"/>
    <s v="Ara"/>
    <s v="M"/>
    <x v="2"/>
    <n v="25.874999999999996"/>
    <x v="71"/>
    <x v="2"/>
    <x v="0"/>
    <x v="1"/>
  </r>
  <r>
    <s v="EUH-08089-954"/>
    <x v="86"/>
    <s v="29050-93691-TS"/>
    <s v="A-D-0.2"/>
    <n v="2"/>
    <x v="89"/>
    <s v="vkirdsch2o@google.fr"/>
    <x v="0"/>
    <s v="Ara"/>
    <s v="D"/>
    <x v="3"/>
    <n v="2.9849999999999999"/>
    <x v="9"/>
    <x v="2"/>
    <x v="2"/>
    <x v="1"/>
  </r>
  <r>
    <s v="BLD-12227-251"/>
    <x v="87"/>
    <s v="64395-74865-WF"/>
    <s v="A-M-0.5"/>
    <n v="2"/>
    <x v="90"/>
    <s v="iwhapple2p@com.com"/>
    <x v="0"/>
    <s v="Ara"/>
    <s v="M"/>
    <x v="1"/>
    <n v="6.75"/>
    <x v="72"/>
    <x v="2"/>
    <x v="0"/>
    <x v="1"/>
  </r>
  <r>
    <s v="OPY-30711-853"/>
    <x v="25"/>
    <s v="81861-66046-SU"/>
    <s v="A-D-0.2"/>
    <n v="1"/>
    <x v="91"/>
    <s v=""/>
    <x v="1"/>
    <s v="Ara"/>
    <s v="D"/>
    <x v="3"/>
    <n v="2.9849999999999999"/>
    <x v="55"/>
    <x v="2"/>
    <x v="2"/>
    <x v="1"/>
  </r>
  <r>
    <s v="DBC-44122-300"/>
    <x v="88"/>
    <s v="13366-78506-KP"/>
    <s v="L-M-0.2"/>
    <n v="3"/>
    <x v="92"/>
    <s v=""/>
    <x v="0"/>
    <s v="Lib"/>
    <s v="M"/>
    <x v="3"/>
    <n v="4.3650000000000002"/>
    <x v="73"/>
    <x v="3"/>
    <x v="0"/>
    <x v="0"/>
  </r>
  <r>
    <s v="FJQ-60035-234"/>
    <x v="89"/>
    <s v="08847-29858-HN"/>
    <s v="A-L-0.2"/>
    <n v="2"/>
    <x v="93"/>
    <s v=""/>
    <x v="0"/>
    <s v="Ara"/>
    <s v="L"/>
    <x v="3"/>
    <n v="3.8849999999999998"/>
    <x v="41"/>
    <x v="2"/>
    <x v="1"/>
    <x v="0"/>
  </r>
  <r>
    <s v="HSF-66926-425"/>
    <x v="90"/>
    <s v="00539-42510-RY"/>
    <s v="L-D-2.5"/>
    <n v="5"/>
    <x v="94"/>
    <s v="nyoules2t@reference.com"/>
    <x v="1"/>
    <s v="Lib"/>
    <s v="D"/>
    <x v="2"/>
    <n v="29.784999999999997"/>
    <x v="74"/>
    <x v="3"/>
    <x v="2"/>
    <x v="0"/>
  </r>
  <r>
    <s v="LQG-41416-375"/>
    <x v="91"/>
    <s v="45190-08727-NV"/>
    <s v="L-D-1"/>
    <n v="3"/>
    <x v="95"/>
    <s v="daizikovitz2u@answers.com"/>
    <x v="1"/>
    <s v="Lib"/>
    <s v="D"/>
    <x v="0"/>
    <n v="12.95"/>
    <x v="5"/>
    <x v="3"/>
    <x v="2"/>
    <x v="0"/>
  </r>
  <r>
    <s v="VZO-97265-841"/>
    <x v="92"/>
    <s v="87049-37901-FU"/>
    <s v="R-M-0.2"/>
    <n v="4"/>
    <x v="96"/>
    <s v="brevel2v@fastcompany.com"/>
    <x v="0"/>
    <s v="Rob"/>
    <s v="M"/>
    <x v="3"/>
    <n v="2.9849999999999999"/>
    <x v="22"/>
    <x v="0"/>
    <x v="0"/>
    <x v="1"/>
  </r>
  <r>
    <s v="MOR-12987-399"/>
    <x v="93"/>
    <s v="34015-31593-JC"/>
    <s v="L-M-1"/>
    <n v="6"/>
    <x v="97"/>
    <s v="epriddis2w@nationalgeographic.com"/>
    <x v="0"/>
    <s v="Lib"/>
    <s v="M"/>
    <x v="0"/>
    <n v="14.55"/>
    <x v="75"/>
    <x v="3"/>
    <x v="0"/>
    <x v="1"/>
  </r>
  <r>
    <s v="UOA-23786-489"/>
    <x v="94"/>
    <s v="90305-50099-SV"/>
    <s v="A-M-0.5"/>
    <n v="6"/>
    <x v="98"/>
    <s v="qveel2x@jugem.jp"/>
    <x v="0"/>
    <s v="Ara"/>
    <s v="M"/>
    <x v="1"/>
    <n v="6.75"/>
    <x v="61"/>
    <x v="2"/>
    <x v="0"/>
    <x v="0"/>
  </r>
  <r>
    <s v="AJL-52941-018"/>
    <x v="95"/>
    <s v="55871-61935-MF"/>
    <s v="E-D-1"/>
    <n v="2"/>
    <x v="99"/>
    <s v="lconyers2y@twitter.com"/>
    <x v="0"/>
    <s v="Exc"/>
    <s v="D"/>
    <x v="0"/>
    <n v="12.15"/>
    <x v="76"/>
    <x v="1"/>
    <x v="2"/>
    <x v="1"/>
  </r>
  <r>
    <s v="XSZ-84273-421"/>
    <x v="96"/>
    <s v="15405-60469-TM"/>
    <s v="R-M-0.5"/>
    <n v="3"/>
    <x v="100"/>
    <s v="pwye2z@dagondesign.com"/>
    <x v="0"/>
    <s v="Rob"/>
    <s v="M"/>
    <x v="1"/>
    <n v="5.97"/>
    <x v="8"/>
    <x v="0"/>
    <x v="0"/>
    <x v="0"/>
  </r>
  <r>
    <s v="NUN-48214-216"/>
    <x v="97"/>
    <s v="06953-94794-FB"/>
    <s v="A-M-0.5"/>
    <n v="4"/>
    <x v="101"/>
    <s v=""/>
    <x v="0"/>
    <s v="Ara"/>
    <s v="M"/>
    <x v="1"/>
    <n v="6.75"/>
    <x v="25"/>
    <x v="2"/>
    <x v="0"/>
    <x v="1"/>
  </r>
  <r>
    <s v="AKV-93064-769"/>
    <x v="98"/>
    <s v="22305-40299-CY"/>
    <s v="L-D-0.5"/>
    <n v="1"/>
    <x v="102"/>
    <s v="tsheryn31@mtv.com"/>
    <x v="0"/>
    <s v="Lib"/>
    <s v="D"/>
    <x v="1"/>
    <n v="7.77"/>
    <x v="41"/>
    <x v="3"/>
    <x v="2"/>
    <x v="0"/>
  </r>
  <r>
    <s v="BRB-40903-533"/>
    <x v="99"/>
    <s v="09020-56774-GU"/>
    <s v="E-L-0.2"/>
    <n v="3"/>
    <x v="103"/>
    <s v="mredgrave32@cargocollective.com"/>
    <x v="0"/>
    <s v="Exc"/>
    <s v="L"/>
    <x v="3"/>
    <n v="4.4550000000000001"/>
    <x v="77"/>
    <x v="1"/>
    <x v="1"/>
    <x v="0"/>
  </r>
  <r>
    <s v="GPR-19973-483"/>
    <x v="100"/>
    <s v="92926-08470-YS"/>
    <s v="R-D-0.5"/>
    <n v="5"/>
    <x v="104"/>
    <s v="bfominov33@yale.edu"/>
    <x v="0"/>
    <s v="Rob"/>
    <s v="D"/>
    <x v="1"/>
    <n v="5.3699999999999992"/>
    <x v="51"/>
    <x v="0"/>
    <x v="2"/>
    <x v="1"/>
  </r>
  <r>
    <s v="XIY-43041-882"/>
    <x v="101"/>
    <s v="07250-63194-JO"/>
    <s v="A-M-1"/>
    <n v="1"/>
    <x v="105"/>
    <s v="scritchlow34@un.org"/>
    <x v="0"/>
    <s v="Ara"/>
    <s v="M"/>
    <x v="0"/>
    <n v="11.25"/>
    <x v="23"/>
    <x v="2"/>
    <x v="0"/>
    <x v="1"/>
  </r>
  <r>
    <s v="YGY-98425-969"/>
    <x v="102"/>
    <s v="63787-96257-TQ"/>
    <s v="L-M-1"/>
    <n v="1"/>
    <x v="106"/>
    <s v="msteptow35@earthlink.net"/>
    <x v="1"/>
    <s v="Lib"/>
    <s v="M"/>
    <x v="0"/>
    <n v="14.55"/>
    <x v="78"/>
    <x v="3"/>
    <x v="0"/>
    <x v="1"/>
  </r>
  <r>
    <s v="MSB-08397-648"/>
    <x v="103"/>
    <s v="49530-25460-RW"/>
    <s v="R-L-0.2"/>
    <n v="4"/>
    <x v="107"/>
    <s v=""/>
    <x v="0"/>
    <s v="Rob"/>
    <s v="L"/>
    <x v="3"/>
    <n v="3.5849999999999995"/>
    <x v="79"/>
    <x v="0"/>
    <x v="1"/>
    <x v="1"/>
  </r>
  <r>
    <s v="WDR-06028-345"/>
    <x v="104"/>
    <s v="66508-21373-OQ"/>
    <s v="L-L-1"/>
    <n v="1"/>
    <x v="108"/>
    <s v="imulliner37@pinterest.com"/>
    <x v="2"/>
    <s v="Lib"/>
    <s v="L"/>
    <x v="0"/>
    <n v="15.85"/>
    <x v="80"/>
    <x v="3"/>
    <x v="1"/>
    <x v="1"/>
  </r>
  <r>
    <s v="MXM-42948-061"/>
    <x v="105"/>
    <s v="20203-03950-FY"/>
    <s v="L-L-0.2"/>
    <n v="4"/>
    <x v="109"/>
    <s v="gstandley38@dion.ne.jp"/>
    <x v="1"/>
    <s v="Lib"/>
    <s v="L"/>
    <x v="3"/>
    <n v="4.7549999999999999"/>
    <x v="81"/>
    <x v="3"/>
    <x v="1"/>
    <x v="0"/>
  </r>
  <r>
    <s v="MGQ-98961-173"/>
    <x v="11"/>
    <s v="83895-90735-XH"/>
    <s v="L-L-0.5"/>
    <n v="4"/>
    <x v="110"/>
    <s v="bdrage39@youku.com"/>
    <x v="0"/>
    <s v="Lib"/>
    <s v="L"/>
    <x v="1"/>
    <n v="9.51"/>
    <x v="82"/>
    <x v="3"/>
    <x v="1"/>
    <x v="1"/>
  </r>
  <r>
    <s v="RFH-64349-897"/>
    <x v="106"/>
    <s v="61954-61462-RJ"/>
    <s v="E-D-0.5"/>
    <n v="3"/>
    <x v="111"/>
    <s v="myallop3a@fema.gov"/>
    <x v="0"/>
    <s v="Exc"/>
    <s v="D"/>
    <x v="1"/>
    <n v="7.29"/>
    <x v="6"/>
    <x v="1"/>
    <x v="2"/>
    <x v="0"/>
  </r>
  <r>
    <s v="TKL-20738-660"/>
    <x v="107"/>
    <s v="47939-53158-LS"/>
    <s v="E-M-0.2"/>
    <n v="1"/>
    <x v="112"/>
    <s v="cswitsur3b@chronoengine.com"/>
    <x v="0"/>
    <s v="Exc"/>
    <s v="M"/>
    <x v="3"/>
    <n v="4.125"/>
    <x v="83"/>
    <x v="1"/>
    <x v="0"/>
    <x v="1"/>
  </r>
  <r>
    <s v="TKL-20738-660"/>
    <x v="107"/>
    <s v="47939-53158-LS"/>
    <s v="A-L-0.2"/>
    <n v="1"/>
    <x v="112"/>
    <s v="cswitsur3b@chronoengine.com"/>
    <x v="0"/>
    <s v="Ara"/>
    <s v="L"/>
    <x v="3"/>
    <n v="3.8849999999999998"/>
    <x v="84"/>
    <x v="2"/>
    <x v="1"/>
    <x v="1"/>
  </r>
  <r>
    <s v="TKL-20738-660"/>
    <x v="107"/>
    <s v="47939-53158-LS"/>
    <s v="E-M-1"/>
    <n v="5"/>
    <x v="112"/>
    <s v="cswitsur3b@chronoengine.com"/>
    <x v="0"/>
    <s v="Exc"/>
    <s v="M"/>
    <x v="0"/>
    <n v="13.75"/>
    <x v="85"/>
    <x v="1"/>
    <x v="0"/>
    <x v="1"/>
  </r>
  <r>
    <s v="GOW-03198-575"/>
    <x v="108"/>
    <s v="61513-27752-FA"/>
    <s v="A-D-0.5"/>
    <n v="4"/>
    <x v="113"/>
    <s v="mludwell3e@blogger.com"/>
    <x v="0"/>
    <s v="Ara"/>
    <s v="D"/>
    <x v="1"/>
    <n v="5.97"/>
    <x v="86"/>
    <x v="2"/>
    <x v="2"/>
    <x v="0"/>
  </r>
  <r>
    <s v="QJB-90477-635"/>
    <x v="109"/>
    <s v="89714-19856-WX"/>
    <s v="L-L-2.5"/>
    <n v="4"/>
    <x v="114"/>
    <s v="dbeauchamp3f@usda.gov"/>
    <x v="0"/>
    <s v="Lib"/>
    <s v="L"/>
    <x v="2"/>
    <n v="36.454999999999998"/>
    <x v="43"/>
    <x v="3"/>
    <x v="1"/>
    <x v="1"/>
  </r>
  <r>
    <s v="MWP-46239-785"/>
    <x v="110"/>
    <s v="87979-56781-YV"/>
    <s v="L-M-0.2"/>
    <n v="5"/>
    <x v="115"/>
    <s v="srodliff3g@ted.com"/>
    <x v="0"/>
    <s v="Lib"/>
    <s v="M"/>
    <x v="3"/>
    <n v="4.3650000000000002"/>
    <x v="26"/>
    <x v="3"/>
    <x v="0"/>
    <x v="0"/>
  </r>
  <r>
    <s v="QDV-03406-248"/>
    <x v="111"/>
    <s v="74126-88836-KA"/>
    <s v="L-M-0.5"/>
    <n v="3"/>
    <x v="116"/>
    <s v="swoodham3h@businesswire.com"/>
    <x v="1"/>
    <s v="Lib"/>
    <s v="M"/>
    <x v="1"/>
    <n v="8.73"/>
    <x v="50"/>
    <x v="3"/>
    <x v="0"/>
    <x v="0"/>
  </r>
  <r>
    <s v="GPH-40635-105"/>
    <x v="112"/>
    <s v="37397-05992-VO"/>
    <s v="A-M-1"/>
    <n v="1"/>
    <x v="117"/>
    <s v="hsynnot3i@about.com"/>
    <x v="0"/>
    <s v="Ara"/>
    <s v="M"/>
    <x v="0"/>
    <n v="11.25"/>
    <x v="23"/>
    <x v="2"/>
    <x v="0"/>
    <x v="1"/>
  </r>
  <r>
    <s v="JOM-80930-071"/>
    <x v="113"/>
    <s v="54904-18397-UD"/>
    <s v="L-D-1"/>
    <n v="6"/>
    <x v="118"/>
    <s v="rlepere3j@shop-pro.jp"/>
    <x v="1"/>
    <s v="Lib"/>
    <s v="D"/>
    <x v="0"/>
    <n v="12.95"/>
    <x v="17"/>
    <x v="3"/>
    <x v="2"/>
    <x v="1"/>
  </r>
  <r>
    <s v="OIL-26493-755"/>
    <x v="114"/>
    <s v="19017-95853-EK"/>
    <s v="A-M-0.5"/>
    <n v="1"/>
    <x v="119"/>
    <s v="twoofinden3k@businesswire.com"/>
    <x v="0"/>
    <s v="Ara"/>
    <s v="M"/>
    <x v="1"/>
    <n v="6.75"/>
    <x v="52"/>
    <x v="2"/>
    <x v="0"/>
    <x v="1"/>
  </r>
  <r>
    <s v="CYV-13426-645"/>
    <x v="115"/>
    <s v="88593-59934-VU"/>
    <s v="E-D-1"/>
    <n v="1"/>
    <x v="120"/>
    <s v="edacca3l@google.pl"/>
    <x v="0"/>
    <s v="Exc"/>
    <s v="D"/>
    <x v="0"/>
    <n v="12.15"/>
    <x v="87"/>
    <x v="1"/>
    <x v="2"/>
    <x v="0"/>
  </r>
  <r>
    <s v="WRP-39846-614"/>
    <x v="49"/>
    <s v="47493-68564-YM"/>
    <s v="A-L-2.5"/>
    <n v="5"/>
    <x v="121"/>
    <s v=""/>
    <x v="1"/>
    <s v="Ara"/>
    <s v="L"/>
    <x v="2"/>
    <n v="29.784999999999997"/>
    <x v="74"/>
    <x v="2"/>
    <x v="1"/>
    <x v="0"/>
  </r>
  <r>
    <s v="VDZ-76673-968"/>
    <x v="116"/>
    <s v="82246-82543-DW"/>
    <s v="E-D-0.5"/>
    <n v="2"/>
    <x v="122"/>
    <s v="bhindsberg3n@blogs.com"/>
    <x v="0"/>
    <s v="Exc"/>
    <s v="D"/>
    <x v="1"/>
    <n v="7.29"/>
    <x v="20"/>
    <x v="1"/>
    <x v="2"/>
    <x v="0"/>
  </r>
  <r>
    <s v="VTV-03546-175"/>
    <x v="117"/>
    <s v="03384-62101-IY"/>
    <s v="A-L-2.5"/>
    <n v="5"/>
    <x v="123"/>
    <s v="orobins3o@salon.com"/>
    <x v="0"/>
    <s v="Ara"/>
    <s v="L"/>
    <x v="2"/>
    <n v="29.784999999999997"/>
    <x v="74"/>
    <x v="2"/>
    <x v="1"/>
    <x v="0"/>
  </r>
  <r>
    <s v="GHR-72274-715"/>
    <x v="118"/>
    <s v="86881-41559-OR"/>
    <s v="L-D-1"/>
    <n v="1"/>
    <x v="124"/>
    <s v="osyseland3p@independent.co.uk"/>
    <x v="0"/>
    <s v="Lib"/>
    <s v="D"/>
    <x v="0"/>
    <n v="12.95"/>
    <x v="2"/>
    <x v="3"/>
    <x v="2"/>
    <x v="1"/>
  </r>
  <r>
    <s v="ZGK-97262-313"/>
    <x v="119"/>
    <s v="02536-18494-AQ"/>
    <s v="E-M-2.5"/>
    <n v="3"/>
    <x v="125"/>
    <s v=""/>
    <x v="0"/>
    <s v="Exc"/>
    <s v="M"/>
    <x v="2"/>
    <n v="31.624999999999996"/>
    <x v="88"/>
    <x v="1"/>
    <x v="0"/>
    <x v="0"/>
  </r>
  <r>
    <s v="ZFS-30776-804"/>
    <x v="120"/>
    <s v="58638-01029-CB"/>
    <s v="A-L-0.5"/>
    <n v="5"/>
    <x v="126"/>
    <s v="bmcamish2e@tripadvisor.com"/>
    <x v="0"/>
    <s v="Ara"/>
    <s v="L"/>
    <x v="1"/>
    <n v="7.77"/>
    <x v="5"/>
    <x v="2"/>
    <x v="1"/>
    <x v="0"/>
  </r>
  <r>
    <s v="QUU-91729-492"/>
    <x v="121"/>
    <s v="90312-11148-LA"/>
    <s v="A-D-0.2"/>
    <n v="4"/>
    <x v="127"/>
    <s v="lkeenleyside3s@topsy.com"/>
    <x v="0"/>
    <s v="Ara"/>
    <s v="D"/>
    <x v="3"/>
    <n v="2.9849999999999999"/>
    <x v="22"/>
    <x v="2"/>
    <x v="2"/>
    <x v="1"/>
  </r>
  <r>
    <s v="PVI-72795-960"/>
    <x v="122"/>
    <s v="68239-74809-TF"/>
    <s v="E-L-2.5"/>
    <n v="3"/>
    <x v="128"/>
    <s v=""/>
    <x v="1"/>
    <s v="Exc"/>
    <s v="L"/>
    <x v="2"/>
    <n v="34.154999999999994"/>
    <x v="89"/>
    <x v="1"/>
    <x v="1"/>
    <x v="1"/>
  </r>
  <r>
    <s v="PPP-78935-365"/>
    <x v="123"/>
    <s v="91074-60023-IP"/>
    <s v="E-D-1"/>
    <n v="4"/>
    <x v="129"/>
    <s v=""/>
    <x v="0"/>
    <s v="Exc"/>
    <s v="D"/>
    <x v="0"/>
    <n v="12.15"/>
    <x v="90"/>
    <x v="1"/>
    <x v="2"/>
    <x v="1"/>
  </r>
  <r>
    <s v="JUO-34131-517"/>
    <x v="124"/>
    <s v="07972-83748-JI"/>
    <s v="L-D-1"/>
    <n v="6"/>
    <x v="130"/>
    <s v=""/>
    <x v="0"/>
    <s v="Lib"/>
    <s v="D"/>
    <x v="0"/>
    <n v="12.95"/>
    <x v="17"/>
    <x v="3"/>
    <x v="2"/>
    <x v="0"/>
  </r>
  <r>
    <s v="ZJE-89333-489"/>
    <x v="125"/>
    <s v="08694-57330-XR"/>
    <s v="L-D-2.5"/>
    <n v="1"/>
    <x v="131"/>
    <s v="vkundt3w@bigcartel.com"/>
    <x v="1"/>
    <s v="Lib"/>
    <s v="D"/>
    <x v="2"/>
    <n v="29.784999999999997"/>
    <x v="91"/>
    <x v="3"/>
    <x v="2"/>
    <x v="0"/>
  </r>
  <r>
    <s v="LOO-35324-159"/>
    <x v="126"/>
    <s v="68412-11126-YJ"/>
    <s v="A-L-0.2"/>
    <n v="4"/>
    <x v="132"/>
    <s v="bbett3x@google.de"/>
    <x v="0"/>
    <s v="Ara"/>
    <s v="L"/>
    <x v="3"/>
    <n v="3.8849999999999998"/>
    <x v="42"/>
    <x v="2"/>
    <x v="1"/>
    <x v="0"/>
  </r>
  <r>
    <s v="JBQ-93412-846"/>
    <x v="127"/>
    <s v="69037-66822-DW"/>
    <s v="E-L-2.5"/>
    <n v="4"/>
    <x v="133"/>
    <s v=""/>
    <x v="1"/>
    <s v="Exc"/>
    <s v="L"/>
    <x v="2"/>
    <n v="34.154999999999994"/>
    <x v="56"/>
    <x v="1"/>
    <x v="1"/>
    <x v="0"/>
  </r>
  <r>
    <s v="EHX-66333-637"/>
    <x v="128"/>
    <s v="01297-94364-XH"/>
    <s v="L-M-0.5"/>
    <n v="2"/>
    <x v="134"/>
    <s v="dstaite3z@scientificamerican.com"/>
    <x v="0"/>
    <s v="Lib"/>
    <s v="M"/>
    <x v="1"/>
    <n v="8.73"/>
    <x v="92"/>
    <x v="3"/>
    <x v="0"/>
    <x v="1"/>
  </r>
  <r>
    <s v="WXG-25759-236"/>
    <x v="103"/>
    <s v="39919-06540-ZI"/>
    <s v="E-L-2.5"/>
    <n v="2"/>
    <x v="135"/>
    <s v="wkeyse40@apple.com"/>
    <x v="0"/>
    <s v="Exc"/>
    <s v="L"/>
    <x v="2"/>
    <n v="34.154999999999994"/>
    <x v="93"/>
    <x v="1"/>
    <x v="1"/>
    <x v="0"/>
  </r>
  <r>
    <s v="QNA-31113-984"/>
    <x v="129"/>
    <s v="60512-78550-WS"/>
    <s v="L-M-0.2"/>
    <n v="4"/>
    <x v="136"/>
    <s v="oclausenthue41@marriott.com"/>
    <x v="0"/>
    <s v="Lib"/>
    <s v="M"/>
    <x v="3"/>
    <n v="4.3650000000000002"/>
    <x v="92"/>
    <x v="3"/>
    <x v="0"/>
    <x v="1"/>
  </r>
  <r>
    <s v="ZWI-52029-159"/>
    <x v="130"/>
    <s v="40172-12000-AU"/>
    <s v="L-M-1"/>
    <n v="3"/>
    <x v="137"/>
    <s v="lfrancisco42@fema.gov"/>
    <x v="0"/>
    <s v="Lib"/>
    <s v="M"/>
    <x v="0"/>
    <n v="14.55"/>
    <x v="34"/>
    <x v="3"/>
    <x v="0"/>
    <x v="1"/>
  </r>
  <r>
    <s v="ZWI-52029-159"/>
    <x v="130"/>
    <s v="40172-12000-AU"/>
    <s v="E-M-1"/>
    <n v="2"/>
    <x v="137"/>
    <s v="lfrancisco42@fema.gov"/>
    <x v="0"/>
    <s v="Exc"/>
    <s v="M"/>
    <x v="0"/>
    <n v="13.75"/>
    <x v="3"/>
    <x v="1"/>
    <x v="0"/>
    <x v="1"/>
  </r>
  <r>
    <s v="DFS-49954-707"/>
    <x v="131"/>
    <s v="39019-13649-CL"/>
    <s v="E-D-0.2"/>
    <n v="5"/>
    <x v="138"/>
    <s v="gskingle44@clickbank.net"/>
    <x v="0"/>
    <s v="Exc"/>
    <s v="D"/>
    <x v="3"/>
    <n v="3.645"/>
    <x v="94"/>
    <x v="1"/>
    <x v="2"/>
    <x v="0"/>
  </r>
  <r>
    <s v="VYP-89830-878"/>
    <x v="132"/>
    <s v="12715-05198-QU"/>
    <s v="A-M-2.5"/>
    <n v="2"/>
    <x v="139"/>
    <s v=""/>
    <x v="0"/>
    <s v="Ara"/>
    <s v="M"/>
    <x v="2"/>
    <n v="25.874999999999996"/>
    <x v="95"/>
    <x v="2"/>
    <x v="0"/>
    <x v="0"/>
  </r>
  <r>
    <s v="AMT-40418-362"/>
    <x v="133"/>
    <s v="04513-76520-QO"/>
    <s v="L-D-1"/>
    <n v="1"/>
    <x v="140"/>
    <s v="jbalsillie46@princeton.edu"/>
    <x v="0"/>
    <s v="Lib"/>
    <s v="D"/>
    <x v="0"/>
    <n v="12.95"/>
    <x v="2"/>
    <x v="3"/>
    <x v="2"/>
    <x v="0"/>
  </r>
  <r>
    <s v="NFQ-23241-793"/>
    <x v="134"/>
    <s v="88446-59251-SQ"/>
    <s v="A-M-1"/>
    <n v="3"/>
    <x v="141"/>
    <s v=""/>
    <x v="0"/>
    <s v="Ara"/>
    <s v="M"/>
    <x v="0"/>
    <n v="11.25"/>
    <x v="65"/>
    <x v="2"/>
    <x v="0"/>
    <x v="0"/>
  </r>
  <r>
    <s v="JQK-64922-985"/>
    <x v="113"/>
    <s v="23779-10274-KN"/>
    <s v="R-M-2.5"/>
    <n v="3"/>
    <x v="142"/>
    <s v="bleffek48@ning.com"/>
    <x v="0"/>
    <s v="Rob"/>
    <s v="M"/>
    <x v="2"/>
    <n v="22.884999999999998"/>
    <x v="96"/>
    <x v="0"/>
    <x v="0"/>
    <x v="0"/>
  </r>
  <r>
    <s v="YET-17732-678"/>
    <x v="135"/>
    <s v="57235-92842-DK"/>
    <s v="R-D-0.2"/>
    <n v="1"/>
    <x v="143"/>
    <s v=""/>
    <x v="0"/>
    <s v="Rob"/>
    <s v="D"/>
    <x v="3"/>
    <n v="2.6849999999999996"/>
    <x v="97"/>
    <x v="0"/>
    <x v="2"/>
    <x v="1"/>
  </r>
  <r>
    <s v="NKW-24945-846"/>
    <x v="35"/>
    <s v="75977-30364-AY"/>
    <s v="A-D-2.5"/>
    <n v="5"/>
    <x v="144"/>
    <s v="jpray4a@youtube.com"/>
    <x v="0"/>
    <s v="Ara"/>
    <s v="D"/>
    <x v="2"/>
    <n v="22.884999999999998"/>
    <x v="15"/>
    <x v="2"/>
    <x v="2"/>
    <x v="1"/>
  </r>
  <r>
    <s v="VKA-82720-513"/>
    <x v="136"/>
    <s v="12299-30914-NG"/>
    <s v="A-M-2.5"/>
    <n v="6"/>
    <x v="145"/>
    <s v="gholborn4b@ow.ly"/>
    <x v="0"/>
    <s v="Ara"/>
    <s v="M"/>
    <x v="2"/>
    <n v="25.874999999999996"/>
    <x v="71"/>
    <x v="2"/>
    <x v="0"/>
    <x v="0"/>
  </r>
  <r>
    <s v="THA-60599-417"/>
    <x v="137"/>
    <s v="59971-35626-YJ"/>
    <s v="A-M-2.5"/>
    <n v="3"/>
    <x v="146"/>
    <s v="fkeinrat4c@dailymail.co.uk"/>
    <x v="0"/>
    <s v="Ara"/>
    <s v="M"/>
    <x v="2"/>
    <n v="25.874999999999996"/>
    <x v="57"/>
    <x v="2"/>
    <x v="0"/>
    <x v="0"/>
  </r>
  <r>
    <s v="MEK-39769-035"/>
    <x v="138"/>
    <s v="15380-76513-PS"/>
    <s v="R-D-2.5"/>
    <n v="3"/>
    <x v="147"/>
    <s v="pyea4d@aol.com"/>
    <x v="1"/>
    <s v="Rob"/>
    <s v="D"/>
    <x v="2"/>
    <n v="20.584999999999997"/>
    <x v="98"/>
    <x v="0"/>
    <x v="2"/>
    <x v="1"/>
  </r>
  <r>
    <s v="JAF-18294-750"/>
    <x v="139"/>
    <s v="73564-98204-EY"/>
    <s v="R-D-2.5"/>
    <n v="6"/>
    <x v="148"/>
    <s v=""/>
    <x v="0"/>
    <s v="Rob"/>
    <s v="D"/>
    <x v="2"/>
    <n v="20.584999999999997"/>
    <x v="99"/>
    <x v="0"/>
    <x v="2"/>
    <x v="0"/>
  </r>
  <r>
    <s v="TME-59627-221"/>
    <x v="140"/>
    <s v="72282-40594-RX"/>
    <s v="L-L-2.5"/>
    <n v="6"/>
    <x v="149"/>
    <s v=""/>
    <x v="0"/>
    <s v="Lib"/>
    <s v="L"/>
    <x v="2"/>
    <n v="36.454999999999998"/>
    <x v="100"/>
    <x v="3"/>
    <x v="1"/>
    <x v="1"/>
  </r>
  <r>
    <s v="UDG-65353-824"/>
    <x v="141"/>
    <s v="17514-94165-RJ"/>
    <s v="E-M-0.5"/>
    <n v="4"/>
    <x v="150"/>
    <s v="kswede4g@addthis.com"/>
    <x v="0"/>
    <s v="Exc"/>
    <s v="M"/>
    <x v="1"/>
    <n v="8.25"/>
    <x v="101"/>
    <x v="1"/>
    <x v="0"/>
    <x v="1"/>
  </r>
  <r>
    <s v="ENQ-42923-176"/>
    <x v="142"/>
    <s v="56248-75861-JX"/>
    <s v="A-L-0.5"/>
    <n v="3"/>
    <x v="151"/>
    <s v="lrubrow4h@microsoft.com"/>
    <x v="0"/>
    <s v="Ara"/>
    <s v="L"/>
    <x v="1"/>
    <n v="7.77"/>
    <x v="102"/>
    <x v="2"/>
    <x v="1"/>
    <x v="1"/>
  </r>
  <r>
    <s v="CBT-55781-720"/>
    <x v="143"/>
    <s v="97855-54761-IS"/>
    <s v="E-D-0.5"/>
    <n v="3"/>
    <x v="152"/>
    <s v="dtift4i@netvibes.com"/>
    <x v="0"/>
    <s v="Exc"/>
    <s v="D"/>
    <x v="1"/>
    <n v="7.29"/>
    <x v="6"/>
    <x v="1"/>
    <x v="2"/>
    <x v="0"/>
  </r>
  <r>
    <s v="NEU-86533-016"/>
    <x v="144"/>
    <s v="96544-91644-IT"/>
    <s v="R-D-0.2"/>
    <n v="6"/>
    <x v="153"/>
    <s v="gschonfeld4j@oracle.com"/>
    <x v="0"/>
    <s v="Rob"/>
    <s v="D"/>
    <x v="3"/>
    <n v="2.6849999999999996"/>
    <x v="103"/>
    <x v="0"/>
    <x v="2"/>
    <x v="1"/>
  </r>
  <r>
    <s v="BYU-58154-603"/>
    <x v="145"/>
    <s v="51971-70393-QM"/>
    <s v="E-D-0.5"/>
    <n v="4"/>
    <x v="154"/>
    <s v="cfeye4k@google.co.jp"/>
    <x v="1"/>
    <s v="Exc"/>
    <s v="D"/>
    <x v="1"/>
    <n v="7.29"/>
    <x v="104"/>
    <x v="1"/>
    <x v="2"/>
    <x v="1"/>
  </r>
  <r>
    <s v="EHJ-05910-257"/>
    <x v="146"/>
    <s v="06812-11924-IK"/>
    <s v="R-D-1"/>
    <n v="6"/>
    <x v="155"/>
    <s v=""/>
    <x v="0"/>
    <s v="Rob"/>
    <s v="D"/>
    <x v="0"/>
    <n v="8.9499999999999993"/>
    <x v="59"/>
    <x v="0"/>
    <x v="2"/>
    <x v="0"/>
  </r>
  <r>
    <s v="EIL-44855-309"/>
    <x v="147"/>
    <s v="59741-90220-OW"/>
    <s v="R-D-0.5"/>
    <n v="5"/>
    <x v="156"/>
    <s v=""/>
    <x v="0"/>
    <s v="Rob"/>
    <s v="D"/>
    <x v="1"/>
    <n v="5.3699999999999992"/>
    <x v="51"/>
    <x v="0"/>
    <x v="2"/>
    <x v="0"/>
  </r>
  <r>
    <s v="HCA-87224-420"/>
    <x v="148"/>
    <s v="62682-27930-PD"/>
    <s v="E-M-0.5"/>
    <n v="5"/>
    <x v="157"/>
    <s v="tfero4n@comsenz.com"/>
    <x v="0"/>
    <s v="Exc"/>
    <s v="M"/>
    <x v="1"/>
    <n v="8.25"/>
    <x v="1"/>
    <x v="1"/>
    <x v="0"/>
    <x v="0"/>
  </r>
  <r>
    <s v="ABO-29054-365"/>
    <x v="149"/>
    <s v="00256-19905-YG"/>
    <s v="A-M-0.5"/>
    <n v="6"/>
    <x v="158"/>
    <s v=""/>
    <x v="1"/>
    <s v="Ara"/>
    <s v="M"/>
    <x v="1"/>
    <n v="6.75"/>
    <x v="61"/>
    <x v="2"/>
    <x v="0"/>
    <x v="1"/>
  </r>
  <r>
    <s v="TKN-58485-031"/>
    <x v="150"/>
    <s v="38890-22576-UI"/>
    <s v="R-D-1"/>
    <n v="2"/>
    <x v="159"/>
    <s v="fdauney4p@sphinn.com"/>
    <x v="1"/>
    <s v="Rob"/>
    <s v="D"/>
    <x v="0"/>
    <n v="8.9499999999999993"/>
    <x v="105"/>
    <x v="0"/>
    <x v="2"/>
    <x v="1"/>
  </r>
  <r>
    <s v="RCK-04069-371"/>
    <x v="151"/>
    <s v="94573-61802-PH"/>
    <s v="E-L-2.5"/>
    <n v="2"/>
    <x v="160"/>
    <s v="searley4q@youku.com"/>
    <x v="2"/>
    <s v="Exc"/>
    <s v="L"/>
    <x v="2"/>
    <n v="34.154999999999994"/>
    <x v="93"/>
    <x v="1"/>
    <x v="1"/>
    <x v="1"/>
  </r>
  <r>
    <s v="IRJ-67095-738"/>
    <x v="13"/>
    <s v="86447-02699-UT"/>
    <s v="E-M-2.5"/>
    <n v="2"/>
    <x v="161"/>
    <s v="mchamberlayne4r@bigcartel.com"/>
    <x v="0"/>
    <s v="Exc"/>
    <s v="M"/>
    <x v="2"/>
    <n v="31.624999999999996"/>
    <x v="40"/>
    <x v="1"/>
    <x v="0"/>
    <x v="0"/>
  </r>
  <r>
    <s v="VEA-31961-977"/>
    <x v="79"/>
    <s v="51432-27169-KN"/>
    <s v="E-D-0.5"/>
    <n v="3"/>
    <x v="162"/>
    <s v="bflaherty4s@moonfruit.com"/>
    <x v="1"/>
    <s v="Exc"/>
    <s v="D"/>
    <x v="1"/>
    <n v="7.29"/>
    <x v="6"/>
    <x v="1"/>
    <x v="2"/>
    <x v="1"/>
  </r>
  <r>
    <s v="BAF-42286-205"/>
    <x v="152"/>
    <s v="43074-00987-PB"/>
    <s v="R-M-2.5"/>
    <n v="4"/>
    <x v="163"/>
    <s v="ocolbeck4t@sina.com.cn"/>
    <x v="0"/>
    <s v="Rob"/>
    <s v="M"/>
    <x v="2"/>
    <n v="22.884999999999998"/>
    <x v="21"/>
    <x v="0"/>
    <x v="0"/>
    <x v="1"/>
  </r>
  <r>
    <s v="WOR-52762-511"/>
    <x v="153"/>
    <s v="04739-85772-QT"/>
    <s v="E-L-2.5"/>
    <n v="6"/>
    <x v="164"/>
    <s v=""/>
    <x v="0"/>
    <s v="Exc"/>
    <s v="L"/>
    <x v="2"/>
    <n v="34.154999999999994"/>
    <x v="106"/>
    <x v="1"/>
    <x v="1"/>
    <x v="0"/>
  </r>
  <r>
    <s v="ZWK-03995-815"/>
    <x v="154"/>
    <s v="28279-78469-YW"/>
    <s v="E-M-2.5"/>
    <n v="2"/>
    <x v="165"/>
    <s v="ehobbing4v@nsw.gov.au"/>
    <x v="0"/>
    <s v="Exc"/>
    <s v="M"/>
    <x v="2"/>
    <n v="31.624999999999996"/>
    <x v="40"/>
    <x v="1"/>
    <x v="0"/>
    <x v="0"/>
  </r>
  <r>
    <s v="CKF-43291-846"/>
    <x v="155"/>
    <s v="91829-99544-DS"/>
    <s v="E-L-2.5"/>
    <n v="1"/>
    <x v="166"/>
    <s v="othynne4w@auda.org.au"/>
    <x v="0"/>
    <s v="Exc"/>
    <s v="L"/>
    <x v="2"/>
    <n v="34.154999999999994"/>
    <x v="107"/>
    <x v="1"/>
    <x v="1"/>
    <x v="0"/>
  </r>
  <r>
    <s v="RMW-74160-339"/>
    <x v="156"/>
    <s v="38978-59582-JP"/>
    <s v="R-L-2.5"/>
    <n v="4"/>
    <x v="167"/>
    <s v="eheining4x@flickr.com"/>
    <x v="0"/>
    <s v="Rob"/>
    <s v="L"/>
    <x v="2"/>
    <n v="27.484999999999996"/>
    <x v="108"/>
    <x v="0"/>
    <x v="1"/>
    <x v="0"/>
  </r>
  <r>
    <s v="FMT-94584-786"/>
    <x v="22"/>
    <s v="86504-96610-BH"/>
    <s v="A-L-1"/>
    <n v="2"/>
    <x v="168"/>
    <s v="kmelloi4y@imdb.com"/>
    <x v="0"/>
    <s v="Ara"/>
    <s v="L"/>
    <x v="0"/>
    <n v="12.95"/>
    <x v="109"/>
    <x v="2"/>
    <x v="1"/>
    <x v="1"/>
  </r>
  <r>
    <s v="NWT-78222-575"/>
    <x v="157"/>
    <s v="75986-98864-EZ"/>
    <s v="A-D-0.2"/>
    <n v="1"/>
    <x v="169"/>
    <s v=""/>
    <x v="1"/>
    <s v="Ara"/>
    <s v="D"/>
    <x v="3"/>
    <n v="2.9849999999999999"/>
    <x v="55"/>
    <x v="2"/>
    <x v="2"/>
    <x v="1"/>
  </r>
  <r>
    <s v="EOI-02511-919"/>
    <x v="158"/>
    <s v="66776-88682-RG"/>
    <s v="E-L-0.2"/>
    <n v="5"/>
    <x v="170"/>
    <s v="amussen50@51.la"/>
    <x v="0"/>
    <s v="Exc"/>
    <s v="L"/>
    <x v="3"/>
    <n v="4.4550000000000001"/>
    <x v="110"/>
    <x v="1"/>
    <x v="1"/>
    <x v="1"/>
  </r>
  <r>
    <s v="EOI-02511-919"/>
    <x v="158"/>
    <s v="66776-88682-RG"/>
    <s v="A-D-0.5"/>
    <n v="5"/>
    <x v="170"/>
    <s v="amussen50@51.la"/>
    <x v="0"/>
    <s v="Ara"/>
    <s v="D"/>
    <x v="1"/>
    <n v="5.97"/>
    <x v="44"/>
    <x v="2"/>
    <x v="2"/>
    <x v="1"/>
  </r>
  <r>
    <s v="UCT-03935-589"/>
    <x v="78"/>
    <s v="85851-78384-DM"/>
    <s v="R-D-0.5"/>
    <n v="6"/>
    <x v="171"/>
    <s v="amundford52@nbcnews.com"/>
    <x v="0"/>
    <s v="Rob"/>
    <s v="D"/>
    <x v="1"/>
    <n v="5.3699999999999992"/>
    <x v="111"/>
    <x v="0"/>
    <x v="2"/>
    <x v="1"/>
  </r>
  <r>
    <s v="SBI-60013-494"/>
    <x v="159"/>
    <s v="55232-81621-BX"/>
    <s v="E-M-0.2"/>
    <n v="2"/>
    <x v="172"/>
    <s v="twalas53@google.ca"/>
    <x v="0"/>
    <s v="Exc"/>
    <s v="M"/>
    <x v="3"/>
    <n v="4.125"/>
    <x v="112"/>
    <x v="1"/>
    <x v="0"/>
    <x v="1"/>
  </r>
  <r>
    <s v="QRA-73277-814"/>
    <x v="160"/>
    <s v="80310-92912-JA"/>
    <s v="A-L-0.5"/>
    <n v="4"/>
    <x v="173"/>
    <s v="iblazewicz54@thetimes.co.uk"/>
    <x v="0"/>
    <s v="Ara"/>
    <s v="L"/>
    <x v="1"/>
    <n v="7.77"/>
    <x v="113"/>
    <x v="2"/>
    <x v="1"/>
    <x v="1"/>
  </r>
  <r>
    <s v="EQE-31648-909"/>
    <x v="161"/>
    <s v="19821-05175-WZ"/>
    <s v="E-D-0.5"/>
    <n v="5"/>
    <x v="174"/>
    <s v="arizzetti55@naver.com"/>
    <x v="0"/>
    <s v="Exc"/>
    <s v="D"/>
    <x v="1"/>
    <n v="7.29"/>
    <x v="114"/>
    <x v="1"/>
    <x v="2"/>
    <x v="0"/>
  </r>
  <r>
    <s v="QOO-24615-950"/>
    <x v="162"/>
    <s v="01338-83217-GV"/>
    <s v="R-M-2.5"/>
    <n v="3"/>
    <x v="175"/>
    <s v="mmeriet56@noaa.gov"/>
    <x v="0"/>
    <s v="Rob"/>
    <s v="M"/>
    <x v="2"/>
    <n v="22.884999999999998"/>
    <x v="96"/>
    <x v="0"/>
    <x v="0"/>
    <x v="1"/>
  </r>
  <r>
    <s v="WDV-73864-037"/>
    <x v="70"/>
    <s v="66044-25298-TA"/>
    <s v="L-M-0.5"/>
    <n v="5"/>
    <x v="176"/>
    <s v="lpratt57@netvibes.com"/>
    <x v="0"/>
    <s v="Lib"/>
    <s v="M"/>
    <x v="1"/>
    <n v="8.73"/>
    <x v="34"/>
    <x v="3"/>
    <x v="0"/>
    <x v="0"/>
  </r>
  <r>
    <s v="PKR-88575-066"/>
    <x v="163"/>
    <s v="28728-47861-TZ"/>
    <s v="E-L-0.2"/>
    <n v="1"/>
    <x v="177"/>
    <s v="akitchingham58@com.com"/>
    <x v="0"/>
    <s v="Exc"/>
    <s v="L"/>
    <x v="3"/>
    <n v="4.4550000000000001"/>
    <x v="115"/>
    <x v="1"/>
    <x v="1"/>
    <x v="0"/>
  </r>
  <r>
    <s v="BWR-85735-955"/>
    <x v="153"/>
    <s v="32638-38620-AX"/>
    <s v="L-M-1"/>
    <n v="3"/>
    <x v="178"/>
    <s v="bbartholin59@xinhuanet.com"/>
    <x v="0"/>
    <s v="Lib"/>
    <s v="M"/>
    <x v="0"/>
    <n v="14.55"/>
    <x v="34"/>
    <x v="3"/>
    <x v="0"/>
    <x v="0"/>
  </r>
  <r>
    <s v="YFX-64795-136"/>
    <x v="164"/>
    <s v="83163-65741-IH"/>
    <s v="L-M-2.5"/>
    <n v="1"/>
    <x v="179"/>
    <s v="mprinn5a@usa.gov"/>
    <x v="0"/>
    <s v="Lib"/>
    <s v="M"/>
    <x v="2"/>
    <n v="33.464999999999996"/>
    <x v="116"/>
    <x v="3"/>
    <x v="0"/>
    <x v="0"/>
  </r>
  <r>
    <s v="DDO-71442-967"/>
    <x v="165"/>
    <s v="89422-58281-FD"/>
    <s v="L-D-0.2"/>
    <n v="5"/>
    <x v="180"/>
    <s v="abaudino5b@netvibes.com"/>
    <x v="0"/>
    <s v="Lib"/>
    <s v="D"/>
    <x v="3"/>
    <n v="3.8849999999999998"/>
    <x v="117"/>
    <x v="3"/>
    <x v="2"/>
    <x v="0"/>
  </r>
  <r>
    <s v="ILQ-11027-588"/>
    <x v="166"/>
    <s v="76293-30918-DQ"/>
    <s v="E-D-1"/>
    <n v="6"/>
    <x v="181"/>
    <s v="ppetrushanko5c@blinklist.com"/>
    <x v="1"/>
    <s v="Exc"/>
    <s v="D"/>
    <x v="0"/>
    <n v="12.15"/>
    <x v="118"/>
    <x v="1"/>
    <x v="2"/>
    <x v="0"/>
  </r>
  <r>
    <s v="KRZ-13868-122"/>
    <x v="167"/>
    <s v="86779-84838-EJ"/>
    <s v="E-L-1"/>
    <n v="3"/>
    <x v="182"/>
    <s v=""/>
    <x v="0"/>
    <s v="Exc"/>
    <s v="L"/>
    <x v="0"/>
    <n v="14.85"/>
    <x v="69"/>
    <x v="1"/>
    <x v="1"/>
    <x v="1"/>
  </r>
  <r>
    <s v="VRM-93594-914"/>
    <x v="168"/>
    <s v="66806-41795-MX"/>
    <s v="E-D-0.5"/>
    <n v="5"/>
    <x v="183"/>
    <s v="elaird5e@bing.com"/>
    <x v="0"/>
    <s v="Exc"/>
    <s v="D"/>
    <x v="1"/>
    <n v="7.29"/>
    <x v="114"/>
    <x v="1"/>
    <x v="2"/>
    <x v="1"/>
  </r>
  <r>
    <s v="HXL-22497-359"/>
    <x v="169"/>
    <s v="64875-71224-UI"/>
    <s v="A-L-1"/>
    <n v="3"/>
    <x v="184"/>
    <s v="mhowsden5f@infoseek.co.jp"/>
    <x v="0"/>
    <s v="Ara"/>
    <s v="L"/>
    <x v="0"/>
    <n v="12.95"/>
    <x v="5"/>
    <x v="2"/>
    <x v="1"/>
    <x v="1"/>
  </r>
  <r>
    <s v="NOP-21394-646"/>
    <x v="170"/>
    <s v="16982-35708-BZ"/>
    <s v="E-L-0.5"/>
    <n v="6"/>
    <x v="185"/>
    <s v="ncuttler5g@parallels.com"/>
    <x v="0"/>
    <s v="Exc"/>
    <s v="L"/>
    <x v="1"/>
    <n v="8.91"/>
    <x v="119"/>
    <x v="1"/>
    <x v="1"/>
    <x v="1"/>
  </r>
  <r>
    <s v="NOP-21394-646"/>
    <x v="170"/>
    <s v="16982-35708-BZ"/>
    <s v="L-D-2.5"/>
    <n v="2"/>
    <x v="185"/>
    <s v="ncuttler5g@parallels.com"/>
    <x v="0"/>
    <s v="Lib"/>
    <s v="D"/>
    <x v="2"/>
    <n v="29.784999999999997"/>
    <x v="120"/>
    <x v="3"/>
    <x v="2"/>
    <x v="1"/>
  </r>
  <r>
    <s v="NOP-21394-646"/>
    <x v="170"/>
    <s v="16982-35708-BZ"/>
    <s v="L-D-2.5"/>
    <n v="3"/>
    <x v="185"/>
    <s v="ncuttler5g@parallels.com"/>
    <x v="0"/>
    <s v="Lib"/>
    <s v="D"/>
    <x v="2"/>
    <n v="29.784999999999997"/>
    <x v="49"/>
    <x v="3"/>
    <x v="2"/>
    <x v="1"/>
  </r>
  <r>
    <s v="NOP-21394-646"/>
    <x v="170"/>
    <s v="16982-35708-BZ"/>
    <s v="L-L-0.5"/>
    <n v="4"/>
    <x v="185"/>
    <s v="ncuttler5g@parallels.com"/>
    <x v="0"/>
    <s v="Lib"/>
    <s v="L"/>
    <x v="1"/>
    <n v="9.51"/>
    <x v="82"/>
    <x v="3"/>
    <x v="1"/>
    <x v="1"/>
  </r>
  <r>
    <s v="NOP-21394-646"/>
    <x v="170"/>
    <s v="16982-35708-BZ"/>
    <s v="E-M-1"/>
    <n v="3"/>
    <x v="185"/>
    <s v="ncuttler5g@parallels.com"/>
    <x v="0"/>
    <s v="Exc"/>
    <s v="M"/>
    <x v="0"/>
    <n v="13.75"/>
    <x v="1"/>
    <x v="1"/>
    <x v="0"/>
    <x v="1"/>
  </r>
  <r>
    <s v="FTV-77095-168"/>
    <x v="171"/>
    <s v="66708-26678-QK"/>
    <s v="L-L-0.5"/>
    <n v="6"/>
    <x v="186"/>
    <s v=""/>
    <x v="0"/>
    <s v="Lib"/>
    <s v="L"/>
    <x v="1"/>
    <n v="9.51"/>
    <x v="30"/>
    <x v="3"/>
    <x v="1"/>
    <x v="1"/>
  </r>
  <r>
    <s v="BOR-02906-411"/>
    <x v="172"/>
    <s v="08743-09057-OO"/>
    <s v="L-D-2.5"/>
    <n v="6"/>
    <x v="187"/>
    <s v="tfelip5m@typepad.com"/>
    <x v="0"/>
    <s v="Lib"/>
    <s v="D"/>
    <x v="2"/>
    <n v="29.784999999999997"/>
    <x v="39"/>
    <x v="3"/>
    <x v="2"/>
    <x v="0"/>
  </r>
  <r>
    <s v="WMP-68847-770"/>
    <x v="173"/>
    <s v="37490-01572-JW"/>
    <s v="L-L-0.2"/>
    <n v="1"/>
    <x v="188"/>
    <s v="vle5n@disqus.com"/>
    <x v="0"/>
    <s v="Lib"/>
    <s v="L"/>
    <x v="3"/>
    <n v="4.7549999999999999"/>
    <x v="7"/>
    <x v="3"/>
    <x v="1"/>
    <x v="1"/>
  </r>
  <r>
    <s v="TMO-22785-872"/>
    <x v="174"/>
    <s v="01811-60350-CU"/>
    <s v="E-M-1"/>
    <n v="6"/>
    <x v="189"/>
    <s v=""/>
    <x v="0"/>
    <s v="Exc"/>
    <s v="M"/>
    <x v="0"/>
    <n v="13.75"/>
    <x v="121"/>
    <x v="1"/>
    <x v="0"/>
    <x v="1"/>
  </r>
  <r>
    <s v="TJG-73587-353"/>
    <x v="175"/>
    <s v="24766-58139-GT"/>
    <s v="R-D-0.2"/>
    <n v="3"/>
    <x v="190"/>
    <s v=""/>
    <x v="0"/>
    <s v="Rob"/>
    <s v="D"/>
    <x v="3"/>
    <n v="2.6849999999999996"/>
    <x v="36"/>
    <x v="0"/>
    <x v="2"/>
    <x v="0"/>
  </r>
  <r>
    <s v="OOU-61343-455"/>
    <x v="176"/>
    <s v="90123-70970-NY"/>
    <s v="A-M-1"/>
    <n v="2"/>
    <x v="191"/>
    <s v="npoolman5q@howstuffworks.com"/>
    <x v="0"/>
    <s v="Ara"/>
    <s v="M"/>
    <x v="0"/>
    <n v="11.25"/>
    <x v="122"/>
    <x v="2"/>
    <x v="0"/>
    <x v="1"/>
  </r>
  <r>
    <s v="RMA-08327-369"/>
    <x v="142"/>
    <s v="93809-05424-MG"/>
    <s v="A-M-0.5"/>
    <n v="6"/>
    <x v="192"/>
    <s v="oduny5r@constantcontact.com"/>
    <x v="0"/>
    <s v="Ara"/>
    <s v="M"/>
    <x v="1"/>
    <n v="6.75"/>
    <x v="61"/>
    <x v="2"/>
    <x v="0"/>
    <x v="0"/>
  </r>
  <r>
    <s v="SFB-97929-779"/>
    <x v="177"/>
    <s v="85425-33494-HQ"/>
    <s v="E-D-0.5"/>
    <n v="4"/>
    <x v="193"/>
    <s v="chalfhide5s@google.ru"/>
    <x v="1"/>
    <s v="Exc"/>
    <s v="D"/>
    <x v="1"/>
    <n v="7.29"/>
    <x v="104"/>
    <x v="1"/>
    <x v="2"/>
    <x v="0"/>
  </r>
  <r>
    <s v="AUP-10128-606"/>
    <x v="178"/>
    <s v="54387-64897-XC"/>
    <s v="A-M-0.5"/>
    <n v="1"/>
    <x v="194"/>
    <s v="fmalecky5t@list-manage.com"/>
    <x v="2"/>
    <s v="Ara"/>
    <s v="M"/>
    <x v="1"/>
    <n v="6.75"/>
    <x v="52"/>
    <x v="2"/>
    <x v="0"/>
    <x v="1"/>
  </r>
  <r>
    <s v="YTW-40242-005"/>
    <x v="179"/>
    <s v="01035-70465-UO"/>
    <s v="L-D-1"/>
    <n v="4"/>
    <x v="195"/>
    <s v="aattwater5u@wikia.com"/>
    <x v="0"/>
    <s v="Lib"/>
    <s v="D"/>
    <x v="0"/>
    <n v="12.95"/>
    <x v="67"/>
    <x v="3"/>
    <x v="2"/>
    <x v="0"/>
  </r>
  <r>
    <s v="PRP-53390-819"/>
    <x v="180"/>
    <s v="84260-39432-ML"/>
    <s v="E-L-0.5"/>
    <n v="6"/>
    <x v="196"/>
    <s v="mwhellans5v@mapquest.com"/>
    <x v="0"/>
    <s v="Exc"/>
    <s v="L"/>
    <x v="1"/>
    <n v="8.91"/>
    <x v="119"/>
    <x v="1"/>
    <x v="1"/>
    <x v="1"/>
  </r>
  <r>
    <s v="GSJ-01065-125"/>
    <x v="181"/>
    <s v="69779-40609-RS"/>
    <s v="E-D-0.2"/>
    <n v="4"/>
    <x v="197"/>
    <s v="dcamilletti5w@businesswire.com"/>
    <x v="0"/>
    <s v="Exc"/>
    <s v="D"/>
    <x v="3"/>
    <n v="3.645"/>
    <x v="20"/>
    <x v="1"/>
    <x v="2"/>
    <x v="0"/>
  </r>
  <r>
    <s v="YQU-65147-580"/>
    <x v="182"/>
    <s v="80247-70000-HT"/>
    <s v="R-D-2.5"/>
    <n v="1"/>
    <x v="198"/>
    <s v="egalgey5x@wufoo.com"/>
    <x v="0"/>
    <s v="Rob"/>
    <s v="D"/>
    <x v="2"/>
    <n v="20.584999999999997"/>
    <x v="123"/>
    <x v="0"/>
    <x v="2"/>
    <x v="1"/>
  </r>
  <r>
    <s v="QPM-95832-683"/>
    <x v="183"/>
    <s v="35058-04550-VC"/>
    <s v="L-L-1"/>
    <n v="2"/>
    <x v="199"/>
    <s v="mhame5y@newsvine.com"/>
    <x v="1"/>
    <s v="Lib"/>
    <s v="L"/>
    <x v="0"/>
    <n v="15.85"/>
    <x v="124"/>
    <x v="3"/>
    <x v="1"/>
    <x v="1"/>
  </r>
  <r>
    <s v="BNQ-88920-567"/>
    <x v="184"/>
    <s v="27226-53717-SY"/>
    <s v="L-D-0.2"/>
    <n v="6"/>
    <x v="200"/>
    <s v="igurnee5z@usnews.com"/>
    <x v="0"/>
    <s v="Lib"/>
    <s v="D"/>
    <x v="3"/>
    <n v="3.8849999999999998"/>
    <x v="102"/>
    <x v="3"/>
    <x v="2"/>
    <x v="1"/>
  </r>
  <r>
    <s v="PUX-47906-110"/>
    <x v="185"/>
    <s v="02002-98725-CH"/>
    <s v="L-M-1"/>
    <n v="4"/>
    <x v="201"/>
    <s v="asnowding60@comsenz.com"/>
    <x v="0"/>
    <s v="Lib"/>
    <s v="M"/>
    <x v="0"/>
    <n v="14.55"/>
    <x v="125"/>
    <x v="3"/>
    <x v="0"/>
    <x v="0"/>
  </r>
  <r>
    <s v="COL-72079-610"/>
    <x v="186"/>
    <s v="38487-01549-MV"/>
    <s v="E-L-0.5"/>
    <n v="4"/>
    <x v="202"/>
    <s v="gpoinsett61@berkeley.edu"/>
    <x v="0"/>
    <s v="Exc"/>
    <s v="L"/>
    <x v="1"/>
    <n v="8.91"/>
    <x v="70"/>
    <x v="1"/>
    <x v="1"/>
    <x v="1"/>
  </r>
  <r>
    <s v="LBC-45686-819"/>
    <x v="187"/>
    <s v="98573-41811-EQ"/>
    <s v="A-M-1"/>
    <n v="5"/>
    <x v="203"/>
    <s v="rfurman62@t.co"/>
    <x v="1"/>
    <s v="Ara"/>
    <s v="M"/>
    <x v="0"/>
    <n v="11.25"/>
    <x v="126"/>
    <x v="2"/>
    <x v="0"/>
    <x v="0"/>
  </r>
  <r>
    <s v="BLQ-03709-265"/>
    <x v="148"/>
    <s v="72463-75685-MV"/>
    <s v="R-L-0.2"/>
    <n v="3"/>
    <x v="204"/>
    <s v="ccrosier63@xrea.com"/>
    <x v="0"/>
    <s v="Rob"/>
    <s v="L"/>
    <x v="3"/>
    <n v="3.5849999999999995"/>
    <x v="127"/>
    <x v="0"/>
    <x v="1"/>
    <x v="1"/>
  </r>
  <r>
    <s v="BLQ-03709-265"/>
    <x v="148"/>
    <s v="72463-75685-MV"/>
    <s v="R-M-0.2"/>
    <n v="5"/>
    <x v="204"/>
    <s v="ccrosier63@xrea.com"/>
    <x v="0"/>
    <s v="Rob"/>
    <s v="M"/>
    <x v="3"/>
    <n v="2.9849999999999999"/>
    <x v="128"/>
    <x v="0"/>
    <x v="0"/>
    <x v="1"/>
  </r>
  <r>
    <s v="VFZ-91673-181"/>
    <x v="188"/>
    <s v="10225-91535-AI"/>
    <s v="A-L-1"/>
    <n v="6"/>
    <x v="205"/>
    <s v="lrushmer65@europa.eu"/>
    <x v="0"/>
    <s v="Ara"/>
    <s v="L"/>
    <x v="0"/>
    <n v="12.95"/>
    <x v="17"/>
    <x v="2"/>
    <x v="1"/>
    <x v="0"/>
  </r>
  <r>
    <s v="WKD-81956-870"/>
    <x v="189"/>
    <s v="48090-06534-HI"/>
    <s v="L-D-0.5"/>
    <n v="3"/>
    <x v="206"/>
    <s v="wedinborough66@github.io"/>
    <x v="0"/>
    <s v="Lib"/>
    <s v="D"/>
    <x v="1"/>
    <n v="7.77"/>
    <x v="102"/>
    <x v="3"/>
    <x v="2"/>
    <x v="1"/>
  </r>
  <r>
    <s v="TNI-91067-006"/>
    <x v="190"/>
    <s v="80444-58185-FX"/>
    <s v="E-L-1"/>
    <n v="4"/>
    <x v="207"/>
    <s v=""/>
    <x v="0"/>
    <s v="Exc"/>
    <s v="L"/>
    <x v="0"/>
    <n v="14.85"/>
    <x v="48"/>
    <x v="1"/>
    <x v="1"/>
    <x v="0"/>
  </r>
  <r>
    <s v="IZA-61469-812"/>
    <x v="191"/>
    <s v="13561-92774-WP"/>
    <s v="L-D-2.5"/>
    <n v="4"/>
    <x v="208"/>
    <s v="kbromehead68@un.org"/>
    <x v="0"/>
    <s v="Lib"/>
    <s v="D"/>
    <x v="2"/>
    <n v="29.784999999999997"/>
    <x v="129"/>
    <x v="3"/>
    <x v="2"/>
    <x v="0"/>
  </r>
  <r>
    <s v="PSS-22466-862"/>
    <x v="192"/>
    <s v="11550-78378-GE"/>
    <s v="R-L-0.2"/>
    <n v="4"/>
    <x v="209"/>
    <s v="ewesterman69@si.edu"/>
    <x v="1"/>
    <s v="Rob"/>
    <s v="L"/>
    <x v="3"/>
    <n v="3.5849999999999995"/>
    <x v="79"/>
    <x v="0"/>
    <x v="1"/>
    <x v="1"/>
  </r>
  <r>
    <s v="REH-56504-397"/>
    <x v="193"/>
    <s v="90961-35603-RP"/>
    <s v="A-M-2.5"/>
    <n v="5"/>
    <x v="210"/>
    <s v="ahutchens6a@amazonaws.com"/>
    <x v="0"/>
    <s v="Ara"/>
    <s v="M"/>
    <x v="2"/>
    <n v="25.874999999999996"/>
    <x v="130"/>
    <x v="2"/>
    <x v="0"/>
    <x v="1"/>
  </r>
  <r>
    <s v="ALA-62598-016"/>
    <x v="194"/>
    <s v="57145-03803-ZL"/>
    <s v="R-D-0.2"/>
    <n v="6"/>
    <x v="211"/>
    <s v="nwyvill6b@naver.com"/>
    <x v="2"/>
    <s v="Rob"/>
    <s v="D"/>
    <x v="3"/>
    <n v="2.6849999999999996"/>
    <x v="103"/>
    <x v="0"/>
    <x v="2"/>
    <x v="0"/>
  </r>
  <r>
    <s v="EYE-70374-835"/>
    <x v="195"/>
    <s v="89115-11966-VF"/>
    <s v="R-L-0.2"/>
    <n v="5"/>
    <x v="212"/>
    <s v="bmathon6c@barnesandnoble.com"/>
    <x v="0"/>
    <s v="Rob"/>
    <s v="L"/>
    <x v="3"/>
    <n v="3.5849999999999995"/>
    <x v="131"/>
    <x v="0"/>
    <x v="1"/>
    <x v="1"/>
  </r>
  <r>
    <s v="CCZ-19589-212"/>
    <x v="196"/>
    <s v="05754-41702-FG"/>
    <s v="L-M-0.2"/>
    <n v="2"/>
    <x v="213"/>
    <s v="kstreight6d@about.com"/>
    <x v="0"/>
    <s v="Lib"/>
    <s v="M"/>
    <x v="3"/>
    <n v="4.3650000000000002"/>
    <x v="31"/>
    <x v="3"/>
    <x v="0"/>
    <x v="1"/>
  </r>
  <r>
    <s v="BPT-83989-157"/>
    <x v="197"/>
    <s v="84269-49816-ML"/>
    <s v="A-M-2.5"/>
    <n v="2"/>
    <x v="214"/>
    <s v="pcutchie6e@globo.com"/>
    <x v="0"/>
    <s v="Ara"/>
    <s v="M"/>
    <x v="2"/>
    <n v="25.874999999999996"/>
    <x v="95"/>
    <x v="2"/>
    <x v="0"/>
    <x v="1"/>
  </r>
  <r>
    <s v="YFH-87456-208"/>
    <x v="198"/>
    <s v="23600-98432-ME"/>
    <s v="L-M-0.2"/>
    <n v="2"/>
    <x v="215"/>
    <s v=""/>
    <x v="0"/>
    <s v="Lib"/>
    <s v="M"/>
    <x v="3"/>
    <n v="4.3650000000000002"/>
    <x v="31"/>
    <x v="3"/>
    <x v="0"/>
    <x v="0"/>
  </r>
  <r>
    <s v="JLN-14700-924"/>
    <x v="199"/>
    <s v="79058-02767-CP"/>
    <s v="L-L-0.2"/>
    <n v="5"/>
    <x v="216"/>
    <s v="cgheraldi6g@opera.com"/>
    <x v="2"/>
    <s v="Lib"/>
    <s v="L"/>
    <x v="3"/>
    <n v="4.7549999999999999"/>
    <x v="29"/>
    <x v="3"/>
    <x v="1"/>
    <x v="1"/>
  </r>
  <r>
    <s v="JVW-22582-137"/>
    <x v="200"/>
    <s v="89208-74646-UK"/>
    <s v="E-M-0.2"/>
    <n v="5"/>
    <x v="217"/>
    <s v="bkenwell6h@over-blog.com"/>
    <x v="0"/>
    <s v="Exc"/>
    <s v="M"/>
    <x v="3"/>
    <n v="4.125"/>
    <x v="132"/>
    <x v="1"/>
    <x v="0"/>
    <x v="1"/>
  </r>
  <r>
    <s v="LAA-41879-001"/>
    <x v="201"/>
    <s v="11408-81032-UR"/>
    <s v="L-L-2.5"/>
    <n v="1"/>
    <x v="218"/>
    <s v="tsutty6i@google.es"/>
    <x v="0"/>
    <s v="Lib"/>
    <s v="L"/>
    <x v="2"/>
    <n v="36.454999999999998"/>
    <x v="133"/>
    <x v="3"/>
    <x v="1"/>
    <x v="1"/>
  </r>
  <r>
    <s v="BRV-64870-915"/>
    <x v="202"/>
    <s v="32070-55528-UG"/>
    <s v="L-L-2.5"/>
    <n v="5"/>
    <x v="219"/>
    <s v=""/>
    <x v="1"/>
    <s v="Lib"/>
    <s v="L"/>
    <x v="2"/>
    <n v="36.454999999999998"/>
    <x v="134"/>
    <x v="3"/>
    <x v="1"/>
    <x v="1"/>
  </r>
  <r>
    <s v="RGJ-12544-083"/>
    <x v="203"/>
    <s v="48873-84433-PN"/>
    <s v="L-D-2.5"/>
    <n v="3"/>
    <x v="220"/>
    <s v="charce6k@cafepress.com"/>
    <x v="1"/>
    <s v="Lib"/>
    <s v="D"/>
    <x v="2"/>
    <n v="29.784999999999997"/>
    <x v="49"/>
    <x v="3"/>
    <x v="2"/>
    <x v="1"/>
  </r>
  <r>
    <s v="JJX-83339-346"/>
    <x v="204"/>
    <s v="32928-18158-OW"/>
    <s v="R-L-0.2"/>
    <n v="1"/>
    <x v="221"/>
    <s v=""/>
    <x v="0"/>
    <s v="Rob"/>
    <s v="L"/>
    <x v="3"/>
    <n v="3.5849999999999995"/>
    <x v="60"/>
    <x v="0"/>
    <x v="1"/>
    <x v="0"/>
  </r>
  <r>
    <s v="BIU-21970-705"/>
    <x v="205"/>
    <s v="89711-56688-GG"/>
    <s v="R-M-2.5"/>
    <n v="2"/>
    <x v="222"/>
    <s v="fdrysdale6m@symantec.com"/>
    <x v="0"/>
    <s v="Rob"/>
    <s v="M"/>
    <x v="2"/>
    <n v="22.884999999999998"/>
    <x v="135"/>
    <x v="0"/>
    <x v="0"/>
    <x v="0"/>
  </r>
  <r>
    <s v="ELJ-87741-745"/>
    <x v="206"/>
    <s v="48389-71976-JB"/>
    <s v="E-L-1"/>
    <n v="4"/>
    <x v="223"/>
    <s v="dmagowan6n@fc2.com"/>
    <x v="0"/>
    <s v="Exc"/>
    <s v="L"/>
    <x v="0"/>
    <n v="14.85"/>
    <x v="48"/>
    <x v="1"/>
    <x v="1"/>
    <x v="1"/>
  </r>
  <r>
    <s v="SGI-48226-857"/>
    <x v="207"/>
    <s v="84033-80762-EQ"/>
    <s v="A-M-2.5"/>
    <n v="6"/>
    <x v="224"/>
    <s v=""/>
    <x v="0"/>
    <s v="Ara"/>
    <s v="M"/>
    <x v="2"/>
    <n v="25.874999999999996"/>
    <x v="71"/>
    <x v="2"/>
    <x v="0"/>
    <x v="0"/>
  </r>
  <r>
    <s v="AHV-66988-037"/>
    <x v="208"/>
    <s v="12743-00952-KO"/>
    <s v="R-M-2.5"/>
    <n v="2"/>
    <x v="225"/>
    <s v=""/>
    <x v="0"/>
    <s v="Rob"/>
    <s v="M"/>
    <x v="2"/>
    <n v="22.884999999999998"/>
    <x v="135"/>
    <x v="0"/>
    <x v="0"/>
    <x v="1"/>
  </r>
  <r>
    <s v="ISK-42066-094"/>
    <x v="209"/>
    <s v="41505-42181-EF"/>
    <s v="E-D-1"/>
    <n v="3"/>
    <x v="226"/>
    <s v="srushbrooke6q@youku.com"/>
    <x v="0"/>
    <s v="Exc"/>
    <s v="D"/>
    <x v="0"/>
    <n v="12.15"/>
    <x v="114"/>
    <x v="1"/>
    <x v="2"/>
    <x v="0"/>
  </r>
  <r>
    <s v="FTC-35822-530"/>
    <x v="210"/>
    <s v="14307-87663-KB"/>
    <s v="E-D-0.5"/>
    <n v="4"/>
    <x v="227"/>
    <s v="tdrynan6r@deviantart.com"/>
    <x v="0"/>
    <s v="Exc"/>
    <s v="D"/>
    <x v="1"/>
    <n v="7.29"/>
    <x v="104"/>
    <x v="1"/>
    <x v="2"/>
    <x v="0"/>
  </r>
  <r>
    <s v="VSS-56247-688"/>
    <x v="211"/>
    <s v="08360-19442-GB"/>
    <s v="L-M-2.5"/>
    <n v="4"/>
    <x v="228"/>
    <s v="eyurkov6s@hud.gov"/>
    <x v="0"/>
    <s v="Lib"/>
    <s v="M"/>
    <x v="2"/>
    <n v="33.464999999999996"/>
    <x v="136"/>
    <x v="3"/>
    <x v="0"/>
    <x v="1"/>
  </r>
  <r>
    <s v="HVW-25584-144"/>
    <x v="212"/>
    <s v="93405-51204-UW"/>
    <s v="L-L-0.2"/>
    <n v="5"/>
    <x v="229"/>
    <s v="lmallan6t@state.gov"/>
    <x v="0"/>
    <s v="Lib"/>
    <s v="L"/>
    <x v="3"/>
    <n v="4.7549999999999999"/>
    <x v="29"/>
    <x v="3"/>
    <x v="1"/>
    <x v="0"/>
  </r>
  <r>
    <s v="MUY-15309-209"/>
    <x v="213"/>
    <s v="97152-03355-IW"/>
    <s v="L-D-1"/>
    <n v="3"/>
    <x v="230"/>
    <s v="gbentjens6u@netlog.com"/>
    <x v="2"/>
    <s v="Lib"/>
    <s v="D"/>
    <x v="0"/>
    <n v="12.95"/>
    <x v="5"/>
    <x v="3"/>
    <x v="2"/>
    <x v="1"/>
  </r>
  <r>
    <s v="VAJ-44572-469"/>
    <x v="63"/>
    <s v="79216-73157-TE"/>
    <s v="R-L-0.2"/>
    <n v="6"/>
    <x v="231"/>
    <s v=""/>
    <x v="1"/>
    <s v="Rob"/>
    <s v="L"/>
    <x v="3"/>
    <n v="3.5849999999999995"/>
    <x v="137"/>
    <x v="0"/>
    <x v="1"/>
    <x v="0"/>
  </r>
  <r>
    <s v="YJU-84377-606"/>
    <x v="214"/>
    <s v="20259-47723-AC"/>
    <s v="A-D-1"/>
    <n v="1"/>
    <x v="232"/>
    <s v="lentwistle6w@omniture.com"/>
    <x v="0"/>
    <s v="Ara"/>
    <s v="D"/>
    <x v="0"/>
    <n v="9.9499999999999993"/>
    <x v="138"/>
    <x v="2"/>
    <x v="2"/>
    <x v="0"/>
  </r>
  <r>
    <s v="VNC-93921-469"/>
    <x v="215"/>
    <s v="04666-71569-RI"/>
    <s v="L-L-1"/>
    <n v="1"/>
    <x v="233"/>
    <s v="zkiffe74@cyberchimps.com"/>
    <x v="0"/>
    <s v="Lib"/>
    <s v="L"/>
    <x v="0"/>
    <n v="15.85"/>
    <x v="80"/>
    <x v="3"/>
    <x v="1"/>
    <x v="0"/>
  </r>
  <r>
    <s v="OGB-91614-810"/>
    <x v="216"/>
    <s v="08909-77713-CG"/>
    <s v="R-M-0.2"/>
    <n v="1"/>
    <x v="234"/>
    <s v="macott6y@pagesperso-orange.fr"/>
    <x v="0"/>
    <s v="Rob"/>
    <s v="M"/>
    <x v="3"/>
    <n v="2.9849999999999999"/>
    <x v="55"/>
    <x v="0"/>
    <x v="0"/>
    <x v="0"/>
  </r>
  <r>
    <s v="BQI-61647-496"/>
    <x v="217"/>
    <s v="84340-73931-VV"/>
    <s v="E-M-1"/>
    <n v="5"/>
    <x v="235"/>
    <s v="cheaviside6z@rediff.com"/>
    <x v="0"/>
    <s v="Exc"/>
    <s v="M"/>
    <x v="0"/>
    <n v="13.75"/>
    <x v="85"/>
    <x v="1"/>
    <x v="0"/>
    <x v="0"/>
  </r>
  <r>
    <s v="IOM-51636-823"/>
    <x v="218"/>
    <s v="04609-95151-XH"/>
    <s v="A-D-1"/>
    <n v="3"/>
    <x v="236"/>
    <s v=""/>
    <x v="0"/>
    <s v="Ara"/>
    <s v="D"/>
    <x v="0"/>
    <n v="9.9499999999999993"/>
    <x v="44"/>
    <x v="2"/>
    <x v="2"/>
    <x v="1"/>
  </r>
  <r>
    <s v="GGD-38107-641"/>
    <x v="219"/>
    <s v="99562-88650-YF"/>
    <s v="L-M-1"/>
    <n v="4"/>
    <x v="237"/>
    <s v="lkernan71@wsj.com"/>
    <x v="0"/>
    <s v="Lib"/>
    <s v="M"/>
    <x v="0"/>
    <n v="14.55"/>
    <x v="125"/>
    <x v="3"/>
    <x v="0"/>
    <x v="1"/>
  </r>
  <r>
    <s v="LTO-95975-728"/>
    <x v="220"/>
    <s v="46560-73885-PJ"/>
    <s v="R-L-0.5"/>
    <n v="4"/>
    <x v="238"/>
    <s v="rmclae72@dailymotion.com"/>
    <x v="2"/>
    <s v="Rob"/>
    <s v="L"/>
    <x v="1"/>
    <n v="7.169999999999999"/>
    <x v="139"/>
    <x v="0"/>
    <x v="1"/>
    <x v="1"/>
  </r>
  <r>
    <s v="IGM-84664-265"/>
    <x v="114"/>
    <s v="80179-44620-WN"/>
    <s v="R-L-0.5"/>
    <n v="3"/>
    <x v="239"/>
    <s v="cblowfelde73@ustream.tv"/>
    <x v="0"/>
    <s v="Rob"/>
    <s v="L"/>
    <x v="1"/>
    <n v="7.169999999999999"/>
    <x v="137"/>
    <x v="0"/>
    <x v="1"/>
    <x v="1"/>
  </r>
  <r>
    <s v="SKO-45740-621"/>
    <x v="221"/>
    <s v="04666-71569-RI"/>
    <s v="L-M-0.5"/>
    <n v="2"/>
    <x v="233"/>
    <s v="zkiffe74@cyberchimps.com"/>
    <x v="0"/>
    <s v="Lib"/>
    <s v="M"/>
    <x v="1"/>
    <n v="8.73"/>
    <x v="92"/>
    <x v="3"/>
    <x v="0"/>
    <x v="0"/>
  </r>
  <r>
    <s v="FOJ-02234-063"/>
    <x v="222"/>
    <s v="59081-87231-VP"/>
    <s v="E-D-2.5"/>
    <n v="1"/>
    <x v="240"/>
    <s v="docalleran75@ucla.edu"/>
    <x v="0"/>
    <s v="Exc"/>
    <s v="D"/>
    <x v="2"/>
    <n v="27.945"/>
    <x v="140"/>
    <x v="1"/>
    <x v="2"/>
    <x v="0"/>
  </r>
  <r>
    <s v="MSJ-11909-468"/>
    <x v="188"/>
    <s v="07878-45872-CC"/>
    <s v="E-D-2.5"/>
    <n v="5"/>
    <x v="241"/>
    <s v="ccromwell76@desdev.cn"/>
    <x v="0"/>
    <s v="Exc"/>
    <s v="D"/>
    <x v="2"/>
    <n v="27.945"/>
    <x v="141"/>
    <x v="1"/>
    <x v="2"/>
    <x v="1"/>
  </r>
  <r>
    <s v="DKB-78053-329"/>
    <x v="223"/>
    <s v="12444-05174-OO"/>
    <s v="R-M-0.2"/>
    <n v="2"/>
    <x v="242"/>
    <s v="ihay77@lulu.com"/>
    <x v="2"/>
    <s v="Rob"/>
    <s v="M"/>
    <x v="3"/>
    <n v="2.9849999999999999"/>
    <x v="9"/>
    <x v="0"/>
    <x v="0"/>
    <x v="1"/>
  </r>
  <r>
    <s v="DFZ-45083-941"/>
    <x v="224"/>
    <s v="34665-62561-AU"/>
    <s v="R-L-2.5"/>
    <n v="1"/>
    <x v="243"/>
    <s v="ttaffarello78@sciencedaily.com"/>
    <x v="0"/>
    <s v="Rob"/>
    <s v="L"/>
    <x v="2"/>
    <n v="27.484999999999996"/>
    <x v="142"/>
    <x v="0"/>
    <x v="1"/>
    <x v="0"/>
  </r>
  <r>
    <s v="OTA-40969-710"/>
    <x v="83"/>
    <s v="77877-11993-QH"/>
    <s v="R-L-1"/>
    <n v="5"/>
    <x v="244"/>
    <s v="mcanty79@jigsy.com"/>
    <x v="0"/>
    <s v="Rob"/>
    <s v="L"/>
    <x v="0"/>
    <n v="11.95"/>
    <x v="143"/>
    <x v="0"/>
    <x v="1"/>
    <x v="0"/>
  </r>
  <r>
    <s v="GRH-45571-667"/>
    <x v="104"/>
    <s v="32291-18308-YZ"/>
    <s v="E-M-1"/>
    <n v="3"/>
    <x v="245"/>
    <s v="jkopke7a@auda.org.au"/>
    <x v="0"/>
    <s v="Exc"/>
    <s v="M"/>
    <x v="0"/>
    <n v="13.75"/>
    <x v="1"/>
    <x v="1"/>
    <x v="0"/>
    <x v="1"/>
  </r>
  <r>
    <s v="NXV-05302-067"/>
    <x v="225"/>
    <s v="25754-33191-ZI"/>
    <s v="L-M-2.5"/>
    <n v="4"/>
    <x v="246"/>
    <s v=""/>
    <x v="0"/>
    <s v="Lib"/>
    <s v="M"/>
    <x v="2"/>
    <n v="33.464999999999996"/>
    <x v="136"/>
    <x v="3"/>
    <x v="0"/>
    <x v="1"/>
  </r>
  <r>
    <s v="VZH-86274-142"/>
    <x v="226"/>
    <s v="53120-45532-KL"/>
    <s v="R-L-1"/>
    <n v="5"/>
    <x v="247"/>
    <s v=""/>
    <x v="1"/>
    <s v="Rob"/>
    <s v="L"/>
    <x v="0"/>
    <n v="11.95"/>
    <x v="143"/>
    <x v="0"/>
    <x v="1"/>
    <x v="0"/>
  </r>
  <r>
    <s v="KIX-93248-135"/>
    <x v="227"/>
    <s v="36605-83052-WB"/>
    <s v="A-D-0.5"/>
    <n v="1"/>
    <x v="248"/>
    <s v="vhellmore7d@bbc.co.uk"/>
    <x v="0"/>
    <s v="Ara"/>
    <s v="D"/>
    <x v="1"/>
    <n v="5.97"/>
    <x v="9"/>
    <x v="2"/>
    <x v="2"/>
    <x v="0"/>
  </r>
  <r>
    <s v="AXR-10962-010"/>
    <x v="180"/>
    <s v="53683-35977-KI"/>
    <s v="E-D-1"/>
    <n v="2"/>
    <x v="249"/>
    <s v="mseawright7e@nbcnews.com"/>
    <x v="2"/>
    <s v="Exc"/>
    <s v="D"/>
    <x v="0"/>
    <n v="12.15"/>
    <x v="76"/>
    <x v="1"/>
    <x v="2"/>
    <x v="1"/>
  </r>
  <r>
    <s v="IHS-71573-008"/>
    <x v="228"/>
    <s v="07972-83134-NM"/>
    <s v="E-D-0.2"/>
    <n v="6"/>
    <x v="250"/>
    <s v="snortheast7f@mashable.com"/>
    <x v="0"/>
    <s v="Exc"/>
    <s v="D"/>
    <x v="3"/>
    <n v="3.645"/>
    <x v="6"/>
    <x v="1"/>
    <x v="2"/>
    <x v="0"/>
  </r>
  <r>
    <s v="QTR-19001-114"/>
    <x v="229"/>
    <s v="01035-70465-UO"/>
    <s v="A-D-1"/>
    <n v="2"/>
    <x v="195"/>
    <s v="aattwater5u@wikia.com"/>
    <x v="0"/>
    <s v="Ara"/>
    <s v="D"/>
    <x v="0"/>
    <n v="9.9499999999999993"/>
    <x v="0"/>
    <x v="2"/>
    <x v="2"/>
    <x v="0"/>
  </r>
  <r>
    <s v="WBK-62297-910"/>
    <x v="230"/>
    <s v="25514-23938-IQ"/>
    <s v="A-D-0.2"/>
    <n v="2"/>
    <x v="251"/>
    <s v="mfearon7h@reverbnation.com"/>
    <x v="0"/>
    <s v="Ara"/>
    <s v="D"/>
    <x v="3"/>
    <n v="2.9849999999999999"/>
    <x v="9"/>
    <x v="2"/>
    <x v="2"/>
    <x v="1"/>
  </r>
  <r>
    <s v="OGY-19377-175"/>
    <x v="231"/>
    <s v="49084-44492-OJ"/>
    <s v="E-D-0.5"/>
    <n v="1"/>
    <x v="252"/>
    <s v=""/>
    <x v="1"/>
    <s v="Exc"/>
    <s v="D"/>
    <x v="1"/>
    <n v="7.29"/>
    <x v="35"/>
    <x v="1"/>
    <x v="2"/>
    <x v="0"/>
  </r>
  <r>
    <s v="ESR-66651-814"/>
    <x v="80"/>
    <s v="76624-72205-CK"/>
    <s v="A-D-0.2"/>
    <n v="4"/>
    <x v="253"/>
    <s v="jsisneros7j@a8.net"/>
    <x v="0"/>
    <s v="Ara"/>
    <s v="D"/>
    <x v="3"/>
    <n v="2.9849999999999999"/>
    <x v="22"/>
    <x v="2"/>
    <x v="2"/>
    <x v="0"/>
  </r>
  <r>
    <s v="CPX-46916-770"/>
    <x v="232"/>
    <s v="12729-50170-JE"/>
    <s v="R-L-1"/>
    <n v="6"/>
    <x v="254"/>
    <s v="zcarlson7k@bigcartel.com"/>
    <x v="1"/>
    <s v="Rob"/>
    <s v="L"/>
    <x v="0"/>
    <n v="11.95"/>
    <x v="144"/>
    <x v="0"/>
    <x v="1"/>
    <x v="0"/>
  </r>
  <r>
    <s v="MDC-03318-645"/>
    <x v="233"/>
    <s v="43974-44760-QI"/>
    <s v="A-L-0.2"/>
    <n v="2"/>
    <x v="255"/>
    <s v="wmaddox7l@timesonline.co.uk"/>
    <x v="0"/>
    <s v="Ara"/>
    <s v="L"/>
    <x v="3"/>
    <n v="3.8849999999999998"/>
    <x v="41"/>
    <x v="2"/>
    <x v="1"/>
    <x v="1"/>
  </r>
  <r>
    <s v="SFF-86059-407"/>
    <x v="234"/>
    <s v="30585-48726-BK"/>
    <s v="A-M-2.5"/>
    <n v="1"/>
    <x v="256"/>
    <s v="dhedlestone7m@craigslist.org"/>
    <x v="0"/>
    <s v="Ara"/>
    <s v="M"/>
    <x v="2"/>
    <n v="25.874999999999996"/>
    <x v="145"/>
    <x v="2"/>
    <x v="0"/>
    <x v="1"/>
  </r>
  <r>
    <s v="SCL-94540-788"/>
    <x v="235"/>
    <s v="16123-07017-TY"/>
    <s v="E-L-2.5"/>
    <n v="6"/>
    <x v="257"/>
    <s v="tcrowthe7n@europa.eu"/>
    <x v="0"/>
    <s v="Exc"/>
    <s v="L"/>
    <x v="2"/>
    <n v="34.154999999999994"/>
    <x v="106"/>
    <x v="1"/>
    <x v="1"/>
    <x v="1"/>
  </r>
  <r>
    <s v="HVU-21634-076"/>
    <x v="236"/>
    <s v="27723-45097-MH"/>
    <s v="R-L-2.5"/>
    <n v="4"/>
    <x v="258"/>
    <s v="dbury7o@tinyurl.com"/>
    <x v="1"/>
    <s v="Rob"/>
    <s v="L"/>
    <x v="2"/>
    <n v="27.484999999999996"/>
    <x v="108"/>
    <x v="0"/>
    <x v="1"/>
    <x v="0"/>
  </r>
  <r>
    <s v="XUS-73326-418"/>
    <x v="237"/>
    <s v="37078-56703-AF"/>
    <s v="E-L-1"/>
    <n v="6"/>
    <x v="259"/>
    <s v="gbroadbear7p@omniture.com"/>
    <x v="0"/>
    <s v="Exc"/>
    <s v="L"/>
    <x v="0"/>
    <n v="14.85"/>
    <x v="146"/>
    <x v="1"/>
    <x v="1"/>
    <x v="1"/>
  </r>
  <r>
    <s v="XWD-18933-006"/>
    <x v="238"/>
    <s v="79420-11075-MY"/>
    <s v="A-L-0.2"/>
    <n v="2"/>
    <x v="260"/>
    <s v="epalfrey7q@devhub.com"/>
    <x v="0"/>
    <s v="Ara"/>
    <s v="L"/>
    <x v="3"/>
    <n v="3.8849999999999998"/>
    <x v="41"/>
    <x v="2"/>
    <x v="1"/>
    <x v="0"/>
  </r>
  <r>
    <s v="HPD-65272-772"/>
    <x v="52"/>
    <s v="57504-13456-UO"/>
    <s v="L-M-2.5"/>
    <n v="1"/>
    <x v="261"/>
    <s v="pmetrick7r@rakuten.co.jp"/>
    <x v="0"/>
    <s v="Lib"/>
    <s v="M"/>
    <x v="2"/>
    <n v="33.464999999999996"/>
    <x v="116"/>
    <x v="3"/>
    <x v="0"/>
    <x v="0"/>
  </r>
  <r>
    <s v="JEG-93140-224"/>
    <x v="146"/>
    <s v="53751-57560-CN"/>
    <s v="E-M-0.5"/>
    <n v="5"/>
    <x v="262"/>
    <s v=""/>
    <x v="0"/>
    <s v="Exc"/>
    <s v="M"/>
    <x v="1"/>
    <n v="8.25"/>
    <x v="1"/>
    <x v="1"/>
    <x v="0"/>
    <x v="0"/>
  </r>
  <r>
    <s v="NNH-62058-950"/>
    <x v="239"/>
    <s v="96112-42558-EA"/>
    <s v="E-L-1"/>
    <n v="4"/>
    <x v="263"/>
    <s v="kkarby7t@sbwire.com"/>
    <x v="0"/>
    <s v="Exc"/>
    <s v="L"/>
    <x v="0"/>
    <n v="14.85"/>
    <x v="48"/>
    <x v="1"/>
    <x v="1"/>
    <x v="0"/>
  </r>
  <r>
    <s v="LTD-71429-845"/>
    <x v="240"/>
    <s v="03157-23165-UB"/>
    <s v="A-L-0.5"/>
    <n v="1"/>
    <x v="264"/>
    <s v="fcrumpe7u@ftc.gov"/>
    <x v="2"/>
    <s v="Ara"/>
    <s v="L"/>
    <x v="1"/>
    <n v="7.77"/>
    <x v="41"/>
    <x v="2"/>
    <x v="1"/>
    <x v="1"/>
  </r>
  <r>
    <s v="MPV-26985-215"/>
    <x v="241"/>
    <s v="51466-52850-AG"/>
    <s v="R-D-0.5"/>
    <n v="1"/>
    <x v="265"/>
    <s v="achatto7v@sakura.ne.jp"/>
    <x v="2"/>
    <s v="Rob"/>
    <s v="D"/>
    <x v="1"/>
    <n v="5.3699999999999992"/>
    <x v="147"/>
    <x v="0"/>
    <x v="2"/>
    <x v="0"/>
  </r>
  <r>
    <s v="IYO-10245-081"/>
    <x v="242"/>
    <s v="57145-31023-FK"/>
    <s v="E-M-2.5"/>
    <n v="3"/>
    <x v="266"/>
    <s v=""/>
    <x v="0"/>
    <s v="Exc"/>
    <s v="M"/>
    <x v="2"/>
    <n v="31.624999999999996"/>
    <x v="88"/>
    <x v="1"/>
    <x v="0"/>
    <x v="1"/>
  </r>
  <r>
    <s v="BYZ-39669-954"/>
    <x v="243"/>
    <s v="66408-53777-VE"/>
    <s v="L-L-2.5"/>
    <n v="1"/>
    <x v="267"/>
    <s v=""/>
    <x v="0"/>
    <s v="Lib"/>
    <s v="L"/>
    <x v="2"/>
    <n v="36.454999999999998"/>
    <x v="133"/>
    <x v="3"/>
    <x v="1"/>
    <x v="1"/>
  </r>
  <r>
    <s v="EFB-72860-209"/>
    <x v="244"/>
    <s v="53035-99701-WG"/>
    <s v="A-M-0.2"/>
    <n v="4"/>
    <x v="268"/>
    <s v="bmergue7y@umn.edu"/>
    <x v="0"/>
    <s v="Ara"/>
    <s v="M"/>
    <x v="3"/>
    <n v="3.375"/>
    <x v="72"/>
    <x v="2"/>
    <x v="0"/>
    <x v="0"/>
  </r>
  <r>
    <s v="GMM-72397-378"/>
    <x v="245"/>
    <s v="45899-92796-EI"/>
    <s v="R-L-0.2"/>
    <n v="4"/>
    <x v="269"/>
    <s v="kpatise7z@jigsy.com"/>
    <x v="0"/>
    <s v="Rob"/>
    <s v="L"/>
    <x v="3"/>
    <n v="3.5849999999999995"/>
    <x v="79"/>
    <x v="0"/>
    <x v="1"/>
    <x v="1"/>
  </r>
  <r>
    <s v="LYP-52345-883"/>
    <x v="246"/>
    <s v="17649-28133-PY"/>
    <s v="E-M-0.5"/>
    <n v="1"/>
    <x v="270"/>
    <s v=""/>
    <x v="1"/>
    <s v="Exc"/>
    <s v="M"/>
    <x v="1"/>
    <n v="8.25"/>
    <x v="112"/>
    <x v="1"/>
    <x v="0"/>
    <x v="0"/>
  </r>
  <r>
    <s v="DFK-35846-692"/>
    <x v="247"/>
    <s v="49612-33852-CN"/>
    <s v="R-D-0.2"/>
    <n v="5"/>
    <x v="271"/>
    <s v=""/>
    <x v="0"/>
    <s v="Rob"/>
    <s v="D"/>
    <x v="3"/>
    <n v="2.6849999999999996"/>
    <x v="148"/>
    <x v="0"/>
    <x v="2"/>
    <x v="0"/>
  </r>
  <r>
    <s v="XAH-93337-609"/>
    <x v="248"/>
    <s v="66976-43829-YG"/>
    <s v="A-D-1"/>
    <n v="5"/>
    <x v="272"/>
    <s v="dduke82@vkontakte.ru"/>
    <x v="0"/>
    <s v="Ara"/>
    <s v="D"/>
    <x v="0"/>
    <n v="9.9499999999999993"/>
    <x v="12"/>
    <x v="2"/>
    <x v="2"/>
    <x v="1"/>
  </r>
  <r>
    <s v="QKA-72582-644"/>
    <x v="249"/>
    <s v="64852-04619-XZ"/>
    <s v="E-M-0.5"/>
    <n v="2"/>
    <x v="273"/>
    <s v=""/>
    <x v="1"/>
    <s v="Exc"/>
    <s v="M"/>
    <x v="1"/>
    <n v="8.25"/>
    <x v="38"/>
    <x v="1"/>
    <x v="0"/>
    <x v="1"/>
  </r>
  <r>
    <s v="ZDK-84567-102"/>
    <x v="250"/>
    <s v="58690-31815-VY"/>
    <s v="A-D-0.5"/>
    <n v="3"/>
    <x v="274"/>
    <s v="ihussey84@mapy.cz"/>
    <x v="0"/>
    <s v="Ara"/>
    <s v="D"/>
    <x v="1"/>
    <n v="5.97"/>
    <x v="8"/>
    <x v="2"/>
    <x v="2"/>
    <x v="1"/>
  </r>
  <r>
    <s v="WAV-38301-984"/>
    <x v="251"/>
    <s v="62863-81239-DT"/>
    <s v="A-D-0.5"/>
    <n v="5"/>
    <x v="275"/>
    <s v="cpinkerton85@upenn.edu"/>
    <x v="0"/>
    <s v="Ara"/>
    <s v="D"/>
    <x v="1"/>
    <n v="5.97"/>
    <x v="44"/>
    <x v="2"/>
    <x v="2"/>
    <x v="1"/>
  </r>
  <r>
    <s v="KZR-33023-209"/>
    <x v="177"/>
    <s v="21177-40725-CF"/>
    <s v="E-L-1"/>
    <n v="3"/>
    <x v="276"/>
    <s v=""/>
    <x v="0"/>
    <s v="Exc"/>
    <s v="L"/>
    <x v="0"/>
    <n v="14.85"/>
    <x v="69"/>
    <x v="1"/>
    <x v="1"/>
    <x v="1"/>
  </r>
  <r>
    <s v="ULM-49433-003"/>
    <x v="252"/>
    <s v="99421-80253-UI"/>
    <s v="E-M-1"/>
    <n v="2"/>
    <x v="277"/>
    <s v=""/>
    <x v="0"/>
    <s v="Exc"/>
    <s v="M"/>
    <x v="0"/>
    <n v="13.75"/>
    <x v="3"/>
    <x v="1"/>
    <x v="0"/>
    <x v="1"/>
  </r>
  <r>
    <s v="SIB-83254-136"/>
    <x v="253"/>
    <s v="45315-50206-DK"/>
    <s v="R-M-0.5"/>
    <n v="6"/>
    <x v="278"/>
    <s v="dvizor88@furl.net"/>
    <x v="0"/>
    <s v="Rob"/>
    <s v="M"/>
    <x v="1"/>
    <n v="5.97"/>
    <x v="27"/>
    <x v="0"/>
    <x v="0"/>
    <x v="0"/>
  </r>
  <r>
    <s v="NOK-50349-551"/>
    <x v="254"/>
    <s v="09595-95726-OV"/>
    <s v="R-D-0.5"/>
    <n v="3"/>
    <x v="279"/>
    <s v="esedgebeer89@oaic.gov.au"/>
    <x v="0"/>
    <s v="Rob"/>
    <s v="D"/>
    <x v="1"/>
    <n v="5.3699999999999992"/>
    <x v="103"/>
    <x v="0"/>
    <x v="2"/>
    <x v="0"/>
  </r>
  <r>
    <s v="YIS-96268-844"/>
    <x v="227"/>
    <s v="60221-67036-TD"/>
    <s v="E-L-0.2"/>
    <n v="6"/>
    <x v="280"/>
    <s v="klestrange8a@lulu.com"/>
    <x v="0"/>
    <s v="Exc"/>
    <s v="L"/>
    <x v="3"/>
    <n v="4.4550000000000001"/>
    <x v="149"/>
    <x v="1"/>
    <x v="1"/>
    <x v="0"/>
  </r>
  <r>
    <s v="CXI-04933-855"/>
    <x v="110"/>
    <s v="62923-29397-KX"/>
    <s v="E-L-2.5"/>
    <n v="6"/>
    <x v="281"/>
    <s v="ltanti8b@techcrunch.com"/>
    <x v="0"/>
    <s v="Exc"/>
    <s v="L"/>
    <x v="2"/>
    <n v="34.154999999999994"/>
    <x v="106"/>
    <x v="1"/>
    <x v="1"/>
    <x v="0"/>
  </r>
  <r>
    <s v="IZU-90429-382"/>
    <x v="182"/>
    <s v="33011-52383-BA"/>
    <s v="A-L-1"/>
    <n v="3"/>
    <x v="282"/>
    <s v="ade8c@1und1.de"/>
    <x v="0"/>
    <s v="Ara"/>
    <s v="L"/>
    <x v="0"/>
    <n v="12.95"/>
    <x v="5"/>
    <x v="2"/>
    <x v="1"/>
    <x v="0"/>
  </r>
  <r>
    <s v="WIT-40912-783"/>
    <x v="255"/>
    <s v="86768-91598-FA"/>
    <s v="L-D-0.2"/>
    <n v="4"/>
    <x v="283"/>
    <s v="tjedrachowicz8d@acquirethisname.com"/>
    <x v="0"/>
    <s v="Lib"/>
    <s v="D"/>
    <x v="3"/>
    <n v="3.8849999999999998"/>
    <x v="42"/>
    <x v="3"/>
    <x v="2"/>
    <x v="0"/>
  </r>
  <r>
    <s v="PSD-57291-590"/>
    <x v="256"/>
    <s v="37191-12203-MX"/>
    <s v="A-M-0.5"/>
    <n v="1"/>
    <x v="284"/>
    <s v="pstonner8e@moonfruit.com"/>
    <x v="0"/>
    <s v="Ara"/>
    <s v="M"/>
    <x v="1"/>
    <n v="6.75"/>
    <x v="52"/>
    <x v="2"/>
    <x v="0"/>
    <x v="1"/>
  </r>
  <r>
    <s v="GOI-41472-677"/>
    <x v="3"/>
    <s v="16545-76328-JY"/>
    <s v="E-D-2.5"/>
    <n v="4"/>
    <x v="285"/>
    <s v="dtingly8f@goo.ne.jp"/>
    <x v="0"/>
    <s v="Exc"/>
    <s v="D"/>
    <x v="2"/>
    <n v="27.945"/>
    <x v="150"/>
    <x v="1"/>
    <x v="2"/>
    <x v="0"/>
  </r>
  <r>
    <s v="KTX-17944-494"/>
    <x v="257"/>
    <s v="74330-29286-RO"/>
    <s v="A-L-0.2"/>
    <n v="1"/>
    <x v="286"/>
    <s v="crushe8n@about.me"/>
    <x v="0"/>
    <s v="Ara"/>
    <s v="L"/>
    <x v="3"/>
    <n v="3.8849999999999998"/>
    <x v="84"/>
    <x v="2"/>
    <x v="1"/>
    <x v="0"/>
  </r>
  <r>
    <s v="RDM-99811-230"/>
    <x v="258"/>
    <s v="22349-47389-GY"/>
    <s v="L-M-0.2"/>
    <n v="5"/>
    <x v="287"/>
    <s v="bchecci8h@usa.gov"/>
    <x v="2"/>
    <s v="Lib"/>
    <s v="M"/>
    <x v="3"/>
    <n v="4.3650000000000002"/>
    <x v="26"/>
    <x v="3"/>
    <x v="0"/>
    <x v="1"/>
  </r>
  <r>
    <s v="JTU-55897-581"/>
    <x v="259"/>
    <s v="70290-38099-GB"/>
    <s v="R-M-0.2"/>
    <n v="5"/>
    <x v="288"/>
    <s v="jbagot8i@mac.com"/>
    <x v="0"/>
    <s v="Rob"/>
    <s v="M"/>
    <x v="3"/>
    <n v="2.9849999999999999"/>
    <x v="128"/>
    <x v="0"/>
    <x v="0"/>
    <x v="1"/>
  </r>
  <r>
    <s v="CRK-07584-240"/>
    <x v="260"/>
    <s v="18741-72071-PP"/>
    <s v="A-M-1"/>
    <n v="3"/>
    <x v="289"/>
    <s v="ebeeble8j@soundcloud.com"/>
    <x v="0"/>
    <s v="Ara"/>
    <s v="M"/>
    <x v="0"/>
    <n v="11.25"/>
    <x v="65"/>
    <x v="2"/>
    <x v="0"/>
    <x v="0"/>
  </r>
  <r>
    <s v="MKE-75518-399"/>
    <x v="261"/>
    <s v="62588-82624-II"/>
    <s v="A-M-1"/>
    <n v="3"/>
    <x v="290"/>
    <s v="cfluin8k@flickr.com"/>
    <x v="2"/>
    <s v="Ara"/>
    <s v="M"/>
    <x v="0"/>
    <n v="11.25"/>
    <x v="65"/>
    <x v="2"/>
    <x v="0"/>
    <x v="1"/>
  </r>
  <r>
    <s v="AEL-51169-725"/>
    <x v="262"/>
    <s v="37430-29579-HD"/>
    <s v="L-M-0.2"/>
    <n v="6"/>
    <x v="291"/>
    <s v="ebletsor8l@vinaora.com"/>
    <x v="0"/>
    <s v="Lib"/>
    <s v="M"/>
    <x v="3"/>
    <n v="4.3650000000000002"/>
    <x v="50"/>
    <x v="3"/>
    <x v="0"/>
    <x v="0"/>
  </r>
  <r>
    <s v="ZGM-83108-823"/>
    <x v="263"/>
    <s v="84132-22322-QT"/>
    <s v="E-L-1"/>
    <n v="1"/>
    <x v="292"/>
    <s v="pbrydell8m@bloglovin.com"/>
    <x v="1"/>
    <s v="Exc"/>
    <s v="L"/>
    <x v="0"/>
    <n v="14.85"/>
    <x v="151"/>
    <x v="1"/>
    <x v="1"/>
    <x v="1"/>
  </r>
  <r>
    <s v="JBP-78754-392"/>
    <x v="212"/>
    <s v="74330-29286-RO"/>
    <s v="E-M-2.5"/>
    <n v="6"/>
    <x v="286"/>
    <s v="crushe8n@about.me"/>
    <x v="0"/>
    <s v="Exc"/>
    <s v="M"/>
    <x v="2"/>
    <n v="31.624999999999996"/>
    <x v="152"/>
    <x v="1"/>
    <x v="0"/>
    <x v="0"/>
  </r>
  <r>
    <s v="RNH-54912-747"/>
    <x v="187"/>
    <s v="37445-17791-NQ"/>
    <s v="R-M-0.5"/>
    <n v="1"/>
    <x v="293"/>
    <s v="nleethem8o@mac.com"/>
    <x v="0"/>
    <s v="Rob"/>
    <s v="M"/>
    <x v="1"/>
    <n v="5.97"/>
    <x v="9"/>
    <x v="0"/>
    <x v="0"/>
    <x v="0"/>
  </r>
  <r>
    <s v="JDS-33440-914"/>
    <x v="248"/>
    <s v="58511-10548-ZU"/>
    <s v="R-M-1"/>
    <n v="3"/>
    <x v="294"/>
    <s v="anesfield8p@people.com.cn"/>
    <x v="2"/>
    <s v="Rob"/>
    <s v="M"/>
    <x v="0"/>
    <n v="9.9499999999999993"/>
    <x v="44"/>
    <x v="0"/>
    <x v="0"/>
    <x v="0"/>
  </r>
  <r>
    <s v="SYX-48878-182"/>
    <x v="264"/>
    <s v="47725-34771-FJ"/>
    <s v="R-D-1"/>
    <n v="5"/>
    <x v="295"/>
    <s v=""/>
    <x v="0"/>
    <s v="Rob"/>
    <s v="D"/>
    <x v="0"/>
    <n v="8.9499999999999993"/>
    <x v="153"/>
    <x v="0"/>
    <x v="2"/>
    <x v="1"/>
  </r>
  <r>
    <s v="ZGD-94763-868"/>
    <x v="265"/>
    <s v="53086-67334-KT"/>
    <s v="E-L-2.5"/>
    <n v="1"/>
    <x v="296"/>
    <s v="mbrockway8r@ibm.com"/>
    <x v="0"/>
    <s v="Exc"/>
    <s v="L"/>
    <x v="2"/>
    <n v="34.154999999999994"/>
    <x v="107"/>
    <x v="1"/>
    <x v="1"/>
    <x v="0"/>
  </r>
  <r>
    <s v="CZY-70361-485"/>
    <x v="266"/>
    <s v="83308-82257-UN"/>
    <s v="E-L-2.5"/>
    <n v="6"/>
    <x v="297"/>
    <s v="nlush8s@dedecms.com"/>
    <x v="1"/>
    <s v="Exc"/>
    <s v="L"/>
    <x v="2"/>
    <n v="34.154999999999994"/>
    <x v="106"/>
    <x v="1"/>
    <x v="1"/>
    <x v="1"/>
  </r>
  <r>
    <s v="RJR-12175-899"/>
    <x v="267"/>
    <s v="37274-08534-FM"/>
    <s v="E-D-0.5"/>
    <n v="3"/>
    <x v="298"/>
    <s v="smcmillian8t@csmonitor.com"/>
    <x v="0"/>
    <s v="Exc"/>
    <s v="D"/>
    <x v="1"/>
    <n v="7.29"/>
    <x v="6"/>
    <x v="1"/>
    <x v="2"/>
    <x v="1"/>
  </r>
  <r>
    <s v="ELB-07929-407"/>
    <x v="204"/>
    <s v="54004-04664-AA"/>
    <s v="A-M-2.5"/>
    <n v="2"/>
    <x v="299"/>
    <s v="tbennison8u@google.cn"/>
    <x v="0"/>
    <s v="Ara"/>
    <s v="M"/>
    <x v="2"/>
    <n v="25.874999999999996"/>
    <x v="95"/>
    <x v="2"/>
    <x v="0"/>
    <x v="0"/>
  </r>
  <r>
    <s v="UJQ-54441-340"/>
    <x v="268"/>
    <s v="26822-19510-SD"/>
    <s v="E-M-0.2"/>
    <n v="2"/>
    <x v="300"/>
    <s v="gtweed8v@yolasite.com"/>
    <x v="0"/>
    <s v="Exc"/>
    <s v="M"/>
    <x v="3"/>
    <n v="4.125"/>
    <x v="112"/>
    <x v="1"/>
    <x v="0"/>
    <x v="0"/>
  </r>
  <r>
    <s v="UJQ-54441-340"/>
    <x v="268"/>
    <s v="26822-19510-SD"/>
    <s v="A-L-0.2"/>
    <n v="5"/>
    <x v="300"/>
    <s v="gtweed8v@yolasite.com"/>
    <x v="0"/>
    <s v="Ara"/>
    <s v="L"/>
    <x v="3"/>
    <n v="3.8849999999999998"/>
    <x v="117"/>
    <x v="2"/>
    <x v="1"/>
    <x v="0"/>
  </r>
  <r>
    <s v="OWY-43108-475"/>
    <x v="269"/>
    <s v="06432-73165-ML"/>
    <s v="A-M-0.2"/>
    <n v="6"/>
    <x v="301"/>
    <s v="ggoggin8x@wix.com"/>
    <x v="1"/>
    <s v="Ara"/>
    <s v="M"/>
    <x v="3"/>
    <n v="3.375"/>
    <x v="16"/>
    <x v="2"/>
    <x v="0"/>
    <x v="0"/>
  </r>
  <r>
    <s v="GNO-91911-159"/>
    <x v="145"/>
    <s v="96503-31833-CW"/>
    <s v="L-D-0.5"/>
    <n v="3"/>
    <x v="302"/>
    <s v="sjeyness8y@biglobe.ne.jp"/>
    <x v="1"/>
    <s v="Lib"/>
    <s v="D"/>
    <x v="1"/>
    <n v="7.77"/>
    <x v="102"/>
    <x v="3"/>
    <x v="2"/>
    <x v="1"/>
  </r>
  <r>
    <s v="CNY-06284-066"/>
    <x v="270"/>
    <s v="63985-64148-MG"/>
    <s v="E-D-0.2"/>
    <n v="5"/>
    <x v="303"/>
    <s v="dbonhome8z@shinystat.com"/>
    <x v="0"/>
    <s v="Exc"/>
    <s v="D"/>
    <x v="3"/>
    <n v="3.645"/>
    <x v="94"/>
    <x v="1"/>
    <x v="2"/>
    <x v="0"/>
  </r>
  <r>
    <s v="OQS-46321-904"/>
    <x v="271"/>
    <s v="19597-91185-CM"/>
    <s v="E-M-1"/>
    <n v="1"/>
    <x v="304"/>
    <s v=""/>
    <x v="0"/>
    <s v="Exc"/>
    <s v="M"/>
    <x v="0"/>
    <n v="13.75"/>
    <x v="154"/>
    <x v="1"/>
    <x v="0"/>
    <x v="1"/>
  </r>
  <r>
    <s v="IBW-87442-480"/>
    <x v="272"/>
    <s v="79814-23626-JR"/>
    <s v="A-L-2.5"/>
    <n v="1"/>
    <x v="305"/>
    <s v="tle91@epa.gov"/>
    <x v="0"/>
    <s v="Ara"/>
    <s v="L"/>
    <x v="2"/>
    <n v="29.784999999999997"/>
    <x v="91"/>
    <x v="2"/>
    <x v="1"/>
    <x v="0"/>
  </r>
  <r>
    <s v="DGZ-82537-477"/>
    <x v="252"/>
    <s v="43439-94003-DW"/>
    <s v="R-D-1"/>
    <n v="5"/>
    <x v="306"/>
    <s v=""/>
    <x v="0"/>
    <s v="Rob"/>
    <s v="D"/>
    <x v="0"/>
    <n v="8.9499999999999993"/>
    <x v="153"/>
    <x v="0"/>
    <x v="2"/>
    <x v="1"/>
  </r>
  <r>
    <s v="LPS-39089-432"/>
    <x v="273"/>
    <s v="97655-45555-LI"/>
    <s v="R-D-1"/>
    <n v="5"/>
    <x v="307"/>
    <s v="balldridge93@yandex.ru"/>
    <x v="0"/>
    <s v="Rob"/>
    <s v="D"/>
    <x v="0"/>
    <n v="8.9499999999999993"/>
    <x v="153"/>
    <x v="0"/>
    <x v="2"/>
    <x v="0"/>
  </r>
  <r>
    <s v="MQU-86100-929"/>
    <x v="274"/>
    <s v="64418-01720-VW"/>
    <s v="L-L-0.5"/>
    <n v="4"/>
    <x v="308"/>
    <s v=""/>
    <x v="0"/>
    <s v="Lib"/>
    <s v="L"/>
    <x v="1"/>
    <n v="9.51"/>
    <x v="82"/>
    <x v="3"/>
    <x v="1"/>
    <x v="0"/>
  </r>
  <r>
    <s v="XUR-14132-391"/>
    <x v="275"/>
    <s v="96836-09258-RI"/>
    <s v="R-D-0.5"/>
    <n v="4"/>
    <x v="309"/>
    <s v="lgoodger95@guardian.co.uk"/>
    <x v="0"/>
    <s v="Rob"/>
    <s v="D"/>
    <x v="1"/>
    <n v="5.3699999999999992"/>
    <x v="155"/>
    <x v="0"/>
    <x v="2"/>
    <x v="0"/>
  </r>
  <r>
    <s v="OVI-27064-381"/>
    <x v="276"/>
    <s v="37274-08534-FM"/>
    <s v="R-D-0.5"/>
    <n v="3"/>
    <x v="298"/>
    <s v="smcmillian8t@csmonitor.com"/>
    <x v="0"/>
    <s v="Rob"/>
    <s v="D"/>
    <x v="1"/>
    <n v="5.3699999999999992"/>
    <x v="103"/>
    <x v="0"/>
    <x v="2"/>
    <x v="1"/>
  </r>
  <r>
    <s v="SHP-17012-870"/>
    <x v="277"/>
    <s v="69529-07533-CV"/>
    <s v="R-M-2.5"/>
    <n v="1"/>
    <x v="310"/>
    <s v="cdrewett97@wikipedia.org"/>
    <x v="0"/>
    <s v="Rob"/>
    <s v="M"/>
    <x v="2"/>
    <n v="22.884999999999998"/>
    <x v="156"/>
    <x v="0"/>
    <x v="0"/>
    <x v="0"/>
  </r>
  <r>
    <s v="FDY-03414-903"/>
    <x v="278"/>
    <s v="94840-49457-UD"/>
    <s v="A-D-0.5"/>
    <n v="3"/>
    <x v="311"/>
    <s v="qparsons98@blogtalkradio.com"/>
    <x v="0"/>
    <s v="Ara"/>
    <s v="D"/>
    <x v="1"/>
    <n v="5.97"/>
    <x v="8"/>
    <x v="2"/>
    <x v="2"/>
    <x v="0"/>
  </r>
  <r>
    <s v="WXT-85291-143"/>
    <x v="279"/>
    <s v="81414-81273-DK"/>
    <s v="R-M-0.5"/>
    <n v="4"/>
    <x v="312"/>
    <s v="vceely99@auda.org.au"/>
    <x v="0"/>
    <s v="Rob"/>
    <s v="M"/>
    <x v="1"/>
    <n v="5.97"/>
    <x v="86"/>
    <x v="0"/>
    <x v="0"/>
    <x v="0"/>
  </r>
  <r>
    <s v="QNP-18893-547"/>
    <x v="280"/>
    <s v="76930-61689-CH"/>
    <s v="R-L-1"/>
    <n v="5"/>
    <x v="313"/>
    <s v=""/>
    <x v="0"/>
    <s v="Rob"/>
    <s v="L"/>
    <x v="0"/>
    <n v="11.95"/>
    <x v="143"/>
    <x v="0"/>
    <x v="1"/>
    <x v="1"/>
  </r>
  <r>
    <s v="DOH-92927-530"/>
    <x v="281"/>
    <s v="12839-56537-TQ"/>
    <s v="L-L-0.2"/>
    <n v="6"/>
    <x v="314"/>
    <s v="cvasiliev9b@discuz.net"/>
    <x v="0"/>
    <s v="Lib"/>
    <s v="L"/>
    <x v="3"/>
    <n v="4.7549999999999999"/>
    <x v="32"/>
    <x v="3"/>
    <x v="1"/>
    <x v="0"/>
  </r>
  <r>
    <s v="HGJ-82768-173"/>
    <x v="282"/>
    <s v="62741-01322-HU"/>
    <s v="A-M-1"/>
    <n v="4"/>
    <x v="315"/>
    <s v="tomoylan9c@liveinternet.ru"/>
    <x v="2"/>
    <s v="Ara"/>
    <s v="M"/>
    <x v="0"/>
    <n v="11.25"/>
    <x v="157"/>
    <x v="2"/>
    <x v="0"/>
    <x v="1"/>
  </r>
  <r>
    <s v="YPT-95383-088"/>
    <x v="283"/>
    <s v="43439-94003-DW"/>
    <s v="E-D-2.5"/>
    <n v="2"/>
    <x v="306"/>
    <s v=""/>
    <x v="0"/>
    <s v="Exc"/>
    <s v="D"/>
    <x v="2"/>
    <n v="27.945"/>
    <x v="158"/>
    <x v="1"/>
    <x v="2"/>
    <x v="1"/>
  </r>
  <r>
    <s v="OYH-16533-767"/>
    <x v="284"/>
    <s v="44932-34838-RM"/>
    <s v="E-L-1"/>
    <n v="4"/>
    <x v="316"/>
    <s v="wfetherston9e@constantcontact.com"/>
    <x v="0"/>
    <s v="Exc"/>
    <s v="L"/>
    <x v="0"/>
    <n v="14.85"/>
    <x v="48"/>
    <x v="1"/>
    <x v="1"/>
    <x v="1"/>
  </r>
  <r>
    <s v="DWW-28642-549"/>
    <x v="285"/>
    <s v="91181-19412-RQ"/>
    <s v="E-D-0.2"/>
    <n v="2"/>
    <x v="317"/>
    <s v="erasmus9f@techcrunch.com"/>
    <x v="0"/>
    <s v="Exc"/>
    <s v="D"/>
    <x v="3"/>
    <n v="3.645"/>
    <x v="35"/>
    <x v="1"/>
    <x v="2"/>
    <x v="0"/>
  </r>
  <r>
    <s v="CGO-79583-871"/>
    <x v="286"/>
    <s v="37182-54930-XC"/>
    <s v="E-D-0.5"/>
    <n v="1"/>
    <x v="318"/>
    <s v="wgiorgioni9g@wikipedia.org"/>
    <x v="0"/>
    <s v="Exc"/>
    <s v="D"/>
    <x v="1"/>
    <n v="7.29"/>
    <x v="35"/>
    <x v="1"/>
    <x v="2"/>
    <x v="0"/>
  </r>
  <r>
    <s v="TFY-52090-386"/>
    <x v="287"/>
    <s v="08613-17327-XT"/>
    <s v="E-L-0.5"/>
    <n v="2"/>
    <x v="319"/>
    <s v="lscargle9h@myspace.com"/>
    <x v="0"/>
    <s v="Exc"/>
    <s v="L"/>
    <x v="1"/>
    <n v="8.91"/>
    <x v="58"/>
    <x v="1"/>
    <x v="1"/>
    <x v="1"/>
  </r>
  <r>
    <s v="TFY-52090-386"/>
    <x v="287"/>
    <s v="08613-17327-XT"/>
    <s v="L-D-0.5"/>
    <n v="5"/>
    <x v="319"/>
    <s v="lscargle9h@myspace.com"/>
    <x v="0"/>
    <s v="Lib"/>
    <s v="D"/>
    <x v="1"/>
    <n v="7.77"/>
    <x v="5"/>
    <x v="3"/>
    <x v="2"/>
    <x v="1"/>
  </r>
  <r>
    <s v="NYY-73968-094"/>
    <x v="288"/>
    <s v="70451-38048-AH"/>
    <s v="R-D-0.5"/>
    <n v="6"/>
    <x v="320"/>
    <s v="nclimance9j@europa.eu"/>
    <x v="0"/>
    <s v="Rob"/>
    <s v="D"/>
    <x v="1"/>
    <n v="5.3699999999999992"/>
    <x v="111"/>
    <x v="0"/>
    <x v="2"/>
    <x v="1"/>
  </r>
  <r>
    <s v="QEY-71761-460"/>
    <x v="250"/>
    <s v="35442-75769-PL"/>
    <s v="R-M-1"/>
    <n v="2"/>
    <x v="321"/>
    <s v=""/>
    <x v="1"/>
    <s v="Rob"/>
    <s v="M"/>
    <x v="0"/>
    <n v="9.9499999999999993"/>
    <x v="0"/>
    <x v="0"/>
    <x v="0"/>
    <x v="0"/>
  </r>
  <r>
    <s v="GKQ-82603-910"/>
    <x v="289"/>
    <s v="83737-56117-JE"/>
    <s v="R-L-1"/>
    <n v="5"/>
    <x v="322"/>
    <s v="asnazle9l@oracle.com"/>
    <x v="0"/>
    <s v="Rob"/>
    <s v="L"/>
    <x v="0"/>
    <n v="11.95"/>
    <x v="143"/>
    <x v="0"/>
    <x v="1"/>
    <x v="1"/>
  </r>
  <r>
    <s v="IOB-32673-745"/>
    <x v="290"/>
    <s v="07095-81281-NJ"/>
    <s v="A-L-0.5"/>
    <n v="3"/>
    <x v="323"/>
    <s v="rworg9m@arstechnica.com"/>
    <x v="0"/>
    <s v="Ara"/>
    <s v="L"/>
    <x v="1"/>
    <n v="7.77"/>
    <x v="102"/>
    <x v="2"/>
    <x v="1"/>
    <x v="0"/>
  </r>
  <r>
    <s v="YAU-98893-150"/>
    <x v="291"/>
    <s v="77043-48851-HG"/>
    <s v="L-M-1"/>
    <n v="3"/>
    <x v="324"/>
    <s v="ldanes9n@umn.edu"/>
    <x v="0"/>
    <s v="Lib"/>
    <s v="M"/>
    <x v="0"/>
    <n v="14.55"/>
    <x v="34"/>
    <x v="3"/>
    <x v="0"/>
    <x v="1"/>
  </r>
  <r>
    <s v="XNM-14163-951"/>
    <x v="292"/>
    <s v="78224-60622-KH"/>
    <s v="E-L-2.5"/>
    <n v="6"/>
    <x v="325"/>
    <s v="skeynd9o@narod.ru"/>
    <x v="0"/>
    <s v="Exc"/>
    <s v="L"/>
    <x v="2"/>
    <n v="34.154999999999994"/>
    <x v="106"/>
    <x v="1"/>
    <x v="1"/>
    <x v="1"/>
  </r>
  <r>
    <s v="JPB-45297-000"/>
    <x v="293"/>
    <s v="83105-86631-IU"/>
    <s v="R-L-0.2"/>
    <n v="4"/>
    <x v="326"/>
    <s v="ddaveridge9p@arstechnica.com"/>
    <x v="0"/>
    <s v="Rob"/>
    <s v="L"/>
    <x v="3"/>
    <n v="3.5849999999999995"/>
    <x v="79"/>
    <x v="0"/>
    <x v="1"/>
    <x v="1"/>
  </r>
  <r>
    <s v="MOU-74341-266"/>
    <x v="294"/>
    <s v="99358-65399-TC"/>
    <s v="A-D-0.5"/>
    <n v="4"/>
    <x v="327"/>
    <s v="jawdry9q@utexas.edu"/>
    <x v="0"/>
    <s v="Ara"/>
    <s v="D"/>
    <x v="1"/>
    <n v="5.97"/>
    <x v="86"/>
    <x v="2"/>
    <x v="2"/>
    <x v="1"/>
  </r>
  <r>
    <s v="DHJ-87461-571"/>
    <x v="295"/>
    <s v="94525-76037-JP"/>
    <s v="A-M-1"/>
    <n v="2"/>
    <x v="328"/>
    <s v="eryles9r@fastcompany.com"/>
    <x v="0"/>
    <s v="Ara"/>
    <s v="M"/>
    <x v="0"/>
    <n v="11.25"/>
    <x v="122"/>
    <x v="2"/>
    <x v="0"/>
    <x v="1"/>
  </r>
  <r>
    <s v="DKM-97676-850"/>
    <x v="296"/>
    <s v="43439-94003-DW"/>
    <s v="E-D-0.5"/>
    <n v="5"/>
    <x v="306"/>
    <s v=""/>
    <x v="0"/>
    <s v="Exc"/>
    <s v="D"/>
    <x v="1"/>
    <n v="7.29"/>
    <x v="114"/>
    <x v="1"/>
    <x v="2"/>
    <x v="1"/>
  </r>
  <r>
    <s v="UEB-09112-118"/>
    <x v="297"/>
    <s v="82718-93677-XO"/>
    <s v="A-M-0.5"/>
    <n v="4"/>
    <x v="329"/>
    <s v=""/>
    <x v="0"/>
    <s v="Ara"/>
    <s v="M"/>
    <x v="1"/>
    <n v="6.75"/>
    <x v="25"/>
    <x v="2"/>
    <x v="0"/>
    <x v="0"/>
  </r>
  <r>
    <s v="ORZ-67699-748"/>
    <x v="298"/>
    <s v="44708-78241-DF"/>
    <s v="A-M-2.5"/>
    <n v="6"/>
    <x v="330"/>
    <s v="jcaldicott9u@usda.gov"/>
    <x v="0"/>
    <s v="Ara"/>
    <s v="M"/>
    <x v="2"/>
    <n v="25.874999999999996"/>
    <x v="71"/>
    <x v="2"/>
    <x v="0"/>
    <x v="1"/>
  </r>
  <r>
    <s v="JXP-28398-485"/>
    <x v="299"/>
    <s v="23039-93032-FN"/>
    <s v="A-D-2.5"/>
    <n v="5"/>
    <x v="331"/>
    <s v="mvedmore9v@a8.net"/>
    <x v="0"/>
    <s v="Ara"/>
    <s v="D"/>
    <x v="2"/>
    <n v="22.884999999999998"/>
    <x v="15"/>
    <x v="2"/>
    <x v="2"/>
    <x v="0"/>
  </r>
  <r>
    <s v="WWH-92259-198"/>
    <x v="300"/>
    <s v="35256-12529-FT"/>
    <s v="L-D-1"/>
    <n v="4"/>
    <x v="332"/>
    <s v="wromao9w@chronoengine.com"/>
    <x v="0"/>
    <s v="Lib"/>
    <s v="D"/>
    <x v="0"/>
    <n v="12.95"/>
    <x v="67"/>
    <x v="3"/>
    <x v="2"/>
    <x v="0"/>
  </r>
  <r>
    <s v="FLR-82914-153"/>
    <x v="301"/>
    <s v="86100-33488-WP"/>
    <s v="A-M-2.5"/>
    <n v="6"/>
    <x v="333"/>
    <s v=""/>
    <x v="0"/>
    <s v="Ara"/>
    <s v="M"/>
    <x v="2"/>
    <n v="25.874999999999996"/>
    <x v="71"/>
    <x v="2"/>
    <x v="0"/>
    <x v="1"/>
  </r>
  <r>
    <s v="AMB-93600-000"/>
    <x v="302"/>
    <s v="64435-53100-WM"/>
    <s v="A-L-2.5"/>
    <n v="1"/>
    <x v="334"/>
    <s v="tcotmore9y@amazonaws.com"/>
    <x v="0"/>
    <s v="Ara"/>
    <s v="L"/>
    <x v="2"/>
    <n v="29.784999999999997"/>
    <x v="91"/>
    <x v="2"/>
    <x v="1"/>
    <x v="1"/>
  </r>
  <r>
    <s v="FEP-36895-658"/>
    <x v="303"/>
    <s v="44699-43836-UH"/>
    <s v="R-L-0.2"/>
    <n v="6"/>
    <x v="335"/>
    <s v="yskipsey9z@spotify.com"/>
    <x v="2"/>
    <s v="Rob"/>
    <s v="L"/>
    <x v="3"/>
    <n v="3.5849999999999995"/>
    <x v="137"/>
    <x v="0"/>
    <x v="1"/>
    <x v="1"/>
  </r>
  <r>
    <s v="RXW-91413-276"/>
    <x v="304"/>
    <s v="29588-35679-RG"/>
    <s v="R-D-2.5"/>
    <n v="2"/>
    <x v="336"/>
    <s v="ncorpsa0@gmpg.org"/>
    <x v="0"/>
    <s v="Rob"/>
    <s v="D"/>
    <x v="2"/>
    <n v="20.584999999999997"/>
    <x v="13"/>
    <x v="0"/>
    <x v="2"/>
    <x v="1"/>
  </r>
  <r>
    <s v="RXW-91413-276"/>
    <x v="304"/>
    <s v="29588-35679-RG"/>
    <s v="R-M-0.5"/>
    <n v="1"/>
    <x v="336"/>
    <s v="ncorpsa0@gmpg.org"/>
    <x v="0"/>
    <s v="Rob"/>
    <s v="M"/>
    <x v="1"/>
    <n v="5.97"/>
    <x v="9"/>
    <x v="0"/>
    <x v="0"/>
    <x v="1"/>
  </r>
  <r>
    <s v="SDB-77492-188"/>
    <x v="305"/>
    <s v="64815-54078-HH"/>
    <s v="E-L-1"/>
    <n v="5"/>
    <x v="337"/>
    <s v="fbabbera2@stanford.edu"/>
    <x v="0"/>
    <s v="Exc"/>
    <s v="L"/>
    <x v="0"/>
    <n v="14.85"/>
    <x v="159"/>
    <x v="1"/>
    <x v="1"/>
    <x v="0"/>
  </r>
  <r>
    <s v="RZN-65182-395"/>
    <x v="196"/>
    <s v="59572-41990-XY"/>
    <s v="L-M-1"/>
    <n v="6"/>
    <x v="338"/>
    <s v="kloxtona3@opensource.org"/>
    <x v="0"/>
    <s v="Lib"/>
    <s v="M"/>
    <x v="0"/>
    <n v="14.55"/>
    <x v="75"/>
    <x v="3"/>
    <x v="0"/>
    <x v="1"/>
  </r>
  <r>
    <s v="HDQ-86094-507"/>
    <x v="110"/>
    <s v="32481-61533-ZJ"/>
    <s v="E-D-1"/>
    <n v="6"/>
    <x v="339"/>
    <s v="ptoffula4@posterous.com"/>
    <x v="0"/>
    <s v="Exc"/>
    <s v="D"/>
    <x v="0"/>
    <n v="12.15"/>
    <x v="118"/>
    <x v="1"/>
    <x v="2"/>
    <x v="0"/>
  </r>
  <r>
    <s v="YXO-79631-417"/>
    <x v="24"/>
    <s v="31587-92570-HL"/>
    <s v="L-D-0.5"/>
    <n v="1"/>
    <x v="340"/>
    <s v="cgwinnetta5@behance.net"/>
    <x v="0"/>
    <s v="Lib"/>
    <s v="D"/>
    <x v="1"/>
    <n v="7.77"/>
    <x v="41"/>
    <x v="3"/>
    <x v="2"/>
    <x v="1"/>
  </r>
  <r>
    <s v="SNF-57032-096"/>
    <x v="306"/>
    <s v="93832-04799-ID"/>
    <s v="E-D-0.5"/>
    <n v="6"/>
    <x v="341"/>
    <s v=""/>
    <x v="0"/>
    <s v="Exc"/>
    <s v="D"/>
    <x v="1"/>
    <n v="7.29"/>
    <x v="160"/>
    <x v="1"/>
    <x v="2"/>
    <x v="1"/>
  </r>
  <r>
    <s v="DGL-29648-995"/>
    <x v="307"/>
    <s v="59367-30821-ZQ"/>
    <s v="L-M-0.2"/>
    <n v="2"/>
    <x v="342"/>
    <s v=""/>
    <x v="0"/>
    <s v="Lib"/>
    <s v="M"/>
    <x v="3"/>
    <n v="4.3650000000000002"/>
    <x v="31"/>
    <x v="3"/>
    <x v="0"/>
    <x v="0"/>
  </r>
  <r>
    <s v="GPU-65651-504"/>
    <x v="308"/>
    <s v="83947-45528-ET"/>
    <s v="E-M-2.5"/>
    <n v="2"/>
    <x v="343"/>
    <s v="lflaoniera8@wordpress.org"/>
    <x v="0"/>
    <s v="Exc"/>
    <s v="M"/>
    <x v="2"/>
    <n v="31.624999999999996"/>
    <x v="40"/>
    <x v="1"/>
    <x v="0"/>
    <x v="1"/>
  </r>
  <r>
    <s v="OJU-34452-896"/>
    <x v="309"/>
    <s v="60799-92593-CX"/>
    <s v="E-L-0.5"/>
    <n v="1"/>
    <x v="344"/>
    <s v=""/>
    <x v="0"/>
    <s v="Exc"/>
    <s v="L"/>
    <x v="1"/>
    <n v="8.91"/>
    <x v="161"/>
    <x v="1"/>
    <x v="1"/>
    <x v="0"/>
  </r>
  <r>
    <s v="GZS-50547-887"/>
    <x v="310"/>
    <s v="61600-55136-UM"/>
    <s v="E-D-1"/>
    <n v="2"/>
    <x v="345"/>
    <s v="ccatchesideaa@macromedia.com"/>
    <x v="0"/>
    <s v="Exc"/>
    <s v="D"/>
    <x v="0"/>
    <n v="12.15"/>
    <x v="76"/>
    <x v="1"/>
    <x v="2"/>
    <x v="0"/>
  </r>
  <r>
    <s v="ESR-54041-053"/>
    <x v="311"/>
    <s v="59771-90302-OF"/>
    <s v="A-L-0.5"/>
    <n v="6"/>
    <x v="346"/>
    <s v="cgibbonsonab@accuweather.com"/>
    <x v="0"/>
    <s v="Ara"/>
    <s v="L"/>
    <x v="1"/>
    <n v="7.77"/>
    <x v="162"/>
    <x v="2"/>
    <x v="1"/>
    <x v="0"/>
  </r>
  <r>
    <s v="OGD-10781-526"/>
    <x v="132"/>
    <s v="16880-78077-FB"/>
    <s v="R-L-0.5"/>
    <n v="6"/>
    <x v="347"/>
    <s v="tfarraac@behance.net"/>
    <x v="0"/>
    <s v="Rob"/>
    <s v="L"/>
    <x v="1"/>
    <n v="7.169999999999999"/>
    <x v="163"/>
    <x v="0"/>
    <x v="1"/>
    <x v="1"/>
  </r>
  <r>
    <s v="FVH-29271-315"/>
    <x v="312"/>
    <s v="74415-50873-FC"/>
    <s v="A-D-0.5"/>
    <n v="3"/>
    <x v="348"/>
    <s v=""/>
    <x v="1"/>
    <s v="Ara"/>
    <s v="D"/>
    <x v="1"/>
    <n v="5.97"/>
    <x v="8"/>
    <x v="2"/>
    <x v="2"/>
    <x v="0"/>
  </r>
  <r>
    <s v="BNZ-20544-633"/>
    <x v="313"/>
    <s v="31798-95707-NR"/>
    <s v="L-L-0.5"/>
    <n v="4"/>
    <x v="349"/>
    <s v="gbamfieldae@yellowpages.com"/>
    <x v="0"/>
    <s v="Lib"/>
    <s v="L"/>
    <x v="1"/>
    <n v="9.51"/>
    <x v="82"/>
    <x v="3"/>
    <x v="1"/>
    <x v="0"/>
  </r>
  <r>
    <s v="FUX-85791-078"/>
    <x v="156"/>
    <s v="59122-08794-WT"/>
    <s v="A-M-0.2"/>
    <n v="2"/>
    <x v="350"/>
    <s v="whollingdaleaf@about.me"/>
    <x v="0"/>
    <s v="Ara"/>
    <s v="M"/>
    <x v="3"/>
    <n v="3.375"/>
    <x v="52"/>
    <x v="2"/>
    <x v="0"/>
    <x v="0"/>
  </r>
  <r>
    <s v="YXP-20078-116"/>
    <x v="314"/>
    <s v="37238-52421-JJ"/>
    <s v="R-M-0.5"/>
    <n v="1"/>
    <x v="351"/>
    <s v="jdeag@xrea.com"/>
    <x v="0"/>
    <s v="Rob"/>
    <s v="M"/>
    <x v="1"/>
    <n v="5.97"/>
    <x v="9"/>
    <x v="0"/>
    <x v="0"/>
    <x v="0"/>
  </r>
  <r>
    <s v="VQV-59984-866"/>
    <x v="315"/>
    <s v="48854-01899-FN"/>
    <s v="R-D-0.2"/>
    <n v="3"/>
    <x v="352"/>
    <s v="vskulletah@tinyurl.com"/>
    <x v="1"/>
    <s v="Rob"/>
    <s v="D"/>
    <x v="3"/>
    <n v="2.6849999999999996"/>
    <x v="36"/>
    <x v="0"/>
    <x v="2"/>
    <x v="1"/>
  </r>
  <r>
    <s v="JEH-37276-048"/>
    <x v="316"/>
    <s v="80896-38819-DW"/>
    <s v="A-L-0.5"/>
    <n v="3"/>
    <x v="353"/>
    <s v="jrudeforthai@wunderground.com"/>
    <x v="1"/>
    <s v="Ara"/>
    <s v="L"/>
    <x v="1"/>
    <n v="7.77"/>
    <x v="102"/>
    <x v="2"/>
    <x v="1"/>
    <x v="0"/>
  </r>
  <r>
    <s v="VYD-28555-589"/>
    <x v="317"/>
    <s v="29814-01459-RC"/>
    <s v="R-L-0.5"/>
    <n v="6"/>
    <x v="354"/>
    <s v="atomaszewskiaj@answers.com"/>
    <x v="2"/>
    <s v="Rob"/>
    <s v="L"/>
    <x v="1"/>
    <n v="7.169999999999999"/>
    <x v="163"/>
    <x v="0"/>
    <x v="1"/>
    <x v="0"/>
  </r>
  <r>
    <s v="WUG-76466-650"/>
    <x v="318"/>
    <s v="43439-94003-DW"/>
    <s v="L-D-0.5"/>
    <n v="3"/>
    <x v="306"/>
    <s v=""/>
    <x v="0"/>
    <s v="Lib"/>
    <s v="D"/>
    <x v="1"/>
    <n v="7.77"/>
    <x v="102"/>
    <x v="3"/>
    <x v="2"/>
    <x v="1"/>
  </r>
  <r>
    <s v="RJV-08261-583"/>
    <x v="182"/>
    <s v="48497-29281-FE"/>
    <s v="A-D-0.2"/>
    <n v="5"/>
    <x v="355"/>
    <s v="pbessal@qq.com"/>
    <x v="0"/>
    <s v="Ara"/>
    <s v="D"/>
    <x v="3"/>
    <n v="2.9849999999999999"/>
    <x v="128"/>
    <x v="2"/>
    <x v="2"/>
    <x v="0"/>
  </r>
  <r>
    <s v="PMR-56062-609"/>
    <x v="319"/>
    <s v="43605-12616-YH"/>
    <s v="E-D-0.5"/>
    <n v="3"/>
    <x v="356"/>
    <s v="ewindressam@marketwatch.com"/>
    <x v="0"/>
    <s v="Exc"/>
    <s v="D"/>
    <x v="1"/>
    <n v="7.29"/>
    <x v="6"/>
    <x v="1"/>
    <x v="2"/>
    <x v="1"/>
  </r>
  <r>
    <s v="XLD-12920-505"/>
    <x v="320"/>
    <s v="21907-75962-VB"/>
    <s v="E-L-0.5"/>
    <n v="6"/>
    <x v="357"/>
    <s v=""/>
    <x v="0"/>
    <s v="Exc"/>
    <s v="L"/>
    <x v="1"/>
    <n v="8.91"/>
    <x v="119"/>
    <x v="1"/>
    <x v="1"/>
    <x v="0"/>
  </r>
  <r>
    <s v="UBW-50312-037"/>
    <x v="321"/>
    <s v="69503-12127-YD"/>
    <s v="A-L-2.5"/>
    <n v="4"/>
    <x v="358"/>
    <s v=""/>
    <x v="0"/>
    <s v="Ara"/>
    <s v="L"/>
    <x v="2"/>
    <n v="29.784999999999997"/>
    <x v="129"/>
    <x v="2"/>
    <x v="1"/>
    <x v="1"/>
  </r>
  <r>
    <s v="QAW-05889-019"/>
    <x v="322"/>
    <s v="68810-07329-EU"/>
    <s v="L-M-0.5"/>
    <n v="5"/>
    <x v="359"/>
    <s v="vbaumadierap@google.cn"/>
    <x v="0"/>
    <s v="Lib"/>
    <s v="M"/>
    <x v="1"/>
    <n v="8.73"/>
    <x v="34"/>
    <x v="3"/>
    <x v="0"/>
    <x v="0"/>
  </r>
  <r>
    <s v="EPT-12715-397"/>
    <x v="128"/>
    <s v="08478-75251-OG"/>
    <s v="A-D-0.2"/>
    <n v="6"/>
    <x v="360"/>
    <s v=""/>
    <x v="0"/>
    <s v="Ara"/>
    <s v="D"/>
    <x v="3"/>
    <n v="2.9849999999999999"/>
    <x v="8"/>
    <x v="2"/>
    <x v="2"/>
    <x v="0"/>
  </r>
  <r>
    <s v="DHT-93810-053"/>
    <x v="323"/>
    <s v="17005-82030-EA"/>
    <s v="E-L-1"/>
    <n v="5"/>
    <x v="361"/>
    <s v="sweldsar@wired.com"/>
    <x v="0"/>
    <s v="Exc"/>
    <s v="L"/>
    <x v="0"/>
    <n v="14.85"/>
    <x v="159"/>
    <x v="1"/>
    <x v="1"/>
    <x v="0"/>
  </r>
  <r>
    <s v="DMY-96037-963"/>
    <x v="324"/>
    <s v="42179-95059-DO"/>
    <s v="L-D-0.2"/>
    <n v="3"/>
    <x v="362"/>
    <s v="msarvaras@artisteer.com"/>
    <x v="0"/>
    <s v="Lib"/>
    <s v="D"/>
    <x v="3"/>
    <n v="3.8849999999999998"/>
    <x v="14"/>
    <x v="3"/>
    <x v="2"/>
    <x v="0"/>
  </r>
  <r>
    <s v="MBM-55936-917"/>
    <x v="325"/>
    <s v="55989-39849-WO"/>
    <s v="L-D-0.5"/>
    <n v="3"/>
    <x v="363"/>
    <s v="ahavickat@nsw.gov.au"/>
    <x v="0"/>
    <s v="Lib"/>
    <s v="D"/>
    <x v="1"/>
    <n v="7.77"/>
    <x v="102"/>
    <x v="3"/>
    <x v="2"/>
    <x v="0"/>
  </r>
  <r>
    <s v="TPA-93614-840"/>
    <x v="326"/>
    <s v="28932-49296-TM"/>
    <s v="E-D-0.5"/>
    <n v="2"/>
    <x v="364"/>
    <s v="sdivinyau@ask.com"/>
    <x v="0"/>
    <s v="Exc"/>
    <s v="D"/>
    <x v="1"/>
    <n v="7.29"/>
    <x v="20"/>
    <x v="1"/>
    <x v="2"/>
    <x v="0"/>
  </r>
  <r>
    <s v="WDM-77521-710"/>
    <x v="327"/>
    <s v="86144-10144-CB"/>
    <s v="A-M-0.5"/>
    <n v="2"/>
    <x v="365"/>
    <s v="inorquoyav@businessweek.com"/>
    <x v="0"/>
    <s v="Ara"/>
    <s v="M"/>
    <x v="1"/>
    <n v="6.75"/>
    <x v="72"/>
    <x v="2"/>
    <x v="0"/>
    <x v="1"/>
  </r>
  <r>
    <s v="EIP-19142-462"/>
    <x v="328"/>
    <s v="60973-72562-DQ"/>
    <s v="E-L-1"/>
    <n v="6"/>
    <x v="366"/>
    <s v="aiddisonaw@usa.gov"/>
    <x v="0"/>
    <s v="Exc"/>
    <s v="L"/>
    <x v="0"/>
    <n v="14.85"/>
    <x v="146"/>
    <x v="1"/>
    <x v="1"/>
    <x v="1"/>
  </r>
  <r>
    <s v="EIP-19142-462"/>
    <x v="328"/>
    <s v="60973-72562-DQ"/>
    <s v="A-L-0.2"/>
    <n v="1"/>
    <x v="366"/>
    <s v="aiddisonaw@usa.gov"/>
    <x v="0"/>
    <s v="Ara"/>
    <s v="L"/>
    <x v="3"/>
    <n v="3.8849999999999998"/>
    <x v="84"/>
    <x v="2"/>
    <x v="1"/>
    <x v="1"/>
  </r>
  <r>
    <s v="ZZL-76364-387"/>
    <x v="128"/>
    <s v="11263-86515-VU"/>
    <s v="R-L-2.5"/>
    <n v="4"/>
    <x v="367"/>
    <s v="rlongfielday@bluehost.com"/>
    <x v="0"/>
    <s v="Rob"/>
    <s v="L"/>
    <x v="2"/>
    <n v="27.484999999999996"/>
    <x v="108"/>
    <x v="0"/>
    <x v="1"/>
    <x v="1"/>
  </r>
  <r>
    <s v="GMF-18638-786"/>
    <x v="329"/>
    <s v="60004-62976-NI"/>
    <s v="L-D-0.5"/>
    <n v="6"/>
    <x v="368"/>
    <s v="gkislingburyaz@samsung.com"/>
    <x v="0"/>
    <s v="Lib"/>
    <s v="D"/>
    <x v="1"/>
    <n v="7.77"/>
    <x v="162"/>
    <x v="3"/>
    <x v="2"/>
    <x v="0"/>
  </r>
  <r>
    <s v="TDJ-20844-787"/>
    <x v="330"/>
    <s v="77876-28498-HI"/>
    <s v="A-L-0.5"/>
    <n v="5"/>
    <x v="369"/>
    <s v="xgibbonsb0@artisteer.com"/>
    <x v="0"/>
    <s v="Ara"/>
    <s v="L"/>
    <x v="1"/>
    <n v="7.77"/>
    <x v="5"/>
    <x v="2"/>
    <x v="1"/>
    <x v="1"/>
  </r>
  <r>
    <s v="BWK-39400-446"/>
    <x v="331"/>
    <s v="61302-06948-EH"/>
    <s v="L-D-0.5"/>
    <n v="4"/>
    <x v="370"/>
    <s v="fparresb1@imageshack.us"/>
    <x v="0"/>
    <s v="Lib"/>
    <s v="D"/>
    <x v="1"/>
    <n v="7.77"/>
    <x v="113"/>
    <x v="3"/>
    <x v="2"/>
    <x v="0"/>
  </r>
  <r>
    <s v="LCB-02099-995"/>
    <x v="332"/>
    <s v="06757-96251-UH"/>
    <s v="A-D-0.2"/>
    <n v="6"/>
    <x v="371"/>
    <s v="gsibrayb2@wsj.com"/>
    <x v="0"/>
    <s v="Ara"/>
    <s v="D"/>
    <x v="3"/>
    <n v="2.9849999999999999"/>
    <x v="8"/>
    <x v="2"/>
    <x v="2"/>
    <x v="0"/>
  </r>
  <r>
    <s v="UBA-43678-174"/>
    <x v="333"/>
    <s v="44530-75983-OD"/>
    <s v="E-D-2.5"/>
    <n v="6"/>
    <x v="372"/>
    <s v="ihotchkinb3@mit.edu"/>
    <x v="2"/>
    <s v="Exc"/>
    <s v="D"/>
    <x v="2"/>
    <n v="27.945"/>
    <x v="164"/>
    <x v="1"/>
    <x v="2"/>
    <x v="1"/>
  </r>
  <r>
    <s v="UDH-24280-432"/>
    <x v="334"/>
    <s v="44865-58249-RY"/>
    <s v="L-L-1"/>
    <n v="4"/>
    <x v="373"/>
    <s v="nbroadberrieb4@gnu.org"/>
    <x v="0"/>
    <s v="Lib"/>
    <s v="L"/>
    <x v="0"/>
    <n v="15.85"/>
    <x v="165"/>
    <x v="3"/>
    <x v="1"/>
    <x v="1"/>
  </r>
  <r>
    <s v="IDQ-20193-502"/>
    <x v="335"/>
    <s v="36021-61205-DF"/>
    <s v="L-M-0.2"/>
    <n v="2"/>
    <x v="374"/>
    <s v="rpithcockb5@yellowbook.com"/>
    <x v="0"/>
    <s v="Lib"/>
    <s v="M"/>
    <x v="3"/>
    <n v="4.3650000000000002"/>
    <x v="31"/>
    <x v="3"/>
    <x v="0"/>
    <x v="0"/>
  </r>
  <r>
    <s v="DJG-14442-608"/>
    <x v="336"/>
    <s v="75716-12782-SS"/>
    <s v="R-D-1"/>
    <n v="3"/>
    <x v="375"/>
    <s v="gcroysdaleb6@nih.gov"/>
    <x v="0"/>
    <s v="Rob"/>
    <s v="D"/>
    <x v="0"/>
    <n v="8.9499999999999993"/>
    <x v="166"/>
    <x v="0"/>
    <x v="2"/>
    <x v="0"/>
  </r>
  <r>
    <s v="DWB-61381-370"/>
    <x v="337"/>
    <s v="11812-00461-KH"/>
    <s v="L-L-0.2"/>
    <n v="2"/>
    <x v="376"/>
    <s v="bgozzettb7@github.com"/>
    <x v="0"/>
    <s v="Lib"/>
    <s v="L"/>
    <x v="3"/>
    <n v="4.7549999999999999"/>
    <x v="54"/>
    <x v="3"/>
    <x v="1"/>
    <x v="1"/>
  </r>
  <r>
    <s v="FRD-17347-990"/>
    <x v="80"/>
    <s v="46681-78850-ZW"/>
    <s v="A-D-1"/>
    <n v="4"/>
    <x v="377"/>
    <s v="tcraggsb8@house.gov"/>
    <x v="1"/>
    <s v="Ara"/>
    <s v="D"/>
    <x v="0"/>
    <n v="9.9499999999999993"/>
    <x v="10"/>
    <x v="2"/>
    <x v="2"/>
    <x v="1"/>
  </r>
  <r>
    <s v="YPP-27450-525"/>
    <x v="338"/>
    <s v="01932-87052-KO"/>
    <s v="E-M-0.5"/>
    <n v="3"/>
    <x v="378"/>
    <s v="lcullrfordb9@xing.com"/>
    <x v="0"/>
    <s v="Exc"/>
    <s v="M"/>
    <x v="1"/>
    <n v="8.25"/>
    <x v="167"/>
    <x v="1"/>
    <x v="0"/>
    <x v="0"/>
  </r>
  <r>
    <s v="EFC-39577-424"/>
    <x v="339"/>
    <s v="16046-34805-ZF"/>
    <s v="E-M-1"/>
    <n v="5"/>
    <x v="379"/>
    <s v="arizonba@xing.com"/>
    <x v="0"/>
    <s v="Exc"/>
    <s v="M"/>
    <x v="0"/>
    <n v="13.75"/>
    <x v="85"/>
    <x v="1"/>
    <x v="0"/>
    <x v="0"/>
  </r>
  <r>
    <s v="LAW-80062-016"/>
    <x v="340"/>
    <s v="34546-70516-LR"/>
    <s v="E-M-0.5"/>
    <n v="6"/>
    <x v="380"/>
    <s v=""/>
    <x v="1"/>
    <s v="Exc"/>
    <s v="M"/>
    <x v="1"/>
    <n v="8.25"/>
    <x v="168"/>
    <x v="1"/>
    <x v="0"/>
    <x v="1"/>
  </r>
  <r>
    <s v="WKL-27981-758"/>
    <x v="177"/>
    <s v="73699-93557-FZ"/>
    <s v="A-M-2.5"/>
    <n v="2"/>
    <x v="381"/>
    <s v="fmiellbc@spiegel.de"/>
    <x v="0"/>
    <s v="Ara"/>
    <s v="M"/>
    <x v="2"/>
    <n v="25.874999999999996"/>
    <x v="95"/>
    <x v="2"/>
    <x v="0"/>
    <x v="0"/>
  </r>
  <r>
    <s v="VRT-39834-265"/>
    <x v="341"/>
    <s v="86686-37462-CK"/>
    <s v="L-L-1"/>
    <n v="3"/>
    <x v="382"/>
    <s v=""/>
    <x v="1"/>
    <s v="Lib"/>
    <s v="L"/>
    <x v="0"/>
    <n v="15.85"/>
    <x v="46"/>
    <x v="3"/>
    <x v="1"/>
    <x v="0"/>
  </r>
  <r>
    <s v="QTC-71005-730"/>
    <x v="342"/>
    <s v="14298-02150-KH"/>
    <s v="A-L-0.2"/>
    <n v="4"/>
    <x v="383"/>
    <s v=""/>
    <x v="0"/>
    <s v="Ara"/>
    <s v="L"/>
    <x v="3"/>
    <n v="3.8849999999999998"/>
    <x v="42"/>
    <x v="2"/>
    <x v="1"/>
    <x v="1"/>
  </r>
  <r>
    <s v="TNX-09857-717"/>
    <x v="343"/>
    <s v="48675-07824-HJ"/>
    <s v="L-M-1"/>
    <n v="6"/>
    <x v="384"/>
    <s v=""/>
    <x v="0"/>
    <s v="Lib"/>
    <s v="M"/>
    <x v="0"/>
    <n v="14.55"/>
    <x v="75"/>
    <x v="3"/>
    <x v="0"/>
    <x v="0"/>
  </r>
  <r>
    <s v="JZV-43874-185"/>
    <x v="344"/>
    <s v="18551-80943-YQ"/>
    <s v="A-M-1"/>
    <n v="5"/>
    <x v="385"/>
    <s v=""/>
    <x v="0"/>
    <s v="Ara"/>
    <s v="M"/>
    <x v="0"/>
    <n v="11.25"/>
    <x v="126"/>
    <x v="2"/>
    <x v="0"/>
    <x v="0"/>
  </r>
  <r>
    <s v="ICF-17486-106"/>
    <x v="47"/>
    <s v="19196-09748-DB"/>
    <s v="L-L-2.5"/>
    <n v="1"/>
    <x v="386"/>
    <s v="wspringallbh@jugem.jp"/>
    <x v="0"/>
    <s v="Lib"/>
    <s v="L"/>
    <x v="2"/>
    <n v="36.454999999999998"/>
    <x v="133"/>
    <x v="3"/>
    <x v="1"/>
    <x v="0"/>
  </r>
  <r>
    <s v="BMK-49520-383"/>
    <x v="345"/>
    <s v="72233-08665-IP"/>
    <s v="R-L-0.2"/>
    <n v="3"/>
    <x v="387"/>
    <s v=""/>
    <x v="0"/>
    <s v="Rob"/>
    <s v="L"/>
    <x v="3"/>
    <n v="3.5849999999999995"/>
    <x v="127"/>
    <x v="0"/>
    <x v="1"/>
    <x v="0"/>
  </r>
  <r>
    <s v="HTS-15020-632"/>
    <x v="169"/>
    <s v="53817-13148-RK"/>
    <s v="R-M-0.2"/>
    <n v="3"/>
    <x v="388"/>
    <s v="ghawkyensbj@census.gov"/>
    <x v="0"/>
    <s v="Rob"/>
    <s v="M"/>
    <x v="3"/>
    <n v="2.9849999999999999"/>
    <x v="169"/>
    <x v="0"/>
    <x v="0"/>
    <x v="1"/>
  </r>
  <r>
    <s v="YLE-18247-749"/>
    <x v="346"/>
    <s v="92227-49331-QR"/>
    <s v="A-L-0.5"/>
    <n v="3"/>
    <x v="389"/>
    <s v=""/>
    <x v="0"/>
    <s v="Ara"/>
    <s v="L"/>
    <x v="1"/>
    <n v="7.77"/>
    <x v="102"/>
    <x v="2"/>
    <x v="1"/>
    <x v="0"/>
  </r>
  <r>
    <s v="KJJ-12573-591"/>
    <x v="347"/>
    <s v="12997-41076-FQ"/>
    <s v="A-L-2.5"/>
    <n v="1"/>
    <x v="390"/>
    <s v=""/>
    <x v="0"/>
    <s v="Ara"/>
    <s v="L"/>
    <x v="2"/>
    <n v="29.784999999999997"/>
    <x v="91"/>
    <x v="2"/>
    <x v="1"/>
    <x v="0"/>
  </r>
  <r>
    <s v="RGU-43561-950"/>
    <x v="348"/>
    <s v="44220-00348-MB"/>
    <s v="A-L-2.5"/>
    <n v="5"/>
    <x v="391"/>
    <s v="bmcgilvrabm@so-net.ne.jp"/>
    <x v="0"/>
    <s v="Ara"/>
    <s v="L"/>
    <x v="2"/>
    <n v="29.784999999999997"/>
    <x v="74"/>
    <x v="2"/>
    <x v="1"/>
    <x v="0"/>
  </r>
  <r>
    <s v="JSN-73975-443"/>
    <x v="349"/>
    <s v="93047-98331-DD"/>
    <s v="L-M-0.5"/>
    <n v="1"/>
    <x v="392"/>
    <s v="adanzeybn@github.com"/>
    <x v="0"/>
    <s v="Lib"/>
    <s v="M"/>
    <x v="1"/>
    <n v="8.73"/>
    <x v="31"/>
    <x v="3"/>
    <x v="0"/>
    <x v="0"/>
  </r>
  <r>
    <s v="WNR-71736-993"/>
    <x v="350"/>
    <s v="16880-78077-FB"/>
    <s v="L-D-0.5"/>
    <n v="4"/>
    <x v="347"/>
    <s v="tfarraac@behance.net"/>
    <x v="0"/>
    <s v="Lib"/>
    <s v="D"/>
    <x v="1"/>
    <n v="7.77"/>
    <x v="113"/>
    <x v="3"/>
    <x v="2"/>
    <x v="1"/>
  </r>
  <r>
    <s v="WNR-71736-993"/>
    <x v="350"/>
    <s v="16880-78077-FB"/>
    <s v="A-D-2.5"/>
    <n v="6"/>
    <x v="347"/>
    <s v="tfarraac@behance.net"/>
    <x v="0"/>
    <s v="Ara"/>
    <s v="D"/>
    <x v="2"/>
    <n v="22.884999999999998"/>
    <x v="170"/>
    <x v="2"/>
    <x v="2"/>
    <x v="1"/>
  </r>
  <r>
    <s v="HNI-91338-546"/>
    <x v="54"/>
    <s v="67285-75317-XI"/>
    <s v="A-D-0.5"/>
    <n v="5"/>
    <x v="393"/>
    <s v=""/>
    <x v="0"/>
    <s v="Ara"/>
    <s v="D"/>
    <x v="1"/>
    <n v="5.97"/>
    <x v="44"/>
    <x v="2"/>
    <x v="2"/>
    <x v="1"/>
  </r>
  <r>
    <s v="CYH-53243-218"/>
    <x v="237"/>
    <s v="88167-57964-PH"/>
    <s v="R-M-0.5"/>
    <n v="3"/>
    <x v="394"/>
    <s v=""/>
    <x v="0"/>
    <s v="Rob"/>
    <s v="M"/>
    <x v="1"/>
    <n v="5.97"/>
    <x v="8"/>
    <x v="0"/>
    <x v="0"/>
    <x v="1"/>
  </r>
  <r>
    <s v="SVD-75407-177"/>
    <x v="351"/>
    <s v="16106-36039-QS"/>
    <s v="E-L-0.5"/>
    <n v="3"/>
    <x v="395"/>
    <s v="ydombrellbs@dedecms.com"/>
    <x v="0"/>
    <s v="Exc"/>
    <s v="L"/>
    <x v="1"/>
    <n v="8.91"/>
    <x v="149"/>
    <x v="1"/>
    <x v="1"/>
    <x v="0"/>
  </r>
  <r>
    <s v="NVN-66443-451"/>
    <x v="352"/>
    <s v="98921-82417-GN"/>
    <s v="R-D-1"/>
    <n v="2"/>
    <x v="396"/>
    <s v="adarthbt@t.co"/>
    <x v="0"/>
    <s v="Rob"/>
    <s v="D"/>
    <x v="0"/>
    <n v="8.9499999999999993"/>
    <x v="105"/>
    <x v="0"/>
    <x v="2"/>
    <x v="1"/>
  </r>
  <r>
    <s v="JUA-13580-095"/>
    <x v="102"/>
    <s v="55265-75151-AK"/>
    <s v="R-L-0.2"/>
    <n v="4"/>
    <x v="397"/>
    <s v="mdarrigoebu@hud.gov"/>
    <x v="1"/>
    <s v="Rob"/>
    <s v="L"/>
    <x v="3"/>
    <n v="3.5849999999999995"/>
    <x v="79"/>
    <x v="0"/>
    <x v="1"/>
    <x v="0"/>
  </r>
  <r>
    <s v="ACY-56225-839"/>
    <x v="353"/>
    <s v="47386-50743-FG"/>
    <s v="A-M-2.5"/>
    <n v="3"/>
    <x v="398"/>
    <s v=""/>
    <x v="0"/>
    <s v="Ara"/>
    <s v="M"/>
    <x v="2"/>
    <n v="25.874999999999996"/>
    <x v="57"/>
    <x v="2"/>
    <x v="0"/>
    <x v="0"/>
  </r>
  <r>
    <s v="QBB-07903-622"/>
    <x v="354"/>
    <s v="32622-54551-UC"/>
    <s v="R-L-1"/>
    <n v="5"/>
    <x v="399"/>
    <s v="mackrillbw@bandcamp.com"/>
    <x v="0"/>
    <s v="Rob"/>
    <s v="L"/>
    <x v="0"/>
    <n v="11.95"/>
    <x v="143"/>
    <x v="0"/>
    <x v="1"/>
    <x v="1"/>
  </r>
  <r>
    <s v="JLJ-81802-619"/>
    <x v="135"/>
    <s v="16880-78077-FB"/>
    <s v="A-L-1"/>
    <n v="6"/>
    <x v="347"/>
    <s v="tfarraac@behance.net"/>
    <x v="0"/>
    <s v="Ara"/>
    <s v="L"/>
    <x v="0"/>
    <n v="12.95"/>
    <x v="17"/>
    <x v="2"/>
    <x v="1"/>
    <x v="1"/>
  </r>
  <r>
    <s v="HFT-77191-168"/>
    <x v="343"/>
    <s v="48419-02347-XP"/>
    <s v="R-D-0.2"/>
    <n v="2"/>
    <x v="400"/>
    <s v="mkippenby@dion.ne.jp"/>
    <x v="0"/>
    <s v="Rob"/>
    <s v="D"/>
    <x v="3"/>
    <n v="2.6849999999999996"/>
    <x v="147"/>
    <x v="0"/>
    <x v="2"/>
    <x v="0"/>
  </r>
  <r>
    <s v="SZR-35951-530"/>
    <x v="89"/>
    <s v="14121-20527-OJ"/>
    <s v="E-D-2.5"/>
    <n v="3"/>
    <x v="401"/>
    <s v="wransonbz@ted.com"/>
    <x v="1"/>
    <s v="Exc"/>
    <s v="D"/>
    <x v="2"/>
    <n v="27.945"/>
    <x v="171"/>
    <x v="1"/>
    <x v="2"/>
    <x v="0"/>
  </r>
  <r>
    <s v="IKL-95976-565"/>
    <x v="355"/>
    <s v="53486-73919-BQ"/>
    <s v="A-M-1"/>
    <n v="2"/>
    <x v="402"/>
    <s v=""/>
    <x v="0"/>
    <s v="Ara"/>
    <s v="M"/>
    <x v="0"/>
    <n v="11.25"/>
    <x v="122"/>
    <x v="2"/>
    <x v="0"/>
    <x v="1"/>
  </r>
  <r>
    <s v="XEY-48929-474"/>
    <x v="204"/>
    <s v="21889-94615-WT"/>
    <s v="L-M-2.5"/>
    <n v="6"/>
    <x v="403"/>
    <s v="lrignoldc1@miibeian.gov.cn"/>
    <x v="0"/>
    <s v="Lib"/>
    <s v="M"/>
    <x v="2"/>
    <n v="33.464999999999996"/>
    <x v="172"/>
    <x v="3"/>
    <x v="0"/>
    <x v="0"/>
  </r>
  <r>
    <s v="SQT-07286-736"/>
    <x v="356"/>
    <s v="87726-16941-QW"/>
    <s v="A-M-1"/>
    <n v="6"/>
    <x v="404"/>
    <s v=""/>
    <x v="0"/>
    <s v="Ara"/>
    <s v="M"/>
    <x v="0"/>
    <n v="11.25"/>
    <x v="173"/>
    <x v="2"/>
    <x v="0"/>
    <x v="1"/>
  </r>
  <r>
    <s v="QDU-45390-361"/>
    <x v="357"/>
    <s v="03677-09134-BC"/>
    <s v="E-M-0.5"/>
    <n v="1"/>
    <x v="405"/>
    <s v="crowthornc3@msn.com"/>
    <x v="0"/>
    <s v="Exc"/>
    <s v="M"/>
    <x v="1"/>
    <n v="8.25"/>
    <x v="112"/>
    <x v="1"/>
    <x v="0"/>
    <x v="1"/>
  </r>
  <r>
    <s v="RUJ-30649-712"/>
    <x v="300"/>
    <s v="93224-71517-WV"/>
    <s v="L-L-0.2"/>
    <n v="2"/>
    <x v="406"/>
    <s v="orylandc4@deviantart.com"/>
    <x v="0"/>
    <s v="Lib"/>
    <s v="L"/>
    <x v="3"/>
    <n v="4.7549999999999999"/>
    <x v="54"/>
    <x v="3"/>
    <x v="1"/>
    <x v="0"/>
  </r>
  <r>
    <s v="WSV-49732-075"/>
    <x v="358"/>
    <s v="76263-95145-GJ"/>
    <s v="L-D-2.5"/>
    <n v="1"/>
    <x v="407"/>
    <s v=""/>
    <x v="0"/>
    <s v="Lib"/>
    <s v="D"/>
    <x v="2"/>
    <n v="29.784999999999997"/>
    <x v="91"/>
    <x v="3"/>
    <x v="2"/>
    <x v="1"/>
  </r>
  <r>
    <s v="VJF-46305-323"/>
    <x v="161"/>
    <s v="68555-89840-GZ"/>
    <s v="L-D-0.5"/>
    <n v="2"/>
    <x v="408"/>
    <s v="msesonck@census.gov"/>
    <x v="0"/>
    <s v="Lib"/>
    <s v="D"/>
    <x v="1"/>
    <n v="7.77"/>
    <x v="42"/>
    <x v="3"/>
    <x v="2"/>
    <x v="1"/>
  </r>
  <r>
    <s v="CXD-74176-600"/>
    <x v="129"/>
    <s v="70624-19112-AO"/>
    <s v="E-L-0.5"/>
    <n v="4"/>
    <x v="409"/>
    <s v="craglessc7@webmd.com"/>
    <x v="1"/>
    <s v="Exc"/>
    <s v="L"/>
    <x v="1"/>
    <n v="8.91"/>
    <x v="70"/>
    <x v="1"/>
    <x v="1"/>
    <x v="1"/>
  </r>
  <r>
    <s v="ADX-50674-975"/>
    <x v="359"/>
    <s v="58916-61837-QH"/>
    <s v="A-M-2.5"/>
    <n v="4"/>
    <x v="410"/>
    <s v="fhollowsc8@blogtalkradio.com"/>
    <x v="0"/>
    <s v="Ara"/>
    <s v="M"/>
    <x v="2"/>
    <n v="25.874999999999996"/>
    <x v="68"/>
    <x v="2"/>
    <x v="0"/>
    <x v="0"/>
  </r>
  <r>
    <s v="RRP-51647-420"/>
    <x v="360"/>
    <s v="89292-52335-YZ"/>
    <s v="E-D-1"/>
    <n v="3"/>
    <x v="411"/>
    <s v="llathleiffc9@nationalgeographic.com"/>
    <x v="1"/>
    <s v="Exc"/>
    <s v="D"/>
    <x v="0"/>
    <n v="12.15"/>
    <x v="114"/>
    <x v="1"/>
    <x v="2"/>
    <x v="0"/>
  </r>
  <r>
    <s v="PKJ-99134-523"/>
    <x v="361"/>
    <s v="77284-34297-YY"/>
    <s v="R-L-0.5"/>
    <n v="5"/>
    <x v="412"/>
    <s v="kheadsca@jalbum.net"/>
    <x v="0"/>
    <s v="Rob"/>
    <s v="L"/>
    <x v="1"/>
    <n v="7.169999999999999"/>
    <x v="66"/>
    <x v="0"/>
    <x v="1"/>
    <x v="1"/>
  </r>
  <r>
    <s v="FZQ-29439-457"/>
    <x v="362"/>
    <s v="50449-80974-BZ"/>
    <s v="E-L-0.2"/>
    <n v="5"/>
    <x v="413"/>
    <s v="tbownecb@unicef.org"/>
    <x v="1"/>
    <s v="Exc"/>
    <s v="L"/>
    <x v="3"/>
    <n v="4.4550000000000001"/>
    <x v="110"/>
    <x v="1"/>
    <x v="1"/>
    <x v="0"/>
  </r>
  <r>
    <s v="USN-68115-161"/>
    <x v="363"/>
    <s v="08120-16183-AW"/>
    <s v="E-M-0.2"/>
    <n v="6"/>
    <x v="414"/>
    <s v="rjacquemardcc@acquirethisname.com"/>
    <x v="1"/>
    <s v="Exc"/>
    <s v="M"/>
    <x v="3"/>
    <n v="4.125"/>
    <x v="167"/>
    <x v="1"/>
    <x v="0"/>
    <x v="1"/>
  </r>
  <r>
    <s v="IXU-20263-532"/>
    <x v="364"/>
    <s v="68044-89277-ML"/>
    <s v="L-M-2.5"/>
    <n v="2"/>
    <x v="415"/>
    <s v="kwarmancd@printfriendly.com"/>
    <x v="1"/>
    <s v="Lib"/>
    <s v="M"/>
    <x v="2"/>
    <n v="33.464999999999996"/>
    <x v="174"/>
    <x v="3"/>
    <x v="0"/>
    <x v="0"/>
  </r>
  <r>
    <s v="CBT-15092-420"/>
    <x v="85"/>
    <s v="71364-35210-HS"/>
    <s v="L-M-0.5"/>
    <n v="1"/>
    <x v="416"/>
    <s v="wcholomince@about.com"/>
    <x v="2"/>
    <s v="Lib"/>
    <s v="M"/>
    <x v="1"/>
    <n v="8.73"/>
    <x v="31"/>
    <x v="3"/>
    <x v="0"/>
    <x v="0"/>
  </r>
  <r>
    <s v="PKQ-46841-696"/>
    <x v="365"/>
    <s v="37177-68797-ON"/>
    <s v="R-M-0.5"/>
    <n v="3"/>
    <x v="417"/>
    <s v="abraidmancf@census.gov"/>
    <x v="0"/>
    <s v="Rob"/>
    <s v="M"/>
    <x v="1"/>
    <n v="5.97"/>
    <x v="8"/>
    <x v="0"/>
    <x v="0"/>
    <x v="1"/>
  </r>
  <r>
    <s v="XDU-05471-219"/>
    <x v="366"/>
    <s v="60308-06944-GS"/>
    <s v="R-L-0.5"/>
    <n v="1"/>
    <x v="418"/>
    <s v="pdurbancg@symantec.com"/>
    <x v="1"/>
    <s v="Rob"/>
    <s v="L"/>
    <x v="1"/>
    <n v="7.169999999999999"/>
    <x v="53"/>
    <x v="0"/>
    <x v="1"/>
    <x v="1"/>
  </r>
  <r>
    <s v="NID-20149-329"/>
    <x v="367"/>
    <s v="49888-39458-PF"/>
    <s v="R-D-0.2"/>
    <n v="2"/>
    <x v="419"/>
    <s v="aharroldch@miibeian.gov.cn"/>
    <x v="0"/>
    <s v="Rob"/>
    <s v="D"/>
    <x v="3"/>
    <n v="2.6849999999999996"/>
    <x v="147"/>
    <x v="0"/>
    <x v="2"/>
    <x v="1"/>
  </r>
  <r>
    <s v="SVU-27222-213"/>
    <x v="142"/>
    <s v="60748-46813-DZ"/>
    <s v="L-L-0.2"/>
    <n v="5"/>
    <x v="420"/>
    <s v="spamphilonci@mlb.com"/>
    <x v="1"/>
    <s v="Lib"/>
    <s v="L"/>
    <x v="3"/>
    <n v="4.7549999999999999"/>
    <x v="29"/>
    <x v="3"/>
    <x v="1"/>
    <x v="1"/>
  </r>
  <r>
    <s v="RWI-84131-848"/>
    <x v="368"/>
    <s v="16385-11286-NX"/>
    <s v="R-D-2.5"/>
    <n v="2"/>
    <x v="421"/>
    <s v="mspurdencj@exblog.jp"/>
    <x v="0"/>
    <s v="Rob"/>
    <s v="D"/>
    <x v="2"/>
    <n v="20.584999999999997"/>
    <x v="13"/>
    <x v="0"/>
    <x v="2"/>
    <x v="0"/>
  </r>
  <r>
    <s v="GUU-40666-525"/>
    <x v="31"/>
    <s v="68555-89840-GZ"/>
    <s v="A-L-0.2"/>
    <n v="3"/>
    <x v="408"/>
    <s v="msesonck@census.gov"/>
    <x v="0"/>
    <s v="Ara"/>
    <s v="L"/>
    <x v="3"/>
    <n v="3.8849999999999998"/>
    <x v="14"/>
    <x v="2"/>
    <x v="1"/>
    <x v="1"/>
  </r>
  <r>
    <s v="SCN-51395-066"/>
    <x v="369"/>
    <s v="72164-90254-EJ"/>
    <s v="L-L-0.5"/>
    <n v="4"/>
    <x v="422"/>
    <s v="npirronecl@weibo.com"/>
    <x v="0"/>
    <s v="Lib"/>
    <s v="L"/>
    <x v="1"/>
    <n v="9.51"/>
    <x v="82"/>
    <x v="3"/>
    <x v="1"/>
    <x v="1"/>
  </r>
  <r>
    <s v="ULA-24644-321"/>
    <x v="370"/>
    <s v="67010-92988-CT"/>
    <s v="R-D-2.5"/>
    <n v="4"/>
    <x v="423"/>
    <s v="rcawleycm@yellowbook.com"/>
    <x v="1"/>
    <s v="Rob"/>
    <s v="D"/>
    <x v="2"/>
    <n v="20.584999999999997"/>
    <x v="18"/>
    <x v="0"/>
    <x v="2"/>
    <x v="0"/>
  </r>
  <r>
    <s v="EOL-92666-762"/>
    <x v="371"/>
    <s v="15776-91507-GT"/>
    <s v="L-L-0.2"/>
    <n v="2"/>
    <x v="424"/>
    <s v="sbarribalcn@microsoft.com"/>
    <x v="1"/>
    <s v="Lib"/>
    <s v="L"/>
    <x v="3"/>
    <n v="4.7549999999999999"/>
    <x v="54"/>
    <x v="3"/>
    <x v="1"/>
    <x v="0"/>
  </r>
  <r>
    <s v="AJV-18231-334"/>
    <x v="372"/>
    <s v="23473-41001-CD"/>
    <s v="R-D-2.5"/>
    <n v="2"/>
    <x v="425"/>
    <s v="aadamidesco@bizjournals.com"/>
    <x v="2"/>
    <s v="Rob"/>
    <s v="D"/>
    <x v="2"/>
    <n v="20.584999999999997"/>
    <x v="13"/>
    <x v="0"/>
    <x v="2"/>
    <x v="1"/>
  </r>
  <r>
    <s v="ZQI-47236-301"/>
    <x v="373"/>
    <s v="23446-47798-ID"/>
    <s v="L-L-0.5"/>
    <n v="5"/>
    <x v="426"/>
    <s v="cthowescp@craigslist.org"/>
    <x v="0"/>
    <s v="Lib"/>
    <s v="L"/>
    <x v="1"/>
    <n v="9.51"/>
    <x v="46"/>
    <x v="3"/>
    <x v="1"/>
    <x v="1"/>
  </r>
  <r>
    <s v="ZCR-15721-658"/>
    <x v="374"/>
    <s v="28327-84469-ND"/>
    <s v="A-M-1"/>
    <n v="4"/>
    <x v="427"/>
    <s v="rwillowaycq@admin.ch"/>
    <x v="0"/>
    <s v="Ara"/>
    <s v="M"/>
    <x v="0"/>
    <n v="11.25"/>
    <x v="157"/>
    <x v="2"/>
    <x v="0"/>
    <x v="1"/>
  </r>
  <r>
    <s v="QEW-47945-682"/>
    <x v="319"/>
    <s v="42466-87067-DT"/>
    <s v="L-L-0.2"/>
    <n v="5"/>
    <x v="428"/>
    <s v="aelwincr@privacy.gov.au"/>
    <x v="0"/>
    <s v="Lib"/>
    <s v="L"/>
    <x v="3"/>
    <n v="4.7549999999999999"/>
    <x v="29"/>
    <x v="3"/>
    <x v="1"/>
    <x v="1"/>
  </r>
  <r>
    <s v="PSY-45485-542"/>
    <x v="375"/>
    <s v="62246-99443-HF"/>
    <s v="R-D-0.5"/>
    <n v="3"/>
    <x v="429"/>
    <s v="abilbrookcs@booking.com"/>
    <x v="1"/>
    <s v="Rob"/>
    <s v="D"/>
    <x v="1"/>
    <n v="5.3699999999999992"/>
    <x v="103"/>
    <x v="0"/>
    <x v="2"/>
    <x v="0"/>
  </r>
  <r>
    <s v="BAQ-74241-156"/>
    <x v="376"/>
    <s v="99869-55718-UU"/>
    <s v="R-D-0.2"/>
    <n v="4"/>
    <x v="430"/>
    <s v="rmckallct@sakura.ne.jp"/>
    <x v="2"/>
    <s v="Rob"/>
    <s v="D"/>
    <x v="3"/>
    <n v="2.6849999999999996"/>
    <x v="175"/>
    <x v="0"/>
    <x v="2"/>
    <x v="0"/>
  </r>
  <r>
    <s v="BVU-77367-451"/>
    <x v="377"/>
    <s v="77421-46059-RY"/>
    <s v="A-D-1"/>
    <n v="5"/>
    <x v="431"/>
    <s v="bdailecu@vistaprint.com"/>
    <x v="0"/>
    <s v="Ara"/>
    <s v="D"/>
    <x v="0"/>
    <n v="9.9499999999999993"/>
    <x v="12"/>
    <x v="2"/>
    <x v="2"/>
    <x v="0"/>
  </r>
  <r>
    <s v="TJE-91516-344"/>
    <x v="378"/>
    <s v="49894-06550-OQ"/>
    <s v="E-M-1"/>
    <n v="2"/>
    <x v="432"/>
    <s v="atrehernecv@state.tx.us"/>
    <x v="1"/>
    <s v="Exc"/>
    <s v="M"/>
    <x v="0"/>
    <n v="13.75"/>
    <x v="3"/>
    <x v="1"/>
    <x v="0"/>
    <x v="1"/>
  </r>
  <r>
    <s v="LIS-96202-702"/>
    <x v="277"/>
    <s v="72028-63343-SU"/>
    <s v="L-D-2.5"/>
    <n v="4"/>
    <x v="433"/>
    <s v="abrentnallcw@biglobe.ne.jp"/>
    <x v="2"/>
    <s v="Lib"/>
    <s v="D"/>
    <x v="2"/>
    <n v="29.784999999999997"/>
    <x v="129"/>
    <x v="3"/>
    <x v="2"/>
    <x v="1"/>
  </r>
  <r>
    <s v="VIO-27668-766"/>
    <x v="379"/>
    <s v="10074-20104-NN"/>
    <s v="R-D-2.5"/>
    <n v="1"/>
    <x v="434"/>
    <s v="ddrinkallcx@psu.edu"/>
    <x v="0"/>
    <s v="Rob"/>
    <s v="D"/>
    <x v="2"/>
    <n v="20.584999999999997"/>
    <x v="123"/>
    <x v="0"/>
    <x v="2"/>
    <x v="0"/>
  </r>
  <r>
    <s v="ZVG-20473-043"/>
    <x v="86"/>
    <s v="71769-10219-IM"/>
    <s v="A-D-0.2"/>
    <n v="3"/>
    <x v="435"/>
    <s v="dkornelcy@cyberchimps.com"/>
    <x v="0"/>
    <s v="Ara"/>
    <s v="D"/>
    <x v="3"/>
    <n v="2.9849999999999999"/>
    <x v="169"/>
    <x v="2"/>
    <x v="2"/>
    <x v="0"/>
  </r>
  <r>
    <s v="KGZ-56395-231"/>
    <x v="380"/>
    <s v="22221-71106-JD"/>
    <s v="A-D-0.5"/>
    <n v="1"/>
    <x v="436"/>
    <s v="rlequeuxcz@newyorker.com"/>
    <x v="0"/>
    <s v="Ara"/>
    <s v="D"/>
    <x v="1"/>
    <n v="5.97"/>
    <x v="9"/>
    <x v="2"/>
    <x v="2"/>
    <x v="1"/>
  </r>
  <r>
    <s v="CUU-92244-729"/>
    <x v="381"/>
    <s v="99735-44927-OL"/>
    <s v="E-M-1"/>
    <n v="3"/>
    <x v="437"/>
    <s v="jmccaulld0@parallels.com"/>
    <x v="0"/>
    <s v="Exc"/>
    <s v="M"/>
    <x v="0"/>
    <n v="13.75"/>
    <x v="1"/>
    <x v="1"/>
    <x v="0"/>
    <x v="0"/>
  </r>
  <r>
    <s v="EHE-94714-312"/>
    <x v="382"/>
    <s v="27132-68907-RC"/>
    <s v="E-L-0.2"/>
    <n v="5"/>
    <x v="438"/>
    <s v="abrashda@plala.or.jp"/>
    <x v="0"/>
    <s v="Exc"/>
    <s v="L"/>
    <x v="3"/>
    <n v="4.4550000000000001"/>
    <x v="110"/>
    <x v="1"/>
    <x v="1"/>
    <x v="0"/>
  </r>
  <r>
    <s v="RTL-16205-161"/>
    <x v="11"/>
    <s v="90440-62727-HI"/>
    <s v="A-M-0.5"/>
    <n v="1"/>
    <x v="439"/>
    <s v="ahutchinsond2@imgur.com"/>
    <x v="0"/>
    <s v="Ara"/>
    <s v="M"/>
    <x v="1"/>
    <n v="6.75"/>
    <x v="52"/>
    <x v="2"/>
    <x v="0"/>
    <x v="0"/>
  </r>
  <r>
    <s v="GTS-22482-014"/>
    <x v="167"/>
    <s v="36769-16558-SX"/>
    <s v="L-M-2.5"/>
    <n v="4"/>
    <x v="440"/>
    <s v=""/>
    <x v="0"/>
    <s v="Lib"/>
    <s v="M"/>
    <x v="2"/>
    <n v="33.464999999999996"/>
    <x v="136"/>
    <x v="3"/>
    <x v="0"/>
    <x v="0"/>
  </r>
  <r>
    <s v="DYG-25473-881"/>
    <x v="383"/>
    <s v="10138-31681-SD"/>
    <s v="A-D-0.2"/>
    <n v="2"/>
    <x v="441"/>
    <s v="rdriversd4@hexun.com"/>
    <x v="0"/>
    <s v="Ara"/>
    <s v="D"/>
    <x v="3"/>
    <n v="2.9849999999999999"/>
    <x v="9"/>
    <x v="2"/>
    <x v="2"/>
    <x v="1"/>
  </r>
  <r>
    <s v="HTR-21838-286"/>
    <x v="18"/>
    <s v="24669-76297-SF"/>
    <s v="A-L-1"/>
    <n v="2"/>
    <x v="442"/>
    <s v="hzeald5@google.de"/>
    <x v="0"/>
    <s v="Ara"/>
    <s v="L"/>
    <x v="0"/>
    <n v="12.95"/>
    <x v="109"/>
    <x v="2"/>
    <x v="1"/>
    <x v="1"/>
  </r>
  <r>
    <s v="KYG-28296-920"/>
    <x v="84"/>
    <s v="78050-20355-DI"/>
    <s v="E-M-2.5"/>
    <n v="1"/>
    <x v="443"/>
    <s v="gsmallcombed6@ucla.edu"/>
    <x v="1"/>
    <s v="Exc"/>
    <s v="M"/>
    <x v="2"/>
    <n v="31.624999999999996"/>
    <x v="176"/>
    <x v="1"/>
    <x v="0"/>
    <x v="0"/>
  </r>
  <r>
    <s v="NNB-20459-430"/>
    <x v="384"/>
    <s v="79825-17822-UH"/>
    <s v="L-M-0.2"/>
    <n v="2"/>
    <x v="444"/>
    <s v="ddibleyd7@feedburner.com"/>
    <x v="0"/>
    <s v="Lib"/>
    <s v="M"/>
    <x v="3"/>
    <n v="4.3650000000000002"/>
    <x v="31"/>
    <x v="3"/>
    <x v="0"/>
    <x v="1"/>
  </r>
  <r>
    <s v="FEK-14025-351"/>
    <x v="385"/>
    <s v="03990-21586-MQ"/>
    <s v="E-L-0.2"/>
    <n v="6"/>
    <x v="445"/>
    <s v="gdimitrioud8@chronoengine.com"/>
    <x v="0"/>
    <s v="Exc"/>
    <s v="L"/>
    <x v="3"/>
    <n v="4.4550000000000001"/>
    <x v="149"/>
    <x v="1"/>
    <x v="1"/>
    <x v="0"/>
  </r>
  <r>
    <s v="AWH-16980-469"/>
    <x v="386"/>
    <s v="27493-46921-TZ"/>
    <s v="L-M-0.2"/>
    <n v="6"/>
    <x v="446"/>
    <s v="fflanagand9@woothemes.com"/>
    <x v="0"/>
    <s v="Lib"/>
    <s v="M"/>
    <x v="3"/>
    <n v="4.3650000000000002"/>
    <x v="50"/>
    <x v="3"/>
    <x v="0"/>
    <x v="1"/>
  </r>
  <r>
    <s v="ZPW-31329-741"/>
    <x v="387"/>
    <s v="27132-68907-RC"/>
    <s v="R-D-1"/>
    <n v="6"/>
    <x v="438"/>
    <s v="abrashda@plala.or.jp"/>
    <x v="0"/>
    <s v="Rob"/>
    <s v="D"/>
    <x v="0"/>
    <n v="8.9499999999999993"/>
    <x v="59"/>
    <x v="0"/>
    <x v="2"/>
    <x v="0"/>
  </r>
  <r>
    <s v="ZPW-31329-741"/>
    <x v="387"/>
    <s v="27132-68907-RC"/>
    <s v="E-M-2.5"/>
    <n v="4"/>
    <x v="438"/>
    <s v="abrashda@plala.or.jp"/>
    <x v="0"/>
    <s v="Exc"/>
    <s v="M"/>
    <x v="2"/>
    <n v="31.624999999999996"/>
    <x v="177"/>
    <x v="1"/>
    <x v="0"/>
    <x v="0"/>
  </r>
  <r>
    <s v="ZPW-31329-741"/>
    <x v="387"/>
    <s v="27132-68907-RC"/>
    <s v="E-M-0.2"/>
    <n v="1"/>
    <x v="438"/>
    <s v="abrashda@plala.or.jp"/>
    <x v="0"/>
    <s v="Exc"/>
    <s v="M"/>
    <x v="3"/>
    <n v="4.125"/>
    <x v="83"/>
    <x v="1"/>
    <x v="0"/>
    <x v="0"/>
  </r>
  <r>
    <s v="UBI-83843-396"/>
    <x v="388"/>
    <s v="58816-74064-TF"/>
    <s v="R-L-1"/>
    <n v="2"/>
    <x v="447"/>
    <s v="nizhakovdd@aol.com"/>
    <x v="2"/>
    <s v="Rob"/>
    <s v="L"/>
    <x v="0"/>
    <n v="11.95"/>
    <x v="178"/>
    <x v="0"/>
    <x v="1"/>
    <x v="1"/>
  </r>
  <r>
    <s v="VID-40587-569"/>
    <x v="389"/>
    <s v="09818-59895-EH"/>
    <s v="E-D-2.5"/>
    <n v="5"/>
    <x v="448"/>
    <s v="skeetsde@answers.com"/>
    <x v="0"/>
    <s v="Exc"/>
    <s v="D"/>
    <x v="2"/>
    <n v="27.945"/>
    <x v="141"/>
    <x v="1"/>
    <x v="2"/>
    <x v="0"/>
  </r>
  <r>
    <s v="KBB-52530-416"/>
    <x v="229"/>
    <s v="06488-46303-IZ"/>
    <s v="L-D-2.5"/>
    <n v="2"/>
    <x v="449"/>
    <s v=""/>
    <x v="0"/>
    <s v="Lib"/>
    <s v="D"/>
    <x v="2"/>
    <n v="29.784999999999997"/>
    <x v="120"/>
    <x v="3"/>
    <x v="2"/>
    <x v="0"/>
  </r>
  <r>
    <s v="ISJ-48676-420"/>
    <x v="390"/>
    <s v="93046-67561-AY"/>
    <s v="L-L-0.5"/>
    <n v="6"/>
    <x v="450"/>
    <s v="kcakedg@huffingtonpost.com"/>
    <x v="0"/>
    <s v="Lib"/>
    <s v="L"/>
    <x v="1"/>
    <n v="9.51"/>
    <x v="30"/>
    <x v="3"/>
    <x v="1"/>
    <x v="1"/>
  </r>
  <r>
    <s v="MIF-17920-768"/>
    <x v="391"/>
    <s v="68946-40750-LK"/>
    <s v="R-L-0.2"/>
    <n v="6"/>
    <x v="451"/>
    <s v="mhanseddh@instagram.com"/>
    <x v="1"/>
    <s v="Rob"/>
    <s v="L"/>
    <x v="3"/>
    <n v="3.5849999999999995"/>
    <x v="137"/>
    <x v="0"/>
    <x v="1"/>
    <x v="0"/>
  </r>
  <r>
    <s v="CPX-19312-088"/>
    <x v="117"/>
    <s v="38387-64959-WW"/>
    <s v="L-M-0.5"/>
    <n v="6"/>
    <x v="452"/>
    <s v="fkienleindi@trellian.com"/>
    <x v="1"/>
    <s v="Lib"/>
    <s v="M"/>
    <x v="1"/>
    <n v="8.73"/>
    <x v="28"/>
    <x v="3"/>
    <x v="0"/>
    <x v="0"/>
  </r>
  <r>
    <s v="RXI-67978-260"/>
    <x v="392"/>
    <s v="48418-60841-CC"/>
    <s v="E-D-1"/>
    <n v="6"/>
    <x v="453"/>
    <s v="kegglestonedj@sphinn.com"/>
    <x v="1"/>
    <s v="Exc"/>
    <s v="D"/>
    <x v="0"/>
    <n v="12.15"/>
    <x v="118"/>
    <x v="1"/>
    <x v="2"/>
    <x v="1"/>
  </r>
  <r>
    <s v="LKE-14821-285"/>
    <x v="393"/>
    <s v="13736-92418-JS"/>
    <s v="R-M-0.2"/>
    <n v="5"/>
    <x v="454"/>
    <s v="bsemkinsdk@unc.edu"/>
    <x v="1"/>
    <s v="Rob"/>
    <s v="M"/>
    <x v="3"/>
    <n v="2.9849999999999999"/>
    <x v="128"/>
    <x v="0"/>
    <x v="0"/>
    <x v="0"/>
  </r>
  <r>
    <s v="LRK-97117-150"/>
    <x v="394"/>
    <s v="33000-22405-LO"/>
    <s v="L-L-1"/>
    <n v="6"/>
    <x v="455"/>
    <s v="slorenzettidl@is.gd"/>
    <x v="0"/>
    <s v="Lib"/>
    <s v="L"/>
    <x v="0"/>
    <n v="15.85"/>
    <x v="179"/>
    <x v="3"/>
    <x v="1"/>
    <x v="1"/>
  </r>
  <r>
    <s v="IGK-51227-573"/>
    <x v="137"/>
    <s v="46959-60474-LT"/>
    <s v="L-D-0.5"/>
    <n v="2"/>
    <x v="456"/>
    <s v="bgiannazzidm@apple.com"/>
    <x v="0"/>
    <s v="Lib"/>
    <s v="D"/>
    <x v="1"/>
    <n v="7.77"/>
    <x v="42"/>
    <x v="3"/>
    <x v="2"/>
    <x v="1"/>
  </r>
  <r>
    <s v="ZAY-43009-775"/>
    <x v="395"/>
    <s v="73431-39823-UP"/>
    <s v="L-D-0.2"/>
    <n v="6"/>
    <x v="457"/>
    <s v=""/>
    <x v="0"/>
    <s v="Lib"/>
    <s v="D"/>
    <x v="3"/>
    <n v="3.8849999999999998"/>
    <x v="102"/>
    <x v="3"/>
    <x v="2"/>
    <x v="1"/>
  </r>
  <r>
    <s v="EMA-63190-618"/>
    <x v="396"/>
    <s v="90993-98984-JK"/>
    <s v="E-M-0.2"/>
    <n v="1"/>
    <x v="458"/>
    <s v="ulethbrigdo@hc360.com"/>
    <x v="0"/>
    <s v="Exc"/>
    <s v="M"/>
    <x v="3"/>
    <n v="4.125"/>
    <x v="83"/>
    <x v="1"/>
    <x v="0"/>
    <x v="0"/>
  </r>
  <r>
    <s v="FBI-35855-418"/>
    <x v="189"/>
    <s v="06552-04430-AG"/>
    <s v="R-M-0.5"/>
    <n v="6"/>
    <x v="459"/>
    <s v="sfarnishdp@dmoz.org"/>
    <x v="2"/>
    <s v="Rob"/>
    <s v="M"/>
    <x v="1"/>
    <n v="5.97"/>
    <x v="27"/>
    <x v="0"/>
    <x v="0"/>
    <x v="1"/>
  </r>
  <r>
    <s v="TXB-80533-417"/>
    <x v="8"/>
    <s v="54597-57004-QM"/>
    <s v="L-L-1"/>
    <n v="2"/>
    <x v="460"/>
    <s v="fjecockdq@unicef.org"/>
    <x v="0"/>
    <s v="Lib"/>
    <s v="L"/>
    <x v="0"/>
    <n v="15.85"/>
    <x v="124"/>
    <x v="3"/>
    <x v="1"/>
    <x v="1"/>
  </r>
  <r>
    <s v="MBM-00112-248"/>
    <x v="397"/>
    <s v="50238-24377-ZS"/>
    <s v="L-L-1"/>
    <n v="5"/>
    <x v="461"/>
    <s v=""/>
    <x v="0"/>
    <s v="Lib"/>
    <s v="L"/>
    <x v="0"/>
    <n v="15.85"/>
    <x v="180"/>
    <x v="3"/>
    <x v="1"/>
    <x v="0"/>
  </r>
  <r>
    <s v="EUO-69145-988"/>
    <x v="398"/>
    <s v="60370-41934-IF"/>
    <s v="E-D-0.2"/>
    <n v="3"/>
    <x v="462"/>
    <s v="hpallisterds@ning.com"/>
    <x v="0"/>
    <s v="Exc"/>
    <s v="D"/>
    <x v="3"/>
    <n v="3.645"/>
    <x v="47"/>
    <x v="1"/>
    <x v="2"/>
    <x v="1"/>
  </r>
  <r>
    <s v="GYA-80327-368"/>
    <x v="399"/>
    <s v="06899-54551-EH"/>
    <s v="A-D-1"/>
    <n v="4"/>
    <x v="463"/>
    <s v="cmershdt@drupal.org"/>
    <x v="1"/>
    <s v="Ara"/>
    <s v="D"/>
    <x v="0"/>
    <n v="9.9499999999999993"/>
    <x v="10"/>
    <x v="2"/>
    <x v="2"/>
    <x v="1"/>
  </r>
  <r>
    <s v="TNW-41601-420"/>
    <x v="400"/>
    <s v="66458-91190-YC"/>
    <s v="R-M-1"/>
    <n v="5"/>
    <x v="464"/>
    <s v="murione5@alexa.com"/>
    <x v="1"/>
    <s v="Rob"/>
    <s v="M"/>
    <x v="0"/>
    <n v="9.9499999999999993"/>
    <x v="12"/>
    <x v="0"/>
    <x v="0"/>
    <x v="0"/>
  </r>
  <r>
    <s v="ALR-62963-723"/>
    <x v="401"/>
    <s v="80463-43913-WZ"/>
    <s v="R-D-0.2"/>
    <n v="3"/>
    <x v="465"/>
    <s v=""/>
    <x v="1"/>
    <s v="Rob"/>
    <s v="D"/>
    <x v="3"/>
    <n v="2.6849999999999996"/>
    <x v="36"/>
    <x v="0"/>
    <x v="2"/>
    <x v="0"/>
  </r>
  <r>
    <s v="JIG-27636-870"/>
    <x v="402"/>
    <s v="67204-04870-LG"/>
    <s v="R-L-1"/>
    <n v="4"/>
    <x v="466"/>
    <s v=""/>
    <x v="0"/>
    <s v="Rob"/>
    <s v="L"/>
    <x v="0"/>
    <n v="11.95"/>
    <x v="62"/>
    <x v="0"/>
    <x v="1"/>
    <x v="1"/>
  </r>
  <r>
    <s v="CTE-31437-326"/>
    <x v="6"/>
    <s v="22721-63196-UJ"/>
    <s v="R-M-0.2"/>
    <n v="4"/>
    <x v="467"/>
    <s v="gduckerdx@patch.com"/>
    <x v="2"/>
    <s v="Rob"/>
    <s v="M"/>
    <x v="3"/>
    <n v="2.9849999999999999"/>
    <x v="22"/>
    <x v="0"/>
    <x v="0"/>
    <x v="1"/>
  </r>
  <r>
    <s v="CTE-31437-326"/>
    <x v="6"/>
    <s v="22721-63196-UJ"/>
    <s v="E-M-0.2"/>
    <n v="4"/>
    <x v="467"/>
    <s v="gduckerdx@patch.com"/>
    <x v="2"/>
    <s v="Exc"/>
    <s v="M"/>
    <x v="3"/>
    <n v="4.125"/>
    <x v="38"/>
    <x v="1"/>
    <x v="0"/>
    <x v="1"/>
  </r>
  <r>
    <s v="CTE-31437-326"/>
    <x v="6"/>
    <s v="22721-63196-UJ"/>
    <s v="L-D-1"/>
    <n v="4"/>
    <x v="467"/>
    <s v="gduckerdx@patch.com"/>
    <x v="2"/>
    <s v="Lib"/>
    <s v="D"/>
    <x v="0"/>
    <n v="12.95"/>
    <x v="67"/>
    <x v="3"/>
    <x v="2"/>
    <x v="1"/>
  </r>
  <r>
    <s v="CTE-31437-326"/>
    <x v="6"/>
    <s v="22721-63196-UJ"/>
    <s v="L-L-0.2"/>
    <n v="3"/>
    <x v="467"/>
    <s v="gduckerdx@patch.com"/>
    <x v="2"/>
    <s v="Lib"/>
    <s v="L"/>
    <x v="3"/>
    <n v="4.7549999999999999"/>
    <x v="181"/>
    <x v="3"/>
    <x v="1"/>
    <x v="1"/>
  </r>
  <r>
    <s v="SLD-63003-334"/>
    <x v="403"/>
    <s v="55515-37571-RS"/>
    <s v="L-M-0.2"/>
    <n v="6"/>
    <x v="468"/>
    <s v="wstearleye1@census.gov"/>
    <x v="0"/>
    <s v="Lib"/>
    <s v="M"/>
    <x v="3"/>
    <n v="4.3650000000000002"/>
    <x v="50"/>
    <x v="3"/>
    <x v="0"/>
    <x v="1"/>
  </r>
  <r>
    <s v="BXN-64230-789"/>
    <x v="404"/>
    <s v="25598-77476-CB"/>
    <s v="A-L-1"/>
    <n v="2"/>
    <x v="469"/>
    <s v="dwincere2@marriott.com"/>
    <x v="0"/>
    <s v="Ara"/>
    <s v="L"/>
    <x v="0"/>
    <n v="12.95"/>
    <x v="109"/>
    <x v="2"/>
    <x v="1"/>
    <x v="0"/>
  </r>
  <r>
    <s v="XEE-37895-169"/>
    <x v="21"/>
    <s v="14888-85625-TM"/>
    <s v="A-L-2.5"/>
    <n v="3"/>
    <x v="470"/>
    <s v="plyfielde3@baidu.com"/>
    <x v="0"/>
    <s v="Ara"/>
    <s v="L"/>
    <x v="2"/>
    <n v="29.784999999999997"/>
    <x v="49"/>
    <x v="2"/>
    <x v="1"/>
    <x v="0"/>
  </r>
  <r>
    <s v="ZTX-80764-911"/>
    <x v="239"/>
    <s v="92793-68332-NR"/>
    <s v="L-D-0.5"/>
    <n v="6"/>
    <x v="471"/>
    <s v="hperrise4@studiopress.com"/>
    <x v="1"/>
    <s v="Lib"/>
    <s v="D"/>
    <x v="1"/>
    <n v="7.77"/>
    <x v="162"/>
    <x v="3"/>
    <x v="2"/>
    <x v="1"/>
  </r>
  <r>
    <s v="WVT-88135-549"/>
    <x v="405"/>
    <s v="66458-91190-YC"/>
    <s v="A-D-1"/>
    <n v="3"/>
    <x v="464"/>
    <s v="murione5@alexa.com"/>
    <x v="1"/>
    <s v="Ara"/>
    <s v="D"/>
    <x v="0"/>
    <n v="9.9499999999999993"/>
    <x v="44"/>
    <x v="2"/>
    <x v="2"/>
    <x v="0"/>
  </r>
  <r>
    <s v="IPA-94170-889"/>
    <x v="292"/>
    <s v="64439-27325-LG"/>
    <s v="R-L-0.2"/>
    <n v="3"/>
    <x v="472"/>
    <s v="ckide6@narod.ru"/>
    <x v="1"/>
    <s v="Rob"/>
    <s v="L"/>
    <x v="3"/>
    <n v="3.5849999999999995"/>
    <x v="127"/>
    <x v="0"/>
    <x v="1"/>
    <x v="0"/>
  </r>
  <r>
    <s v="YQL-63755-365"/>
    <x v="117"/>
    <s v="78570-76770-LB"/>
    <s v="A-M-0.2"/>
    <n v="4"/>
    <x v="473"/>
    <s v="cbeinee7@xinhuanet.com"/>
    <x v="0"/>
    <s v="Ara"/>
    <s v="M"/>
    <x v="3"/>
    <n v="3.375"/>
    <x v="72"/>
    <x v="2"/>
    <x v="0"/>
    <x v="0"/>
  </r>
  <r>
    <s v="RKW-81145-984"/>
    <x v="406"/>
    <s v="98661-69719-VI"/>
    <s v="L-L-1"/>
    <n v="3"/>
    <x v="474"/>
    <s v="cbakeupe8@globo.com"/>
    <x v="0"/>
    <s v="Lib"/>
    <s v="L"/>
    <x v="0"/>
    <n v="15.85"/>
    <x v="46"/>
    <x v="3"/>
    <x v="1"/>
    <x v="1"/>
  </r>
  <r>
    <s v="MBT-23379-866"/>
    <x v="407"/>
    <s v="82990-92703-IX"/>
    <s v="L-L-1"/>
    <n v="5"/>
    <x v="475"/>
    <s v="nhelkine9@example.com"/>
    <x v="0"/>
    <s v="Lib"/>
    <s v="L"/>
    <x v="0"/>
    <n v="15.85"/>
    <x v="180"/>
    <x v="3"/>
    <x v="1"/>
    <x v="1"/>
  </r>
  <r>
    <s v="GEJ-39834-935"/>
    <x v="408"/>
    <s v="49412-86877-VY"/>
    <s v="L-M-0.2"/>
    <n v="6"/>
    <x v="476"/>
    <s v="pwitheringtonea@networkadvertising.org"/>
    <x v="0"/>
    <s v="Lib"/>
    <s v="M"/>
    <x v="3"/>
    <n v="4.3650000000000002"/>
    <x v="50"/>
    <x v="3"/>
    <x v="0"/>
    <x v="0"/>
  </r>
  <r>
    <s v="KRW-91640-596"/>
    <x v="409"/>
    <s v="70879-00984-FJ"/>
    <s v="R-L-0.5"/>
    <n v="3"/>
    <x v="477"/>
    <s v="ttilzeyeb@hostgator.com"/>
    <x v="0"/>
    <s v="Rob"/>
    <s v="L"/>
    <x v="1"/>
    <n v="7.169999999999999"/>
    <x v="137"/>
    <x v="0"/>
    <x v="1"/>
    <x v="1"/>
  </r>
  <r>
    <s v="AOT-70449-651"/>
    <x v="410"/>
    <s v="53414-73391-CR"/>
    <s v="R-D-2.5"/>
    <n v="5"/>
    <x v="478"/>
    <s v=""/>
    <x v="0"/>
    <s v="Rob"/>
    <s v="D"/>
    <x v="2"/>
    <n v="20.584999999999997"/>
    <x v="182"/>
    <x v="0"/>
    <x v="2"/>
    <x v="0"/>
  </r>
  <r>
    <s v="DGC-21813-731"/>
    <x v="127"/>
    <s v="43606-83072-OA"/>
    <s v="L-D-0.2"/>
    <n v="2"/>
    <x v="479"/>
    <s v=""/>
    <x v="0"/>
    <s v="Lib"/>
    <s v="D"/>
    <x v="3"/>
    <n v="3.8849999999999998"/>
    <x v="41"/>
    <x v="3"/>
    <x v="2"/>
    <x v="1"/>
  </r>
  <r>
    <s v="JBE-92943-643"/>
    <x v="411"/>
    <s v="84466-22864-CE"/>
    <s v="E-D-2.5"/>
    <n v="5"/>
    <x v="480"/>
    <s v="kimortsee@alexa.com"/>
    <x v="0"/>
    <s v="Exc"/>
    <s v="D"/>
    <x v="2"/>
    <n v="27.945"/>
    <x v="141"/>
    <x v="1"/>
    <x v="2"/>
    <x v="1"/>
  </r>
  <r>
    <s v="ZIL-34948-499"/>
    <x v="112"/>
    <s v="66458-91190-YC"/>
    <s v="A-D-0.5"/>
    <n v="2"/>
    <x v="464"/>
    <s v="murione5@alexa.com"/>
    <x v="1"/>
    <s v="Ara"/>
    <s v="D"/>
    <x v="1"/>
    <n v="5.97"/>
    <x v="22"/>
    <x v="2"/>
    <x v="2"/>
    <x v="0"/>
  </r>
  <r>
    <s v="JSU-23781-256"/>
    <x v="412"/>
    <s v="76499-89100-JQ"/>
    <s v="L-D-0.2"/>
    <n v="1"/>
    <x v="481"/>
    <s v="marmisteadeg@blogtalkradio.com"/>
    <x v="0"/>
    <s v="Lib"/>
    <s v="D"/>
    <x v="3"/>
    <n v="3.8849999999999998"/>
    <x v="84"/>
    <x v="3"/>
    <x v="2"/>
    <x v="1"/>
  </r>
  <r>
    <s v="JSU-23781-256"/>
    <x v="412"/>
    <s v="76499-89100-JQ"/>
    <s v="R-M-1"/>
    <n v="4"/>
    <x v="481"/>
    <s v="marmisteadeg@blogtalkradio.com"/>
    <x v="0"/>
    <s v="Rob"/>
    <s v="M"/>
    <x v="0"/>
    <n v="9.9499999999999993"/>
    <x v="10"/>
    <x v="0"/>
    <x v="0"/>
    <x v="1"/>
  </r>
  <r>
    <s v="VPX-44956-367"/>
    <x v="413"/>
    <s v="39582-35773-ZJ"/>
    <s v="R-M-0.5"/>
    <n v="5"/>
    <x v="482"/>
    <s v="vupstoneei@google.pl"/>
    <x v="0"/>
    <s v="Rob"/>
    <s v="M"/>
    <x v="1"/>
    <n v="5.97"/>
    <x v="44"/>
    <x v="0"/>
    <x v="0"/>
    <x v="1"/>
  </r>
  <r>
    <s v="VTB-46451-959"/>
    <x v="414"/>
    <s v="66240-46962-IO"/>
    <s v="L-D-2.5"/>
    <n v="1"/>
    <x v="483"/>
    <s v="bbeelbyej@rediff.com"/>
    <x v="1"/>
    <s v="Lib"/>
    <s v="D"/>
    <x v="2"/>
    <n v="29.784999999999997"/>
    <x v="91"/>
    <x v="3"/>
    <x v="2"/>
    <x v="1"/>
  </r>
  <r>
    <s v="DNZ-11665-950"/>
    <x v="415"/>
    <s v="10637-45522-ID"/>
    <s v="L-L-2.5"/>
    <n v="2"/>
    <x v="484"/>
    <s v=""/>
    <x v="0"/>
    <s v="Lib"/>
    <s v="L"/>
    <x v="2"/>
    <n v="36.454999999999998"/>
    <x v="37"/>
    <x v="3"/>
    <x v="1"/>
    <x v="1"/>
  </r>
  <r>
    <s v="ITR-54735-364"/>
    <x v="416"/>
    <s v="92599-58687-CS"/>
    <s v="R-D-0.2"/>
    <n v="5"/>
    <x v="485"/>
    <s v=""/>
    <x v="0"/>
    <s v="Rob"/>
    <s v="D"/>
    <x v="3"/>
    <n v="2.6849999999999996"/>
    <x v="148"/>
    <x v="0"/>
    <x v="2"/>
    <x v="0"/>
  </r>
  <r>
    <s v="YDS-02797-307"/>
    <x v="417"/>
    <s v="06058-48844-PI"/>
    <s v="E-M-2.5"/>
    <n v="4"/>
    <x v="486"/>
    <s v="wspeechlyem@amazon.com"/>
    <x v="0"/>
    <s v="Exc"/>
    <s v="M"/>
    <x v="2"/>
    <n v="31.624999999999996"/>
    <x v="177"/>
    <x v="1"/>
    <x v="0"/>
    <x v="0"/>
  </r>
  <r>
    <s v="BPG-68988-842"/>
    <x v="418"/>
    <s v="53631-24432-SY"/>
    <s v="E-M-0.5"/>
    <n v="5"/>
    <x v="487"/>
    <s v="iphillpoten@buzzfeed.com"/>
    <x v="2"/>
    <s v="Exc"/>
    <s v="M"/>
    <x v="1"/>
    <n v="8.25"/>
    <x v="1"/>
    <x v="1"/>
    <x v="0"/>
    <x v="1"/>
  </r>
  <r>
    <s v="XZG-51938-658"/>
    <x v="419"/>
    <s v="18275-73980-KL"/>
    <s v="E-L-0.5"/>
    <n v="6"/>
    <x v="488"/>
    <s v="lpennaccieo@statcounter.com"/>
    <x v="0"/>
    <s v="Exc"/>
    <s v="L"/>
    <x v="1"/>
    <n v="8.91"/>
    <x v="119"/>
    <x v="1"/>
    <x v="1"/>
    <x v="1"/>
  </r>
  <r>
    <s v="KAR-24978-271"/>
    <x v="420"/>
    <s v="23187-65750-HZ"/>
    <s v="R-M-1"/>
    <n v="6"/>
    <x v="489"/>
    <s v="sarpinep@moonfruit.com"/>
    <x v="0"/>
    <s v="Rob"/>
    <s v="M"/>
    <x v="0"/>
    <n v="9.9499999999999993"/>
    <x v="33"/>
    <x v="0"/>
    <x v="0"/>
    <x v="1"/>
  </r>
  <r>
    <s v="FQK-28730-361"/>
    <x v="421"/>
    <s v="22725-79522-GP"/>
    <s v="R-M-1"/>
    <n v="6"/>
    <x v="490"/>
    <s v="dfrieseq@cargocollective.com"/>
    <x v="0"/>
    <s v="Rob"/>
    <s v="M"/>
    <x v="0"/>
    <n v="9.9499999999999993"/>
    <x v="33"/>
    <x v="0"/>
    <x v="0"/>
    <x v="1"/>
  </r>
  <r>
    <s v="BGB-67996-089"/>
    <x v="422"/>
    <s v="06279-72603-JE"/>
    <s v="R-D-1"/>
    <n v="5"/>
    <x v="491"/>
    <s v="rsharerer@flavors.me"/>
    <x v="0"/>
    <s v="Rob"/>
    <s v="D"/>
    <x v="0"/>
    <n v="8.9499999999999993"/>
    <x v="153"/>
    <x v="0"/>
    <x v="2"/>
    <x v="1"/>
  </r>
  <r>
    <s v="XMC-20620-809"/>
    <x v="423"/>
    <s v="83543-79246-ON"/>
    <s v="E-M-0.5"/>
    <n v="2"/>
    <x v="492"/>
    <s v="nnasebyes@umich.edu"/>
    <x v="0"/>
    <s v="Exc"/>
    <s v="M"/>
    <x v="1"/>
    <n v="8.25"/>
    <x v="38"/>
    <x v="1"/>
    <x v="0"/>
    <x v="0"/>
  </r>
  <r>
    <s v="ZSO-58292-191"/>
    <x v="109"/>
    <s v="66794-66795-VW"/>
    <s v="R-D-0.5"/>
    <n v="4"/>
    <x v="493"/>
    <s v=""/>
    <x v="0"/>
    <s v="Rob"/>
    <s v="D"/>
    <x v="1"/>
    <n v="5.3699999999999992"/>
    <x v="155"/>
    <x v="0"/>
    <x v="2"/>
    <x v="1"/>
  </r>
  <r>
    <s v="LWJ-06793-303"/>
    <x v="204"/>
    <s v="95424-67020-AP"/>
    <s v="R-M-2.5"/>
    <n v="2"/>
    <x v="494"/>
    <s v="koculleneu@ca.gov"/>
    <x v="1"/>
    <s v="Rob"/>
    <s v="M"/>
    <x v="2"/>
    <n v="22.884999999999998"/>
    <x v="135"/>
    <x v="0"/>
    <x v="0"/>
    <x v="0"/>
  </r>
  <r>
    <s v="FLM-82229-989"/>
    <x v="424"/>
    <s v="73017-69644-MS"/>
    <s v="L-L-0.2"/>
    <n v="2"/>
    <x v="495"/>
    <s v=""/>
    <x v="1"/>
    <s v="Lib"/>
    <s v="L"/>
    <x v="3"/>
    <n v="4.7549999999999999"/>
    <x v="54"/>
    <x v="3"/>
    <x v="1"/>
    <x v="1"/>
  </r>
  <r>
    <s v="CPV-90280-133"/>
    <x v="13"/>
    <s v="66458-91190-YC"/>
    <s v="R-D-0.2"/>
    <n v="3"/>
    <x v="464"/>
    <s v="murione5@alexa.com"/>
    <x v="1"/>
    <s v="Rob"/>
    <s v="D"/>
    <x v="3"/>
    <n v="2.6849999999999996"/>
    <x v="36"/>
    <x v="0"/>
    <x v="2"/>
    <x v="0"/>
  </r>
  <r>
    <s v="OGW-60685-912"/>
    <x v="224"/>
    <s v="67423-10113-LM"/>
    <s v="E-D-2.5"/>
    <n v="4"/>
    <x v="496"/>
    <s v="hbranganex@woothemes.com"/>
    <x v="0"/>
    <s v="Exc"/>
    <s v="D"/>
    <x v="2"/>
    <n v="27.945"/>
    <x v="150"/>
    <x v="1"/>
    <x v="2"/>
    <x v="0"/>
  </r>
  <r>
    <s v="DEC-11160-362"/>
    <x v="220"/>
    <s v="48582-05061-RY"/>
    <s v="R-D-0.2"/>
    <n v="4"/>
    <x v="497"/>
    <s v="agallyoney@engadget.com"/>
    <x v="0"/>
    <s v="Rob"/>
    <s v="D"/>
    <x v="3"/>
    <n v="2.6849999999999996"/>
    <x v="175"/>
    <x v="0"/>
    <x v="2"/>
    <x v="0"/>
  </r>
  <r>
    <s v="WCT-07869-499"/>
    <x v="91"/>
    <s v="32031-49093-KE"/>
    <s v="R-D-0.5"/>
    <n v="5"/>
    <x v="498"/>
    <s v="bdomangeez@yahoo.co.jp"/>
    <x v="0"/>
    <s v="Rob"/>
    <s v="D"/>
    <x v="1"/>
    <n v="5.3699999999999992"/>
    <x v="51"/>
    <x v="0"/>
    <x v="2"/>
    <x v="1"/>
  </r>
  <r>
    <s v="FHD-89872-325"/>
    <x v="425"/>
    <s v="31715-98714-OO"/>
    <s v="L-L-1"/>
    <n v="4"/>
    <x v="499"/>
    <s v="koslerf0@gmpg.org"/>
    <x v="0"/>
    <s v="Lib"/>
    <s v="L"/>
    <x v="0"/>
    <n v="15.85"/>
    <x v="165"/>
    <x v="3"/>
    <x v="1"/>
    <x v="0"/>
  </r>
  <r>
    <s v="AZF-45991-584"/>
    <x v="426"/>
    <s v="73759-17258-KA"/>
    <s v="A-D-2.5"/>
    <n v="1"/>
    <x v="500"/>
    <s v=""/>
    <x v="1"/>
    <s v="Ara"/>
    <s v="D"/>
    <x v="2"/>
    <n v="22.884999999999998"/>
    <x v="156"/>
    <x v="2"/>
    <x v="2"/>
    <x v="0"/>
  </r>
  <r>
    <s v="MDG-14481-513"/>
    <x v="427"/>
    <s v="64897-79178-MH"/>
    <s v="A-M-2.5"/>
    <n v="4"/>
    <x v="501"/>
    <s v="zpellettf2@dailymotion.com"/>
    <x v="0"/>
    <s v="Ara"/>
    <s v="M"/>
    <x v="2"/>
    <n v="25.874999999999996"/>
    <x v="68"/>
    <x v="2"/>
    <x v="0"/>
    <x v="1"/>
  </r>
  <r>
    <s v="OFN-49424-848"/>
    <x v="428"/>
    <s v="73346-85564-JB"/>
    <s v="R-L-2.5"/>
    <n v="2"/>
    <x v="502"/>
    <s v="isprakesf3@spiegel.de"/>
    <x v="0"/>
    <s v="Rob"/>
    <s v="L"/>
    <x v="2"/>
    <n v="27.484999999999996"/>
    <x v="4"/>
    <x v="0"/>
    <x v="1"/>
    <x v="1"/>
  </r>
  <r>
    <s v="NFA-03411-746"/>
    <x v="383"/>
    <s v="07476-13102-NJ"/>
    <s v="A-L-0.5"/>
    <n v="2"/>
    <x v="503"/>
    <s v="hfromantf4@ucsd.edu"/>
    <x v="0"/>
    <s v="Ara"/>
    <s v="L"/>
    <x v="1"/>
    <n v="7.77"/>
    <x v="42"/>
    <x v="2"/>
    <x v="1"/>
    <x v="1"/>
  </r>
  <r>
    <s v="CYM-74988-450"/>
    <x v="156"/>
    <s v="87223-37422-SK"/>
    <s v="L-D-0.2"/>
    <n v="4"/>
    <x v="504"/>
    <s v="rflearf5@artisteer.com"/>
    <x v="2"/>
    <s v="Lib"/>
    <s v="D"/>
    <x v="3"/>
    <n v="3.8849999999999998"/>
    <x v="42"/>
    <x v="3"/>
    <x v="2"/>
    <x v="1"/>
  </r>
  <r>
    <s v="WTV-24996-658"/>
    <x v="429"/>
    <s v="57837-15577-YK"/>
    <s v="E-D-2.5"/>
    <n v="3"/>
    <x v="505"/>
    <s v=""/>
    <x v="1"/>
    <s v="Exc"/>
    <s v="D"/>
    <x v="2"/>
    <n v="27.945"/>
    <x v="171"/>
    <x v="1"/>
    <x v="2"/>
    <x v="1"/>
  </r>
  <r>
    <s v="DSL-69915-544"/>
    <x v="103"/>
    <s v="10142-55267-YO"/>
    <s v="R-L-0.2"/>
    <n v="3"/>
    <x v="506"/>
    <s v="wlightollersf9@baidu.com"/>
    <x v="0"/>
    <s v="Rob"/>
    <s v="L"/>
    <x v="3"/>
    <n v="3.5849999999999995"/>
    <x v="127"/>
    <x v="0"/>
    <x v="1"/>
    <x v="0"/>
  </r>
  <r>
    <s v="NBT-35757-542"/>
    <x v="361"/>
    <s v="73647-66148-VM"/>
    <s v="E-L-0.2"/>
    <n v="3"/>
    <x v="507"/>
    <s v="bmundenf8@elpais.com"/>
    <x v="0"/>
    <s v="Exc"/>
    <s v="L"/>
    <x v="3"/>
    <n v="4.4550000000000001"/>
    <x v="77"/>
    <x v="1"/>
    <x v="1"/>
    <x v="0"/>
  </r>
  <r>
    <s v="OYU-25085-528"/>
    <x v="120"/>
    <s v="10142-55267-YO"/>
    <s v="E-L-0.2"/>
    <n v="4"/>
    <x v="506"/>
    <s v="wlightollersf9@baidu.com"/>
    <x v="0"/>
    <s v="Exc"/>
    <s v="L"/>
    <x v="3"/>
    <n v="4.4550000000000001"/>
    <x v="58"/>
    <x v="1"/>
    <x v="1"/>
    <x v="0"/>
  </r>
  <r>
    <s v="XCG-07109-195"/>
    <x v="430"/>
    <s v="92976-19453-DT"/>
    <s v="L-D-0.2"/>
    <n v="6"/>
    <x v="508"/>
    <s v="nbrakespearfa@rediff.com"/>
    <x v="0"/>
    <s v="Lib"/>
    <s v="D"/>
    <x v="3"/>
    <n v="3.8849999999999998"/>
    <x v="102"/>
    <x v="3"/>
    <x v="2"/>
    <x v="0"/>
  </r>
  <r>
    <s v="YZA-25234-630"/>
    <x v="125"/>
    <s v="89757-51438-HX"/>
    <s v="E-D-0.2"/>
    <n v="2"/>
    <x v="509"/>
    <s v="mglawsopfb@reverbnation.com"/>
    <x v="0"/>
    <s v="Exc"/>
    <s v="D"/>
    <x v="3"/>
    <n v="3.645"/>
    <x v="35"/>
    <x v="1"/>
    <x v="2"/>
    <x v="1"/>
  </r>
  <r>
    <s v="OKU-29966-417"/>
    <x v="431"/>
    <s v="76192-13390-HZ"/>
    <s v="E-L-0.2"/>
    <n v="4"/>
    <x v="510"/>
    <s v="galbertsfc@etsy.com"/>
    <x v="2"/>
    <s v="Exc"/>
    <s v="L"/>
    <x v="3"/>
    <n v="4.4550000000000001"/>
    <x v="58"/>
    <x v="1"/>
    <x v="1"/>
    <x v="0"/>
  </r>
  <r>
    <s v="MEX-29350-659"/>
    <x v="40"/>
    <s v="02009-87294-SY"/>
    <s v="E-M-1"/>
    <n v="5"/>
    <x v="511"/>
    <s v="vpolglasefd@about.me"/>
    <x v="0"/>
    <s v="Exc"/>
    <s v="M"/>
    <x v="0"/>
    <n v="13.75"/>
    <x v="85"/>
    <x v="1"/>
    <x v="0"/>
    <x v="1"/>
  </r>
  <r>
    <s v="NOY-99738-977"/>
    <x v="432"/>
    <s v="82872-34456-LJ"/>
    <s v="R-L-2.5"/>
    <n v="2"/>
    <x v="512"/>
    <s v=""/>
    <x v="2"/>
    <s v="Rob"/>
    <s v="L"/>
    <x v="2"/>
    <n v="27.484999999999996"/>
    <x v="4"/>
    <x v="0"/>
    <x v="1"/>
    <x v="0"/>
  </r>
  <r>
    <s v="TCR-01064-030"/>
    <x v="254"/>
    <s v="13181-04387-LI"/>
    <s v="E-M-1"/>
    <n v="6"/>
    <x v="513"/>
    <s v="sbuschff@so-net.ne.jp"/>
    <x v="1"/>
    <s v="Exc"/>
    <s v="M"/>
    <x v="0"/>
    <n v="13.75"/>
    <x v="121"/>
    <x v="1"/>
    <x v="0"/>
    <x v="1"/>
  </r>
  <r>
    <s v="YUL-42750-776"/>
    <x v="219"/>
    <s v="24845-36117-TI"/>
    <s v="L-M-0.2"/>
    <n v="2"/>
    <x v="514"/>
    <s v="craisbeckfg@webnode.com"/>
    <x v="0"/>
    <s v="Lib"/>
    <s v="M"/>
    <x v="3"/>
    <n v="4.3650000000000002"/>
    <x v="31"/>
    <x v="3"/>
    <x v="0"/>
    <x v="0"/>
  </r>
  <r>
    <s v="XQJ-86887-506"/>
    <x v="433"/>
    <s v="66458-91190-YC"/>
    <s v="E-L-1"/>
    <n v="4"/>
    <x v="464"/>
    <s v="murione5@alexa.com"/>
    <x v="1"/>
    <s v="Exc"/>
    <s v="L"/>
    <x v="0"/>
    <n v="14.85"/>
    <x v="48"/>
    <x v="1"/>
    <x v="1"/>
    <x v="0"/>
  </r>
  <r>
    <s v="CUN-90044-279"/>
    <x v="434"/>
    <s v="86646-65810-TD"/>
    <s v="L-D-0.2"/>
    <n v="4"/>
    <x v="515"/>
    <s v=""/>
    <x v="0"/>
    <s v="Lib"/>
    <s v="D"/>
    <x v="3"/>
    <n v="3.8849999999999998"/>
    <x v="42"/>
    <x v="3"/>
    <x v="2"/>
    <x v="0"/>
  </r>
  <r>
    <s v="ICC-73030-502"/>
    <x v="435"/>
    <s v="59480-02795-IU"/>
    <s v="A-L-1"/>
    <n v="3"/>
    <x v="516"/>
    <s v="raynoldfj@ustream.tv"/>
    <x v="0"/>
    <s v="Ara"/>
    <s v="L"/>
    <x v="0"/>
    <n v="12.95"/>
    <x v="5"/>
    <x v="2"/>
    <x v="1"/>
    <x v="0"/>
  </r>
  <r>
    <s v="ADP-04506-084"/>
    <x v="436"/>
    <s v="61809-87758-LJ"/>
    <s v="E-M-2.5"/>
    <n v="6"/>
    <x v="517"/>
    <s v=""/>
    <x v="0"/>
    <s v="Exc"/>
    <s v="M"/>
    <x v="2"/>
    <n v="31.624999999999996"/>
    <x v="152"/>
    <x v="1"/>
    <x v="0"/>
    <x v="0"/>
  </r>
  <r>
    <s v="PNU-22150-408"/>
    <x v="437"/>
    <s v="77408-43873-RS"/>
    <s v="A-D-0.2"/>
    <n v="6"/>
    <x v="518"/>
    <s v=""/>
    <x v="1"/>
    <s v="Ara"/>
    <s v="D"/>
    <x v="3"/>
    <n v="2.9849999999999999"/>
    <x v="8"/>
    <x v="2"/>
    <x v="2"/>
    <x v="0"/>
  </r>
  <r>
    <s v="VSQ-07182-513"/>
    <x v="438"/>
    <s v="18366-65239-WF"/>
    <s v="L-L-0.2"/>
    <n v="6"/>
    <x v="519"/>
    <s v="bgrecefm@naver.com"/>
    <x v="2"/>
    <s v="Lib"/>
    <s v="L"/>
    <x v="3"/>
    <n v="4.7549999999999999"/>
    <x v="32"/>
    <x v="3"/>
    <x v="1"/>
    <x v="1"/>
  </r>
  <r>
    <s v="SPF-31673-217"/>
    <x v="439"/>
    <s v="19485-98072-PS"/>
    <s v="E-M-1"/>
    <n v="6"/>
    <x v="520"/>
    <s v="dflintiffg1@e-recht24.de"/>
    <x v="2"/>
    <s v="Exc"/>
    <s v="M"/>
    <x v="0"/>
    <n v="13.75"/>
    <x v="121"/>
    <x v="1"/>
    <x v="0"/>
    <x v="1"/>
  </r>
  <r>
    <s v="NEX-63825-598"/>
    <x v="175"/>
    <s v="72072-33025-SD"/>
    <s v="R-L-0.5"/>
    <n v="2"/>
    <x v="521"/>
    <s v="athysfo@cdc.gov"/>
    <x v="0"/>
    <s v="Rob"/>
    <s v="L"/>
    <x v="1"/>
    <n v="7.169999999999999"/>
    <x v="79"/>
    <x v="0"/>
    <x v="1"/>
    <x v="1"/>
  </r>
  <r>
    <s v="XPG-66112-335"/>
    <x v="440"/>
    <s v="58118-22461-GC"/>
    <s v="R-D-2.5"/>
    <n v="4"/>
    <x v="522"/>
    <s v="jchuggfp@about.me"/>
    <x v="0"/>
    <s v="Rob"/>
    <s v="D"/>
    <x v="2"/>
    <n v="20.584999999999997"/>
    <x v="18"/>
    <x v="0"/>
    <x v="2"/>
    <x v="1"/>
  </r>
  <r>
    <s v="NSQ-72210-345"/>
    <x v="441"/>
    <s v="90940-63327-DJ"/>
    <s v="A-M-0.2"/>
    <n v="6"/>
    <x v="523"/>
    <s v="akelstonfq@sakura.ne.jp"/>
    <x v="0"/>
    <s v="Ara"/>
    <s v="M"/>
    <x v="3"/>
    <n v="3.375"/>
    <x v="16"/>
    <x v="2"/>
    <x v="0"/>
    <x v="0"/>
  </r>
  <r>
    <s v="XRR-28376-277"/>
    <x v="442"/>
    <s v="64481-42546-II"/>
    <s v="R-L-2.5"/>
    <n v="6"/>
    <x v="524"/>
    <s v=""/>
    <x v="1"/>
    <s v="Rob"/>
    <s v="L"/>
    <x v="2"/>
    <n v="27.484999999999996"/>
    <x v="183"/>
    <x v="0"/>
    <x v="1"/>
    <x v="1"/>
  </r>
  <r>
    <s v="WHQ-25197-475"/>
    <x v="443"/>
    <s v="27536-28463-NJ"/>
    <s v="L-L-0.2"/>
    <n v="4"/>
    <x v="525"/>
    <s v="cmottramfs@harvard.edu"/>
    <x v="0"/>
    <s v="Lib"/>
    <s v="L"/>
    <x v="3"/>
    <n v="4.7549999999999999"/>
    <x v="81"/>
    <x v="3"/>
    <x v="1"/>
    <x v="0"/>
  </r>
  <r>
    <s v="HMB-30634-745"/>
    <x v="216"/>
    <s v="19485-98072-PS"/>
    <s v="A-D-2.5"/>
    <n v="6"/>
    <x v="520"/>
    <s v="dflintiffg1@e-recht24.de"/>
    <x v="2"/>
    <s v="Ara"/>
    <s v="D"/>
    <x v="2"/>
    <n v="22.884999999999998"/>
    <x v="170"/>
    <x v="2"/>
    <x v="2"/>
    <x v="1"/>
  </r>
  <r>
    <s v="XTL-68000-371"/>
    <x v="444"/>
    <s v="70140-82812-KD"/>
    <s v="A-M-0.5"/>
    <n v="4"/>
    <x v="526"/>
    <s v="dsangwinfu@weebly.com"/>
    <x v="0"/>
    <s v="Ara"/>
    <s v="M"/>
    <x v="1"/>
    <n v="6.75"/>
    <x v="25"/>
    <x v="2"/>
    <x v="0"/>
    <x v="1"/>
  </r>
  <r>
    <s v="YES-51109-625"/>
    <x v="37"/>
    <s v="91895-55605-LS"/>
    <s v="E-L-0.5"/>
    <n v="4"/>
    <x v="527"/>
    <s v="eaizikowitzfv@virginia.edu"/>
    <x v="2"/>
    <s v="Exc"/>
    <s v="L"/>
    <x v="1"/>
    <n v="8.91"/>
    <x v="70"/>
    <x v="1"/>
    <x v="1"/>
    <x v="1"/>
  </r>
  <r>
    <s v="EAY-89850-211"/>
    <x v="445"/>
    <s v="43155-71724-XP"/>
    <s v="A-D-0.2"/>
    <n v="2"/>
    <x v="528"/>
    <s v=""/>
    <x v="0"/>
    <s v="Ara"/>
    <s v="D"/>
    <x v="3"/>
    <n v="2.9849999999999999"/>
    <x v="9"/>
    <x v="2"/>
    <x v="2"/>
    <x v="0"/>
  </r>
  <r>
    <s v="IOQ-84840-827"/>
    <x v="446"/>
    <s v="32038-81174-JF"/>
    <s v="A-M-1"/>
    <n v="6"/>
    <x v="529"/>
    <s v="cvenourfx@ask.com"/>
    <x v="0"/>
    <s v="Ara"/>
    <s v="M"/>
    <x v="0"/>
    <n v="11.25"/>
    <x v="173"/>
    <x v="2"/>
    <x v="0"/>
    <x v="1"/>
  </r>
  <r>
    <s v="FBD-56220-430"/>
    <x v="245"/>
    <s v="59205-20324-NB"/>
    <s v="R-L-0.2"/>
    <n v="6"/>
    <x v="530"/>
    <s v="mharbyfy@163.com"/>
    <x v="0"/>
    <s v="Rob"/>
    <s v="L"/>
    <x v="3"/>
    <n v="3.5849999999999995"/>
    <x v="137"/>
    <x v="0"/>
    <x v="1"/>
    <x v="0"/>
  </r>
  <r>
    <s v="COV-52659-202"/>
    <x v="447"/>
    <s v="99899-54612-NX"/>
    <s v="L-M-2.5"/>
    <n v="2"/>
    <x v="531"/>
    <s v="rthickpennyfz@cafepress.com"/>
    <x v="0"/>
    <s v="Lib"/>
    <s v="M"/>
    <x v="2"/>
    <n v="33.464999999999996"/>
    <x v="174"/>
    <x v="3"/>
    <x v="0"/>
    <x v="1"/>
  </r>
  <r>
    <s v="YUO-76652-814"/>
    <x v="448"/>
    <s v="26248-84194-FI"/>
    <s v="A-D-0.2"/>
    <n v="6"/>
    <x v="532"/>
    <s v="pormerodg0@redcross.org"/>
    <x v="0"/>
    <s v="Ara"/>
    <s v="D"/>
    <x v="3"/>
    <n v="2.9849999999999999"/>
    <x v="8"/>
    <x v="2"/>
    <x v="2"/>
    <x v="1"/>
  </r>
  <r>
    <s v="PBT-36926-102"/>
    <x v="344"/>
    <s v="19485-98072-PS"/>
    <s v="L-M-1"/>
    <n v="4"/>
    <x v="520"/>
    <s v="dflintiffg1@e-recht24.de"/>
    <x v="2"/>
    <s v="Lib"/>
    <s v="M"/>
    <x v="0"/>
    <n v="14.55"/>
    <x v="125"/>
    <x v="3"/>
    <x v="0"/>
    <x v="1"/>
  </r>
  <r>
    <s v="BLV-60087-454"/>
    <x v="152"/>
    <s v="84493-71314-WX"/>
    <s v="E-L-0.2"/>
    <n v="3"/>
    <x v="533"/>
    <s v="tzanettig2@gravatar.com"/>
    <x v="1"/>
    <s v="Exc"/>
    <s v="L"/>
    <x v="3"/>
    <n v="4.4550000000000001"/>
    <x v="77"/>
    <x v="1"/>
    <x v="1"/>
    <x v="1"/>
  </r>
  <r>
    <s v="BLV-60087-454"/>
    <x v="152"/>
    <s v="84493-71314-WX"/>
    <s v="A-M-0.5"/>
    <n v="5"/>
    <x v="533"/>
    <s v="tzanettig2@gravatar.com"/>
    <x v="1"/>
    <s v="Ara"/>
    <s v="M"/>
    <x v="1"/>
    <n v="6.75"/>
    <x v="65"/>
    <x v="2"/>
    <x v="0"/>
    <x v="1"/>
  </r>
  <r>
    <s v="QYC-63914-195"/>
    <x v="449"/>
    <s v="39789-43945-IV"/>
    <s v="E-L-1"/>
    <n v="3"/>
    <x v="534"/>
    <s v="rkirtleyg4@hatena.ne.jp"/>
    <x v="0"/>
    <s v="Exc"/>
    <s v="L"/>
    <x v="0"/>
    <n v="14.85"/>
    <x v="69"/>
    <x v="1"/>
    <x v="1"/>
    <x v="0"/>
  </r>
  <r>
    <s v="OIB-77163-890"/>
    <x v="450"/>
    <s v="38972-89678-ZM"/>
    <s v="E-L-0.5"/>
    <n v="5"/>
    <x v="535"/>
    <s v="cclemencetg5@weather.com"/>
    <x v="2"/>
    <s v="Exc"/>
    <s v="L"/>
    <x v="1"/>
    <n v="8.91"/>
    <x v="69"/>
    <x v="1"/>
    <x v="1"/>
    <x v="0"/>
  </r>
  <r>
    <s v="SGS-87525-238"/>
    <x v="451"/>
    <s v="91465-84526-IJ"/>
    <s v="E-D-1"/>
    <n v="5"/>
    <x v="536"/>
    <s v="rdonetg6@oakley.com"/>
    <x v="0"/>
    <s v="Exc"/>
    <s v="D"/>
    <x v="0"/>
    <n v="12.15"/>
    <x v="184"/>
    <x v="1"/>
    <x v="2"/>
    <x v="1"/>
  </r>
  <r>
    <s v="GQR-12490-152"/>
    <x v="83"/>
    <s v="22832-98538-RB"/>
    <s v="R-L-0.2"/>
    <n v="1"/>
    <x v="537"/>
    <s v="sgaweng7@creativecommons.org"/>
    <x v="0"/>
    <s v="Rob"/>
    <s v="L"/>
    <x v="3"/>
    <n v="3.5849999999999995"/>
    <x v="60"/>
    <x v="0"/>
    <x v="1"/>
    <x v="0"/>
  </r>
  <r>
    <s v="UOJ-28238-299"/>
    <x v="452"/>
    <s v="30844-91890-ZA"/>
    <s v="R-L-0.2"/>
    <n v="6"/>
    <x v="538"/>
    <s v="rreadieg8@guardian.co.uk"/>
    <x v="0"/>
    <s v="Rob"/>
    <s v="L"/>
    <x v="3"/>
    <n v="3.5849999999999995"/>
    <x v="137"/>
    <x v="0"/>
    <x v="1"/>
    <x v="1"/>
  </r>
  <r>
    <s v="ETD-58130-674"/>
    <x v="453"/>
    <s v="05325-97750-WP"/>
    <s v="E-M-0.5"/>
    <n v="2"/>
    <x v="539"/>
    <s v="cverissimogh@theglobeandmail.com"/>
    <x v="2"/>
    <s v="Exc"/>
    <s v="M"/>
    <x v="1"/>
    <n v="8.25"/>
    <x v="38"/>
    <x v="1"/>
    <x v="0"/>
    <x v="0"/>
  </r>
  <r>
    <s v="UPF-60123-025"/>
    <x v="454"/>
    <s v="88992-49081-AT"/>
    <s v="R-L-2.5"/>
    <n v="3"/>
    <x v="540"/>
    <s v=""/>
    <x v="0"/>
    <s v="Rob"/>
    <s v="L"/>
    <x v="2"/>
    <n v="27.484999999999996"/>
    <x v="185"/>
    <x v="0"/>
    <x v="1"/>
    <x v="1"/>
  </r>
  <r>
    <s v="NQS-01613-687"/>
    <x v="455"/>
    <s v="10204-31464-SA"/>
    <s v="L-D-0.5"/>
    <n v="1"/>
    <x v="541"/>
    <s v="bogb@elpais.com"/>
    <x v="0"/>
    <s v="Lib"/>
    <s v="D"/>
    <x v="1"/>
    <n v="7.77"/>
    <x v="41"/>
    <x v="3"/>
    <x v="2"/>
    <x v="0"/>
  </r>
  <r>
    <s v="MGH-36050-573"/>
    <x v="456"/>
    <s v="75156-80911-YT"/>
    <s v="R-M-0.5"/>
    <n v="2"/>
    <x v="542"/>
    <s v="vstansburygc@unblog.fr"/>
    <x v="0"/>
    <s v="Rob"/>
    <s v="M"/>
    <x v="1"/>
    <n v="5.97"/>
    <x v="22"/>
    <x v="0"/>
    <x v="0"/>
    <x v="0"/>
  </r>
  <r>
    <s v="UVF-59322-459"/>
    <x v="373"/>
    <s v="53971-49906-PZ"/>
    <s v="E-L-2.5"/>
    <n v="6"/>
    <x v="543"/>
    <s v="dheinonengd@printfriendly.com"/>
    <x v="0"/>
    <s v="Exc"/>
    <s v="L"/>
    <x v="2"/>
    <n v="34.154999999999994"/>
    <x v="106"/>
    <x v="1"/>
    <x v="1"/>
    <x v="1"/>
  </r>
  <r>
    <s v="VET-41158-896"/>
    <x v="457"/>
    <s v="10728-17633-ST"/>
    <s v="E-M-2.5"/>
    <n v="2"/>
    <x v="544"/>
    <s v="jshentonge@google.com.hk"/>
    <x v="0"/>
    <s v="Exc"/>
    <s v="M"/>
    <x v="2"/>
    <n v="31.624999999999996"/>
    <x v="40"/>
    <x v="1"/>
    <x v="0"/>
    <x v="0"/>
  </r>
  <r>
    <s v="XYL-52196-459"/>
    <x v="458"/>
    <s v="13549-65017-VE"/>
    <s v="R-D-0.2"/>
    <n v="3"/>
    <x v="545"/>
    <s v="jwilkissongf@nba.com"/>
    <x v="0"/>
    <s v="Rob"/>
    <s v="D"/>
    <x v="3"/>
    <n v="2.6849999999999996"/>
    <x v="36"/>
    <x v="0"/>
    <x v="2"/>
    <x v="0"/>
  </r>
  <r>
    <s v="BPZ-51283-916"/>
    <x v="264"/>
    <s v="87688-42420-TO"/>
    <s v="A-M-2.5"/>
    <n v="2"/>
    <x v="546"/>
    <s v=""/>
    <x v="0"/>
    <s v="Ara"/>
    <s v="M"/>
    <x v="2"/>
    <n v="25.874999999999996"/>
    <x v="95"/>
    <x v="2"/>
    <x v="0"/>
    <x v="1"/>
  </r>
  <r>
    <s v="VQW-91903-926"/>
    <x v="459"/>
    <s v="05325-97750-WP"/>
    <s v="E-D-2.5"/>
    <n v="1"/>
    <x v="539"/>
    <s v="cverissimogh@theglobeandmail.com"/>
    <x v="2"/>
    <s v="Exc"/>
    <s v="D"/>
    <x v="2"/>
    <n v="27.945"/>
    <x v="140"/>
    <x v="1"/>
    <x v="2"/>
    <x v="0"/>
  </r>
  <r>
    <s v="OLF-77983-457"/>
    <x v="460"/>
    <s v="51901-35210-UI"/>
    <s v="A-L-2.5"/>
    <n v="2"/>
    <x v="547"/>
    <s v="gstarcksgi@abc.net.au"/>
    <x v="0"/>
    <s v="Ara"/>
    <s v="L"/>
    <x v="2"/>
    <n v="29.784999999999997"/>
    <x v="120"/>
    <x v="2"/>
    <x v="1"/>
    <x v="1"/>
  </r>
  <r>
    <s v="MVI-04946-827"/>
    <x v="461"/>
    <s v="62483-50867-OM"/>
    <s v="E-L-1"/>
    <n v="1"/>
    <x v="548"/>
    <s v=""/>
    <x v="2"/>
    <s v="Exc"/>
    <s v="L"/>
    <x v="0"/>
    <n v="14.85"/>
    <x v="151"/>
    <x v="1"/>
    <x v="1"/>
    <x v="1"/>
  </r>
  <r>
    <s v="UOG-94188-104"/>
    <x v="219"/>
    <s v="92753-50029-SD"/>
    <s v="A-M-0.5"/>
    <n v="5"/>
    <x v="549"/>
    <s v="kscholardgk@sbwire.com"/>
    <x v="0"/>
    <s v="Ara"/>
    <s v="M"/>
    <x v="1"/>
    <n v="6.75"/>
    <x v="65"/>
    <x v="2"/>
    <x v="0"/>
    <x v="1"/>
  </r>
  <r>
    <s v="DSN-15872-519"/>
    <x v="462"/>
    <s v="53809-98498-SN"/>
    <s v="L-L-2.5"/>
    <n v="4"/>
    <x v="550"/>
    <s v="bkindleygl@wikimedia.org"/>
    <x v="0"/>
    <s v="Lib"/>
    <s v="L"/>
    <x v="2"/>
    <n v="36.454999999999998"/>
    <x v="43"/>
    <x v="3"/>
    <x v="1"/>
    <x v="0"/>
  </r>
  <r>
    <s v="OUQ-73954-002"/>
    <x v="463"/>
    <s v="66308-13503-KD"/>
    <s v="R-M-0.2"/>
    <n v="4"/>
    <x v="551"/>
    <s v="khammettgm@dmoz.org"/>
    <x v="0"/>
    <s v="Rob"/>
    <s v="M"/>
    <x v="3"/>
    <n v="2.9849999999999999"/>
    <x v="22"/>
    <x v="0"/>
    <x v="0"/>
    <x v="0"/>
  </r>
  <r>
    <s v="LGL-16843-667"/>
    <x v="464"/>
    <s v="82458-87830-JE"/>
    <s v="A-D-0.2"/>
    <n v="4"/>
    <x v="552"/>
    <s v="ahulburtgn@fda.gov"/>
    <x v="0"/>
    <s v="Ara"/>
    <s v="D"/>
    <x v="3"/>
    <n v="2.9849999999999999"/>
    <x v="22"/>
    <x v="2"/>
    <x v="2"/>
    <x v="0"/>
  </r>
  <r>
    <s v="TCC-89722-031"/>
    <x v="465"/>
    <s v="41611-34336-WT"/>
    <s v="L-D-0.5"/>
    <n v="1"/>
    <x v="553"/>
    <s v="plauritzengo@photobucket.com"/>
    <x v="0"/>
    <s v="Lib"/>
    <s v="D"/>
    <x v="1"/>
    <n v="7.77"/>
    <x v="41"/>
    <x v="3"/>
    <x v="2"/>
    <x v="1"/>
  </r>
  <r>
    <s v="TRA-79507-007"/>
    <x v="466"/>
    <s v="70089-27418-UJ"/>
    <s v="R-L-2.5"/>
    <n v="4"/>
    <x v="554"/>
    <s v="aburgwingp@redcross.org"/>
    <x v="0"/>
    <s v="Rob"/>
    <s v="L"/>
    <x v="2"/>
    <n v="27.484999999999996"/>
    <x v="108"/>
    <x v="0"/>
    <x v="1"/>
    <x v="0"/>
  </r>
  <r>
    <s v="MZJ-77284-941"/>
    <x v="467"/>
    <s v="99978-56910-BN"/>
    <s v="E-L-0.2"/>
    <n v="5"/>
    <x v="555"/>
    <s v="erolingq@google.fr"/>
    <x v="0"/>
    <s v="Exc"/>
    <s v="L"/>
    <x v="3"/>
    <n v="4.4550000000000001"/>
    <x v="110"/>
    <x v="1"/>
    <x v="1"/>
    <x v="0"/>
  </r>
  <r>
    <s v="AXN-57779-891"/>
    <x v="468"/>
    <s v="09668-23340-IC"/>
    <s v="R-M-0.2"/>
    <n v="3"/>
    <x v="556"/>
    <s v="dfowlegr@epa.gov"/>
    <x v="0"/>
    <s v="Rob"/>
    <s v="M"/>
    <x v="3"/>
    <n v="2.9849999999999999"/>
    <x v="169"/>
    <x v="0"/>
    <x v="0"/>
    <x v="1"/>
  </r>
  <r>
    <s v="PJB-15659-994"/>
    <x v="469"/>
    <s v="39457-62611-YK"/>
    <s v="L-D-2.5"/>
    <n v="4"/>
    <x v="557"/>
    <s v=""/>
    <x v="1"/>
    <s v="Lib"/>
    <s v="D"/>
    <x v="2"/>
    <n v="29.784999999999997"/>
    <x v="129"/>
    <x v="3"/>
    <x v="2"/>
    <x v="1"/>
  </r>
  <r>
    <s v="LTS-03470-353"/>
    <x v="470"/>
    <s v="90985-89807-RW"/>
    <s v="A-L-2.5"/>
    <n v="5"/>
    <x v="558"/>
    <s v="wpowleslandgt@soundcloud.com"/>
    <x v="0"/>
    <s v="Ara"/>
    <s v="L"/>
    <x v="2"/>
    <n v="29.784999999999997"/>
    <x v="74"/>
    <x v="2"/>
    <x v="1"/>
    <x v="0"/>
  </r>
  <r>
    <s v="UMM-28497-689"/>
    <x v="471"/>
    <s v="05325-97750-WP"/>
    <s v="L-L-2.5"/>
    <n v="3"/>
    <x v="539"/>
    <s v="cverissimogh@theglobeandmail.com"/>
    <x v="2"/>
    <s v="Lib"/>
    <s v="L"/>
    <x v="2"/>
    <n v="36.454999999999998"/>
    <x v="63"/>
    <x v="3"/>
    <x v="1"/>
    <x v="0"/>
  </r>
  <r>
    <s v="MJZ-93232-402"/>
    <x v="472"/>
    <s v="17816-67941-ZS"/>
    <s v="E-D-0.2"/>
    <n v="1"/>
    <x v="559"/>
    <s v="lellinghamgv@sciencedaily.com"/>
    <x v="0"/>
    <s v="Exc"/>
    <s v="D"/>
    <x v="3"/>
    <n v="3.645"/>
    <x v="186"/>
    <x v="1"/>
    <x v="2"/>
    <x v="0"/>
  </r>
  <r>
    <s v="UHW-74617-126"/>
    <x v="173"/>
    <s v="90816-65619-LM"/>
    <s v="E-D-2.5"/>
    <n v="2"/>
    <x v="560"/>
    <s v=""/>
    <x v="0"/>
    <s v="Exc"/>
    <s v="D"/>
    <x v="2"/>
    <n v="27.945"/>
    <x v="158"/>
    <x v="1"/>
    <x v="2"/>
    <x v="1"/>
  </r>
  <r>
    <s v="RIK-61730-794"/>
    <x v="473"/>
    <s v="69761-61146-KD"/>
    <s v="L-M-0.2"/>
    <n v="6"/>
    <x v="561"/>
    <s v="afendtgx@forbes.com"/>
    <x v="0"/>
    <s v="Lib"/>
    <s v="M"/>
    <x v="3"/>
    <n v="4.3650000000000002"/>
    <x v="50"/>
    <x v="3"/>
    <x v="0"/>
    <x v="0"/>
  </r>
  <r>
    <s v="IDJ-55379-750"/>
    <x v="474"/>
    <s v="24040-20817-QB"/>
    <s v="R-M-1"/>
    <n v="4"/>
    <x v="562"/>
    <s v="acleyburngy@lycos.com"/>
    <x v="0"/>
    <s v="Rob"/>
    <s v="M"/>
    <x v="0"/>
    <n v="9.9499999999999993"/>
    <x v="10"/>
    <x v="0"/>
    <x v="0"/>
    <x v="1"/>
  </r>
  <r>
    <s v="OHX-11953-965"/>
    <x v="475"/>
    <s v="19524-21432-XP"/>
    <s v="E-L-2.5"/>
    <n v="2"/>
    <x v="563"/>
    <s v="tcastiglionegz@xing.com"/>
    <x v="0"/>
    <s v="Exc"/>
    <s v="L"/>
    <x v="2"/>
    <n v="34.154999999999994"/>
    <x v="93"/>
    <x v="1"/>
    <x v="1"/>
    <x v="1"/>
  </r>
  <r>
    <s v="TVV-42245-088"/>
    <x v="476"/>
    <s v="14398-43114-RV"/>
    <s v="A-M-0.2"/>
    <n v="4"/>
    <x v="564"/>
    <s v=""/>
    <x v="1"/>
    <s v="Ara"/>
    <s v="M"/>
    <x v="3"/>
    <n v="3.375"/>
    <x v="72"/>
    <x v="2"/>
    <x v="0"/>
    <x v="1"/>
  </r>
  <r>
    <s v="DYP-74337-787"/>
    <x v="431"/>
    <s v="41486-52502-QQ"/>
    <s v="R-M-0.5"/>
    <n v="1"/>
    <x v="565"/>
    <s v=""/>
    <x v="0"/>
    <s v="Rob"/>
    <s v="M"/>
    <x v="1"/>
    <n v="5.97"/>
    <x v="9"/>
    <x v="0"/>
    <x v="0"/>
    <x v="1"/>
  </r>
  <r>
    <s v="OKA-93124-100"/>
    <x v="477"/>
    <s v="05325-97750-WP"/>
    <s v="R-M-0.5"/>
    <n v="5"/>
    <x v="539"/>
    <s v="cverissimogh@theglobeandmail.com"/>
    <x v="2"/>
    <s v="Rob"/>
    <s v="M"/>
    <x v="1"/>
    <n v="5.97"/>
    <x v="44"/>
    <x v="0"/>
    <x v="0"/>
    <x v="0"/>
  </r>
  <r>
    <s v="IXW-20780-268"/>
    <x v="478"/>
    <s v="20236-64364-QL"/>
    <s v="L-L-2.5"/>
    <n v="2"/>
    <x v="566"/>
    <s v="scouronneh3@mozilla.org"/>
    <x v="0"/>
    <s v="Lib"/>
    <s v="L"/>
    <x v="2"/>
    <n v="36.454999999999998"/>
    <x v="37"/>
    <x v="3"/>
    <x v="1"/>
    <x v="0"/>
  </r>
  <r>
    <s v="NGG-24006-937"/>
    <x v="45"/>
    <s v="29102-40100-TZ"/>
    <s v="E-M-2.5"/>
    <n v="4"/>
    <x v="567"/>
    <s v="lflippellih4@github.io"/>
    <x v="2"/>
    <s v="Exc"/>
    <s v="M"/>
    <x v="2"/>
    <n v="31.624999999999996"/>
    <x v="177"/>
    <x v="1"/>
    <x v="0"/>
    <x v="1"/>
  </r>
  <r>
    <s v="JZC-31180-557"/>
    <x v="444"/>
    <s v="09171-42203-EB"/>
    <s v="L-M-2.5"/>
    <n v="1"/>
    <x v="568"/>
    <s v="relizabethh5@live.com"/>
    <x v="0"/>
    <s v="Lib"/>
    <s v="M"/>
    <x v="2"/>
    <n v="33.464999999999996"/>
    <x v="116"/>
    <x v="3"/>
    <x v="0"/>
    <x v="1"/>
  </r>
  <r>
    <s v="ZMU-63715-204"/>
    <x v="479"/>
    <s v="29060-75856-UI"/>
    <s v="E-D-1"/>
    <n v="6"/>
    <x v="569"/>
    <s v="irenhardh6@i2i.jp"/>
    <x v="0"/>
    <s v="Exc"/>
    <s v="D"/>
    <x v="0"/>
    <n v="12.15"/>
    <x v="118"/>
    <x v="1"/>
    <x v="2"/>
    <x v="0"/>
  </r>
  <r>
    <s v="GND-08192-056"/>
    <x v="480"/>
    <s v="17088-16989-PL"/>
    <s v="L-D-0.5"/>
    <n v="2"/>
    <x v="570"/>
    <s v="wrocheh7@xinhuanet.com"/>
    <x v="0"/>
    <s v="Lib"/>
    <s v="D"/>
    <x v="1"/>
    <n v="7.77"/>
    <x v="42"/>
    <x v="3"/>
    <x v="2"/>
    <x v="0"/>
  </r>
  <r>
    <s v="RYY-38961-093"/>
    <x v="481"/>
    <s v="14756-18321-CL"/>
    <s v="A-M-0.2"/>
    <n v="6"/>
    <x v="571"/>
    <s v="lalawayhh@weather.com"/>
    <x v="0"/>
    <s v="Ara"/>
    <s v="M"/>
    <x v="3"/>
    <n v="3.375"/>
    <x v="16"/>
    <x v="2"/>
    <x v="0"/>
    <x v="1"/>
  </r>
  <r>
    <s v="CVA-64996-969"/>
    <x v="478"/>
    <s v="13324-78688-MI"/>
    <s v="A-L-1"/>
    <n v="6"/>
    <x v="572"/>
    <s v="codgaardh9@nsw.gov.au"/>
    <x v="0"/>
    <s v="Ara"/>
    <s v="L"/>
    <x v="0"/>
    <n v="12.95"/>
    <x v="17"/>
    <x v="2"/>
    <x v="1"/>
    <x v="1"/>
  </r>
  <r>
    <s v="XTH-67276-442"/>
    <x v="482"/>
    <s v="73799-04749-BM"/>
    <s v="L-M-2.5"/>
    <n v="4"/>
    <x v="573"/>
    <s v="bbyrdha@4shared.com"/>
    <x v="0"/>
    <s v="Lib"/>
    <s v="M"/>
    <x v="2"/>
    <n v="33.464999999999996"/>
    <x v="136"/>
    <x v="3"/>
    <x v="0"/>
    <x v="1"/>
  </r>
  <r>
    <s v="PVU-02950-470"/>
    <x v="353"/>
    <s v="01927-46702-YT"/>
    <s v="E-D-1"/>
    <n v="1"/>
    <x v="574"/>
    <s v=""/>
    <x v="2"/>
    <s v="Exc"/>
    <s v="D"/>
    <x v="0"/>
    <n v="12.15"/>
    <x v="87"/>
    <x v="1"/>
    <x v="2"/>
    <x v="1"/>
  </r>
  <r>
    <s v="XSN-26809-910"/>
    <x v="199"/>
    <s v="80467-17137-TO"/>
    <s v="E-M-2.5"/>
    <n v="2"/>
    <x v="575"/>
    <s v="dchardinhc@nhs.uk"/>
    <x v="1"/>
    <s v="Exc"/>
    <s v="M"/>
    <x v="2"/>
    <n v="31.624999999999996"/>
    <x v="40"/>
    <x v="1"/>
    <x v="0"/>
    <x v="0"/>
  </r>
  <r>
    <s v="UDN-88321-005"/>
    <x v="372"/>
    <s v="14640-87215-BK"/>
    <s v="R-L-0.5"/>
    <n v="5"/>
    <x v="576"/>
    <s v="hradbonehd@newsvine.com"/>
    <x v="0"/>
    <s v="Rob"/>
    <s v="L"/>
    <x v="1"/>
    <n v="7.169999999999999"/>
    <x v="66"/>
    <x v="0"/>
    <x v="1"/>
    <x v="1"/>
  </r>
  <r>
    <s v="EXP-21628-670"/>
    <x v="267"/>
    <s v="94447-35885-HK"/>
    <s v="A-M-2.5"/>
    <n v="3"/>
    <x v="577"/>
    <s v="wbernthhe@miitbeian.gov.cn"/>
    <x v="0"/>
    <s v="Ara"/>
    <s v="M"/>
    <x v="2"/>
    <n v="25.874999999999996"/>
    <x v="57"/>
    <x v="2"/>
    <x v="0"/>
    <x v="1"/>
  </r>
  <r>
    <s v="VGM-24161-361"/>
    <x v="480"/>
    <s v="71034-49694-CS"/>
    <s v="E-M-2.5"/>
    <n v="2"/>
    <x v="578"/>
    <s v="bacarsonhf@cnn.com"/>
    <x v="0"/>
    <s v="Exc"/>
    <s v="M"/>
    <x v="2"/>
    <n v="31.624999999999996"/>
    <x v="40"/>
    <x v="1"/>
    <x v="0"/>
    <x v="0"/>
  </r>
  <r>
    <s v="PKN-19556-918"/>
    <x v="483"/>
    <s v="00445-42781-KX"/>
    <s v="E-L-0.2"/>
    <n v="6"/>
    <x v="579"/>
    <s v="fbrighamhg@blog.com"/>
    <x v="1"/>
    <s v="Exc"/>
    <s v="L"/>
    <x v="3"/>
    <n v="4.4550000000000001"/>
    <x v="149"/>
    <x v="1"/>
    <x v="1"/>
    <x v="0"/>
  </r>
  <r>
    <s v="PKN-19556-918"/>
    <x v="483"/>
    <s v="00445-42781-KX"/>
    <s v="L-D-0.5"/>
    <n v="4"/>
    <x v="579"/>
    <s v="fbrighamhg@blog.com"/>
    <x v="1"/>
    <s v="Lib"/>
    <s v="D"/>
    <x v="1"/>
    <n v="7.77"/>
    <x v="113"/>
    <x v="3"/>
    <x v="2"/>
    <x v="0"/>
  </r>
  <r>
    <s v="PKN-19556-918"/>
    <x v="483"/>
    <s v="00445-42781-KX"/>
    <s v="A-D-0.2"/>
    <n v="1"/>
    <x v="579"/>
    <s v="fbrighamhg@blog.com"/>
    <x v="1"/>
    <s v="Ara"/>
    <s v="D"/>
    <x v="3"/>
    <n v="2.9849999999999999"/>
    <x v="55"/>
    <x v="2"/>
    <x v="2"/>
    <x v="0"/>
  </r>
  <r>
    <s v="PKN-19556-918"/>
    <x v="483"/>
    <s v="00445-42781-KX"/>
    <s v="R-D-2.5"/>
    <n v="5"/>
    <x v="579"/>
    <s v="fbrighamhg@blog.com"/>
    <x v="1"/>
    <s v="Rob"/>
    <s v="D"/>
    <x v="2"/>
    <n v="20.584999999999997"/>
    <x v="182"/>
    <x v="0"/>
    <x v="2"/>
    <x v="0"/>
  </r>
  <r>
    <s v="DXQ-44537-297"/>
    <x v="484"/>
    <s v="96116-24737-LV"/>
    <s v="E-L-0.5"/>
    <n v="4"/>
    <x v="580"/>
    <s v="myoxenhk@google.com"/>
    <x v="0"/>
    <s v="Exc"/>
    <s v="L"/>
    <x v="1"/>
    <n v="8.91"/>
    <x v="70"/>
    <x v="1"/>
    <x v="1"/>
    <x v="1"/>
  </r>
  <r>
    <s v="BPC-54727-307"/>
    <x v="485"/>
    <s v="18684-73088-YL"/>
    <s v="R-L-1"/>
    <n v="4"/>
    <x v="581"/>
    <s v="gmcgavinhl@histats.com"/>
    <x v="0"/>
    <s v="Rob"/>
    <s v="L"/>
    <x v="0"/>
    <n v="11.95"/>
    <x v="62"/>
    <x v="0"/>
    <x v="1"/>
    <x v="1"/>
  </r>
  <r>
    <s v="KSH-47717-456"/>
    <x v="486"/>
    <s v="74671-55639-TU"/>
    <s v="L-M-1"/>
    <n v="3"/>
    <x v="582"/>
    <s v="luttermarehm@engadget.com"/>
    <x v="0"/>
    <s v="Lib"/>
    <s v="M"/>
    <x v="0"/>
    <n v="14.55"/>
    <x v="34"/>
    <x v="3"/>
    <x v="0"/>
    <x v="1"/>
  </r>
  <r>
    <s v="ANK-59436-446"/>
    <x v="487"/>
    <s v="17488-65879-XL"/>
    <s v="E-L-0.5"/>
    <n v="4"/>
    <x v="583"/>
    <s v="edambrogiohn@techcrunch.com"/>
    <x v="0"/>
    <s v="Exc"/>
    <s v="L"/>
    <x v="1"/>
    <n v="8.91"/>
    <x v="70"/>
    <x v="1"/>
    <x v="1"/>
    <x v="0"/>
  </r>
  <r>
    <s v="AYY-83051-752"/>
    <x v="488"/>
    <s v="46431-09298-OU"/>
    <s v="L-L-1"/>
    <n v="6"/>
    <x v="584"/>
    <s v="cwinchcombeho@jiathis.com"/>
    <x v="0"/>
    <s v="Lib"/>
    <s v="L"/>
    <x v="0"/>
    <n v="15.85"/>
    <x v="179"/>
    <x v="3"/>
    <x v="1"/>
    <x v="0"/>
  </r>
  <r>
    <s v="CSW-59644-267"/>
    <x v="489"/>
    <s v="60378-26473-FE"/>
    <s v="E-M-2.5"/>
    <n v="1"/>
    <x v="585"/>
    <s v="bpaumierhp@umn.edu"/>
    <x v="1"/>
    <s v="Exc"/>
    <s v="M"/>
    <x v="2"/>
    <n v="31.624999999999996"/>
    <x v="176"/>
    <x v="1"/>
    <x v="0"/>
    <x v="0"/>
  </r>
  <r>
    <s v="ITY-92466-909"/>
    <x v="162"/>
    <s v="34927-68586-ZV"/>
    <s v="A-M-2.5"/>
    <n v="3"/>
    <x v="586"/>
    <s v=""/>
    <x v="1"/>
    <s v="Ara"/>
    <s v="M"/>
    <x v="2"/>
    <n v="25.874999999999996"/>
    <x v="57"/>
    <x v="2"/>
    <x v="0"/>
    <x v="0"/>
  </r>
  <r>
    <s v="IGW-04801-466"/>
    <x v="490"/>
    <s v="29051-27555-GD"/>
    <s v="L-D-0.2"/>
    <n v="1"/>
    <x v="587"/>
    <s v="jcapeyhr@bravesites.com"/>
    <x v="0"/>
    <s v="Lib"/>
    <s v="D"/>
    <x v="3"/>
    <n v="3.8849999999999998"/>
    <x v="84"/>
    <x v="3"/>
    <x v="2"/>
    <x v="0"/>
  </r>
  <r>
    <s v="LJN-34281-921"/>
    <x v="491"/>
    <s v="52143-35672-JF"/>
    <s v="R-L-2.5"/>
    <n v="5"/>
    <x v="588"/>
    <s v="tmathonneti0@google.co.jp"/>
    <x v="0"/>
    <s v="Rob"/>
    <s v="L"/>
    <x v="2"/>
    <n v="27.484999999999996"/>
    <x v="187"/>
    <x v="0"/>
    <x v="1"/>
    <x v="1"/>
  </r>
  <r>
    <s v="BWZ-46364-547"/>
    <x v="301"/>
    <s v="64918-67725-MN"/>
    <s v="R-L-1"/>
    <n v="3"/>
    <x v="589"/>
    <s v="ybasillht@theguardian.com"/>
    <x v="0"/>
    <s v="Rob"/>
    <s v="L"/>
    <x v="0"/>
    <n v="11.95"/>
    <x v="66"/>
    <x v="0"/>
    <x v="1"/>
    <x v="0"/>
  </r>
  <r>
    <s v="SBC-95710-706"/>
    <x v="194"/>
    <s v="85634-61759-ND"/>
    <s v="E-M-0.2"/>
    <n v="2"/>
    <x v="590"/>
    <s v="mbaistowhu@i2i.jp"/>
    <x v="2"/>
    <s v="Exc"/>
    <s v="M"/>
    <x v="3"/>
    <n v="4.125"/>
    <x v="112"/>
    <x v="1"/>
    <x v="0"/>
    <x v="0"/>
  </r>
  <r>
    <s v="WRN-55114-031"/>
    <x v="26"/>
    <s v="40180-22940-QB"/>
    <s v="E-L-2.5"/>
    <n v="3"/>
    <x v="591"/>
    <s v="cpallanthv@typepad.com"/>
    <x v="0"/>
    <s v="Exc"/>
    <s v="L"/>
    <x v="2"/>
    <n v="34.154999999999994"/>
    <x v="89"/>
    <x v="1"/>
    <x v="1"/>
    <x v="0"/>
  </r>
  <r>
    <s v="TZU-64255-831"/>
    <x v="125"/>
    <s v="34666-76738-SQ"/>
    <s v="R-D-2.5"/>
    <n v="2"/>
    <x v="592"/>
    <s v=""/>
    <x v="0"/>
    <s v="Rob"/>
    <s v="D"/>
    <x v="2"/>
    <n v="20.584999999999997"/>
    <x v="13"/>
    <x v="0"/>
    <x v="2"/>
    <x v="1"/>
  </r>
  <r>
    <s v="JVF-91003-729"/>
    <x v="492"/>
    <s v="98536-88616-FF"/>
    <s v="A-D-2.5"/>
    <n v="3"/>
    <x v="593"/>
    <s v="dohx@redcross.org"/>
    <x v="0"/>
    <s v="Ara"/>
    <s v="D"/>
    <x v="2"/>
    <n v="22.884999999999998"/>
    <x v="96"/>
    <x v="2"/>
    <x v="2"/>
    <x v="0"/>
  </r>
  <r>
    <s v="MVB-22135-665"/>
    <x v="462"/>
    <s v="55621-06130-SA"/>
    <s v="A-D-1"/>
    <n v="1"/>
    <x v="594"/>
    <s v="drallinhy@howstuffworks.com"/>
    <x v="0"/>
    <s v="Ara"/>
    <s v="D"/>
    <x v="0"/>
    <n v="9.9499999999999993"/>
    <x v="138"/>
    <x v="2"/>
    <x v="2"/>
    <x v="0"/>
  </r>
  <r>
    <s v="CKS-47815-571"/>
    <x v="493"/>
    <s v="45666-86771-EH"/>
    <s v="L-L-0.5"/>
    <n v="3"/>
    <x v="595"/>
    <s v="achillhz@epa.gov"/>
    <x v="2"/>
    <s v="Lib"/>
    <s v="L"/>
    <x v="1"/>
    <n v="9.51"/>
    <x v="32"/>
    <x v="3"/>
    <x v="1"/>
    <x v="0"/>
  </r>
  <r>
    <s v="OAW-17338-101"/>
    <x v="494"/>
    <s v="52143-35672-JF"/>
    <s v="R-D-0.2"/>
    <n v="6"/>
    <x v="588"/>
    <s v="tmathonneti0@google.co.jp"/>
    <x v="0"/>
    <s v="Rob"/>
    <s v="D"/>
    <x v="3"/>
    <n v="2.6849999999999996"/>
    <x v="103"/>
    <x v="0"/>
    <x v="2"/>
    <x v="1"/>
  </r>
  <r>
    <s v="ALP-37623-536"/>
    <x v="495"/>
    <s v="24689-69376-XX"/>
    <s v="L-L-1"/>
    <n v="6"/>
    <x v="596"/>
    <s v="cdenysi1@is.gd"/>
    <x v="2"/>
    <s v="Lib"/>
    <s v="L"/>
    <x v="0"/>
    <n v="15.85"/>
    <x v="179"/>
    <x v="3"/>
    <x v="1"/>
    <x v="1"/>
  </r>
  <r>
    <s v="WMU-87639-108"/>
    <x v="496"/>
    <s v="71891-51101-VQ"/>
    <s v="R-D-0.5"/>
    <n v="1"/>
    <x v="597"/>
    <s v="cstebbingsi2@drupal.org"/>
    <x v="0"/>
    <s v="Rob"/>
    <s v="D"/>
    <x v="1"/>
    <n v="5.3699999999999992"/>
    <x v="147"/>
    <x v="0"/>
    <x v="2"/>
    <x v="0"/>
  </r>
  <r>
    <s v="USN-44968-231"/>
    <x v="497"/>
    <s v="71749-05400-CN"/>
    <s v="R-L-1"/>
    <n v="4"/>
    <x v="598"/>
    <s v=""/>
    <x v="0"/>
    <s v="Rob"/>
    <s v="L"/>
    <x v="0"/>
    <n v="11.95"/>
    <x v="62"/>
    <x v="0"/>
    <x v="1"/>
    <x v="1"/>
  </r>
  <r>
    <s v="YZG-20575-451"/>
    <x v="498"/>
    <s v="64845-00270-NO"/>
    <s v="L-L-1"/>
    <n v="4"/>
    <x v="599"/>
    <s v="rzywickii4@ifeng.com"/>
    <x v="1"/>
    <s v="Lib"/>
    <s v="L"/>
    <x v="0"/>
    <n v="15.85"/>
    <x v="165"/>
    <x v="3"/>
    <x v="1"/>
    <x v="1"/>
  </r>
  <r>
    <s v="HTH-52867-812"/>
    <x v="382"/>
    <s v="29851-36402-UX"/>
    <s v="A-M-2.5"/>
    <n v="4"/>
    <x v="600"/>
    <s v="aburgetti5@moonfruit.com"/>
    <x v="0"/>
    <s v="Ara"/>
    <s v="M"/>
    <x v="2"/>
    <n v="25.874999999999996"/>
    <x v="68"/>
    <x v="2"/>
    <x v="0"/>
    <x v="1"/>
  </r>
  <r>
    <s v="FWU-44971-444"/>
    <x v="499"/>
    <s v="12190-25421-WM"/>
    <s v="A-D-2.5"/>
    <n v="3"/>
    <x v="601"/>
    <s v="mmalloyi6@seattletimes.com"/>
    <x v="0"/>
    <s v="Ara"/>
    <s v="D"/>
    <x v="2"/>
    <n v="22.884999999999998"/>
    <x v="96"/>
    <x v="2"/>
    <x v="2"/>
    <x v="1"/>
  </r>
  <r>
    <s v="EQI-82205-066"/>
    <x v="500"/>
    <s v="52316-30571-GD"/>
    <s v="R-M-2.5"/>
    <n v="2"/>
    <x v="602"/>
    <s v="mmcparlandi7@w3.org"/>
    <x v="0"/>
    <s v="Rob"/>
    <s v="M"/>
    <x v="2"/>
    <n v="22.884999999999998"/>
    <x v="135"/>
    <x v="0"/>
    <x v="0"/>
    <x v="0"/>
  </r>
  <r>
    <s v="NAR-00747-074"/>
    <x v="501"/>
    <s v="23243-92649-RY"/>
    <s v="L-D-1"/>
    <n v="4"/>
    <x v="603"/>
    <s v="sjennaroyi8@purevolume.com"/>
    <x v="0"/>
    <s v="Lib"/>
    <s v="D"/>
    <x v="0"/>
    <n v="12.95"/>
    <x v="67"/>
    <x v="3"/>
    <x v="2"/>
    <x v="1"/>
  </r>
  <r>
    <s v="JYR-22052-185"/>
    <x v="502"/>
    <s v="39528-19971-OR"/>
    <s v="A-M-0.5"/>
    <n v="2"/>
    <x v="604"/>
    <s v="wplacei9@wsj.com"/>
    <x v="0"/>
    <s v="Ara"/>
    <s v="M"/>
    <x v="1"/>
    <n v="6.75"/>
    <x v="72"/>
    <x v="2"/>
    <x v="0"/>
    <x v="0"/>
  </r>
  <r>
    <s v="XKO-54097-932"/>
    <x v="503"/>
    <s v="32743-78448-KT"/>
    <s v="E-M-0.5"/>
    <n v="3"/>
    <x v="605"/>
    <s v="jmillettik@addtoany.com"/>
    <x v="0"/>
    <s v="Exc"/>
    <s v="M"/>
    <x v="1"/>
    <n v="8.25"/>
    <x v="167"/>
    <x v="1"/>
    <x v="0"/>
    <x v="0"/>
  </r>
  <r>
    <s v="HXA-72415-025"/>
    <x v="504"/>
    <s v="93417-12322-YB"/>
    <s v="A-D-2.5"/>
    <n v="2"/>
    <x v="606"/>
    <s v="dgadsdenib@google.com.hk"/>
    <x v="1"/>
    <s v="Ara"/>
    <s v="D"/>
    <x v="2"/>
    <n v="22.884999999999998"/>
    <x v="135"/>
    <x v="2"/>
    <x v="2"/>
    <x v="0"/>
  </r>
  <r>
    <s v="MJF-20065-335"/>
    <x v="497"/>
    <s v="56891-86662-UY"/>
    <s v="E-L-0.5"/>
    <n v="6"/>
    <x v="607"/>
    <s v="vwakelinic@unesco.org"/>
    <x v="0"/>
    <s v="Exc"/>
    <s v="L"/>
    <x v="1"/>
    <n v="8.91"/>
    <x v="119"/>
    <x v="1"/>
    <x v="1"/>
    <x v="1"/>
  </r>
  <r>
    <s v="GFI-83300-059"/>
    <x v="501"/>
    <s v="40414-26467-VE"/>
    <s v="A-M-0.2"/>
    <n v="6"/>
    <x v="608"/>
    <s v="acampsallid@zimbio.com"/>
    <x v="0"/>
    <s v="Ara"/>
    <s v="M"/>
    <x v="3"/>
    <n v="3.375"/>
    <x v="16"/>
    <x v="2"/>
    <x v="0"/>
    <x v="0"/>
  </r>
  <r>
    <s v="WJR-51493-682"/>
    <x v="1"/>
    <s v="87858-83734-RK"/>
    <s v="L-D-2.5"/>
    <n v="5"/>
    <x v="609"/>
    <s v="smosebyie@stanford.edu"/>
    <x v="0"/>
    <s v="Lib"/>
    <s v="D"/>
    <x v="2"/>
    <n v="29.784999999999997"/>
    <x v="74"/>
    <x v="3"/>
    <x v="2"/>
    <x v="1"/>
  </r>
  <r>
    <s v="SHP-55648-472"/>
    <x v="505"/>
    <s v="46818-20198-GB"/>
    <s v="A-M-1"/>
    <n v="6"/>
    <x v="610"/>
    <s v="cwassif@prweb.com"/>
    <x v="0"/>
    <s v="Ara"/>
    <s v="M"/>
    <x v="0"/>
    <n v="11.25"/>
    <x v="173"/>
    <x v="2"/>
    <x v="0"/>
    <x v="1"/>
  </r>
  <r>
    <s v="HYR-03455-684"/>
    <x v="506"/>
    <s v="29808-89098-XD"/>
    <s v="E-D-1"/>
    <n v="6"/>
    <x v="611"/>
    <s v="isjostromig@pbs.org"/>
    <x v="0"/>
    <s v="Exc"/>
    <s v="D"/>
    <x v="0"/>
    <n v="12.15"/>
    <x v="118"/>
    <x v="1"/>
    <x v="2"/>
    <x v="1"/>
  </r>
  <r>
    <s v="HYR-03455-684"/>
    <x v="506"/>
    <s v="29808-89098-XD"/>
    <s v="L-D-0.2"/>
    <n v="2"/>
    <x v="611"/>
    <s v="isjostromig@pbs.org"/>
    <x v="0"/>
    <s v="Lib"/>
    <s v="D"/>
    <x v="3"/>
    <n v="3.8849999999999998"/>
    <x v="41"/>
    <x v="3"/>
    <x v="2"/>
    <x v="1"/>
  </r>
  <r>
    <s v="HUG-52766-375"/>
    <x v="507"/>
    <s v="78786-77449-RQ"/>
    <s v="A-D-2.5"/>
    <n v="4"/>
    <x v="612"/>
    <s v="jbranchettii@bravesites.com"/>
    <x v="0"/>
    <s v="Ara"/>
    <s v="D"/>
    <x v="2"/>
    <n v="22.884999999999998"/>
    <x v="21"/>
    <x v="2"/>
    <x v="2"/>
    <x v="1"/>
  </r>
  <r>
    <s v="DAH-46595-917"/>
    <x v="508"/>
    <s v="27878-42224-QF"/>
    <s v="A-D-1"/>
    <n v="6"/>
    <x v="613"/>
    <s v="nrudlandij@blogs.com"/>
    <x v="1"/>
    <s v="Ara"/>
    <s v="D"/>
    <x v="0"/>
    <n v="9.9499999999999993"/>
    <x v="33"/>
    <x v="2"/>
    <x v="2"/>
    <x v="1"/>
  </r>
  <r>
    <s v="VEM-79839-466"/>
    <x v="509"/>
    <s v="32743-78448-KT"/>
    <s v="R-L-2.5"/>
    <n v="5"/>
    <x v="605"/>
    <s v="jmillettik@addtoany.com"/>
    <x v="0"/>
    <s v="Rob"/>
    <s v="L"/>
    <x v="2"/>
    <n v="27.484999999999996"/>
    <x v="187"/>
    <x v="0"/>
    <x v="1"/>
    <x v="0"/>
  </r>
  <r>
    <s v="OWH-11126-533"/>
    <x v="131"/>
    <s v="25331-13794-SB"/>
    <s v="L-M-2.5"/>
    <n v="2"/>
    <x v="614"/>
    <s v="ftourryil@google.de"/>
    <x v="0"/>
    <s v="Lib"/>
    <s v="M"/>
    <x v="2"/>
    <n v="33.464999999999996"/>
    <x v="174"/>
    <x v="3"/>
    <x v="0"/>
    <x v="1"/>
  </r>
  <r>
    <s v="UMT-26130-151"/>
    <x v="510"/>
    <s v="55864-37682-GQ"/>
    <s v="L-M-0.2"/>
    <n v="3"/>
    <x v="615"/>
    <s v="cweatherallim@toplist.cz"/>
    <x v="0"/>
    <s v="Lib"/>
    <s v="M"/>
    <x v="3"/>
    <n v="4.3650000000000002"/>
    <x v="73"/>
    <x v="3"/>
    <x v="0"/>
    <x v="0"/>
  </r>
  <r>
    <s v="JKA-27899-806"/>
    <x v="511"/>
    <s v="97005-25609-CQ"/>
    <s v="R-L-1"/>
    <n v="5"/>
    <x v="616"/>
    <s v="gheindrickin@usda.gov"/>
    <x v="0"/>
    <s v="Rob"/>
    <s v="L"/>
    <x v="0"/>
    <n v="11.95"/>
    <x v="143"/>
    <x v="0"/>
    <x v="1"/>
    <x v="1"/>
  </r>
  <r>
    <s v="ULU-07744-724"/>
    <x v="512"/>
    <s v="94058-95794-IJ"/>
    <s v="L-M-0.5"/>
    <n v="5"/>
    <x v="617"/>
    <s v="limasonio@discuz.net"/>
    <x v="0"/>
    <s v="Lib"/>
    <s v="M"/>
    <x v="1"/>
    <n v="8.73"/>
    <x v="34"/>
    <x v="3"/>
    <x v="0"/>
    <x v="0"/>
  </r>
  <r>
    <s v="NOM-56457-507"/>
    <x v="513"/>
    <s v="40214-03678-GU"/>
    <s v="E-M-1"/>
    <n v="6"/>
    <x v="618"/>
    <s v="hsaillip@odnoklassniki.ru"/>
    <x v="0"/>
    <s v="Exc"/>
    <s v="M"/>
    <x v="0"/>
    <n v="13.75"/>
    <x v="121"/>
    <x v="1"/>
    <x v="0"/>
    <x v="0"/>
  </r>
  <r>
    <s v="NZN-71683-705"/>
    <x v="514"/>
    <s v="04921-85445-SL"/>
    <s v="A-L-2.5"/>
    <n v="6"/>
    <x v="619"/>
    <s v="hlarvoriq@last.fm"/>
    <x v="0"/>
    <s v="Ara"/>
    <s v="L"/>
    <x v="2"/>
    <n v="29.784999999999997"/>
    <x v="39"/>
    <x v="2"/>
    <x v="1"/>
    <x v="0"/>
  </r>
  <r>
    <s v="WMA-34232-850"/>
    <x v="7"/>
    <s v="53386-94266-LJ"/>
    <s v="L-D-2.5"/>
    <n v="4"/>
    <x v="620"/>
    <s v=""/>
    <x v="0"/>
    <s v="Lib"/>
    <s v="D"/>
    <x v="2"/>
    <n v="29.784999999999997"/>
    <x v="129"/>
    <x v="3"/>
    <x v="2"/>
    <x v="0"/>
  </r>
  <r>
    <s v="EZL-27919-704"/>
    <x v="481"/>
    <s v="49480-85909-DG"/>
    <s v="L-L-0.5"/>
    <n v="5"/>
    <x v="621"/>
    <s v=""/>
    <x v="0"/>
    <s v="Lib"/>
    <s v="L"/>
    <x v="1"/>
    <n v="9.51"/>
    <x v="46"/>
    <x v="3"/>
    <x v="1"/>
    <x v="1"/>
  </r>
  <r>
    <s v="ZYU-11345-774"/>
    <x v="515"/>
    <s v="18293-78136-MN"/>
    <s v="L-M-0.5"/>
    <n v="5"/>
    <x v="622"/>
    <s v="cpenwardenit@mlb.com"/>
    <x v="1"/>
    <s v="Lib"/>
    <s v="M"/>
    <x v="1"/>
    <n v="8.73"/>
    <x v="34"/>
    <x v="3"/>
    <x v="0"/>
    <x v="1"/>
  </r>
  <r>
    <s v="CPW-34587-459"/>
    <x v="516"/>
    <s v="84641-67384-TD"/>
    <s v="A-L-2.5"/>
    <n v="6"/>
    <x v="623"/>
    <s v="mmiddisiu@dmoz.org"/>
    <x v="0"/>
    <s v="Ara"/>
    <s v="L"/>
    <x v="2"/>
    <n v="29.784999999999997"/>
    <x v="39"/>
    <x v="2"/>
    <x v="1"/>
    <x v="0"/>
  </r>
  <r>
    <s v="NQZ-82067-394"/>
    <x v="517"/>
    <s v="72320-29738-EB"/>
    <s v="R-L-2.5"/>
    <n v="1"/>
    <x v="624"/>
    <s v="avairowiv@studiopress.com"/>
    <x v="2"/>
    <s v="Rob"/>
    <s v="L"/>
    <x v="2"/>
    <n v="27.484999999999996"/>
    <x v="142"/>
    <x v="0"/>
    <x v="1"/>
    <x v="1"/>
  </r>
  <r>
    <s v="JBW-95055-851"/>
    <x v="518"/>
    <s v="47355-97488-XS"/>
    <s v="A-M-1"/>
    <n v="5"/>
    <x v="625"/>
    <s v="agoldieiw@goo.gl"/>
    <x v="0"/>
    <s v="Ara"/>
    <s v="M"/>
    <x v="0"/>
    <n v="11.25"/>
    <x v="126"/>
    <x v="2"/>
    <x v="0"/>
    <x v="1"/>
  </r>
  <r>
    <s v="AHY-20324-088"/>
    <x v="519"/>
    <s v="63499-24884-PP"/>
    <s v="L-L-0.2"/>
    <n v="2"/>
    <x v="626"/>
    <s v="nayrisix@t-online.de"/>
    <x v="2"/>
    <s v="Lib"/>
    <s v="L"/>
    <x v="3"/>
    <n v="4.7549999999999999"/>
    <x v="54"/>
    <x v="3"/>
    <x v="1"/>
    <x v="0"/>
  </r>
  <r>
    <s v="ZSL-66684-103"/>
    <x v="520"/>
    <s v="39193-51770-FM"/>
    <s v="E-M-0.2"/>
    <n v="2"/>
    <x v="627"/>
    <s v="lbenediktovichiy@wunderground.com"/>
    <x v="0"/>
    <s v="Exc"/>
    <s v="M"/>
    <x v="3"/>
    <n v="4.125"/>
    <x v="112"/>
    <x v="1"/>
    <x v="0"/>
    <x v="0"/>
  </r>
  <r>
    <s v="WNE-73911-475"/>
    <x v="521"/>
    <s v="61323-91967-GG"/>
    <s v="L-D-0.5"/>
    <n v="6"/>
    <x v="628"/>
    <s v="tjacobovitziz@cbc.ca"/>
    <x v="0"/>
    <s v="Lib"/>
    <s v="D"/>
    <x v="1"/>
    <n v="7.77"/>
    <x v="162"/>
    <x v="3"/>
    <x v="2"/>
    <x v="1"/>
  </r>
  <r>
    <s v="EZB-68383-559"/>
    <x v="418"/>
    <s v="90123-01967-KS"/>
    <s v="R-L-1"/>
    <n v="6"/>
    <x v="629"/>
    <s v=""/>
    <x v="0"/>
    <s v="Rob"/>
    <s v="L"/>
    <x v="0"/>
    <n v="11.95"/>
    <x v="144"/>
    <x v="0"/>
    <x v="1"/>
    <x v="1"/>
  </r>
  <r>
    <s v="OVO-01283-090"/>
    <x v="122"/>
    <s v="15958-25089-OS"/>
    <s v="L-L-2.5"/>
    <n v="2"/>
    <x v="630"/>
    <s v="jdruittj1@feedburner.com"/>
    <x v="0"/>
    <s v="Lib"/>
    <s v="L"/>
    <x v="2"/>
    <n v="36.454999999999998"/>
    <x v="37"/>
    <x v="3"/>
    <x v="1"/>
    <x v="0"/>
  </r>
  <r>
    <s v="TXH-78646-919"/>
    <x v="423"/>
    <s v="98430-37820-UV"/>
    <s v="R-D-0.2"/>
    <n v="3"/>
    <x v="631"/>
    <s v="dshortallj2@wikipedia.org"/>
    <x v="0"/>
    <s v="Rob"/>
    <s v="D"/>
    <x v="3"/>
    <n v="2.6849999999999996"/>
    <x v="36"/>
    <x v="0"/>
    <x v="2"/>
    <x v="0"/>
  </r>
  <r>
    <s v="CYZ-37122-164"/>
    <x v="463"/>
    <s v="21798-04171-XC"/>
    <s v="E-M-0.5"/>
    <n v="2"/>
    <x v="632"/>
    <s v="wcottierj3@cafepress.com"/>
    <x v="0"/>
    <s v="Exc"/>
    <s v="M"/>
    <x v="1"/>
    <n v="8.25"/>
    <x v="38"/>
    <x v="1"/>
    <x v="0"/>
    <x v="1"/>
  </r>
  <r>
    <s v="AGQ-06534-750"/>
    <x v="273"/>
    <s v="52798-46508-HP"/>
    <s v="A-L-1"/>
    <n v="5"/>
    <x v="633"/>
    <s v="kgrinstedj4@google.com.br"/>
    <x v="1"/>
    <s v="Ara"/>
    <s v="L"/>
    <x v="0"/>
    <n v="12.95"/>
    <x v="188"/>
    <x v="2"/>
    <x v="1"/>
    <x v="1"/>
  </r>
  <r>
    <s v="QVL-32245-818"/>
    <x v="522"/>
    <s v="46478-42970-EM"/>
    <s v="A-M-0.5"/>
    <n v="5"/>
    <x v="634"/>
    <s v="dskynerj5@hubpages.com"/>
    <x v="0"/>
    <s v="Ara"/>
    <s v="M"/>
    <x v="1"/>
    <n v="6.75"/>
    <x v="65"/>
    <x v="2"/>
    <x v="0"/>
    <x v="1"/>
  </r>
  <r>
    <s v="LTD-96842-834"/>
    <x v="523"/>
    <s v="00246-15080-LE"/>
    <s v="L-D-2.5"/>
    <n v="6"/>
    <x v="635"/>
    <s v=""/>
    <x v="0"/>
    <s v="Lib"/>
    <s v="D"/>
    <x v="2"/>
    <n v="29.784999999999997"/>
    <x v="39"/>
    <x v="3"/>
    <x v="2"/>
    <x v="1"/>
  </r>
  <r>
    <s v="SEC-91807-425"/>
    <x v="260"/>
    <s v="94091-86957-HX"/>
    <s v="A-M-1"/>
    <n v="2"/>
    <x v="636"/>
    <s v="jdymokeje@prnewswire.com"/>
    <x v="1"/>
    <s v="Ara"/>
    <s v="M"/>
    <x v="0"/>
    <n v="11.25"/>
    <x v="122"/>
    <x v="2"/>
    <x v="0"/>
    <x v="1"/>
  </r>
  <r>
    <s v="MHM-44857-599"/>
    <x v="331"/>
    <s v="26295-44907-DK"/>
    <s v="L-D-1"/>
    <n v="1"/>
    <x v="637"/>
    <s v="aweinmannj8@shinystat.com"/>
    <x v="0"/>
    <s v="Lib"/>
    <s v="D"/>
    <x v="0"/>
    <n v="12.95"/>
    <x v="2"/>
    <x v="3"/>
    <x v="2"/>
    <x v="1"/>
  </r>
  <r>
    <s v="KGC-95046-911"/>
    <x v="524"/>
    <s v="95351-96177-QV"/>
    <s v="A-M-2.5"/>
    <n v="2"/>
    <x v="638"/>
    <s v="eandriessenj9@europa.eu"/>
    <x v="0"/>
    <s v="Ara"/>
    <s v="M"/>
    <x v="2"/>
    <n v="25.874999999999996"/>
    <x v="95"/>
    <x v="2"/>
    <x v="0"/>
    <x v="0"/>
  </r>
  <r>
    <s v="RZC-75150-413"/>
    <x v="525"/>
    <s v="92204-96636-BS"/>
    <s v="E-D-0.5"/>
    <n v="5"/>
    <x v="639"/>
    <s v="rdeaconsonja@archive.org"/>
    <x v="0"/>
    <s v="Exc"/>
    <s v="D"/>
    <x v="1"/>
    <n v="7.29"/>
    <x v="114"/>
    <x v="1"/>
    <x v="2"/>
    <x v="1"/>
  </r>
  <r>
    <s v="EYH-88288-452"/>
    <x v="526"/>
    <s v="03010-30348-UA"/>
    <s v="L-L-2.5"/>
    <n v="5"/>
    <x v="640"/>
    <s v="dcarojb@twitter.com"/>
    <x v="0"/>
    <s v="Lib"/>
    <s v="L"/>
    <x v="2"/>
    <n v="36.454999999999998"/>
    <x v="134"/>
    <x v="3"/>
    <x v="1"/>
    <x v="0"/>
  </r>
  <r>
    <s v="NYQ-24237-772"/>
    <x v="104"/>
    <s v="13441-34686-SW"/>
    <s v="L-D-0.5"/>
    <n v="4"/>
    <x v="641"/>
    <s v="jbluckjc@imageshack.us"/>
    <x v="0"/>
    <s v="Lib"/>
    <s v="D"/>
    <x v="1"/>
    <n v="7.77"/>
    <x v="113"/>
    <x v="3"/>
    <x v="2"/>
    <x v="1"/>
  </r>
  <r>
    <s v="WKB-21680-566"/>
    <x v="491"/>
    <s v="96612-41722-VJ"/>
    <s v="A-M-0.5"/>
    <n v="3"/>
    <x v="642"/>
    <s v=""/>
    <x v="1"/>
    <s v="Ara"/>
    <s v="M"/>
    <x v="1"/>
    <n v="6.75"/>
    <x v="16"/>
    <x v="2"/>
    <x v="0"/>
    <x v="1"/>
  </r>
  <r>
    <s v="THE-61147-027"/>
    <x v="157"/>
    <s v="94091-86957-HX"/>
    <s v="L-D-1"/>
    <n v="2"/>
    <x v="636"/>
    <s v="jdymokeje@prnewswire.com"/>
    <x v="1"/>
    <s v="Lib"/>
    <s v="D"/>
    <x v="0"/>
    <n v="12.95"/>
    <x v="109"/>
    <x v="3"/>
    <x v="2"/>
    <x v="1"/>
  </r>
  <r>
    <s v="PTY-86420-119"/>
    <x v="527"/>
    <s v="25504-41681-WA"/>
    <s v="A-D-0.5"/>
    <n v="4"/>
    <x v="643"/>
    <s v="otadmanjf@ft.com"/>
    <x v="0"/>
    <s v="Ara"/>
    <s v="D"/>
    <x v="1"/>
    <n v="5.97"/>
    <x v="86"/>
    <x v="2"/>
    <x v="2"/>
    <x v="0"/>
  </r>
  <r>
    <s v="QHL-27188-431"/>
    <x v="528"/>
    <s v="75443-07820-DZ"/>
    <s v="L-L-0.5"/>
    <n v="2"/>
    <x v="644"/>
    <s v="bguddejg@dailymotion.com"/>
    <x v="0"/>
    <s v="Lib"/>
    <s v="L"/>
    <x v="1"/>
    <n v="9.51"/>
    <x v="81"/>
    <x v="3"/>
    <x v="1"/>
    <x v="1"/>
  </r>
  <r>
    <s v="MIS-54381-047"/>
    <x v="99"/>
    <s v="39276-95489-XV"/>
    <s v="A-D-0.5"/>
    <n v="5"/>
    <x v="645"/>
    <s v="nsictornesjh@buzzfeed.com"/>
    <x v="1"/>
    <s v="Ara"/>
    <s v="D"/>
    <x v="1"/>
    <n v="5.97"/>
    <x v="44"/>
    <x v="2"/>
    <x v="2"/>
    <x v="0"/>
  </r>
  <r>
    <s v="TBB-29780-459"/>
    <x v="529"/>
    <s v="61437-83623-PZ"/>
    <s v="A-L-0.5"/>
    <n v="1"/>
    <x v="646"/>
    <s v="vdunningji@independent.co.uk"/>
    <x v="0"/>
    <s v="Ara"/>
    <s v="L"/>
    <x v="1"/>
    <n v="7.77"/>
    <x v="41"/>
    <x v="2"/>
    <x v="1"/>
    <x v="0"/>
  </r>
  <r>
    <s v="QLC-52637-305"/>
    <x v="530"/>
    <s v="34317-87258-HQ"/>
    <s v="L-D-2.5"/>
    <n v="4"/>
    <x v="647"/>
    <s v=""/>
    <x v="1"/>
    <s v="Lib"/>
    <s v="D"/>
    <x v="2"/>
    <n v="29.784999999999997"/>
    <x v="129"/>
    <x v="3"/>
    <x v="2"/>
    <x v="0"/>
  </r>
  <r>
    <s v="CWT-27056-328"/>
    <x v="531"/>
    <s v="18570-80998-ZS"/>
    <s v="E-D-0.2"/>
    <n v="6"/>
    <x v="648"/>
    <s v=""/>
    <x v="0"/>
    <s v="Exc"/>
    <s v="D"/>
    <x v="3"/>
    <n v="3.645"/>
    <x v="6"/>
    <x v="1"/>
    <x v="2"/>
    <x v="0"/>
  </r>
  <r>
    <s v="ASS-05878-128"/>
    <x v="210"/>
    <s v="66580-33745-OQ"/>
    <s v="E-L-0.5"/>
    <n v="2"/>
    <x v="649"/>
    <s v="sgehringjl@gnu.org"/>
    <x v="0"/>
    <s v="Exc"/>
    <s v="L"/>
    <x v="1"/>
    <n v="8.91"/>
    <x v="58"/>
    <x v="1"/>
    <x v="1"/>
    <x v="1"/>
  </r>
  <r>
    <s v="EGK-03027-418"/>
    <x v="532"/>
    <s v="19820-29285-FD"/>
    <s v="E-M-0.2"/>
    <n v="3"/>
    <x v="650"/>
    <s v="bfallowesjm@purevolume.com"/>
    <x v="0"/>
    <s v="Exc"/>
    <s v="M"/>
    <x v="3"/>
    <n v="4.125"/>
    <x v="24"/>
    <x v="1"/>
    <x v="0"/>
    <x v="1"/>
  </r>
  <r>
    <s v="KCY-61732-849"/>
    <x v="533"/>
    <s v="11349-55147-SN"/>
    <s v="L-D-1"/>
    <n v="2"/>
    <x v="651"/>
    <s v=""/>
    <x v="1"/>
    <s v="Lib"/>
    <s v="D"/>
    <x v="0"/>
    <n v="12.95"/>
    <x v="109"/>
    <x v="3"/>
    <x v="2"/>
    <x v="1"/>
  </r>
  <r>
    <s v="BLI-21697-702"/>
    <x v="534"/>
    <s v="21141-12455-VB"/>
    <s v="A-M-0.5"/>
    <n v="2"/>
    <x v="652"/>
    <s v="sdejo@newsvine.com"/>
    <x v="0"/>
    <s v="Ara"/>
    <s v="M"/>
    <x v="1"/>
    <n v="6.75"/>
    <x v="72"/>
    <x v="2"/>
    <x v="0"/>
    <x v="0"/>
  </r>
  <r>
    <s v="KFJ-46568-890"/>
    <x v="535"/>
    <s v="71003-85639-HB"/>
    <s v="E-L-0.5"/>
    <n v="2"/>
    <x v="653"/>
    <s v=""/>
    <x v="0"/>
    <s v="Exc"/>
    <s v="L"/>
    <x v="1"/>
    <n v="8.91"/>
    <x v="58"/>
    <x v="1"/>
    <x v="1"/>
    <x v="0"/>
  </r>
  <r>
    <s v="SOK-43535-680"/>
    <x v="536"/>
    <s v="58443-95866-YO"/>
    <s v="E-M-0.5"/>
    <n v="3"/>
    <x v="654"/>
    <s v="scountjq@nba.com"/>
    <x v="0"/>
    <s v="Exc"/>
    <s v="M"/>
    <x v="1"/>
    <n v="8.25"/>
    <x v="167"/>
    <x v="1"/>
    <x v="0"/>
    <x v="1"/>
  </r>
  <r>
    <s v="XUE-87260-201"/>
    <x v="537"/>
    <s v="89646-21249-OH"/>
    <s v="R-M-0.2"/>
    <n v="6"/>
    <x v="655"/>
    <s v="sraglesjr@blogtalkradio.com"/>
    <x v="0"/>
    <s v="Rob"/>
    <s v="M"/>
    <x v="3"/>
    <n v="2.9849999999999999"/>
    <x v="8"/>
    <x v="0"/>
    <x v="0"/>
    <x v="1"/>
  </r>
  <r>
    <s v="CZF-40873-691"/>
    <x v="61"/>
    <s v="64988-20636-XQ"/>
    <s v="E-M-0.5"/>
    <n v="2"/>
    <x v="656"/>
    <s v=""/>
    <x v="2"/>
    <s v="Exc"/>
    <s v="M"/>
    <x v="1"/>
    <n v="8.25"/>
    <x v="38"/>
    <x v="1"/>
    <x v="0"/>
    <x v="1"/>
  </r>
  <r>
    <s v="AIA-98989-755"/>
    <x v="242"/>
    <s v="34704-83143-KS"/>
    <s v="R-M-0.2"/>
    <n v="1"/>
    <x v="657"/>
    <s v="sbruunjt@blogtalkradio.com"/>
    <x v="0"/>
    <s v="Rob"/>
    <s v="M"/>
    <x v="3"/>
    <n v="2.9849999999999999"/>
    <x v="55"/>
    <x v="0"/>
    <x v="0"/>
    <x v="1"/>
  </r>
  <r>
    <s v="ITZ-21793-986"/>
    <x v="299"/>
    <s v="67388-17544-XX"/>
    <s v="E-D-0.2"/>
    <n v="4"/>
    <x v="658"/>
    <s v="aplluju@dagondesign.com"/>
    <x v="1"/>
    <s v="Exc"/>
    <s v="D"/>
    <x v="3"/>
    <n v="3.645"/>
    <x v="20"/>
    <x v="1"/>
    <x v="2"/>
    <x v="0"/>
  </r>
  <r>
    <s v="YOK-93322-608"/>
    <x v="343"/>
    <s v="69411-48470-ID"/>
    <s v="E-L-1"/>
    <n v="6"/>
    <x v="659"/>
    <s v="gcornierjv@techcrunch.com"/>
    <x v="0"/>
    <s v="Exc"/>
    <s v="L"/>
    <x v="0"/>
    <n v="14.85"/>
    <x v="146"/>
    <x v="1"/>
    <x v="1"/>
    <x v="1"/>
  </r>
  <r>
    <s v="LXK-00634-611"/>
    <x v="538"/>
    <s v="94091-86957-HX"/>
    <s v="R-L-1"/>
    <n v="3"/>
    <x v="636"/>
    <s v="jdymokeje@prnewswire.com"/>
    <x v="1"/>
    <s v="Rob"/>
    <s v="L"/>
    <x v="0"/>
    <n v="11.95"/>
    <x v="66"/>
    <x v="0"/>
    <x v="1"/>
    <x v="1"/>
  </r>
  <r>
    <s v="CQW-37388-302"/>
    <x v="539"/>
    <s v="97741-98924-KT"/>
    <s v="A-D-2.5"/>
    <n v="3"/>
    <x v="660"/>
    <s v="wharvisonjx@gizmodo.com"/>
    <x v="0"/>
    <s v="Ara"/>
    <s v="D"/>
    <x v="2"/>
    <n v="22.884999999999998"/>
    <x v="96"/>
    <x v="2"/>
    <x v="2"/>
    <x v="1"/>
  </r>
  <r>
    <s v="SPA-79365-334"/>
    <x v="27"/>
    <s v="79857-78167-KO"/>
    <s v="L-D-1"/>
    <n v="3"/>
    <x v="661"/>
    <s v="dheafordjy@twitpic.com"/>
    <x v="0"/>
    <s v="Lib"/>
    <s v="D"/>
    <x v="0"/>
    <n v="12.95"/>
    <x v="5"/>
    <x v="3"/>
    <x v="2"/>
    <x v="1"/>
  </r>
  <r>
    <s v="VPX-08817-517"/>
    <x v="540"/>
    <s v="46963-10322-ZA"/>
    <s v="L-L-1"/>
    <n v="5"/>
    <x v="662"/>
    <s v="gfanthamjz@hexun.com"/>
    <x v="0"/>
    <s v="Lib"/>
    <s v="L"/>
    <x v="0"/>
    <n v="15.85"/>
    <x v="180"/>
    <x v="3"/>
    <x v="1"/>
    <x v="0"/>
  </r>
  <r>
    <s v="PBP-87115-410"/>
    <x v="541"/>
    <s v="93812-74772-MV"/>
    <s v="E-D-0.5"/>
    <n v="5"/>
    <x v="663"/>
    <s v="rcrookshanksk0@unc.edu"/>
    <x v="0"/>
    <s v="Exc"/>
    <s v="D"/>
    <x v="1"/>
    <n v="7.29"/>
    <x v="114"/>
    <x v="1"/>
    <x v="2"/>
    <x v="0"/>
  </r>
  <r>
    <s v="SFB-93752-440"/>
    <x v="390"/>
    <s v="48203-23480-UB"/>
    <s v="R-M-0.2"/>
    <n v="3"/>
    <x v="664"/>
    <s v="nleakek1@cmu.edu"/>
    <x v="0"/>
    <s v="Rob"/>
    <s v="M"/>
    <x v="3"/>
    <n v="2.9849999999999999"/>
    <x v="169"/>
    <x v="0"/>
    <x v="0"/>
    <x v="0"/>
  </r>
  <r>
    <s v="TBU-65158-068"/>
    <x v="396"/>
    <s v="60357-65386-RD"/>
    <s v="E-D-1"/>
    <n v="2"/>
    <x v="665"/>
    <s v=""/>
    <x v="0"/>
    <s v="Exc"/>
    <s v="D"/>
    <x v="0"/>
    <n v="12.15"/>
    <x v="76"/>
    <x v="1"/>
    <x v="2"/>
    <x v="1"/>
  </r>
  <r>
    <s v="TEH-08414-216"/>
    <x v="185"/>
    <s v="35099-13971-JI"/>
    <s v="E-M-2.5"/>
    <n v="2"/>
    <x v="666"/>
    <s v="geilhersenk3@networksolutions.com"/>
    <x v="0"/>
    <s v="Exc"/>
    <s v="M"/>
    <x v="2"/>
    <n v="31.624999999999996"/>
    <x v="40"/>
    <x v="1"/>
    <x v="0"/>
    <x v="1"/>
  </r>
  <r>
    <s v="MAY-77231-536"/>
    <x v="542"/>
    <s v="01304-59807-OB"/>
    <s v="A-M-0.2"/>
    <n v="2"/>
    <x v="667"/>
    <s v=""/>
    <x v="0"/>
    <s v="Ara"/>
    <s v="M"/>
    <x v="3"/>
    <n v="3.375"/>
    <x v="52"/>
    <x v="2"/>
    <x v="0"/>
    <x v="0"/>
  </r>
  <r>
    <s v="ATY-28980-884"/>
    <x v="117"/>
    <s v="50705-17295-NK"/>
    <s v="A-L-0.2"/>
    <n v="6"/>
    <x v="668"/>
    <s v="caleixok5@globo.com"/>
    <x v="0"/>
    <s v="Ara"/>
    <s v="L"/>
    <x v="3"/>
    <n v="3.8849999999999998"/>
    <x v="102"/>
    <x v="2"/>
    <x v="1"/>
    <x v="1"/>
  </r>
  <r>
    <s v="SWP-88281-918"/>
    <x v="543"/>
    <s v="77657-61366-FY"/>
    <s v="L-L-2.5"/>
    <n v="4"/>
    <x v="669"/>
    <s v=""/>
    <x v="0"/>
    <s v="Lib"/>
    <s v="L"/>
    <x v="2"/>
    <n v="36.454999999999998"/>
    <x v="43"/>
    <x v="3"/>
    <x v="1"/>
    <x v="1"/>
  </r>
  <r>
    <s v="VCE-56531-986"/>
    <x v="544"/>
    <s v="57192-13428-PL"/>
    <s v="R-M-0.5"/>
    <n v="5"/>
    <x v="670"/>
    <s v="rtomkowiczk7@bravesites.com"/>
    <x v="1"/>
    <s v="Rob"/>
    <s v="M"/>
    <x v="1"/>
    <n v="5.97"/>
    <x v="44"/>
    <x v="0"/>
    <x v="0"/>
    <x v="0"/>
  </r>
  <r>
    <s v="FVV-75700-005"/>
    <x v="545"/>
    <s v="24891-77957-LU"/>
    <s v="E-D-0.5"/>
    <n v="3"/>
    <x v="671"/>
    <s v="rhuscroftk8@jimdo.com"/>
    <x v="0"/>
    <s v="Exc"/>
    <s v="D"/>
    <x v="1"/>
    <n v="7.29"/>
    <x v="6"/>
    <x v="1"/>
    <x v="2"/>
    <x v="0"/>
  </r>
  <r>
    <s v="CFZ-53492-600"/>
    <x v="546"/>
    <s v="64896-18468-BT"/>
    <s v="L-M-0.2"/>
    <n v="1"/>
    <x v="672"/>
    <s v="sscurrerk9@flavors.me"/>
    <x v="2"/>
    <s v="Lib"/>
    <s v="M"/>
    <x v="3"/>
    <n v="4.3650000000000002"/>
    <x v="189"/>
    <x v="3"/>
    <x v="0"/>
    <x v="1"/>
  </r>
  <r>
    <s v="LDK-71031-121"/>
    <x v="420"/>
    <s v="84761-40784-SV"/>
    <s v="L-L-2.5"/>
    <n v="1"/>
    <x v="673"/>
    <s v="arudramka@prnewswire.com"/>
    <x v="0"/>
    <s v="Lib"/>
    <s v="L"/>
    <x v="2"/>
    <n v="36.454999999999998"/>
    <x v="133"/>
    <x v="3"/>
    <x v="1"/>
    <x v="1"/>
  </r>
  <r>
    <s v="EBA-82404-343"/>
    <x v="547"/>
    <s v="20236-42322-CM"/>
    <s v="L-D-0.2"/>
    <n v="4"/>
    <x v="674"/>
    <s v=""/>
    <x v="0"/>
    <s v="Lib"/>
    <s v="D"/>
    <x v="3"/>
    <n v="3.8849999999999998"/>
    <x v="42"/>
    <x v="3"/>
    <x v="2"/>
    <x v="0"/>
  </r>
  <r>
    <s v="USA-42811-560"/>
    <x v="548"/>
    <s v="49671-11547-WG"/>
    <s v="E-L-0.2"/>
    <n v="2"/>
    <x v="675"/>
    <s v="jmahakc@cyberchimps.com"/>
    <x v="0"/>
    <s v="Exc"/>
    <s v="L"/>
    <x v="3"/>
    <n v="4.4550000000000001"/>
    <x v="161"/>
    <x v="1"/>
    <x v="1"/>
    <x v="1"/>
  </r>
  <r>
    <s v="SNL-83703-516"/>
    <x v="549"/>
    <s v="57976-33535-WK"/>
    <s v="L-M-2.5"/>
    <n v="3"/>
    <x v="676"/>
    <s v="gclemonkd@networksolutions.com"/>
    <x v="0"/>
    <s v="Lib"/>
    <s v="M"/>
    <x v="2"/>
    <n v="33.464999999999996"/>
    <x v="64"/>
    <x v="3"/>
    <x v="0"/>
    <x v="0"/>
  </r>
  <r>
    <s v="SUZ-83036-175"/>
    <x v="550"/>
    <s v="55915-19477-MK"/>
    <s v="R-D-0.2"/>
    <n v="5"/>
    <x v="677"/>
    <s v=""/>
    <x v="0"/>
    <s v="Rob"/>
    <s v="D"/>
    <x v="3"/>
    <n v="2.6849999999999996"/>
    <x v="148"/>
    <x v="0"/>
    <x v="2"/>
    <x v="1"/>
  </r>
  <r>
    <s v="RGM-01187-513"/>
    <x v="551"/>
    <s v="28121-11641-UA"/>
    <s v="E-D-0.2"/>
    <n v="6"/>
    <x v="678"/>
    <s v="bpollinskf@shinystat.com"/>
    <x v="0"/>
    <s v="Exc"/>
    <s v="D"/>
    <x v="3"/>
    <n v="3.645"/>
    <x v="6"/>
    <x v="1"/>
    <x v="2"/>
    <x v="1"/>
  </r>
  <r>
    <s v="CZG-01299-952"/>
    <x v="552"/>
    <s v="09540-70637-EV"/>
    <s v="L-D-1"/>
    <n v="2"/>
    <x v="679"/>
    <s v="jtoyekg@pinterest.com"/>
    <x v="1"/>
    <s v="Lib"/>
    <s v="D"/>
    <x v="0"/>
    <n v="12.95"/>
    <x v="109"/>
    <x v="3"/>
    <x v="2"/>
    <x v="0"/>
  </r>
  <r>
    <s v="KLD-88731-484"/>
    <x v="553"/>
    <s v="17775-77072-PP"/>
    <s v="A-M-1"/>
    <n v="5"/>
    <x v="680"/>
    <s v="clinskillkh@sphinn.com"/>
    <x v="0"/>
    <s v="Ara"/>
    <s v="M"/>
    <x v="0"/>
    <n v="11.25"/>
    <x v="126"/>
    <x v="2"/>
    <x v="0"/>
    <x v="1"/>
  </r>
  <r>
    <s v="BQK-38412-229"/>
    <x v="554"/>
    <s v="90392-73338-BC"/>
    <s v="R-L-0.2"/>
    <n v="3"/>
    <x v="681"/>
    <s v="nvigrasski@ezinearticles.com"/>
    <x v="2"/>
    <s v="Rob"/>
    <s v="L"/>
    <x v="3"/>
    <n v="3.5849999999999995"/>
    <x v="127"/>
    <x v="0"/>
    <x v="1"/>
    <x v="1"/>
  </r>
  <r>
    <s v="TCX-76953-071"/>
    <x v="555"/>
    <s v="94091-86957-HX"/>
    <s v="E-D-0.2"/>
    <n v="5"/>
    <x v="636"/>
    <s v="jdymokeje@prnewswire.com"/>
    <x v="1"/>
    <s v="Exc"/>
    <s v="D"/>
    <x v="3"/>
    <n v="3.645"/>
    <x v="94"/>
    <x v="1"/>
    <x v="2"/>
    <x v="1"/>
  </r>
  <r>
    <s v="LIN-88046-551"/>
    <x v="150"/>
    <s v="10725-45724-CO"/>
    <s v="R-L-0.5"/>
    <n v="4"/>
    <x v="682"/>
    <s v="kcragellkk@google.com"/>
    <x v="1"/>
    <s v="Rob"/>
    <s v="L"/>
    <x v="1"/>
    <n v="7.169999999999999"/>
    <x v="139"/>
    <x v="0"/>
    <x v="1"/>
    <x v="1"/>
  </r>
  <r>
    <s v="PMV-54491-220"/>
    <x v="556"/>
    <s v="87242-18006-IR"/>
    <s v="L-M-0.2"/>
    <n v="2"/>
    <x v="683"/>
    <s v="libertkl@huffingtonpost.com"/>
    <x v="0"/>
    <s v="Lib"/>
    <s v="M"/>
    <x v="3"/>
    <n v="4.3650000000000002"/>
    <x v="31"/>
    <x v="3"/>
    <x v="0"/>
    <x v="1"/>
  </r>
  <r>
    <s v="SKA-73676-005"/>
    <x v="327"/>
    <s v="36572-91896-PP"/>
    <s v="L-M-1"/>
    <n v="4"/>
    <x v="684"/>
    <s v="rlidgeykm@vimeo.com"/>
    <x v="0"/>
    <s v="Lib"/>
    <s v="M"/>
    <x v="0"/>
    <n v="14.55"/>
    <x v="125"/>
    <x v="3"/>
    <x v="0"/>
    <x v="1"/>
  </r>
  <r>
    <s v="TKH-62197-239"/>
    <x v="557"/>
    <s v="25181-97933-UX"/>
    <s v="A-D-0.5"/>
    <n v="3"/>
    <x v="685"/>
    <s v="tcastagnekn@wikia.com"/>
    <x v="0"/>
    <s v="Ara"/>
    <s v="D"/>
    <x v="1"/>
    <n v="5.97"/>
    <x v="8"/>
    <x v="2"/>
    <x v="2"/>
    <x v="1"/>
  </r>
  <r>
    <s v="YXF-57218-272"/>
    <x v="333"/>
    <s v="55374-03175-IA"/>
    <s v="R-M-0.2"/>
    <n v="6"/>
    <x v="686"/>
    <s v=""/>
    <x v="0"/>
    <s v="Rob"/>
    <s v="M"/>
    <x v="3"/>
    <n v="2.9849999999999999"/>
    <x v="8"/>
    <x v="0"/>
    <x v="0"/>
    <x v="0"/>
  </r>
  <r>
    <s v="PKJ-30083-501"/>
    <x v="558"/>
    <s v="76948-43532-JS"/>
    <s v="E-D-0.5"/>
    <n v="2"/>
    <x v="687"/>
    <s v="jhaldenkp@comcast.net"/>
    <x v="1"/>
    <s v="Exc"/>
    <s v="D"/>
    <x v="1"/>
    <n v="7.29"/>
    <x v="20"/>
    <x v="1"/>
    <x v="2"/>
    <x v="1"/>
  </r>
  <r>
    <s v="WTT-91832-645"/>
    <x v="559"/>
    <s v="24344-88599-PP"/>
    <s v="A-M-1"/>
    <n v="3"/>
    <x v="688"/>
    <s v="holliffkq@sciencedirect.com"/>
    <x v="1"/>
    <s v="Ara"/>
    <s v="M"/>
    <x v="0"/>
    <n v="11.25"/>
    <x v="65"/>
    <x v="2"/>
    <x v="0"/>
    <x v="1"/>
  </r>
  <r>
    <s v="TRZ-94735-865"/>
    <x v="310"/>
    <s v="54462-58311-YF"/>
    <s v="L-M-0.5"/>
    <n v="4"/>
    <x v="689"/>
    <s v="tquadrikr@opensource.org"/>
    <x v="1"/>
    <s v="Lib"/>
    <s v="M"/>
    <x v="1"/>
    <n v="8.73"/>
    <x v="190"/>
    <x v="3"/>
    <x v="0"/>
    <x v="0"/>
  </r>
  <r>
    <s v="UDB-09651-780"/>
    <x v="560"/>
    <s v="90767-92589-LV"/>
    <s v="E-D-0.5"/>
    <n v="2"/>
    <x v="690"/>
    <s v="feshmadeks@umn.edu"/>
    <x v="0"/>
    <s v="Exc"/>
    <s v="D"/>
    <x v="1"/>
    <n v="7.29"/>
    <x v="20"/>
    <x v="1"/>
    <x v="2"/>
    <x v="1"/>
  </r>
  <r>
    <s v="EHJ-82097-549"/>
    <x v="561"/>
    <s v="27517-43747-YD"/>
    <s v="R-D-0.2"/>
    <n v="2"/>
    <x v="691"/>
    <s v="moilierkt@paginegialle.it"/>
    <x v="1"/>
    <s v="Rob"/>
    <s v="D"/>
    <x v="3"/>
    <n v="2.6849999999999996"/>
    <x v="147"/>
    <x v="0"/>
    <x v="2"/>
    <x v="0"/>
  </r>
  <r>
    <s v="ZFR-79447-696"/>
    <x v="562"/>
    <s v="77828-66867-KH"/>
    <s v="R-M-0.5"/>
    <n v="1"/>
    <x v="692"/>
    <s v=""/>
    <x v="0"/>
    <s v="Rob"/>
    <s v="M"/>
    <x v="1"/>
    <n v="5.97"/>
    <x v="9"/>
    <x v="0"/>
    <x v="0"/>
    <x v="0"/>
  </r>
  <r>
    <s v="NUU-03893-975"/>
    <x v="563"/>
    <s v="41054-59693-XE"/>
    <s v="L-L-0.5"/>
    <n v="2"/>
    <x v="693"/>
    <s v="vshoebothamkv@redcross.org"/>
    <x v="0"/>
    <s v="Lib"/>
    <s v="L"/>
    <x v="1"/>
    <n v="9.51"/>
    <x v="81"/>
    <x v="3"/>
    <x v="1"/>
    <x v="1"/>
  </r>
  <r>
    <s v="GVG-59542-307"/>
    <x v="564"/>
    <s v="26314-66792-VP"/>
    <s v="E-M-1"/>
    <n v="2"/>
    <x v="694"/>
    <s v="bsterkekw@biblegateway.com"/>
    <x v="0"/>
    <s v="Exc"/>
    <s v="M"/>
    <x v="0"/>
    <n v="13.75"/>
    <x v="3"/>
    <x v="1"/>
    <x v="0"/>
    <x v="0"/>
  </r>
  <r>
    <s v="YLY-35287-172"/>
    <x v="565"/>
    <s v="69410-04668-MA"/>
    <s v="A-D-0.5"/>
    <n v="5"/>
    <x v="695"/>
    <s v="scaponkx@craigslist.org"/>
    <x v="0"/>
    <s v="Ara"/>
    <s v="D"/>
    <x v="1"/>
    <n v="5.97"/>
    <x v="44"/>
    <x v="2"/>
    <x v="2"/>
    <x v="1"/>
  </r>
  <r>
    <s v="DCI-96254-548"/>
    <x v="566"/>
    <s v="94091-86957-HX"/>
    <s v="A-D-0.2"/>
    <n v="6"/>
    <x v="636"/>
    <s v="jdymokeje@prnewswire.com"/>
    <x v="1"/>
    <s v="Ara"/>
    <s v="D"/>
    <x v="3"/>
    <n v="2.9849999999999999"/>
    <x v="8"/>
    <x v="2"/>
    <x v="2"/>
    <x v="1"/>
  </r>
  <r>
    <s v="KHZ-26264-253"/>
    <x v="160"/>
    <s v="24972-55878-KX"/>
    <s v="L-L-0.2"/>
    <n v="6"/>
    <x v="696"/>
    <s v="fconstancekz@ifeng.com"/>
    <x v="0"/>
    <s v="Lib"/>
    <s v="L"/>
    <x v="3"/>
    <n v="4.7549999999999999"/>
    <x v="32"/>
    <x v="3"/>
    <x v="1"/>
    <x v="1"/>
  </r>
  <r>
    <s v="AAQ-13644-699"/>
    <x v="567"/>
    <s v="46296-42617-OQ"/>
    <s v="R-D-1"/>
    <n v="4"/>
    <x v="697"/>
    <s v="fsulmanl0@washington.edu"/>
    <x v="0"/>
    <s v="Rob"/>
    <s v="D"/>
    <x v="0"/>
    <n v="8.9499999999999993"/>
    <x v="191"/>
    <x v="0"/>
    <x v="2"/>
    <x v="0"/>
  </r>
  <r>
    <s v="LWL-68108-794"/>
    <x v="568"/>
    <s v="44494-89923-UW"/>
    <s v="A-D-0.5"/>
    <n v="3"/>
    <x v="698"/>
    <s v="dhollymanl1@ibm.com"/>
    <x v="0"/>
    <s v="Ara"/>
    <s v="D"/>
    <x v="1"/>
    <n v="5.97"/>
    <x v="8"/>
    <x v="2"/>
    <x v="2"/>
    <x v="0"/>
  </r>
  <r>
    <s v="JQT-14347-517"/>
    <x v="569"/>
    <s v="11621-09964-ID"/>
    <s v="R-D-1"/>
    <n v="1"/>
    <x v="699"/>
    <s v="lnardonil2@hao123.com"/>
    <x v="0"/>
    <s v="Rob"/>
    <s v="D"/>
    <x v="0"/>
    <n v="8.9499999999999993"/>
    <x v="192"/>
    <x v="0"/>
    <x v="2"/>
    <x v="1"/>
  </r>
  <r>
    <s v="BMM-86471-923"/>
    <x v="570"/>
    <s v="76319-80715-II"/>
    <s v="L-D-2.5"/>
    <n v="1"/>
    <x v="700"/>
    <s v="dyarhaml3@moonfruit.com"/>
    <x v="0"/>
    <s v="Lib"/>
    <s v="D"/>
    <x v="2"/>
    <n v="29.784999999999997"/>
    <x v="91"/>
    <x v="3"/>
    <x v="2"/>
    <x v="0"/>
  </r>
  <r>
    <s v="IXU-67272-326"/>
    <x v="571"/>
    <s v="91654-79216-IC"/>
    <s v="E-L-0.5"/>
    <n v="5"/>
    <x v="701"/>
    <s v="aferreal4@wikia.com"/>
    <x v="0"/>
    <s v="Exc"/>
    <s v="L"/>
    <x v="1"/>
    <n v="8.91"/>
    <x v="69"/>
    <x v="1"/>
    <x v="1"/>
    <x v="1"/>
  </r>
  <r>
    <s v="ITE-28312-615"/>
    <x v="139"/>
    <s v="56450-21890-HK"/>
    <s v="E-L-1"/>
    <n v="6"/>
    <x v="702"/>
    <s v="ckendrickl5@webnode.com"/>
    <x v="0"/>
    <s v="Exc"/>
    <s v="L"/>
    <x v="0"/>
    <n v="14.85"/>
    <x v="146"/>
    <x v="1"/>
    <x v="1"/>
    <x v="0"/>
  </r>
  <r>
    <s v="ZHQ-30471-635"/>
    <x v="303"/>
    <s v="40600-58915-WZ"/>
    <s v="L-M-0.5"/>
    <n v="5"/>
    <x v="703"/>
    <s v="sdanilchikl6@mit.edu"/>
    <x v="2"/>
    <s v="Lib"/>
    <s v="M"/>
    <x v="1"/>
    <n v="8.73"/>
    <x v="34"/>
    <x v="3"/>
    <x v="0"/>
    <x v="1"/>
  </r>
  <r>
    <s v="LTP-31133-134"/>
    <x v="572"/>
    <s v="66527-94478-PB"/>
    <s v="A-L-0.5"/>
    <n v="3"/>
    <x v="704"/>
    <s v=""/>
    <x v="0"/>
    <s v="Ara"/>
    <s v="L"/>
    <x v="1"/>
    <n v="7.77"/>
    <x v="102"/>
    <x v="2"/>
    <x v="1"/>
    <x v="1"/>
  </r>
  <r>
    <s v="ZVQ-26122-859"/>
    <x v="573"/>
    <s v="77154-45038-IH"/>
    <s v="A-L-2.5"/>
    <n v="6"/>
    <x v="705"/>
    <s v="bfolomkinl8@yolasite.com"/>
    <x v="0"/>
    <s v="Ara"/>
    <s v="L"/>
    <x v="2"/>
    <n v="29.784999999999997"/>
    <x v="39"/>
    <x v="2"/>
    <x v="1"/>
    <x v="0"/>
  </r>
  <r>
    <s v="MIU-01481-194"/>
    <x v="574"/>
    <s v="08439-55669-AI"/>
    <s v="R-M-1"/>
    <n v="6"/>
    <x v="706"/>
    <s v="rpursglovel9@biblegateway.com"/>
    <x v="0"/>
    <s v="Rob"/>
    <s v="M"/>
    <x v="0"/>
    <n v="9.9499999999999993"/>
    <x v="33"/>
    <x v="0"/>
    <x v="0"/>
    <x v="0"/>
  </r>
  <r>
    <s v="MIU-01481-194"/>
    <x v="574"/>
    <s v="08439-55669-AI"/>
    <s v="A-L-0.5"/>
    <n v="2"/>
    <x v="706"/>
    <s v="rpursglovel9@biblegateway.com"/>
    <x v="0"/>
    <s v="Ara"/>
    <s v="L"/>
    <x v="1"/>
    <n v="7.77"/>
    <x v="42"/>
    <x v="2"/>
    <x v="1"/>
    <x v="0"/>
  </r>
  <r>
    <s v="UEA-72681-629"/>
    <x v="455"/>
    <s v="24972-55878-KX"/>
    <s v="A-L-2.5"/>
    <n v="3"/>
    <x v="696"/>
    <s v="fconstancekz@ifeng.com"/>
    <x v="0"/>
    <s v="Ara"/>
    <s v="L"/>
    <x v="2"/>
    <n v="29.784999999999997"/>
    <x v="49"/>
    <x v="2"/>
    <x v="1"/>
    <x v="1"/>
  </r>
  <r>
    <s v="CVE-15042-481"/>
    <x v="575"/>
    <s v="24972-55878-KX"/>
    <s v="R-L-1"/>
    <n v="2"/>
    <x v="696"/>
    <s v="fconstancekz@ifeng.com"/>
    <x v="0"/>
    <s v="Rob"/>
    <s v="L"/>
    <x v="0"/>
    <n v="11.95"/>
    <x v="178"/>
    <x v="0"/>
    <x v="1"/>
    <x v="1"/>
  </r>
  <r>
    <s v="EJA-79176-833"/>
    <x v="576"/>
    <s v="91509-62250-GN"/>
    <s v="R-M-2.5"/>
    <n v="6"/>
    <x v="707"/>
    <s v="deburahld@google.co.jp"/>
    <x v="2"/>
    <s v="Rob"/>
    <s v="M"/>
    <x v="2"/>
    <n v="22.884999999999998"/>
    <x v="170"/>
    <x v="0"/>
    <x v="0"/>
    <x v="1"/>
  </r>
  <r>
    <s v="AHQ-40440-522"/>
    <x v="577"/>
    <s v="83833-46106-ZC"/>
    <s v="A-D-1"/>
    <n v="1"/>
    <x v="708"/>
    <s v="mbrimilcombele@cnn.com"/>
    <x v="0"/>
    <s v="Ara"/>
    <s v="D"/>
    <x v="0"/>
    <n v="9.9499999999999993"/>
    <x v="138"/>
    <x v="2"/>
    <x v="2"/>
    <x v="1"/>
  </r>
  <r>
    <s v="TID-21626-411"/>
    <x v="578"/>
    <s v="19383-33606-PW"/>
    <s v="R-L-0.5"/>
    <n v="3"/>
    <x v="709"/>
    <s v="sbollamlf@list-manage.com"/>
    <x v="0"/>
    <s v="Rob"/>
    <s v="L"/>
    <x v="1"/>
    <n v="7.169999999999999"/>
    <x v="137"/>
    <x v="0"/>
    <x v="1"/>
    <x v="1"/>
  </r>
  <r>
    <s v="RSR-96390-187"/>
    <x v="579"/>
    <s v="67052-76184-CB"/>
    <s v="E-M-1"/>
    <n v="6"/>
    <x v="710"/>
    <s v=""/>
    <x v="0"/>
    <s v="Exc"/>
    <s v="M"/>
    <x v="0"/>
    <n v="13.75"/>
    <x v="121"/>
    <x v="1"/>
    <x v="0"/>
    <x v="1"/>
  </r>
  <r>
    <s v="BZE-96093-118"/>
    <x v="91"/>
    <s v="43452-18035-DH"/>
    <s v="L-M-0.2"/>
    <n v="2"/>
    <x v="711"/>
    <s v="afilipczaklh@ning.com"/>
    <x v="1"/>
    <s v="Lib"/>
    <s v="M"/>
    <x v="3"/>
    <n v="4.3650000000000002"/>
    <x v="31"/>
    <x v="3"/>
    <x v="0"/>
    <x v="1"/>
  </r>
  <r>
    <s v="LOU-41819-242"/>
    <x v="272"/>
    <s v="88060-50676-MV"/>
    <s v="R-M-1"/>
    <n v="2"/>
    <x v="712"/>
    <s v=""/>
    <x v="0"/>
    <s v="Rob"/>
    <s v="M"/>
    <x v="0"/>
    <n v="9.9499999999999993"/>
    <x v="0"/>
    <x v="0"/>
    <x v="0"/>
    <x v="0"/>
  </r>
  <r>
    <s v="FND-99527-640"/>
    <x v="65"/>
    <s v="89574-96203-EP"/>
    <s v="E-L-0.5"/>
    <n v="2"/>
    <x v="713"/>
    <s v="relnaughlj@comsenz.com"/>
    <x v="0"/>
    <s v="Exc"/>
    <s v="L"/>
    <x v="1"/>
    <n v="8.91"/>
    <x v="58"/>
    <x v="1"/>
    <x v="1"/>
    <x v="0"/>
  </r>
  <r>
    <s v="ASG-27179-958"/>
    <x v="580"/>
    <s v="12607-75113-UV"/>
    <s v="A-M-0.5"/>
    <n v="3"/>
    <x v="714"/>
    <s v="jdeehanlk@about.me"/>
    <x v="0"/>
    <s v="Ara"/>
    <s v="M"/>
    <x v="1"/>
    <n v="6.75"/>
    <x v="16"/>
    <x v="2"/>
    <x v="0"/>
    <x v="1"/>
  </r>
  <r>
    <s v="YKX-23510-272"/>
    <x v="581"/>
    <s v="56991-05510-PR"/>
    <s v="A-L-2.5"/>
    <n v="2"/>
    <x v="715"/>
    <s v="jedenll@e-recht24.de"/>
    <x v="0"/>
    <s v="Ara"/>
    <s v="L"/>
    <x v="2"/>
    <n v="29.784999999999997"/>
    <x v="120"/>
    <x v="2"/>
    <x v="1"/>
    <x v="1"/>
  </r>
  <r>
    <s v="FSA-98650-921"/>
    <x v="489"/>
    <s v="01841-48191-NL"/>
    <s v="L-L-0.5"/>
    <n v="2"/>
    <x v="716"/>
    <s v="cjewsterlu@moonfruit.com"/>
    <x v="0"/>
    <s v="Lib"/>
    <s v="L"/>
    <x v="1"/>
    <n v="9.51"/>
    <x v="81"/>
    <x v="3"/>
    <x v="1"/>
    <x v="0"/>
  </r>
  <r>
    <s v="ZUR-55774-294"/>
    <x v="234"/>
    <s v="33269-10023-CO"/>
    <s v="L-D-1"/>
    <n v="6"/>
    <x v="717"/>
    <s v="usoutherdenln@hao123.com"/>
    <x v="0"/>
    <s v="Lib"/>
    <s v="D"/>
    <x v="0"/>
    <n v="12.95"/>
    <x v="17"/>
    <x v="3"/>
    <x v="2"/>
    <x v="0"/>
  </r>
  <r>
    <s v="FUO-99821-974"/>
    <x v="175"/>
    <s v="31245-81098-PJ"/>
    <s v="E-M-1"/>
    <n v="3"/>
    <x v="718"/>
    <s v=""/>
    <x v="0"/>
    <s v="Exc"/>
    <s v="M"/>
    <x v="0"/>
    <n v="13.75"/>
    <x v="1"/>
    <x v="1"/>
    <x v="0"/>
    <x v="1"/>
  </r>
  <r>
    <s v="YVH-19865-819"/>
    <x v="582"/>
    <s v="08946-56610-IH"/>
    <s v="L-L-2.5"/>
    <n v="4"/>
    <x v="719"/>
    <s v="lburtenshawlp@shinystat.com"/>
    <x v="0"/>
    <s v="Lib"/>
    <s v="L"/>
    <x v="2"/>
    <n v="36.454999999999998"/>
    <x v="43"/>
    <x v="3"/>
    <x v="1"/>
    <x v="1"/>
  </r>
  <r>
    <s v="NNF-47422-501"/>
    <x v="583"/>
    <s v="20260-32948-EB"/>
    <s v="E-L-0.2"/>
    <n v="6"/>
    <x v="720"/>
    <s v="agregorattilq@vistaprint.com"/>
    <x v="1"/>
    <s v="Exc"/>
    <s v="L"/>
    <x v="3"/>
    <n v="4.4550000000000001"/>
    <x v="149"/>
    <x v="1"/>
    <x v="1"/>
    <x v="1"/>
  </r>
  <r>
    <s v="RJI-71409-490"/>
    <x v="548"/>
    <s v="31613-41626-KX"/>
    <s v="L-M-0.5"/>
    <n v="5"/>
    <x v="721"/>
    <s v="ccrosterlr@gov.uk"/>
    <x v="0"/>
    <s v="Lib"/>
    <s v="M"/>
    <x v="1"/>
    <n v="8.73"/>
    <x v="34"/>
    <x v="3"/>
    <x v="0"/>
    <x v="0"/>
  </r>
  <r>
    <s v="UZL-46108-213"/>
    <x v="584"/>
    <s v="75961-20170-RD"/>
    <s v="L-L-1"/>
    <n v="2"/>
    <x v="722"/>
    <s v="gwhiteheadls@hp.com"/>
    <x v="0"/>
    <s v="Lib"/>
    <s v="L"/>
    <x v="0"/>
    <n v="15.85"/>
    <x v="124"/>
    <x v="3"/>
    <x v="1"/>
    <x v="1"/>
  </r>
  <r>
    <s v="AOX-44467-109"/>
    <x v="64"/>
    <s v="72524-06410-KD"/>
    <s v="A-D-2.5"/>
    <n v="1"/>
    <x v="723"/>
    <s v="hjodrellelt@samsung.com"/>
    <x v="0"/>
    <s v="Ara"/>
    <s v="D"/>
    <x v="2"/>
    <n v="22.884999999999998"/>
    <x v="156"/>
    <x v="2"/>
    <x v="2"/>
    <x v="1"/>
  </r>
  <r>
    <s v="TZD-67261-174"/>
    <x v="585"/>
    <s v="01841-48191-NL"/>
    <s v="E-D-2.5"/>
    <n v="1"/>
    <x v="716"/>
    <s v="cjewsterlu@moonfruit.com"/>
    <x v="0"/>
    <s v="Exc"/>
    <s v="D"/>
    <x v="2"/>
    <n v="27.945"/>
    <x v="140"/>
    <x v="1"/>
    <x v="2"/>
    <x v="0"/>
  </r>
  <r>
    <s v="TBU-64277-625"/>
    <x v="32"/>
    <s v="98918-34330-GY"/>
    <s v="E-M-1"/>
    <n v="6"/>
    <x v="724"/>
    <s v=""/>
    <x v="0"/>
    <s v="Exc"/>
    <s v="M"/>
    <x v="0"/>
    <n v="13.75"/>
    <x v="121"/>
    <x v="1"/>
    <x v="0"/>
    <x v="0"/>
  </r>
  <r>
    <s v="TYP-85767-944"/>
    <x v="586"/>
    <s v="51497-50894-WU"/>
    <s v="R-M-2.5"/>
    <n v="2"/>
    <x v="725"/>
    <s v="knottramlw@odnoklassniki.ru"/>
    <x v="1"/>
    <s v="Rob"/>
    <s v="M"/>
    <x v="2"/>
    <n v="22.884999999999998"/>
    <x v="135"/>
    <x v="0"/>
    <x v="0"/>
    <x v="0"/>
  </r>
  <r>
    <s v="GTT-73214-334"/>
    <x v="535"/>
    <s v="98636-90072-YE"/>
    <s v="A-L-1"/>
    <n v="6"/>
    <x v="726"/>
    <s v="nbuneylx@jugem.jp"/>
    <x v="0"/>
    <s v="Ara"/>
    <s v="L"/>
    <x v="0"/>
    <n v="12.95"/>
    <x v="17"/>
    <x v="2"/>
    <x v="1"/>
    <x v="1"/>
  </r>
  <r>
    <s v="WAI-89905-069"/>
    <x v="587"/>
    <s v="47011-57815-HJ"/>
    <s v="A-L-0.5"/>
    <n v="3"/>
    <x v="727"/>
    <s v="smcshealy@photobucket.com"/>
    <x v="0"/>
    <s v="Ara"/>
    <s v="L"/>
    <x v="1"/>
    <n v="7.77"/>
    <x v="102"/>
    <x v="2"/>
    <x v="1"/>
    <x v="1"/>
  </r>
  <r>
    <s v="OJL-96844-459"/>
    <x v="393"/>
    <s v="61253-98356-VD"/>
    <s v="L-L-0.2"/>
    <n v="5"/>
    <x v="728"/>
    <s v="khuddartlz@about.com"/>
    <x v="0"/>
    <s v="Lib"/>
    <s v="L"/>
    <x v="3"/>
    <n v="4.7549999999999999"/>
    <x v="29"/>
    <x v="3"/>
    <x v="1"/>
    <x v="0"/>
  </r>
  <r>
    <s v="VGI-33205-360"/>
    <x v="588"/>
    <s v="96762-10814-DA"/>
    <s v="L-M-0.5"/>
    <n v="6"/>
    <x v="729"/>
    <s v="jgippesm0@cloudflare.com"/>
    <x v="2"/>
    <s v="Lib"/>
    <s v="M"/>
    <x v="1"/>
    <n v="8.73"/>
    <x v="28"/>
    <x v="3"/>
    <x v="0"/>
    <x v="0"/>
  </r>
  <r>
    <s v="PCA-14081-576"/>
    <x v="15"/>
    <s v="63112-10870-LC"/>
    <s v="R-L-0.2"/>
    <n v="5"/>
    <x v="730"/>
    <s v="lwhittleseem1@e-recht24.de"/>
    <x v="0"/>
    <s v="Rob"/>
    <s v="L"/>
    <x v="3"/>
    <n v="3.5849999999999995"/>
    <x v="131"/>
    <x v="0"/>
    <x v="1"/>
    <x v="1"/>
  </r>
  <r>
    <s v="SCS-67069-962"/>
    <x v="507"/>
    <s v="21403-49423-PD"/>
    <s v="A-L-2.5"/>
    <n v="5"/>
    <x v="731"/>
    <s v="gtrengrovem2@elpais.com"/>
    <x v="0"/>
    <s v="Ara"/>
    <s v="L"/>
    <x v="2"/>
    <n v="29.784999999999997"/>
    <x v="74"/>
    <x v="2"/>
    <x v="1"/>
    <x v="1"/>
  </r>
  <r>
    <s v="BDM-03174-485"/>
    <x v="533"/>
    <s v="29581-13303-VB"/>
    <s v="R-L-0.5"/>
    <n v="4"/>
    <x v="732"/>
    <s v="wcalderom3@stumbleupon.com"/>
    <x v="0"/>
    <s v="Rob"/>
    <s v="L"/>
    <x v="1"/>
    <n v="7.169999999999999"/>
    <x v="139"/>
    <x v="0"/>
    <x v="1"/>
    <x v="1"/>
  </r>
  <r>
    <s v="UJV-32333-364"/>
    <x v="589"/>
    <s v="86110-83695-YS"/>
    <s v="L-L-0.5"/>
    <n v="1"/>
    <x v="733"/>
    <s v=""/>
    <x v="0"/>
    <s v="Lib"/>
    <s v="L"/>
    <x v="1"/>
    <n v="9.51"/>
    <x v="54"/>
    <x v="3"/>
    <x v="1"/>
    <x v="1"/>
  </r>
  <r>
    <s v="FLI-11493-954"/>
    <x v="590"/>
    <s v="80454-42225-FT"/>
    <s v="A-L-0.5"/>
    <n v="4"/>
    <x v="734"/>
    <s v="jkennicottm5@yahoo.co.jp"/>
    <x v="0"/>
    <s v="Ara"/>
    <s v="L"/>
    <x v="1"/>
    <n v="7.77"/>
    <x v="113"/>
    <x v="2"/>
    <x v="1"/>
    <x v="1"/>
  </r>
  <r>
    <s v="IWL-13117-537"/>
    <x v="457"/>
    <s v="29129-60664-KO"/>
    <s v="R-D-0.2"/>
    <n v="3"/>
    <x v="735"/>
    <s v="gruggenm6@nymag.com"/>
    <x v="0"/>
    <s v="Rob"/>
    <s v="D"/>
    <x v="3"/>
    <n v="2.6849999999999996"/>
    <x v="36"/>
    <x v="0"/>
    <x v="2"/>
    <x v="0"/>
  </r>
  <r>
    <s v="OAM-76916-748"/>
    <x v="591"/>
    <s v="63025-62939-AN"/>
    <s v="E-D-1"/>
    <n v="3"/>
    <x v="736"/>
    <s v=""/>
    <x v="0"/>
    <s v="Exc"/>
    <s v="D"/>
    <x v="0"/>
    <n v="12.15"/>
    <x v="114"/>
    <x v="1"/>
    <x v="2"/>
    <x v="0"/>
  </r>
  <r>
    <s v="UMB-11223-710"/>
    <x v="592"/>
    <s v="49012-12987-QT"/>
    <s v="R-D-0.2"/>
    <n v="6"/>
    <x v="737"/>
    <s v="mfrightm8@harvard.edu"/>
    <x v="1"/>
    <s v="Rob"/>
    <s v="D"/>
    <x v="3"/>
    <n v="2.6849999999999996"/>
    <x v="103"/>
    <x v="0"/>
    <x v="2"/>
    <x v="1"/>
  </r>
  <r>
    <s v="LXR-09892-726"/>
    <x v="402"/>
    <s v="50924-94200-SQ"/>
    <s v="R-D-2.5"/>
    <n v="2"/>
    <x v="738"/>
    <s v="btartem9@aol.com"/>
    <x v="0"/>
    <s v="Rob"/>
    <s v="D"/>
    <x v="2"/>
    <n v="20.584999999999997"/>
    <x v="13"/>
    <x v="0"/>
    <x v="2"/>
    <x v="0"/>
  </r>
  <r>
    <s v="QXX-89943-393"/>
    <x v="593"/>
    <s v="15673-18812-IU"/>
    <s v="R-D-0.2"/>
    <n v="4"/>
    <x v="739"/>
    <s v="ckrzysztofiakma@skyrock.com"/>
    <x v="0"/>
    <s v="Rob"/>
    <s v="D"/>
    <x v="3"/>
    <n v="2.6849999999999996"/>
    <x v="175"/>
    <x v="0"/>
    <x v="2"/>
    <x v="1"/>
  </r>
  <r>
    <s v="WVS-57822-366"/>
    <x v="594"/>
    <s v="52151-75971-YY"/>
    <s v="E-M-2.5"/>
    <n v="4"/>
    <x v="740"/>
    <s v="dpenquetmb@diigo.com"/>
    <x v="0"/>
    <s v="Exc"/>
    <s v="M"/>
    <x v="2"/>
    <n v="31.624999999999996"/>
    <x v="177"/>
    <x v="1"/>
    <x v="0"/>
    <x v="1"/>
  </r>
  <r>
    <s v="CLJ-23403-689"/>
    <x v="77"/>
    <s v="19413-02045-CG"/>
    <s v="R-L-1"/>
    <n v="2"/>
    <x v="741"/>
    <s v=""/>
    <x v="2"/>
    <s v="Rob"/>
    <s v="L"/>
    <x v="0"/>
    <n v="11.95"/>
    <x v="178"/>
    <x v="0"/>
    <x v="1"/>
    <x v="1"/>
  </r>
  <r>
    <s v="XNU-83276-288"/>
    <x v="595"/>
    <s v="98185-92775-KT"/>
    <s v="R-M-0.5"/>
    <n v="1"/>
    <x v="742"/>
    <s v=""/>
    <x v="0"/>
    <s v="Rob"/>
    <s v="M"/>
    <x v="1"/>
    <n v="5.97"/>
    <x v="9"/>
    <x v="0"/>
    <x v="0"/>
    <x v="1"/>
  </r>
  <r>
    <s v="YOG-94666-679"/>
    <x v="596"/>
    <s v="86991-53901-AT"/>
    <s v="L-D-0.2"/>
    <n v="2"/>
    <x v="743"/>
    <s v=""/>
    <x v="2"/>
    <s v="Lib"/>
    <s v="D"/>
    <x v="3"/>
    <n v="3.8849999999999998"/>
    <x v="41"/>
    <x v="3"/>
    <x v="2"/>
    <x v="0"/>
  </r>
  <r>
    <s v="KHG-33953-115"/>
    <x v="514"/>
    <s v="78226-97287-JI"/>
    <s v="L-D-0.5"/>
    <n v="3"/>
    <x v="744"/>
    <s v="kferrettimf@huffingtonpost.com"/>
    <x v="1"/>
    <s v="Lib"/>
    <s v="D"/>
    <x v="1"/>
    <n v="7.77"/>
    <x v="102"/>
    <x v="3"/>
    <x v="2"/>
    <x v="1"/>
  </r>
  <r>
    <s v="MHD-95615-696"/>
    <x v="54"/>
    <s v="27930-59250-JT"/>
    <s v="R-L-2.5"/>
    <n v="5"/>
    <x v="745"/>
    <s v=""/>
    <x v="0"/>
    <s v="Rob"/>
    <s v="L"/>
    <x v="2"/>
    <n v="27.484999999999996"/>
    <x v="187"/>
    <x v="0"/>
    <x v="1"/>
    <x v="1"/>
  </r>
  <r>
    <s v="HBH-64794-080"/>
    <x v="597"/>
    <s v="40560-18556-YE"/>
    <s v="R-D-0.2"/>
    <n v="3"/>
    <x v="746"/>
    <s v=""/>
    <x v="0"/>
    <s v="Rob"/>
    <s v="D"/>
    <x v="3"/>
    <n v="2.6849999999999996"/>
    <x v="36"/>
    <x v="0"/>
    <x v="2"/>
    <x v="0"/>
  </r>
  <r>
    <s v="CNJ-56058-223"/>
    <x v="105"/>
    <s v="40780-22081-LX"/>
    <s v="L-L-0.5"/>
    <n v="3"/>
    <x v="747"/>
    <s v="abalsdonemi@toplist.cz"/>
    <x v="0"/>
    <s v="Lib"/>
    <s v="L"/>
    <x v="1"/>
    <n v="9.51"/>
    <x v="32"/>
    <x v="3"/>
    <x v="1"/>
    <x v="1"/>
  </r>
  <r>
    <s v="KHO-27106-786"/>
    <x v="210"/>
    <s v="01603-43789-TN"/>
    <s v="A-M-1"/>
    <n v="6"/>
    <x v="748"/>
    <s v="bromeramj@list-manage.com"/>
    <x v="1"/>
    <s v="Ara"/>
    <s v="M"/>
    <x v="0"/>
    <n v="11.25"/>
    <x v="173"/>
    <x v="2"/>
    <x v="0"/>
    <x v="0"/>
  </r>
  <r>
    <s v="KHO-27106-786"/>
    <x v="210"/>
    <s v="01603-43789-TN"/>
    <s v="L-D-2.5"/>
    <n v="6"/>
    <x v="748"/>
    <s v="bromeramj@list-manage.com"/>
    <x v="1"/>
    <s v="Lib"/>
    <s v="D"/>
    <x v="2"/>
    <n v="29.784999999999997"/>
    <x v="39"/>
    <x v="3"/>
    <x v="2"/>
    <x v="0"/>
  </r>
  <r>
    <s v="YAC-50329-982"/>
    <x v="598"/>
    <s v="75419-92838-TI"/>
    <s v="E-M-2.5"/>
    <n v="1"/>
    <x v="749"/>
    <s v="cbrydeml@tuttocitta.it"/>
    <x v="0"/>
    <s v="Exc"/>
    <s v="M"/>
    <x v="2"/>
    <n v="31.624999999999996"/>
    <x v="176"/>
    <x v="1"/>
    <x v="0"/>
    <x v="0"/>
  </r>
  <r>
    <s v="VVL-95291-039"/>
    <x v="360"/>
    <s v="96516-97464-MF"/>
    <s v="E-L-0.2"/>
    <n v="2"/>
    <x v="750"/>
    <s v="senefermm@blog.com"/>
    <x v="0"/>
    <s v="Exc"/>
    <s v="L"/>
    <x v="3"/>
    <n v="4.4550000000000001"/>
    <x v="161"/>
    <x v="1"/>
    <x v="1"/>
    <x v="1"/>
  </r>
  <r>
    <s v="VUT-20974-364"/>
    <x v="62"/>
    <s v="90285-56295-PO"/>
    <s v="R-M-0.5"/>
    <n v="6"/>
    <x v="751"/>
    <s v="lhaggerstonemn@independent.co.uk"/>
    <x v="0"/>
    <s v="Rob"/>
    <s v="M"/>
    <x v="1"/>
    <n v="5.97"/>
    <x v="27"/>
    <x v="0"/>
    <x v="0"/>
    <x v="1"/>
  </r>
  <r>
    <s v="SFC-34054-213"/>
    <x v="599"/>
    <s v="08100-71102-HQ"/>
    <s v="L-L-0.5"/>
    <n v="4"/>
    <x v="752"/>
    <s v="mgundrymo@omniture.com"/>
    <x v="1"/>
    <s v="Lib"/>
    <s v="L"/>
    <x v="1"/>
    <n v="9.51"/>
    <x v="82"/>
    <x v="3"/>
    <x v="1"/>
    <x v="1"/>
  </r>
  <r>
    <s v="UDS-04807-593"/>
    <x v="600"/>
    <s v="84074-28110-OV"/>
    <s v="L-D-0.5"/>
    <n v="2"/>
    <x v="753"/>
    <s v="bwellanmp@cafepress.com"/>
    <x v="0"/>
    <s v="Lib"/>
    <s v="D"/>
    <x v="1"/>
    <n v="7.77"/>
    <x v="42"/>
    <x v="3"/>
    <x v="2"/>
    <x v="1"/>
  </r>
  <r>
    <s v="FWE-98471-488"/>
    <x v="601"/>
    <s v="27930-59250-JT"/>
    <s v="L-L-1"/>
    <n v="5"/>
    <x v="745"/>
    <s v=""/>
    <x v="0"/>
    <s v="Lib"/>
    <s v="L"/>
    <x v="0"/>
    <n v="15.85"/>
    <x v="180"/>
    <x v="3"/>
    <x v="1"/>
    <x v="1"/>
  </r>
  <r>
    <s v="RAU-17060-674"/>
    <x v="602"/>
    <s v="12747-63766-EU"/>
    <s v="L-L-0.2"/>
    <n v="1"/>
    <x v="754"/>
    <s v="catchesonmr@xinhuanet.com"/>
    <x v="0"/>
    <s v="Lib"/>
    <s v="L"/>
    <x v="3"/>
    <n v="4.7549999999999999"/>
    <x v="7"/>
    <x v="3"/>
    <x v="1"/>
    <x v="0"/>
  </r>
  <r>
    <s v="AOL-13866-711"/>
    <x v="603"/>
    <s v="83490-88357-LJ"/>
    <s v="E-M-1"/>
    <n v="4"/>
    <x v="755"/>
    <s v="estentonms@google.it"/>
    <x v="0"/>
    <s v="Exc"/>
    <s v="M"/>
    <x v="0"/>
    <n v="13.75"/>
    <x v="193"/>
    <x v="1"/>
    <x v="0"/>
    <x v="0"/>
  </r>
  <r>
    <s v="NOA-79645-377"/>
    <x v="604"/>
    <s v="53729-30320-XZ"/>
    <s v="R-D-0.5"/>
    <n v="5"/>
    <x v="756"/>
    <s v="etrippmt@wp.com"/>
    <x v="0"/>
    <s v="Rob"/>
    <s v="D"/>
    <x v="1"/>
    <n v="5.3699999999999992"/>
    <x v="51"/>
    <x v="0"/>
    <x v="2"/>
    <x v="1"/>
  </r>
  <r>
    <s v="KMS-49214-806"/>
    <x v="605"/>
    <s v="50384-52703-LA"/>
    <s v="E-L-2.5"/>
    <n v="4"/>
    <x v="757"/>
    <s v="lmacmanusmu@imdb.com"/>
    <x v="0"/>
    <s v="Exc"/>
    <s v="L"/>
    <x v="2"/>
    <n v="34.154999999999994"/>
    <x v="56"/>
    <x v="1"/>
    <x v="1"/>
    <x v="1"/>
  </r>
  <r>
    <s v="ABK-08091-531"/>
    <x v="606"/>
    <s v="53864-36201-FG"/>
    <s v="L-L-1"/>
    <n v="3"/>
    <x v="758"/>
    <s v="tbenediktovichmv@ebay.com"/>
    <x v="0"/>
    <s v="Lib"/>
    <s v="L"/>
    <x v="0"/>
    <n v="15.85"/>
    <x v="46"/>
    <x v="3"/>
    <x v="1"/>
    <x v="0"/>
  </r>
  <r>
    <s v="GPT-67705-953"/>
    <x v="446"/>
    <s v="70631-33225-MZ"/>
    <s v="A-M-0.2"/>
    <n v="5"/>
    <x v="759"/>
    <s v="cbournermw@chronoengine.com"/>
    <x v="0"/>
    <s v="Ara"/>
    <s v="M"/>
    <x v="3"/>
    <n v="3.375"/>
    <x v="19"/>
    <x v="2"/>
    <x v="0"/>
    <x v="0"/>
  </r>
  <r>
    <s v="JNA-21450-177"/>
    <x v="18"/>
    <s v="54798-14109-HC"/>
    <s v="A-D-1"/>
    <n v="3"/>
    <x v="760"/>
    <s v="oskermen3@hatena.ne.jp"/>
    <x v="0"/>
    <s v="Ara"/>
    <s v="D"/>
    <x v="0"/>
    <n v="9.9499999999999993"/>
    <x v="44"/>
    <x v="2"/>
    <x v="2"/>
    <x v="0"/>
  </r>
  <r>
    <s v="MPQ-23421-608"/>
    <x v="180"/>
    <s v="08023-52962-ET"/>
    <s v="E-M-0.5"/>
    <n v="5"/>
    <x v="761"/>
    <s v="kheddanmy@icq.com"/>
    <x v="0"/>
    <s v="Exc"/>
    <s v="M"/>
    <x v="1"/>
    <n v="8.25"/>
    <x v="1"/>
    <x v="1"/>
    <x v="0"/>
    <x v="0"/>
  </r>
  <r>
    <s v="NLI-63891-565"/>
    <x v="580"/>
    <s v="41899-00283-VK"/>
    <s v="E-M-0.2"/>
    <n v="5"/>
    <x v="762"/>
    <s v="ichartersmz@abc.net.au"/>
    <x v="0"/>
    <s v="Exc"/>
    <s v="M"/>
    <x v="3"/>
    <n v="4.125"/>
    <x v="132"/>
    <x v="1"/>
    <x v="0"/>
    <x v="1"/>
  </r>
  <r>
    <s v="HHF-36647-854"/>
    <x v="453"/>
    <s v="39011-18412-GR"/>
    <s v="A-D-2.5"/>
    <n v="6"/>
    <x v="763"/>
    <s v="aroubertn0@tmall.com"/>
    <x v="0"/>
    <s v="Ara"/>
    <s v="D"/>
    <x v="2"/>
    <n v="22.884999999999998"/>
    <x v="170"/>
    <x v="2"/>
    <x v="2"/>
    <x v="0"/>
  </r>
  <r>
    <s v="SBN-16537-046"/>
    <x v="259"/>
    <s v="60255-12579-PZ"/>
    <s v="A-D-0.2"/>
    <n v="1"/>
    <x v="764"/>
    <s v="hmairsn1@so-net.ne.jp"/>
    <x v="0"/>
    <s v="Ara"/>
    <s v="D"/>
    <x v="3"/>
    <n v="2.9849999999999999"/>
    <x v="55"/>
    <x v="2"/>
    <x v="2"/>
    <x v="1"/>
  </r>
  <r>
    <s v="XZD-44484-632"/>
    <x v="607"/>
    <s v="80541-38332-BP"/>
    <s v="E-M-1"/>
    <n v="2"/>
    <x v="765"/>
    <s v="hrainforthn2@blog.com"/>
    <x v="0"/>
    <s v="Exc"/>
    <s v="M"/>
    <x v="0"/>
    <n v="13.75"/>
    <x v="3"/>
    <x v="1"/>
    <x v="0"/>
    <x v="1"/>
  </r>
  <r>
    <s v="XZD-44484-632"/>
    <x v="607"/>
    <s v="80541-38332-BP"/>
    <s v="A-D-0.2"/>
    <n v="2"/>
    <x v="765"/>
    <s v="hrainforthn2@blog.com"/>
    <x v="0"/>
    <s v="Ara"/>
    <s v="D"/>
    <x v="3"/>
    <n v="2.9849999999999999"/>
    <x v="9"/>
    <x v="2"/>
    <x v="2"/>
    <x v="1"/>
  </r>
  <r>
    <s v="IKQ-39946-768"/>
    <x v="385"/>
    <s v="72778-50968-UQ"/>
    <s v="R-M-1"/>
    <n v="6"/>
    <x v="766"/>
    <s v="ijespern4@theglobeandmail.com"/>
    <x v="0"/>
    <s v="Rob"/>
    <s v="M"/>
    <x v="0"/>
    <n v="9.9499999999999993"/>
    <x v="33"/>
    <x v="0"/>
    <x v="0"/>
    <x v="1"/>
  </r>
  <r>
    <s v="KMB-95211-174"/>
    <x v="608"/>
    <s v="23941-30203-MO"/>
    <s v="R-D-2.5"/>
    <n v="4"/>
    <x v="767"/>
    <s v="ldwerryhousen5@gravatar.com"/>
    <x v="0"/>
    <s v="Rob"/>
    <s v="D"/>
    <x v="2"/>
    <n v="20.584999999999997"/>
    <x v="18"/>
    <x v="0"/>
    <x v="2"/>
    <x v="0"/>
  </r>
  <r>
    <s v="QWY-99467-368"/>
    <x v="609"/>
    <s v="96434-50068-DZ"/>
    <s v="A-D-2.5"/>
    <n v="1"/>
    <x v="768"/>
    <s v="nbroomern6@examiner.com"/>
    <x v="0"/>
    <s v="Ara"/>
    <s v="D"/>
    <x v="2"/>
    <n v="22.884999999999998"/>
    <x v="156"/>
    <x v="2"/>
    <x v="2"/>
    <x v="1"/>
  </r>
  <r>
    <s v="SRG-76791-614"/>
    <x v="147"/>
    <s v="11729-74102-XB"/>
    <s v="E-L-0.5"/>
    <n v="1"/>
    <x v="769"/>
    <s v="kthoumassonn7@bloglovin.com"/>
    <x v="0"/>
    <s v="Exc"/>
    <s v="L"/>
    <x v="1"/>
    <n v="8.91"/>
    <x v="161"/>
    <x v="1"/>
    <x v="1"/>
    <x v="0"/>
  </r>
  <r>
    <s v="VSN-94485-621"/>
    <x v="172"/>
    <s v="88116-12604-TE"/>
    <s v="A-D-0.2"/>
    <n v="4"/>
    <x v="770"/>
    <s v="fhabberghamn8@discovery.com"/>
    <x v="0"/>
    <s v="Ara"/>
    <s v="D"/>
    <x v="3"/>
    <n v="2.9849999999999999"/>
    <x v="22"/>
    <x v="2"/>
    <x v="2"/>
    <x v="1"/>
  </r>
  <r>
    <s v="UFZ-24348-219"/>
    <x v="610"/>
    <s v="27930-59250-JT"/>
    <s v="L-M-2.5"/>
    <n v="3"/>
    <x v="745"/>
    <s v=""/>
    <x v="0"/>
    <s v="Lib"/>
    <s v="M"/>
    <x v="2"/>
    <n v="33.464999999999996"/>
    <x v="64"/>
    <x v="3"/>
    <x v="0"/>
    <x v="1"/>
  </r>
  <r>
    <s v="UKS-93055-397"/>
    <x v="611"/>
    <s v="13082-41034-PD"/>
    <s v="A-D-2.5"/>
    <n v="5"/>
    <x v="771"/>
    <s v="ravrashinna@tamu.edu"/>
    <x v="0"/>
    <s v="Ara"/>
    <s v="D"/>
    <x v="2"/>
    <n v="22.884999999999998"/>
    <x v="15"/>
    <x v="2"/>
    <x v="2"/>
    <x v="1"/>
  </r>
  <r>
    <s v="AVH-56062-335"/>
    <x v="612"/>
    <s v="18082-74419-QH"/>
    <s v="E-M-0.5"/>
    <n v="5"/>
    <x v="772"/>
    <s v="mdoidgenb@etsy.com"/>
    <x v="0"/>
    <s v="Exc"/>
    <s v="M"/>
    <x v="1"/>
    <n v="8.25"/>
    <x v="1"/>
    <x v="1"/>
    <x v="0"/>
    <x v="1"/>
  </r>
  <r>
    <s v="HGE-19842-613"/>
    <x v="613"/>
    <s v="49401-45041-ZU"/>
    <s v="R-L-0.5"/>
    <n v="4"/>
    <x v="773"/>
    <s v="jedinboronc@reverbnation.com"/>
    <x v="0"/>
    <s v="Rob"/>
    <s v="L"/>
    <x v="1"/>
    <n v="7.169999999999999"/>
    <x v="139"/>
    <x v="0"/>
    <x v="1"/>
    <x v="0"/>
  </r>
  <r>
    <s v="WBA-85905-175"/>
    <x v="611"/>
    <s v="41252-45992-VS"/>
    <s v="L-M-0.2"/>
    <n v="1"/>
    <x v="774"/>
    <s v="ttewelsonnd@cdbaby.com"/>
    <x v="0"/>
    <s v="Lib"/>
    <s v="M"/>
    <x v="3"/>
    <n v="4.3650000000000002"/>
    <x v="189"/>
    <x v="3"/>
    <x v="0"/>
    <x v="1"/>
  </r>
  <r>
    <s v="DZI-35365-596"/>
    <x v="493"/>
    <s v="54798-14109-HC"/>
    <s v="E-M-0.2"/>
    <n v="2"/>
    <x v="760"/>
    <s v="oskermen3@hatena.ne.jp"/>
    <x v="0"/>
    <s v="Exc"/>
    <s v="M"/>
    <x v="3"/>
    <n v="4.125"/>
    <x v="112"/>
    <x v="1"/>
    <x v="0"/>
    <x v="0"/>
  </r>
  <r>
    <s v="XIR-88982-743"/>
    <x v="614"/>
    <s v="00852-54571-WP"/>
    <s v="E-M-0.2"/>
    <n v="2"/>
    <x v="775"/>
    <s v="ddrewittnf@mapquest.com"/>
    <x v="0"/>
    <s v="Exc"/>
    <s v="M"/>
    <x v="3"/>
    <n v="4.125"/>
    <x v="112"/>
    <x v="1"/>
    <x v="0"/>
    <x v="0"/>
  </r>
  <r>
    <s v="VUC-72395-865"/>
    <x v="151"/>
    <s v="13321-57602-GK"/>
    <s v="A-D-0.5"/>
    <n v="6"/>
    <x v="776"/>
    <s v="agladhillng@stanford.edu"/>
    <x v="0"/>
    <s v="Ara"/>
    <s v="D"/>
    <x v="1"/>
    <n v="5.97"/>
    <x v="27"/>
    <x v="2"/>
    <x v="2"/>
    <x v="0"/>
  </r>
  <r>
    <s v="BQJ-44755-910"/>
    <x v="489"/>
    <s v="75006-89922-VW"/>
    <s v="E-D-2.5"/>
    <n v="6"/>
    <x v="777"/>
    <s v="mlorineznh@whitehouse.gov"/>
    <x v="0"/>
    <s v="Exc"/>
    <s v="D"/>
    <x v="2"/>
    <n v="27.945"/>
    <x v="164"/>
    <x v="1"/>
    <x v="2"/>
    <x v="1"/>
  </r>
  <r>
    <s v="JKC-64636-831"/>
    <x v="615"/>
    <s v="52098-80103-FD"/>
    <s v="A-M-2.5"/>
    <n v="2"/>
    <x v="778"/>
    <s v=""/>
    <x v="0"/>
    <s v="Ara"/>
    <s v="M"/>
    <x v="2"/>
    <n v="25.874999999999996"/>
    <x v="95"/>
    <x v="2"/>
    <x v="0"/>
    <x v="0"/>
  </r>
  <r>
    <s v="ZKI-78561-066"/>
    <x v="616"/>
    <s v="60121-12432-VU"/>
    <s v="A-D-0.2"/>
    <n v="3"/>
    <x v="779"/>
    <s v="mvannj@wikipedia.org"/>
    <x v="0"/>
    <s v="Ara"/>
    <s v="D"/>
    <x v="3"/>
    <n v="2.9849999999999999"/>
    <x v="169"/>
    <x v="2"/>
    <x v="2"/>
    <x v="0"/>
  </r>
  <r>
    <s v="IMP-12563-728"/>
    <x v="578"/>
    <s v="68346-14810-UA"/>
    <s v="E-L-0.5"/>
    <n v="6"/>
    <x v="780"/>
    <s v=""/>
    <x v="0"/>
    <s v="Exc"/>
    <s v="L"/>
    <x v="1"/>
    <n v="8.91"/>
    <x v="119"/>
    <x v="1"/>
    <x v="1"/>
    <x v="1"/>
  </r>
  <r>
    <s v="MZL-81126-390"/>
    <x v="617"/>
    <s v="48464-99723-HK"/>
    <s v="A-L-0.2"/>
    <n v="6"/>
    <x v="781"/>
    <s v="jethelstonnl@creativecommons.org"/>
    <x v="0"/>
    <s v="Ara"/>
    <s v="L"/>
    <x v="3"/>
    <n v="3.8849999999999998"/>
    <x v="102"/>
    <x v="2"/>
    <x v="1"/>
    <x v="0"/>
  </r>
  <r>
    <s v="MZL-81126-390"/>
    <x v="617"/>
    <s v="48464-99723-HK"/>
    <s v="A-M-0.2"/>
    <n v="2"/>
    <x v="781"/>
    <s v="jethelstonnl@creativecommons.org"/>
    <x v="0"/>
    <s v="Ara"/>
    <s v="M"/>
    <x v="3"/>
    <n v="3.375"/>
    <x v="52"/>
    <x v="2"/>
    <x v="0"/>
    <x v="0"/>
  </r>
  <r>
    <s v="TVF-57766-608"/>
    <x v="155"/>
    <s v="88420-46464-XE"/>
    <s v="L-D-0.5"/>
    <n v="1"/>
    <x v="782"/>
    <s v="peberznn@woothemes.com"/>
    <x v="0"/>
    <s v="Lib"/>
    <s v="D"/>
    <x v="1"/>
    <n v="7.77"/>
    <x v="41"/>
    <x v="3"/>
    <x v="2"/>
    <x v="0"/>
  </r>
  <r>
    <s v="RUX-37995-892"/>
    <x v="461"/>
    <s v="37762-09530-MP"/>
    <s v="L-D-2.5"/>
    <n v="4"/>
    <x v="783"/>
    <s v="bgaishno@altervista.org"/>
    <x v="0"/>
    <s v="Lib"/>
    <s v="D"/>
    <x v="2"/>
    <n v="29.784999999999997"/>
    <x v="129"/>
    <x v="3"/>
    <x v="2"/>
    <x v="0"/>
  </r>
  <r>
    <s v="AVK-76526-953"/>
    <x v="87"/>
    <s v="47268-50127-XY"/>
    <s v="A-D-1"/>
    <n v="2"/>
    <x v="784"/>
    <s v="ldantonnp@miitbeian.gov.cn"/>
    <x v="0"/>
    <s v="Ara"/>
    <s v="D"/>
    <x v="0"/>
    <n v="9.9499999999999993"/>
    <x v="0"/>
    <x v="2"/>
    <x v="2"/>
    <x v="1"/>
  </r>
  <r>
    <s v="RIU-02231-623"/>
    <x v="618"/>
    <s v="25544-84179-QC"/>
    <s v="R-L-0.5"/>
    <n v="5"/>
    <x v="785"/>
    <s v="smorrallnq@answers.com"/>
    <x v="0"/>
    <s v="Rob"/>
    <s v="L"/>
    <x v="1"/>
    <n v="7.169999999999999"/>
    <x v="66"/>
    <x v="0"/>
    <x v="1"/>
    <x v="0"/>
  </r>
  <r>
    <s v="WFK-99317-827"/>
    <x v="619"/>
    <s v="32058-76765-ZL"/>
    <s v="L-D-2.5"/>
    <n v="3"/>
    <x v="786"/>
    <s v="dcrownshawnr@photobucket.com"/>
    <x v="0"/>
    <s v="Lib"/>
    <s v="D"/>
    <x v="2"/>
    <n v="29.784999999999997"/>
    <x v="49"/>
    <x v="3"/>
    <x v="2"/>
    <x v="1"/>
  </r>
  <r>
    <s v="SFD-00372-284"/>
    <x v="440"/>
    <s v="54798-14109-HC"/>
    <s v="L-M-0.2"/>
    <n v="2"/>
    <x v="760"/>
    <s v="oskermen3@hatena.ne.jp"/>
    <x v="0"/>
    <s v="Lib"/>
    <s v="M"/>
    <x v="3"/>
    <n v="4.3650000000000002"/>
    <x v="31"/>
    <x v="3"/>
    <x v="0"/>
    <x v="0"/>
  </r>
  <r>
    <s v="SXC-62166-515"/>
    <x v="489"/>
    <s v="69171-65646-UC"/>
    <s v="R-L-2.5"/>
    <n v="5"/>
    <x v="787"/>
    <s v="jreddochnt@sun.com"/>
    <x v="0"/>
    <s v="Rob"/>
    <s v="L"/>
    <x v="2"/>
    <n v="27.484999999999996"/>
    <x v="187"/>
    <x v="0"/>
    <x v="1"/>
    <x v="1"/>
  </r>
  <r>
    <s v="YIE-87008-621"/>
    <x v="620"/>
    <s v="22503-52799-MI"/>
    <s v="L-M-0.5"/>
    <n v="4"/>
    <x v="788"/>
    <s v="stitleynu@whitehouse.gov"/>
    <x v="0"/>
    <s v="Lib"/>
    <s v="M"/>
    <x v="1"/>
    <n v="8.73"/>
    <x v="190"/>
    <x v="3"/>
    <x v="0"/>
    <x v="1"/>
  </r>
  <r>
    <s v="HRM-94548-288"/>
    <x v="621"/>
    <s v="08934-65581-ZI"/>
    <s v="A-L-2.5"/>
    <n v="6"/>
    <x v="789"/>
    <s v="rsimaonv@simplemachines.org"/>
    <x v="0"/>
    <s v="Ara"/>
    <s v="L"/>
    <x v="2"/>
    <n v="29.784999999999997"/>
    <x v="39"/>
    <x v="2"/>
    <x v="1"/>
    <x v="1"/>
  </r>
  <r>
    <s v="UJG-34731-295"/>
    <x v="374"/>
    <s v="15764-22559-ZT"/>
    <s v="A-M-2.5"/>
    <n v="1"/>
    <x v="790"/>
    <s v=""/>
    <x v="0"/>
    <s v="Ara"/>
    <s v="M"/>
    <x v="2"/>
    <n v="25.874999999999996"/>
    <x v="145"/>
    <x v="2"/>
    <x v="0"/>
    <x v="1"/>
  </r>
  <r>
    <s v="TWD-70988-853"/>
    <x v="345"/>
    <s v="87519-68847-ZG"/>
    <s v="L-D-1"/>
    <n v="6"/>
    <x v="791"/>
    <s v="nchisholmnx@example.com"/>
    <x v="0"/>
    <s v="Lib"/>
    <s v="D"/>
    <x v="0"/>
    <n v="12.95"/>
    <x v="17"/>
    <x v="3"/>
    <x v="2"/>
    <x v="0"/>
  </r>
  <r>
    <s v="CIX-22904-641"/>
    <x v="622"/>
    <s v="78012-56878-UB"/>
    <s v="R-M-1"/>
    <n v="1"/>
    <x v="792"/>
    <s v="goatsny@live.com"/>
    <x v="0"/>
    <s v="Rob"/>
    <s v="M"/>
    <x v="0"/>
    <n v="9.9499999999999993"/>
    <x v="138"/>
    <x v="0"/>
    <x v="0"/>
    <x v="0"/>
  </r>
  <r>
    <s v="DLV-65840-759"/>
    <x v="623"/>
    <s v="77192-72145-RG"/>
    <s v="L-M-1"/>
    <n v="2"/>
    <x v="793"/>
    <s v="mbirkinnz@java.com"/>
    <x v="0"/>
    <s v="Lib"/>
    <s v="M"/>
    <x v="0"/>
    <n v="14.55"/>
    <x v="194"/>
    <x v="3"/>
    <x v="0"/>
    <x v="0"/>
  </r>
  <r>
    <s v="RXN-55491-201"/>
    <x v="354"/>
    <s v="86071-79238-CX"/>
    <s v="R-L-0.2"/>
    <n v="6"/>
    <x v="794"/>
    <s v="rpysono0@constantcontact.com"/>
    <x v="1"/>
    <s v="Rob"/>
    <s v="L"/>
    <x v="3"/>
    <n v="3.5849999999999995"/>
    <x v="137"/>
    <x v="0"/>
    <x v="1"/>
    <x v="1"/>
  </r>
  <r>
    <s v="UHK-63283-868"/>
    <x v="624"/>
    <s v="16809-16936-WF"/>
    <s v="A-M-0.5"/>
    <n v="1"/>
    <x v="795"/>
    <s v="mmacconnechieo9@reuters.com"/>
    <x v="0"/>
    <s v="Ara"/>
    <s v="M"/>
    <x v="1"/>
    <n v="6.75"/>
    <x v="52"/>
    <x v="2"/>
    <x v="0"/>
    <x v="0"/>
  </r>
  <r>
    <s v="PJC-31401-893"/>
    <x v="561"/>
    <s v="11212-69985-ZJ"/>
    <s v="A-D-0.5"/>
    <n v="3"/>
    <x v="796"/>
    <s v="rtreachero2@usa.gov"/>
    <x v="1"/>
    <s v="Ara"/>
    <s v="D"/>
    <x v="1"/>
    <n v="5.97"/>
    <x v="8"/>
    <x v="2"/>
    <x v="2"/>
    <x v="1"/>
  </r>
  <r>
    <s v="HHO-79903-185"/>
    <x v="42"/>
    <s v="53893-01719-CL"/>
    <s v="A-L-2.5"/>
    <n v="1"/>
    <x v="797"/>
    <s v="bfattorinio3@quantcast.com"/>
    <x v="1"/>
    <s v="Ara"/>
    <s v="L"/>
    <x v="2"/>
    <n v="29.784999999999997"/>
    <x v="91"/>
    <x v="2"/>
    <x v="1"/>
    <x v="0"/>
  </r>
  <r>
    <s v="YWM-07310-594"/>
    <x v="267"/>
    <s v="66028-99867-WJ"/>
    <s v="E-M-0.5"/>
    <n v="5"/>
    <x v="798"/>
    <s v="mpalleskeo4@nyu.edu"/>
    <x v="0"/>
    <s v="Exc"/>
    <s v="M"/>
    <x v="1"/>
    <n v="8.25"/>
    <x v="1"/>
    <x v="1"/>
    <x v="0"/>
    <x v="0"/>
  </r>
  <r>
    <s v="FHD-94983-982"/>
    <x v="625"/>
    <s v="62839-56723-CH"/>
    <s v="R-M-0.5"/>
    <n v="3"/>
    <x v="799"/>
    <s v=""/>
    <x v="0"/>
    <s v="Rob"/>
    <s v="M"/>
    <x v="1"/>
    <n v="5.97"/>
    <x v="8"/>
    <x v="0"/>
    <x v="0"/>
    <x v="0"/>
  </r>
  <r>
    <s v="WQK-10857-119"/>
    <x v="616"/>
    <s v="96849-52854-CR"/>
    <s v="E-D-0.5"/>
    <n v="1"/>
    <x v="800"/>
    <s v="fantcliffeo6@amazon.co.jp"/>
    <x v="1"/>
    <s v="Exc"/>
    <s v="D"/>
    <x v="1"/>
    <n v="7.29"/>
    <x v="35"/>
    <x v="1"/>
    <x v="2"/>
    <x v="0"/>
  </r>
  <r>
    <s v="DXA-50313-073"/>
    <x v="626"/>
    <s v="19755-55847-VW"/>
    <s v="E-L-1"/>
    <n v="2"/>
    <x v="801"/>
    <s v="pmatignono7@harvard.edu"/>
    <x v="2"/>
    <s v="Exc"/>
    <s v="L"/>
    <x v="0"/>
    <n v="14.85"/>
    <x v="195"/>
    <x v="1"/>
    <x v="1"/>
    <x v="0"/>
  </r>
  <r>
    <s v="ONW-00560-570"/>
    <x v="52"/>
    <s v="32900-82606-BO"/>
    <s v="A-M-1"/>
    <n v="2"/>
    <x v="802"/>
    <s v="cweondo8@theglobeandmail.com"/>
    <x v="0"/>
    <s v="Ara"/>
    <s v="M"/>
    <x v="0"/>
    <n v="11.25"/>
    <x v="122"/>
    <x v="2"/>
    <x v="0"/>
    <x v="1"/>
  </r>
  <r>
    <s v="BRJ-19414-277"/>
    <x v="622"/>
    <s v="16809-16936-WF"/>
    <s v="R-M-0.2"/>
    <n v="4"/>
    <x v="795"/>
    <s v="mmacconnechieo9@reuters.com"/>
    <x v="0"/>
    <s v="Rob"/>
    <s v="M"/>
    <x v="3"/>
    <n v="2.9849999999999999"/>
    <x v="22"/>
    <x v="0"/>
    <x v="0"/>
    <x v="0"/>
  </r>
  <r>
    <s v="MIQ-16322-908"/>
    <x v="627"/>
    <s v="20118-28138-QD"/>
    <s v="A-L-1"/>
    <n v="2"/>
    <x v="803"/>
    <s v="jskentelberyoa@paypal.com"/>
    <x v="0"/>
    <s v="Ara"/>
    <s v="L"/>
    <x v="0"/>
    <n v="12.95"/>
    <x v="109"/>
    <x v="2"/>
    <x v="1"/>
    <x v="1"/>
  </r>
  <r>
    <s v="MVO-39328-830"/>
    <x v="628"/>
    <s v="84057-45461-AH"/>
    <s v="L-M-0.5"/>
    <n v="5"/>
    <x v="804"/>
    <s v="ocomberob@goo.gl"/>
    <x v="1"/>
    <s v="Lib"/>
    <s v="M"/>
    <x v="1"/>
    <n v="8.73"/>
    <x v="34"/>
    <x v="3"/>
    <x v="0"/>
    <x v="1"/>
  </r>
  <r>
    <s v="MVO-39328-830"/>
    <x v="628"/>
    <s v="84057-45461-AH"/>
    <s v="A-L-0.5"/>
    <n v="6"/>
    <x v="804"/>
    <s v="ocomberob@goo.gl"/>
    <x v="1"/>
    <s v="Ara"/>
    <s v="L"/>
    <x v="1"/>
    <n v="7.77"/>
    <x v="162"/>
    <x v="2"/>
    <x v="1"/>
    <x v="1"/>
  </r>
  <r>
    <s v="NTJ-88319-746"/>
    <x v="629"/>
    <s v="90882-88130-KQ"/>
    <s v="L-L-0.5"/>
    <n v="3"/>
    <x v="805"/>
    <s v="ztramelod@netlog.com"/>
    <x v="0"/>
    <s v="Lib"/>
    <s v="L"/>
    <x v="1"/>
    <n v="9.51"/>
    <x v="32"/>
    <x v="3"/>
    <x v="1"/>
    <x v="1"/>
  </r>
  <r>
    <s v="LCY-24377-948"/>
    <x v="630"/>
    <s v="21617-79890-DD"/>
    <s v="R-L-2.5"/>
    <n v="1"/>
    <x v="806"/>
    <s v=""/>
    <x v="0"/>
    <s v="Rob"/>
    <s v="L"/>
    <x v="2"/>
    <n v="27.484999999999996"/>
    <x v="142"/>
    <x v="0"/>
    <x v="1"/>
    <x v="0"/>
  </r>
  <r>
    <s v="FWD-85967-769"/>
    <x v="631"/>
    <s v="20256-54689-LO"/>
    <s v="E-D-0.2"/>
    <n v="3"/>
    <x v="807"/>
    <s v=""/>
    <x v="0"/>
    <s v="Exc"/>
    <s v="D"/>
    <x v="3"/>
    <n v="3.645"/>
    <x v="47"/>
    <x v="1"/>
    <x v="2"/>
    <x v="1"/>
  </r>
  <r>
    <s v="KTO-53793-109"/>
    <x v="229"/>
    <s v="17572-27091-AA"/>
    <s v="R-L-0.2"/>
    <n v="2"/>
    <x v="808"/>
    <s v="chatfullog@ebay.com"/>
    <x v="0"/>
    <s v="Rob"/>
    <s v="L"/>
    <x v="3"/>
    <n v="3.5849999999999995"/>
    <x v="53"/>
    <x v="0"/>
    <x v="1"/>
    <x v="1"/>
  </r>
  <r>
    <s v="OCK-89033-348"/>
    <x v="632"/>
    <s v="82300-88786-UE"/>
    <s v="A-L-0.2"/>
    <n v="6"/>
    <x v="809"/>
    <s v=""/>
    <x v="0"/>
    <s v="Ara"/>
    <s v="L"/>
    <x v="3"/>
    <n v="3.8849999999999998"/>
    <x v="102"/>
    <x v="2"/>
    <x v="1"/>
    <x v="0"/>
  </r>
  <r>
    <s v="GPZ-36017-366"/>
    <x v="633"/>
    <s v="65732-22589-OW"/>
    <s v="A-D-2.5"/>
    <n v="5"/>
    <x v="810"/>
    <s v="kmarrisonoq@dropbox.com"/>
    <x v="0"/>
    <s v="Ara"/>
    <s v="D"/>
    <x v="2"/>
    <n v="22.884999999999998"/>
    <x v="15"/>
    <x v="2"/>
    <x v="2"/>
    <x v="0"/>
  </r>
  <r>
    <s v="BZP-33213-637"/>
    <x v="95"/>
    <s v="77175-09826-SF"/>
    <s v="A-M-2.5"/>
    <n v="3"/>
    <x v="811"/>
    <s v="lagnolooj@pinterest.com"/>
    <x v="0"/>
    <s v="Ara"/>
    <s v="M"/>
    <x v="2"/>
    <n v="25.874999999999996"/>
    <x v="57"/>
    <x v="2"/>
    <x v="0"/>
    <x v="0"/>
  </r>
  <r>
    <s v="WFH-21507-708"/>
    <x v="521"/>
    <s v="07237-32539-NB"/>
    <s v="R-D-0.5"/>
    <n v="1"/>
    <x v="812"/>
    <s v="dkiddyok@fda.gov"/>
    <x v="0"/>
    <s v="Rob"/>
    <s v="D"/>
    <x v="1"/>
    <n v="5.3699999999999992"/>
    <x v="147"/>
    <x v="0"/>
    <x v="2"/>
    <x v="0"/>
  </r>
  <r>
    <s v="HST-96923-073"/>
    <x v="76"/>
    <s v="54722-76431-EX"/>
    <s v="R-D-2.5"/>
    <n v="6"/>
    <x v="813"/>
    <s v="hpetroulisol@state.tx.us"/>
    <x v="1"/>
    <s v="Rob"/>
    <s v="D"/>
    <x v="2"/>
    <n v="20.584999999999997"/>
    <x v="99"/>
    <x v="0"/>
    <x v="2"/>
    <x v="1"/>
  </r>
  <r>
    <s v="ENN-79947-323"/>
    <x v="634"/>
    <s v="67847-82662-TE"/>
    <s v="L-M-0.5"/>
    <n v="2"/>
    <x v="814"/>
    <s v="mschollom@taobao.com"/>
    <x v="0"/>
    <s v="Lib"/>
    <s v="M"/>
    <x v="1"/>
    <n v="8.73"/>
    <x v="92"/>
    <x v="3"/>
    <x v="0"/>
    <x v="1"/>
  </r>
  <r>
    <s v="BHA-47429-889"/>
    <x v="635"/>
    <s v="51114-51191-EW"/>
    <s v="E-L-0.2"/>
    <n v="3"/>
    <x v="815"/>
    <s v="kfersonon@g.co"/>
    <x v="0"/>
    <s v="Exc"/>
    <s v="L"/>
    <x v="3"/>
    <n v="4.4550000000000001"/>
    <x v="77"/>
    <x v="1"/>
    <x v="1"/>
    <x v="1"/>
  </r>
  <r>
    <s v="SZY-63017-318"/>
    <x v="636"/>
    <s v="91809-58808-TV"/>
    <s v="A-L-0.2"/>
    <n v="2"/>
    <x v="816"/>
    <s v="bkellowayoo@omniture.com"/>
    <x v="0"/>
    <s v="Ara"/>
    <s v="L"/>
    <x v="3"/>
    <n v="3.8849999999999998"/>
    <x v="41"/>
    <x v="2"/>
    <x v="1"/>
    <x v="0"/>
  </r>
  <r>
    <s v="LCU-93317-340"/>
    <x v="637"/>
    <s v="84996-26826-DK"/>
    <s v="R-D-0.2"/>
    <n v="1"/>
    <x v="817"/>
    <s v="soliffeop@yellowbook.com"/>
    <x v="0"/>
    <s v="Rob"/>
    <s v="D"/>
    <x v="3"/>
    <n v="2.6849999999999996"/>
    <x v="97"/>
    <x v="0"/>
    <x v="2"/>
    <x v="0"/>
  </r>
  <r>
    <s v="UOM-71431-481"/>
    <x v="182"/>
    <s v="65732-22589-OW"/>
    <s v="R-D-2.5"/>
    <n v="1"/>
    <x v="810"/>
    <s v="kmarrisonoq@dropbox.com"/>
    <x v="0"/>
    <s v="Rob"/>
    <s v="D"/>
    <x v="2"/>
    <n v="20.584999999999997"/>
    <x v="123"/>
    <x v="0"/>
    <x v="2"/>
    <x v="0"/>
  </r>
  <r>
    <s v="PJH-42618-877"/>
    <x v="479"/>
    <s v="93676-95250-XJ"/>
    <s v="A-D-2.5"/>
    <n v="5"/>
    <x v="818"/>
    <s v="cdolohuntyor@dailymail.co.uk"/>
    <x v="0"/>
    <s v="Ara"/>
    <s v="D"/>
    <x v="2"/>
    <n v="22.884999999999998"/>
    <x v="15"/>
    <x v="2"/>
    <x v="2"/>
    <x v="0"/>
  </r>
  <r>
    <s v="XED-90333-402"/>
    <x v="638"/>
    <s v="28300-14355-GF"/>
    <s v="E-M-0.2"/>
    <n v="5"/>
    <x v="819"/>
    <s v="pvasilenkoos@addtoany.com"/>
    <x v="2"/>
    <s v="Exc"/>
    <s v="M"/>
    <x v="3"/>
    <n v="4.125"/>
    <x v="132"/>
    <x v="1"/>
    <x v="0"/>
    <x v="1"/>
  </r>
  <r>
    <s v="IKK-62234-199"/>
    <x v="639"/>
    <s v="91190-84826-IQ"/>
    <s v="L-L-0.5"/>
    <n v="6"/>
    <x v="820"/>
    <s v="rschankelborgot@ameblo.jp"/>
    <x v="0"/>
    <s v="Lib"/>
    <s v="L"/>
    <x v="1"/>
    <n v="9.51"/>
    <x v="30"/>
    <x v="3"/>
    <x v="1"/>
    <x v="0"/>
  </r>
  <r>
    <s v="KAW-95195-329"/>
    <x v="640"/>
    <s v="34570-99384-AF"/>
    <s v="R-D-2.5"/>
    <n v="4"/>
    <x v="821"/>
    <s v=""/>
    <x v="1"/>
    <s v="Rob"/>
    <s v="D"/>
    <x v="2"/>
    <n v="20.584999999999997"/>
    <x v="18"/>
    <x v="0"/>
    <x v="2"/>
    <x v="0"/>
  </r>
  <r>
    <s v="QDO-57268-842"/>
    <x v="612"/>
    <s v="57808-90533-UE"/>
    <s v="E-M-2.5"/>
    <n v="5"/>
    <x v="822"/>
    <s v=""/>
    <x v="0"/>
    <s v="Exc"/>
    <s v="M"/>
    <x v="2"/>
    <n v="31.624999999999996"/>
    <x v="196"/>
    <x v="1"/>
    <x v="0"/>
    <x v="1"/>
  </r>
  <r>
    <s v="IIZ-24416-212"/>
    <x v="641"/>
    <s v="76060-30540-LB"/>
    <s v="R-D-0.5"/>
    <n v="6"/>
    <x v="823"/>
    <s v="bcargenow@geocities.jp"/>
    <x v="0"/>
    <s v="Rob"/>
    <s v="D"/>
    <x v="1"/>
    <n v="5.3699999999999992"/>
    <x v="111"/>
    <x v="0"/>
    <x v="2"/>
    <x v="0"/>
  </r>
  <r>
    <s v="AWP-11469-510"/>
    <x v="36"/>
    <s v="76730-63769-ND"/>
    <s v="E-D-1"/>
    <n v="2"/>
    <x v="824"/>
    <s v="rsticklerox@printfriendly.com"/>
    <x v="2"/>
    <s v="Exc"/>
    <s v="D"/>
    <x v="0"/>
    <n v="12.15"/>
    <x v="76"/>
    <x v="1"/>
    <x v="2"/>
    <x v="1"/>
  </r>
  <r>
    <s v="KXA-27983-918"/>
    <x v="642"/>
    <s v="96042-27290-EQ"/>
    <s v="R-L-0.5"/>
    <n v="5"/>
    <x v="825"/>
    <s v=""/>
    <x v="0"/>
    <s v="Rob"/>
    <s v="L"/>
    <x v="1"/>
    <n v="7.169999999999999"/>
    <x v="66"/>
    <x v="0"/>
    <x v="1"/>
    <x v="1"/>
  </r>
  <r>
    <s v="VKQ-39009-292"/>
    <x v="219"/>
    <s v="57808-90533-UE"/>
    <s v="L-M-1"/>
    <n v="5"/>
    <x v="822"/>
    <s v=""/>
    <x v="0"/>
    <s v="Lib"/>
    <s v="M"/>
    <x v="0"/>
    <n v="14.55"/>
    <x v="45"/>
    <x v="3"/>
    <x v="0"/>
    <x v="1"/>
  </r>
  <r>
    <s v="PDB-98743-282"/>
    <x v="643"/>
    <s v="51940-02669-OR"/>
    <s v="L-L-1"/>
    <n v="3"/>
    <x v="826"/>
    <s v=""/>
    <x v="1"/>
    <s v="Lib"/>
    <s v="L"/>
    <x v="0"/>
    <n v="15.85"/>
    <x v="46"/>
    <x v="3"/>
    <x v="1"/>
    <x v="1"/>
  </r>
  <r>
    <s v="SXW-34014-556"/>
    <x v="644"/>
    <s v="99144-98314-GN"/>
    <s v="R-L-0.2"/>
    <n v="1"/>
    <x v="827"/>
    <s v="djevonp1@ibm.com"/>
    <x v="0"/>
    <s v="Rob"/>
    <s v="L"/>
    <x v="3"/>
    <n v="3.5849999999999995"/>
    <x v="60"/>
    <x v="0"/>
    <x v="1"/>
    <x v="0"/>
  </r>
  <r>
    <s v="QOJ-38788-727"/>
    <x v="136"/>
    <s v="16358-63919-CE"/>
    <s v="E-M-2.5"/>
    <n v="5"/>
    <x v="828"/>
    <s v="hrannerp2@omniture.com"/>
    <x v="0"/>
    <s v="Exc"/>
    <s v="M"/>
    <x v="2"/>
    <n v="31.624999999999996"/>
    <x v="196"/>
    <x v="1"/>
    <x v="0"/>
    <x v="1"/>
  </r>
  <r>
    <s v="TGF-38649-658"/>
    <x v="645"/>
    <s v="67743-54817-UT"/>
    <s v="L-M-0.5"/>
    <n v="2"/>
    <x v="829"/>
    <s v="bimriep3@addtoany.com"/>
    <x v="0"/>
    <s v="Lib"/>
    <s v="M"/>
    <x v="1"/>
    <n v="8.73"/>
    <x v="92"/>
    <x v="3"/>
    <x v="0"/>
    <x v="1"/>
  </r>
  <r>
    <s v="EAI-25194-209"/>
    <x v="646"/>
    <s v="44601-51441-BH"/>
    <s v="A-L-2.5"/>
    <n v="5"/>
    <x v="830"/>
    <s v="dsopperp4@eventbrite.com"/>
    <x v="0"/>
    <s v="Ara"/>
    <s v="L"/>
    <x v="2"/>
    <n v="29.784999999999997"/>
    <x v="74"/>
    <x v="2"/>
    <x v="1"/>
    <x v="1"/>
  </r>
  <r>
    <s v="IJK-34441-720"/>
    <x v="647"/>
    <s v="97201-58870-WB"/>
    <s v="A-M-0.5"/>
    <n v="6"/>
    <x v="831"/>
    <s v=""/>
    <x v="0"/>
    <s v="Ara"/>
    <s v="M"/>
    <x v="1"/>
    <n v="6.75"/>
    <x v="61"/>
    <x v="2"/>
    <x v="0"/>
    <x v="0"/>
  </r>
  <r>
    <s v="ZMC-00336-619"/>
    <x v="591"/>
    <s v="19849-12926-QF"/>
    <s v="A-M-0.5"/>
    <n v="4"/>
    <x v="832"/>
    <s v="lledgleyp6@de.vu"/>
    <x v="0"/>
    <s v="Ara"/>
    <s v="M"/>
    <x v="1"/>
    <n v="6.75"/>
    <x v="25"/>
    <x v="2"/>
    <x v="0"/>
    <x v="0"/>
  </r>
  <r>
    <s v="UPX-54529-618"/>
    <x v="648"/>
    <s v="40535-56770-UM"/>
    <s v="L-D-1"/>
    <n v="3"/>
    <x v="833"/>
    <s v="tmenaryp7@phoca.cz"/>
    <x v="0"/>
    <s v="Lib"/>
    <s v="D"/>
    <x v="0"/>
    <n v="12.95"/>
    <x v="5"/>
    <x v="3"/>
    <x v="2"/>
    <x v="1"/>
  </r>
  <r>
    <s v="DLX-01059-899"/>
    <x v="191"/>
    <s v="74940-09646-MU"/>
    <s v="R-L-1"/>
    <n v="5"/>
    <x v="834"/>
    <s v="gciccottip8@so-net.ne.jp"/>
    <x v="0"/>
    <s v="Rob"/>
    <s v="L"/>
    <x v="0"/>
    <n v="11.95"/>
    <x v="143"/>
    <x v="0"/>
    <x v="1"/>
    <x v="1"/>
  </r>
  <r>
    <s v="MEK-85120-243"/>
    <x v="649"/>
    <s v="06623-54610-HC"/>
    <s v="R-L-0.2"/>
    <n v="3"/>
    <x v="835"/>
    <s v=""/>
    <x v="0"/>
    <s v="Rob"/>
    <s v="L"/>
    <x v="3"/>
    <n v="3.5849999999999995"/>
    <x v="127"/>
    <x v="0"/>
    <x v="1"/>
    <x v="1"/>
  </r>
  <r>
    <s v="NFI-37188-246"/>
    <x v="553"/>
    <s v="89490-75361-AF"/>
    <s v="A-D-2.5"/>
    <n v="4"/>
    <x v="836"/>
    <s v="wjallinpa@pcworld.com"/>
    <x v="0"/>
    <s v="Ara"/>
    <s v="D"/>
    <x v="2"/>
    <n v="22.884999999999998"/>
    <x v="21"/>
    <x v="2"/>
    <x v="2"/>
    <x v="1"/>
  </r>
  <r>
    <s v="BXH-62195-013"/>
    <x v="584"/>
    <s v="94526-79230-GZ"/>
    <s v="A-M-1"/>
    <n v="4"/>
    <x v="837"/>
    <s v="mbogeypb@thetimes.co.uk"/>
    <x v="0"/>
    <s v="Ara"/>
    <s v="M"/>
    <x v="0"/>
    <n v="11.25"/>
    <x v="157"/>
    <x v="2"/>
    <x v="0"/>
    <x v="0"/>
  </r>
  <r>
    <s v="YLK-78851-470"/>
    <x v="650"/>
    <s v="58559-08254-UY"/>
    <s v="R-M-2.5"/>
    <n v="6"/>
    <x v="838"/>
    <s v=""/>
    <x v="0"/>
    <s v="Rob"/>
    <s v="M"/>
    <x v="2"/>
    <n v="22.884999999999998"/>
    <x v="170"/>
    <x v="0"/>
    <x v="0"/>
    <x v="0"/>
  </r>
  <r>
    <s v="DXY-76225-633"/>
    <x v="121"/>
    <s v="88574-37083-WX"/>
    <s v="A-M-0.5"/>
    <n v="1"/>
    <x v="839"/>
    <s v="mcobbledickpd@ucsd.edu"/>
    <x v="0"/>
    <s v="Ara"/>
    <s v="M"/>
    <x v="1"/>
    <n v="6.75"/>
    <x v="52"/>
    <x v="2"/>
    <x v="0"/>
    <x v="1"/>
  </r>
  <r>
    <s v="UHP-24614-199"/>
    <x v="472"/>
    <s v="67953-79896-AC"/>
    <s v="A-M-1"/>
    <n v="4"/>
    <x v="840"/>
    <s v="alewrype@whitehouse.gov"/>
    <x v="0"/>
    <s v="Ara"/>
    <s v="M"/>
    <x v="0"/>
    <n v="11.25"/>
    <x v="157"/>
    <x v="2"/>
    <x v="0"/>
    <x v="1"/>
  </r>
  <r>
    <s v="HBY-35655-049"/>
    <x v="594"/>
    <s v="69207-93422-CQ"/>
    <s v="E-D-2.5"/>
    <n v="3"/>
    <x v="841"/>
    <s v="ihesselpf@ox.ac.uk"/>
    <x v="0"/>
    <s v="Exc"/>
    <s v="D"/>
    <x v="2"/>
    <n v="27.945"/>
    <x v="171"/>
    <x v="1"/>
    <x v="2"/>
    <x v="0"/>
  </r>
  <r>
    <s v="DCE-22886-861"/>
    <x v="89"/>
    <s v="56060-17602-RG"/>
    <s v="E-D-0.2"/>
    <n v="1"/>
    <x v="842"/>
    <s v=""/>
    <x v="1"/>
    <s v="Exc"/>
    <s v="D"/>
    <x v="3"/>
    <n v="3.645"/>
    <x v="186"/>
    <x v="1"/>
    <x v="2"/>
    <x v="0"/>
  </r>
  <r>
    <s v="QTG-93823-843"/>
    <x v="651"/>
    <s v="46859-14212-FI"/>
    <s v="A-M-0.5"/>
    <n v="1"/>
    <x v="843"/>
    <s v="csorrellph@amazon.com"/>
    <x v="2"/>
    <s v="Ara"/>
    <s v="M"/>
    <x v="1"/>
    <n v="6.75"/>
    <x v="52"/>
    <x v="2"/>
    <x v="0"/>
    <x v="1"/>
  </r>
  <r>
    <s v="QTG-93823-843"/>
    <x v="651"/>
    <s v="46859-14212-FI"/>
    <s v="E-D-0.5"/>
    <n v="3"/>
    <x v="843"/>
    <s v="csorrellph@amazon.com"/>
    <x v="2"/>
    <s v="Exc"/>
    <s v="D"/>
    <x v="1"/>
    <n v="7.29"/>
    <x v="6"/>
    <x v="1"/>
    <x v="2"/>
    <x v="1"/>
  </r>
  <r>
    <s v="WFT-16178-396"/>
    <x v="249"/>
    <s v="33555-01585-RP"/>
    <s v="R-D-0.2"/>
    <n v="5"/>
    <x v="844"/>
    <s v="qheavysidepj@unc.edu"/>
    <x v="0"/>
    <s v="Rob"/>
    <s v="D"/>
    <x v="3"/>
    <n v="2.6849999999999996"/>
    <x v="148"/>
    <x v="0"/>
    <x v="2"/>
    <x v="0"/>
  </r>
  <r>
    <s v="ERC-54560-934"/>
    <x v="652"/>
    <s v="11932-85629-CU"/>
    <s v="R-D-2.5"/>
    <n v="6"/>
    <x v="845"/>
    <s v="hreuvenpk@whitehouse.gov"/>
    <x v="0"/>
    <s v="Rob"/>
    <s v="D"/>
    <x v="2"/>
    <n v="20.584999999999997"/>
    <x v="99"/>
    <x v="0"/>
    <x v="2"/>
    <x v="1"/>
  </r>
  <r>
    <s v="RUK-78200-416"/>
    <x v="653"/>
    <s v="36192-07175-XC"/>
    <s v="L-D-0.2"/>
    <n v="2"/>
    <x v="846"/>
    <s v="mattwoolpl@nba.com"/>
    <x v="0"/>
    <s v="Lib"/>
    <s v="D"/>
    <x v="3"/>
    <n v="3.8849999999999998"/>
    <x v="41"/>
    <x v="3"/>
    <x v="2"/>
    <x v="1"/>
  </r>
  <r>
    <s v="KHK-13105-388"/>
    <x v="177"/>
    <s v="46242-54946-ZW"/>
    <s v="A-M-1"/>
    <n v="6"/>
    <x v="847"/>
    <s v=""/>
    <x v="0"/>
    <s v="Ara"/>
    <s v="M"/>
    <x v="0"/>
    <n v="11.25"/>
    <x v="173"/>
    <x v="2"/>
    <x v="0"/>
    <x v="0"/>
  </r>
  <r>
    <s v="NJR-03699-189"/>
    <x v="22"/>
    <s v="95152-82155-VQ"/>
    <s v="E-D-2.5"/>
    <n v="1"/>
    <x v="848"/>
    <s v="gwynespn@dagondesign.com"/>
    <x v="0"/>
    <s v="Exc"/>
    <s v="D"/>
    <x v="2"/>
    <n v="27.945"/>
    <x v="140"/>
    <x v="1"/>
    <x v="2"/>
    <x v="1"/>
  </r>
  <r>
    <s v="PJV-20427-019"/>
    <x v="508"/>
    <s v="13404-39127-WQ"/>
    <s v="A-L-2.5"/>
    <n v="3"/>
    <x v="849"/>
    <s v="cmaccourtpo@amazon.com"/>
    <x v="0"/>
    <s v="Ara"/>
    <s v="L"/>
    <x v="2"/>
    <n v="29.784999999999997"/>
    <x v="49"/>
    <x v="2"/>
    <x v="1"/>
    <x v="1"/>
  </r>
  <r>
    <s v="UGK-07613-982"/>
    <x v="654"/>
    <s v="57808-90533-UE"/>
    <s v="A-M-0.5"/>
    <n v="3"/>
    <x v="822"/>
    <s v=""/>
    <x v="0"/>
    <s v="Ara"/>
    <s v="M"/>
    <x v="1"/>
    <n v="6.75"/>
    <x v="16"/>
    <x v="2"/>
    <x v="0"/>
    <x v="1"/>
  </r>
  <r>
    <s v="OLA-68289-577"/>
    <x v="524"/>
    <s v="40226-52317-IO"/>
    <s v="A-M-0.5"/>
    <n v="5"/>
    <x v="850"/>
    <s v="ewilsonepq@eepurl.com"/>
    <x v="0"/>
    <s v="Ara"/>
    <s v="M"/>
    <x v="1"/>
    <n v="6.75"/>
    <x v="65"/>
    <x v="2"/>
    <x v="0"/>
    <x v="0"/>
  </r>
  <r>
    <s v="TNR-84447-052"/>
    <x v="655"/>
    <s v="34419-18068-AG"/>
    <s v="E-D-2.5"/>
    <n v="4"/>
    <x v="851"/>
    <s v="dduffiepr@time.com"/>
    <x v="0"/>
    <s v="Exc"/>
    <s v="D"/>
    <x v="2"/>
    <n v="27.945"/>
    <x v="150"/>
    <x v="1"/>
    <x v="2"/>
    <x v="1"/>
  </r>
  <r>
    <s v="FBZ-64200-586"/>
    <x v="523"/>
    <s v="51738-61457-RS"/>
    <s v="E-M-2.5"/>
    <n v="2"/>
    <x v="852"/>
    <s v="mmatiasekps@ucoz.ru"/>
    <x v="0"/>
    <s v="Exc"/>
    <s v="M"/>
    <x v="2"/>
    <n v="31.624999999999996"/>
    <x v="40"/>
    <x v="1"/>
    <x v="0"/>
    <x v="0"/>
  </r>
  <r>
    <s v="OBN-66334-505"/>
    <x v="656"/>
    <s v="86757-52367-ON"/>
    <s v="E-L-0.2"/>
    <n v="2"/>
    <x v="853"/>
    <s v="jcamillopt@shinystat.com"/>
    <x v="0"/>
    <s v="Exc"/>
    <s v="L"/>
    <x v="3"/>
    <n v="4.4550000000000001"/>
    <x v="161"/>
    <x v="1"/>
    <x v="1"/>
    <x v="0"/>
  </r>
  <r>
    <s v="NXM-89323-646"/>
    <x v="657"/>
    <s v="28158-93383-CK"/>
    <s v="E-D-1"/>
    <n v="1"/>
    <x v="854"/>
    <s v="kphilbrickpu@cdc.gov"/>
    <x v="0"/>
    <s v="Exc"/>
    <s v="D"/>
    <x v="0"/>
    <n v="12.15"/>
    <x v="87"/>
    <x v="1"/>
    <x v="2"/>
    <x v="0"/>
  </r>
  <r>
    <s v="NHI-23264-055"/>
    <x v="658"/>
    <s v="44799-09711-XW"/>
    <s v="A-D-0.5"/>
    <n v="4"/>
    <x v="855"/>
    <s v=""/>
    <x v="0"/>
    <s v="Ara"/>
    <s v="D"/>
    <x v="1"/>
    <n v="5.97"/>
    <x v="86"/>
    <x v="2"/>
    <x v="2"/>
    <x v="0"/>
  </r>
  <r>
    <s v="EQH-53569-934"/>
    <x v="659"/>
    <s v="53667-91553-LT"/>
    <s v="E-M-1"/>
    <n v="4"/>
    <x v="856"/>
    <s v="bsillispw@istockphoto.com"/>
    <x v="0"/>
    <s v="Exc"/>
    <s v="M"/>
    <x v="0"/>
    <n v="13.75"/>
    <x v="193"/>
    <x v="1"/>
    <x v="0"/>
    <x v="1"/>
  </r>
  <r>
    <s v="XKK-06692-189"/>
    <x v="558"/>
    <s v="86579-92122-OC"/>
    <s v="R-D-1"/>
    <n v="3"/>
    <x v="857"/>
    <s v=""/>
    <x v="0"/>
    <s v="Rob"/>
    <s v="D"/>
    <x v="0"/>
    <n v="8.9499999999999993"/>
    <x v="166"/>
    <x v="0"/>
    <x v="2"/>
    <x v="0"/>
  </r>
  <r>
    <s v="BYP-16005-016"/>
    <x v="660"/>
    <s v="01474-63436-TP"/>
    <s v="R-M-2.5"/>
    <n v="5"/>
    <x v="858"/>
    <s v="rcuttspy@techcrunch.com"/>
    <x v="0"/>
    <s v="Rob"/>
    <s v="M"/>
    <x v="2"/>
    <n v="22.884999999999998"/>
    <x v="15"/>
    <x v="0"/>
    <x v="0"/>
    <x v="1"/>
  </r>
  <r>
    <s v="LWS-13938-905"/>
    <x v="661"/>
    <s v="90533-82440-EE"/>
    <s v="A-M-2.5"/>
    <n v="6"/>
    <x v="859"/>
    <s v="mdelvespz@nature.com"/>
    <x v="0"/>
    <s v="Ara"/>
    <s v="M"/>
    <x v="2"/>
    <n v="25.874999999999996"/>
    <x v="71"/>
    <x v="2"/>
    <x v="0"/>
    <x v="0"/>
  </r>
  <r>
    <s v="OLH-95722-362"/>
    <x v="662"/>
    <s v="48553-69225-VX"/>
    <s v="L-D-0.5"/>
    <n v="3"/>
    <x v="860"/>
    <s v="dgrittonq0@nydailynews.com"/>
    <x v="0"/>
    <s v="Lib"/>
    <s v="D"/>
    <x v="1"/>
    <n v="7.77"/>
    <x v="102"/>
    <x v="3"/>
    <x v="2"/>
    <x v="0"/>
  </r>
  <r>
    <s v="OLH-95722-362"/>
    <x v="662"/>
    <s v="48553-69225-VX"/>
    <s v="R-M-2.5"/>
    <n v="4"/>
    <x v="860"/>
    <s v="dgrittonq0@nydailynews.com"/>
    <x v="0"/>
    <s v="Rob"/>
    <s v="M"/>
    <x v="2"/>
    <n v="22.884999999999998"/>
    <x v="21"/>
    <x v="0"/>
    <x v="0"/>
    <x v="0"/>
  </r>
  <r>
    <s v="KCW-50949-318"/>
    <x v="184"/>
    <s v="52374-27313-IV"/>
    <s v="E-L-1"/>
    <n v="5"/>
    <x v="861"/>
    <s v="dgutq2@umich.edu"/>
    <x v="0"/>
    <s v="Exc"/>
    <s v="L"/>
    <x v="0"/>
    <n v="14.85"/>
    <x v="159"/>
    <x v="1"/>
    <x v="1"/>
    <x v="0"/>
  </r>
  <r>
    <s v="JGZ-16947-591"/>
    <x v="663"/>
    <s v="14264-41252-SL"/>
    <s v="L-L-0.2"/>
    <n v="6"/>
    <x v="862"/>
    <s v="wpummeryq3@topsy.com"/>
    <x v="0"/>
    <s v="Lib"/>
    <s v="L"/>
    <x v="3"/>
    <n v="4.7549999999999999"/>
    <x v="32"/>
    <x v="3"/>
    <x v="1"/>
    <x v="1"/>
  </r>
  <r>
    <s v="LXS-63326-144"/>
    <x v="334"/>
    <s v="35367-50483-AR"/>
    <s v="R-L-0.5"/>
    <n v="2"/>
    <x v="863"/>
    <s v="gsiudaq4@nytimes.com"/>
    <x v="0"/>
    <s v="Rob"/>
    <s v="L"/>
    <x v="1"/>
    <n v="7.169999999999999"/>
    <x v="79"/>
    <x v="0"/>
    <x v="1"/>
    <x v="0"/>
  </r>
  <r>
    <s v="CZG-86544-655"/>
    <x v="664"/>
    <s v="69443-77665-QW"/>
    <s v="A-L-0.5"/>
    <n v="2"/>
    <x v="864"/>
    <s v="hcrowneq5@wufoo.com"/>
    <x v="1"/>
    <s v="Ara"/>
    <s v="L"/>
    <x v="1"/>
    <n v="7.77"/>
    <x v="42"/>
    <x v="2"/>
    <x v="1"/>
    <x v="0"/>
  </r>
  <r>
    <s v="WFV-88138-247"/>
    <x v="24"/>
    <s v="63411-51758-QC"/>
    <s v="R-L-1"/>
    <n v="3"/>
    <x v="865"/>
    <s v="vpawseyq6@tiny.cc"/>
    <x v="0"/>
    <s v="Rob"/>
    <s v="L"/>
    <x v="0"/>
    <n v="11.95"/>
    <x v="66"/>
    <x v="0"/>
    <x v="1"/>
    <x v="1"/>
  </r>
  <r>
    <s v="RFG-28227-288"/>
    <x v="12"/>
    <s v="68605-21835-UF"/>
    <s v="A-L-0.5"/>
    <n v="6"/>
    <x v="866"/>
    <s v="awaterhouseq7@istockphoto.com"/>
    <x v="0"/>
    <s v="Ara"/>
    <s v="L"/>
    <x v="1"/>
    <n v="7.77"/>
    <x v="162"/>
    <x v="2"/>
    <x v="1"/>
    <x v="1"/>
  </r>
  <r>
    <s v="QAK-77286-758"/>
    <x v="105"/>
    <s v="34786-30419-XY"/>
    <s v="R-L-0.5"/>
    <n v="5"/>
    <x v="867"/>
    <s v="fhaughianq8@1688.com"/>
    <x v="0"/>
    <s v="Rob"/>
    <s v="L"/>
    <x v="1"/>
    <n v="7.169999999999999"/>
    <x v="66"/>
    <x v="0"/>
    <x v="1"/>
    <x v="1"/>
  </r>
  <r>
    <s v="CZD-56716-840"/>
    <x v="665"/>
    <s v="15456-29250-RU"/>
    <s v="L-D-2.5"/>
    <n v="4"/>
    <x v="868"/>
    <s v=""/>
    <x v="0"/>
    <s v="Lib"/>
    <s v="D"/>
    <x v="2"/>
    <n v="29.784999999999997"/>
    <x v="129"/>
    <x v="3"/>
    <x v="2"/>
    <x v="1"/>
  </r>
  <r>
    <s v="UBI-59229-277"/>
    <x v="44"/>
    <s v="00886-35803-FG"/>
    <s v="L-D-0.5"/>
    <n v="3"/>
    <x v="869"/>
    <s v=""/>
    <x v="0"/>
    <s v="Lib"/>
    <s v="D"/>
    <x v="1"/>
    <n v="7.77"/>
    <x v="102"/>
    <x v="3"/>
    <x v="2"/>
    <x v="1"/>
  </r>
  <r>
    <s v="WJJ-37489-898"/>
    <x v="171"/>
    <s v="31599-82152-AD"/>
    <s v="A-M-1"/>
    <n v="1"/>
    <x v="870"/>
    <s v="rfaltinqb@topsy.com"/>
    <x v="1"/>
    <s v="Ara"/>
    <s v="M"/>
    <x v="0"/>
    <n v="11.25"/>
    <x v="23"/>
    <x v="2"/>
    <x v="0"/>
    <x v="1"/>
  </r>
  <r>
    <s v="ORX-57454-917"/>
    <x v="328"/>
    <s v="76209-39601-ZR"/>
    <s v="E-D-2.5"/>
    <n v="3"/>
    <x v="871"/>
    <s v="gcheekeqc@sitemeter.com"/>
    <x v="2"/>
    <s v="Exc"/>
    <s v="D"/>
    <x v="2"/>
    <n v="27.945"/>
    <x v="171"/>
    <x v="1"/>
    <x v="2"/>
    <x v="0"/>
  </r>
  <r>
    <s v="GRB-68838-629"/>
    <x v="648"/>
    <s v="15064-65241-HB"/>
    <s v="R-L-2.5"/>
    <n v="4"/>
    <x v="872"/>
    <s v="grattqd@phpbb.com"/>
    <x v="1"/>
    <s v="Rob"/>
    <s v="L"/>
    <x v="2"/>
    <n v="27.484999999999996"/>
    <x v="108"/>
    <x v="0"/>
    <x v="1"/>
    <x v="1"/>
  </r>
  <r>
    <s v="SHT-04865-419"/>
    <x v="666"/>
    <s v="69215-90789-DL"/>
    <s v="R-L-0.2"/>
    <n v="4"/>
    <x v="873"/>
    <s v=""/>
    <x v="0"/>
    <s v="Rob"/>
    <s v="L"/>
    <x v="3"/>
    <n v="3.5849999999999995"/>
    <x v="79"/>
    <x v="0"/>
    <x v="1"/>
    <x v="0"/>
  </r>
  <r>
    <s v="UQI-28177-865"/>
    <x v="577"/>
    <s v="04317-46176-TB"/>
    <s v="R-L-0.2"/>
    <n v="6"/>
    <x v="874"/>
    <s v="ieberleinqf@hc360.com"/>
    <x v="0"/>
    <s v="Rob"/>
    <s v="L"/>
    <x v="3"/>
    <n v="3.5849999999999995"/>
    <x v="137"/>
    <x v="0"/>
    <x v="1"/>
    <x v="1"/>
  </r>
  <r>
    <s v="OIB-13664-879"/>
    <x v="114"/>
    <s v="04713-57765-KR"/>
    <s v="A-M-1"/>
    <n v="2"/>
    <x v="875"/>
    <s v="jdrengqg@uiuc.edu"/>
    <x v="1"/>
    <s v="Ara"/>
    <s v="M"/>
    <x v="0"/>
    <n v="11.25"/>
    <x v="122"/>
    <x v="2"/>
    <x v="0"/>
    <x v="0"/>
  </r>
  <r>
    <s v="PJS-30996-485"/>
    <x v="4"/>
    <s v="86579-92122-OC"/>
    <s v="A-L-0.2"/>
    <n v="1"/>
    <x v="857"/>
    <s v=""/>
    <x v="0"/>
    <s v="Ara"/>
    <s v="L"/>
    <x v="3"/>
    <n v="3.8849999999999998"/>
    <x v="84"/>
    <x v="2"/>
    <x v="1"/>
    <x v="0"/>
  </r>
  <r>
    <s v="HEL-86709-449"/>
    <x v="667"/>
    <s v="86579-92122-OC"/>
    <s v="E-D-2.5"/>
    <n v="1"/>
    <x v="857"/>
    <s v=""/>
    <x v="0"/>
    <s v="Exc"/>
    <s v="D"/>
    <x v="2"/>
    <n v="27.945"/>
    <x v="140"/>
    <x v="1"/>
    <x v="2"/>
    <x v="0"/>
  </r>
  <r>
    <s v="NCH-55389-562"/>
    <x v="110"/>
    <s v="86579-92122-OC"/>
    <s v="E-L-2.5"/>
    <n v="5"/>
    <x v="857"/>
    <s v=""/>
    <x v="0"/>
    <s v="Exc"/>
    <s v="L"/>
    <x v="2"/>
    <n v="34.154999999999994"/>
    <x v="11"/>
    <x v="1"/>
    <x v="1"/>
    <x v="0"/>
  </r>
  <r>
    <s v="NCH-55389-562"/>
    <x v="110"/>
    <s v="86579-92122-OC"/>
    <s v="R-L-2.5"/>
    <n v="2"/>
    <x v="857"/>
    <s v=""/>
    <x v="0"/>
    <s v="Rob"/>
    <s v="L"/>
    <x v="2"/>
    <n v="27.484999999999996"/>
    <x v="4"/>
    <x v="0"/>
    <x v="1"/>
    <x v="0"/>
  </r>
  <r>
    <s v="NCH-55389-562"/>
    <x v="110"/>
    <s v="86579-92122-OC"/>
    <s v="E-L-1"/>
    <n v="1"/>
    <x v="857"/>
    <s v=""/>
    <x v="0"/>
    <s v="Exc"/>
    <s v="L"/>
    <x v="0"/>
    <n v="14.85"/>
    <x v="151"/>
    <x v="1"/>
    <x v="1"/>
    <x v="0"/>
  </r>
  <r>
    <s v="NCH-55389-562"/>
    <x v="110"/>
    <s v="86579-92122-OC"/>
    <s v="A-L-0.2"/>
    <n v="2"/>
    <x v="857"/>
    <s v=""/>
    <x v="0"/>
    <s v="Ara"/>
    <s v="L"/>
    <x v="3"/>
    <n v="3.8849999999999998"/>
    <x v="41"/>
    <x v="2"/>
    <x v="1"/>
    <x v="0"/>
  </r>
  <r>
    <s v="GUG-45603-775"/>
    <x v="668"/>
    <s v="40959-32642-DN"/>
    <s v="L-L-0.2"/>
    <n v="5"/>
    <x v="876"/>
    <s v="rstrathernqn@devhub.com"/>
    <x v="0"/>
    <s v="Lib"/>
    <s v="L"/>
    <x v="3"/>
    <n v="4.7549999999999999"/>
    <x v="29"/>
    <x v="3"/>
    <x v="1"/>
    <x v="0"/>
  </r>
  <r>
    <s v="KJB-98240-098"/>
    <x v="422"/>
    <s v="77746-08153-PM"/>
    <s v="L-L-1"/>
    <n v="5"/>
    <x v="877"/>
    <s v="cmiguelqo@exblog.jp"/>
    <x v="0"/>
    <s v="Lib"/>
    <s v="L"/>
    <x v="0"/>
    <n v="15.85"/>
    <x v="180"/>
    <x v="3"/>
    <x v="1"/>
    <x v="0"/>
  </r>
  <r>
    <s v="JMS-48374-462"/>
    <x v="669"/>
    <s v="49667-96708-JL"/>
    <s v="A-D-2.5"/>
    <n v="2"/>
    <x v="878"/>
    <s v=""/>
    <x v="0"/>
    <s v="Ara"/>
    <s v="D"/>
    <x v="2"/>
    <n v="22.884999999999998"/>
    <x v="135"/>
    <x v="2"/>
    <x v="2"/>
    <x v="0"/>
  </r>
  <r>
    <s v="YIT-15877-117"/>
    <x v="670"/>
    <s v="24155-79322-EQ"/>
    <s v="R-D-1"/>
    <n v="1"/>
    <x v="879"/>
    <s v="mrocksqq@exblog.jp"/>
    <x v="1"/>
    <s v="Rob"/>
    <s v="D"/>
    <x v="0"/>
    <n v="8.9499999999999993"/>
    <x v="192"/>
    <x v="0"/>
    <x v="2"/>
    <x v="0"/>
  </r>
  <r>
    <s v="YVK-82679-655"/>
    <x v="341"/>
    <s v="95342-88311-SF"/>
    <s v="R-M-0.5"/>
    <n v="4"/>
    <x v="880"/>
    <s v="yburrellsqr@vinaora.com"/>
    <x v="0"/>
    <s v="Rob"/>
    <s v="M"/>
    <x v="1"/>
    <n v="5.97"/>
    <x v="86"/>
    <x v="0"/>
    <x v="0"/>
    <x v="0"/>
  </r>
  <r>
    <s v="TYH-81940-054"/>
    <x v="671"/>
    <s v="69374-08133-RI"/>
    <s v="E-L-0.2"/>
    <n v="5"/>
    <x v="881"/>
    <s v="cgoodrumqs@goodreads.com"/>
    <x v="0"/>
    <s v="Exc"/>
    <s v="L"/>
    <x v="3"/>
    <n v="4.4550000000000001"/>
    <x v="110"/>
    <x v="1"/>
    <x v="1"/>
    <x v="1"/>
  </r>
  <r>
    <s v="HTY-30660-254"/>
    <x v="672"/>
    <s v="83844-95908-RX"/>
    <s v="R-M-1"/>
    <n v="3"/>
    <x v="882"/>
    <s v="jjefferysqt@blog.com"/>
    <x v="0"/>
    <s v="Rob"/>
    <s v="M"/>
    <x v="0"/>
    <n v="9.9499999999999993"/>
    <x v="44"/>
    <x v="0"/>
    <x v="0"/>
    <x v="0"/>
  </r>
  <r>
    <s v="GPW-43956-761"/>
    <x v="673"/>
    <s v="09667-09231-YM"/>
    <s v="E-L-0.5"/>
    <n v="6"/>
    <x v="883"/>
    <s v="bwardellqu@adobe.com"/>
    <x v="0"/>
    <s v="Exc"/>
    <s v="L"/>
    <x v="1"/>
    <n v="8.91"/>
    <x v="119"/>
    <x v="1"/>
    <x v="1"/>
    <x v="0"/>
  </r>
  <r>
    <s v="DWY-56352-412"/>
    <x v="674"/>
    <s v="55427-08059-DF"/>
    <s v="R-D-0.2"/>
    <n v="1"/>
    <x v="884"/>
    <s v="zwalisiakqv@ucsd.edu"/>
    <x v="1"/>
    <s v="Rob"/>
    <s v="D"/>
    <x v="3"/>
    <n v="2.6849999999999996"/>
    <x v="97"/>
    <x v="0"/>
    <x v="2"/>
    <x v="0"/>
  </r>
  <r>
    <s v="PUH-55647-976"/>
    <x v="675"/>
    <s v="06624-54037-BQ"/>
    <s v="R-M-0.2"/>
    <n v="2"/>
    <x v="885"/>
    <s v="wleopoldqw@blogspot.com"/>
    <x v="0"/>
    <s v="Rob"/>
    <s v="M"/>
    <x v="3"/>
    <n v="2.9849999999999999"/>
    <x v="9"/>
    <x v="0"/>
    <x v="0"/>
    <x v="1"/>
  </r>
  <r>
    <s v="DTB-71371-705"/>
    <x v="539"/>
    <s v="48544-90737-AZ"/>
    <s v="L-D-1"/>
    <n v="1"/>
    <x v="886"/>
    <s v="cshaldersqx@cisco.com"/>
    <x v="0"/>
    <s v="Lib"/>
    <s v="D"/>
    <x v="0"/>
    <n v="12.95"/>
    <x v="2"/>
    <x v="3"/>
    <x v="2"/>
    <x v="0"/>
  </r>
  <r>
    <s v="ZDC-64769-740"/>
    <x v="676"/>
    <s v="79463-01597-FQ"/>
    <s v="E-M-0.5"/>
    <n v="1"/>
    <x v="887"/>
    <s v=""/>
    <x v="0"/>
    <s v="Exc"/>
    <s v="M"/>
    <x v="1"/>
    <n v="8.25"/>
    <x v="112"/>
    <x v="1"/>
    <x v="0"/>
    <x v="1"/>
  </r>
  <r>
    <s v="TED-81959-419"/>
    <x v="677"/>
    <s v="27702-50024-XC"/>
    <s v="A-L-2.5"/>
    <n v="5"/>
    <x v="888"/>
    <s v="nfurberqz@jugem.jp"/>
    <x v="0"/>
    <s v="Ara"/>
    <s v="L"/>
    <x v="2"/>
    <n v="29.784999999999997"/>
    <x v="74"/>
    <x v="2"/>
    <x v="1"/>
    <x v="1"/>
  </r>
  <r>
    <s v="FDO-25756-141"/>
    <x v="629"/>
    <s v="57360-46846-NS"/>
    <s v="A-L-2.5"/>
    <n v="3"/>
    <x v="889"/>
    <s v=""/>
    <x v="1"/>
    <s v="Ara"/>
    <s v="L"/>
    <x v="2"/>
    <n v="29.784999999999997"/>
    <x v="49"/>
    <x v="2"/>
    <x v="1"/>
    <x v="0"/>
  </r>
  <r>
    <s v="HKN-31467-517"/>
    <x v="662"/>
    <s v="84045-66771-SL"/>
    <s v="L-M-1"/>
    <n v="6"/>
    <x v="890"/>
    <s v="ckeaver1@ucoz.com"/>
    <x v="0"/>
    <s v="Lib"/>
    <s v="M"/>
    <x v="0"/>
    <n v="14.55"/>
    <x v="75"/>
    <x v="3"/>
    <x v="0"/>
    <x v="1"/>
  </r>
  <r>
    <s v="POF-29666-012"/>
    <x v="102"/>
    <s v="46885-00260-TL"/>
    <s v="R-D-0.5"/>
    <n v="1"/>
    <x v="891"/>
    <s v="sroseboroughr2@virginia.edu"/>
    <x v="0"/>
    <s v="Rob"/>
    <s v="D"/>
    <x v="1"/>
    <n v="5.3699999999999992"/>
    <x v="147"/>
    <x v="0"/>
    <x v="2"/>
    <x v="0"/>
  </r>
  <r>
    <s v="IRX-59256-644"/>
    <x v="678"/>
    <s v="96446-62142-EN"/>
    <s v="A-D-0.2"/>
    <n v="3"/>
    <x v="892"/>
    <s v="ckingwellr3@squarespace.com"/>
    <x v="1"/>
    <s v="Ara"/>
    <s v="D"/>
    <x v="3"/>
    <n v="2.9849999999999999"/>
    <x v="169"/>
    <x v="2"/>
    <x v="2"/>
    <x v="0"/>
  </r>
  <r>
    <s v="LTN-89139-350"/>
    <x v="679"/>
    <s v="07756-71018-GU"/>
    <s v="R-L-2.5"/>
    <n v="5"/>
    <x v="893"/>
    <s v="kcantor4@gmpg.org"/>
    <x v="0"/>
    <s v="Rob"/>
    <s v="L"/>
    <x v="2"/>
    <n v="27.484999999999996"/>
    <x v="187"/>
    <x v="0"/>
    <x v="1"/>
    <x v="0"/>
  </r>
  <r>
    <s v="TXF-79780-017"/>
    <x v="112"/>
    <s v="92048-47813-QB"/>
    <s v="R-L-1"/>
    <n v="5"/>
    <x v="894"/>
    <s v="mblakemorer5@nsw.gov.au"/>
    <x v="0"/>
    <s v="Rob"/>
    <s v="L"/>
    <x v="0"/>
    <n v="11.95"/>
    <x v="143"/>
    <x v="0"/>
    <x v="1"/>
    <x v="1"/>
  </r>
  <r>
    <s v="ALM-80762-974"/>
    <x v="55"/>
    <s v="84045-66771-SL"/>
    <s v="A-L-0.5"/>
    <n v="3"/>
    <x v="890"/>
    <s v="ckeaver1@ucoz.com"/>
    <x v="0"/>
    <s v="Ara"/>
    <s v="L"/>
    <x v="1"/>
    <n v="7.77"/>
    <x v="102"/>
    <x v="2"/>
    <x v="1"/>
    <x v="1"/>
  </r>
  <r>
    <s v="NXF-15738-707"/>
    <x v="680"/>
    <s v="28699-16256-XV"/>
    <s v="R-D-0.5"/>
    <n v="2"/>
    <x v="895"/>
    <s v=""/>
    <x v="0"/>
    <s v="Rob"/>
    <s v="D"/>
    <x v="1"/>
    <n v="5.3699999999999992"/>
    <x v="175"/>
    <x v="0"/>
    <x v="2"/>
    <x v="1"/>
  </r>
  <r>
    <s v="MVV-19034-198"/>
    <x v="94"/>
    <s v="98476-63654-CG"/>
    <s v="E-D-2.5"/>
    <n v="6"/>
    <x v="896"/>
    <s v=""/>
    <x v="0"/>
    <s v="Exc"/>
    <s v="D"/>
    <x v="2"/>
    <n v="27.945"/>
    <x v="164"/>
    <x v="1"/>
    <x v="2"/>
    <x v="0"/>
  </r>
  <r>
    <s v="KUX-19632-830"/>
    <x v="160"/>
    <s v="55409-07759-YG"/>
    <s v="E-D-0.2"/>
    <n v="6"/>
    <x v="897"/>
    <s v="cbernardotr9@wix.com"/>
    <x v="0"/>
    <s v="Exc"/>
    <s v="D"/>
    <x v="3"/>
    <n v="3.645"/>
    <x v="6"/>
    <x v="1"/>
    <x v="2"/>
    <x v="0"/>
  </r>
  <r>
    <s v="SNZ-44595-152"/>
    <x v="681"/>
    <s v="06136-65250-PG"/>
    <s v="R-L-1"/>
    <n v="2"/>
    <x v="898"/>
    <s v="kkemeryra@t.co"/>
    <x v="0"/>
    <s v="Rob"/>
    <s v="L"/>
    <x v="0"/>
    <n v="11.95"/>
    <x v="178"/>
    <x v="0"/>
    <x v="1"/>
    <x v="0"/>
  </r>
  <r>
    <s v="GQA-37241-629"/>
    <x v="502"/>
    <s v="08405-33165-BS"/>
    <s v="A-M-0.2"/>
    <n v="2"/>
    <x v="899"/>
    <s v="fparlotrb@forbes.com"/>
    <x v="0"/>
    <s v="Ara"/>
    <s v="M"/>
    <x v="3"/>
    <n v="3.375"/>
    <x v="52"/>
    <x v="2"/>
    <x v="0"/>
    <x v="0"/>
  </r>
  <r>
    <s v="WVV-79948-067"/>
    <x v="682"/>
    <s v="66070-30559-WI"/>
    <s v="E-M-2.5"/>
    <n v="1"/>
    <x v="900"/>
    <s v="rcheakrc@tripadvisor.com"/>
    <x v="1"/>
    <s v="Exc"/>
    <s v="M"/>
    <x v="2"/>
    <n v="31.624999999999996"/>
    <x v="176"/>
    <x v="1"/>
    <x v="0"/>
    <x v="0"/>
  </r>
  <r>
    <s v="LHX-81117-166"/>
    <x v="683"/>
    <s v="01282-28364-RZ"/>
    <s v="R-L-1"/>
    <n v="4"/>
    <x v="901"/>
    <s v="kogeneayrd@utexas.edu"/>
    <x v="0"/>
    <s v="Rob"/>
    <s v="L"/>
    <x v="0"/>
    <n v="11.95"/>
    <x v="62"/>
    <x v="0"/>
    <x v="1"/>
    <x v="1"/>
  </r>
  <r>
    <s v="GCD-75444-320"/>
    <x v="594"/>
    <s v="51277-93873-RP"/>
    <s v="L-M-2.5"/>
    <n v="1"/>
    <x v="902"/>
    <s v="cayrere@symantec.com"/>
    <x v="0"/>
    <s v="Lib"/>
    <s v="M"/>
    <x v="2"/>
    <n v="33.464999999999996"/>
    <x v="116"/>
    <x v="3"/>
    <x v="0"/>
    <x v="1"/>
  </r>
  <r>
    <s v="SGA-30059-217"/>
    <x v="389"/>
    <s v="84405-83364-DG"/>
    <s v="A-D-0.5"/>
    <n v="5"/>
    <x v="903"/>
    <s v="lkynetonrf@macromedia.com"/>
    <x v="2"/>
    <s v="Ara"/>
    <s v="D"/>
    <x v="1"/>
    <n v="5.97"/>
    <x v="44"/>
    <x v="2"/>
    <x v="2"/>
    <x v="0"/>
  </r>
  <r>
    <s v="GNL-98714-885"/>
    <x v="583"/>
    <s v="83731-53280-YC"/>
    <s v="R-M-1"/>
    <n v="3"/>
    <x v="904"/>
    <s v=""/>
    <x v="2"/>
    <s v="Rob"/>
    <s v="M"/>
    <x v="0"/>
    <n v="9.9499999999999993"/>
    <x v="44"/>
    <x v="0"/>
    <x v="0"/>
    <x v="0"/>
  </r>
  <r>
    <s v="OQA-93249-841"/>
    <x v="647"/>
    <s v="03917-13632-KC"/>
    <s v="A-M-2.5"/>
    <n v="6"/>
    <x v="905"/>
    <s v=""/>
    <x v="0"/>
    <s v="Ara"/>
    <s v="M"/>
    <x v="2"/>
    <n v="25.874999999999996"/>
    <x v="71"/>
    <x v="2"/>
    <x v="0"/>
    <x v="0"/>
  </r>
  <r>
    <s v="DUV-12075-132"/>
    <x v="366"/>
    <s v="62494-09113-RP"/>
    <s v="E-D-0.2"/>
    <n v="5"/>
    <x v="906"/>
    <s v=""/>
    <x v="0"/>
    <s v="Exc"/>
    <s v="D"/>
    <x v="3"/>
    <n v="3.645"/>
    <x v="94"/>
    <x v="1"/>
    <x v="2"/>
    <x v="1"/>
  </r>
  <r>
    <s v="DUV-12075-132"/>
    <x v="366"/>
    <s v="62494-09113-RP"/>
    <s v="L-D-0.5"/>
    <n v="2"/>
    <x v="906"/>
    <s v=""/>
    <x v="0"/>
    <s v="Lib"/>
    <s v="D"/>
    <x v="1"/>
    <n v="7.77"/>
    <x v="42"/>
    <x v="3"/>
    <x v="2"/>
    <x v="1"/>
  </r>
  <r>
    <s v="KPO-24942-184"/>
    <x v="684"/>
    <s v="70567-65133-CN"/>
    <s v="L-L-2.5"/>
    <n v="3"/>
    <x v="907"/>
    <s v=""/>
    <x v="1"/>
    <s v="Lib"/>
    <s v="L"/>
    <x v="2"/>
    <n v="36.454999999999998"/>
    <x v="63"/>
    <x v="3"/>
    <x v="1"/>
    <x v="1"/>
  </r>
  <r>
    <s v="SRJ-79353-838"/>
    <x v="506"/>
    <s v="77869-81373-AY"/>
    <s v="A-L-1"/>
    <n v="6"/>
    <x v="908"/>
    <s v=""/>
    <x v="0"/>
    <s v="Ara"/>
    <s v="L"/>
    <x v="0"/>
    <n v="12.95"/>
    <x v="17"/>
    <x v="2"/>
    <x v="1"/>
    <x v="1"/>
  </r>
  <r>
    <s v="XBV-40336-071"/>
    <x v="685"/>
    <s v="38536-98293-JZ"/>
    <s v="A-D-0.2"/>
    <n v="3"/>
    <x v="909"/>
    <s v=""/>
    <x v="1"/>
    <s v="Ara"/>
    <s v="D"/>
    <x v="3"/>
    <n v="2.9849999999999999"/>
    <x v="169"/>
    <x v="2"/>
    <x v="2"/>
    <x v="1"/>
  </r>
  <r>
    <s v="RLM-96511-467"/>
    <x v="191"/>
    <s v="43014-53743-XK"/>
    <s v="R-L-2.5"/>
    <n v="1"/>
    <x v="910"/>
    <s v="jtewelsonrn@samsung.com"/>
    <x v="0"/>
    <s v="Rob"/>
    <s v="L"/>
    <x v="2"/>
    <n v="27.484999999999996"/>
    <x v="142"/>
    <x v="0"/>
    <x v="1"/>
    <x v="1"/>
  </r>
  <r>
    <s v="AEZ-13242-456"/>
    <x v="686"/>
    <s v="62494-09113-RP"/>
    <s v="R-M-0.5"/>
    <n v="5"/>
    <x v="906"/>
    <s v=""/>
    <x v="0"/>
    <s v="Rob"/>
    <s v="M"/>
    <x v="1"/>
    <n v="5.97"/>
    <x v="44"/>
    <x v="0"/>
    <x v="0"/>
    <x v="1"/>
  </r>
  <r>
    <s v="UME-75640-698"/>
    <x v="687"/>
    <s v="62494-09113-RP"/>
    <s v="A-M-0.5"/>
    <n v="4"/>
    <x v="906"/>
    <s v=""/>
    <x v="0"/>
    <s v="Ara"/>
    <s v="M"/>
    <x v="1"/>
    <n v="6.75"/>
    <x v="25"/>
    <x v="2"/>
    <x v="0"/>
    <x v="1"/>
  </r>
  <r>
    <s v="GJC-66474-557"/>
    <x v="629"/>
    <s v="64965-78386-MY"/>
    <s v="A-D-1"/>
    <n v="1"/>
    <x v="911"/>
    <s v="njennyrq@bigcartel.com"/>
    <x v="0"/>
    <s v="Ara"/>
    <s v="D"/>
    <x v="0"/>
    <n v="9.9499999999999993"/>
    <x v="138"/>
    <x v="2"/>
    <x v="2"/>
    <x v="1"/>
  </r>
  <r>
    <s v="IRV-20769-219"/>
    <x v="688"/>
    <s v="77131-58092-GE"/>
    <s v="E-M-0.2"/>
    <n v="3"/>
    <x v="912"/>
    <s v=""/>
    <x v="2"/>
    <s v="Exc"/>
    <s v="M"/>
    <x v="3"/>
    <n v="4.125"/>
    <x v="24"/>
    <x v="1"/>
    <x v="0"/>
    <x v="0"/>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r>
    <m/>
    <x v="689"/>
    <m/>
    <m/>
    <m/>
    <x v="913"/>
    <m/>
    <x v="3"/>
    <e v="#N/A"/>
    <e v="#N/A"/>
    <x v="4"/>
    <e v="#N/A"/>
    <x v="197"/>
    <x v="4"/>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890E5F-CD36-4B64-934F-7C5A1DEE5BBA}" name="Total Sales" cacheId="6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howAll="0" defaultSubtotal="0"/>
    <pivotField compact="0" outline="0" showAll="0" defaultSubtota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x="68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5">
        <item x="3"/>
        <item x="1"/>
        <item x="0"/>
        <item x="2"/>
        <item x="4"/>
      </items>
    </pivotField>
    <pivotField compact="0" outline="0" showAll="0" defaultSubtotal="0"/>
    <pivotField dataField="1" compact="0" outline="0" showAll="0" defaultSubtotal="0"/>
    <pivotField axis="axisCol" compact="0" outline="0" showAll="0" defaultSubtotal="0">
      <items count="5">
        <item x="2"/>
        <item x="1"/>
        <item x="3"/>
        <item x="0"/>
        <item x="4"/>
      </items>
    </pivotField>
    <pivotField compact="0" outline="0" showAll="0" defaultSubtotal="0">
      <items count="4">
        <item x="2"/>
        <item x="1"/>
        <item x="0"/>
        <item x="3"/>
      </items>
    </pivotField>
    <pivotField compact="0" outline="0" subtotalTop="0" showAll="0" defaultSubtotal="0">
      <items count="4">
        <item m="1" x="3"/>
        <item x="1"/>
        <item x="0"/>
        <item x="2"/>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h="1" x="0"/>
        <item x="1"/>
        <item x="2"/>
        <item x="3"/>
        <item x="4"/>
        <item h="1"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7" numFmtId="3"/>
  </dataFields>
  <chartFormats count="4">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06EB8C-FAFD-435D-A228-08CD08AF7D27}" name="Total Sales" cacheId="6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4">
  <location ref="A3:B6" firstHeaderRow="1" firstDataRow="1" firstDataCol="1"/>
  <pivotFields count="18">
    <pivotField compact="0" outline="0" showAll="0" defaultSubtotal="0"/>
    <pivotField compact="0" outline="0" showAll="0" defaultSubtota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x="68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x="1"/>
        <item x="2"/>
        <item x="0"/>
        <item h="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5">
        <item x="3"/>
        <item x="1"/>
        <item x="0"/>
        <item x="2"/>
        <item x="4"/>
      </items>
    </pivotField>
    <pivotField compact="0" outline="0" showAll="0" defaultSubtotal="0"/>
    <pivotField dataField="1" compact="0" outline="0" showAll="0" defaultSubtota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x="197"/>
      </items>
    </pivotField>
    <pivotField compact="0" outline="0" showAll="0" defaultSubtotal="0">
      <items count="5">
        <item x="2"/>
        <item x="1"/>
        <item x="3"/>
        <item x="0"/>
        <item x="4"/>
      </items>
    </pivotField>
    <pivotField compact="0" outline="0" showAll="0" defaultSubtotal="0">
      <items count="4">
        <item x="2"/>
        <item x="1"/>
        <item x="0"/>
        <item x="3"/>
      </items>
    </pivotField>
    <pivotField compact="0" outline="0" subtotalTop="0" showAll="0" defaultSubtotal="0">
      <items count="4">
        <item m="1" x="3"/>
        <item x="1"/>
        <item x="0"/>
        <item x="2"/>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h="1" x="0"/>
        <item x="1"/>
        <item x="2"/>
        <item x="3"/>
        <item x="4"/>
        <item h="1" x="5"/>
      </items>
    </pivotField>
  </pivotFields>
  <rowFields count="1">
    <field x="7"/>
  </rowFields>
  <rowItems count="3">
    <i>
      <x v="1"/>
    </i>
    <i>
      <x/>
    </i>
    <i>
      <x v="2"/>
    </i>
  </rowItems>
  <colItems count="1">
    <i/>
  </colItems>
  <dataFields count="1">
    <dataField name="Sum of Sales" fld="12" baseField="7" baseItem="1" numFmtId="170"/>
  </dataFields>
  <chartFormats count="4">
    <chartFormat chart="43" format="8" series="1">
      <pivotArea type="data" outline="0" fieldPosition="0">
        <references count="1">
          <reference field="4294967294" count="1" selected="0">
            <x v="0"/>
          </reference>
        </references>
      </pivotArea>
    </chartFormat>
    <chartFormat chart="43" format="9">
      <pivotArea type="data" outline="0" fieldPosition="0">
        <references count="2">
          <reference field="4294967294" count="1" selected="0">
            <x v="0"/>
          </reference>
          <reference field="7" count="1" selected="0">
            <x v="1"/>
          </reference>
        </references>
      </pivotArea>
    </chartFormat>
    <chartFormat chart="43" format="10">
      <pivotArea type="data" outline="0" fieldPosition="0">
        <references count="2">
          <reference field="4294967294" count="1" selected="0">
            <x v="0"/>
          </reference>
          <reference field="7" count="1" selected="0">
            <x v="0"/>
          </reference>
        </references>
      </pivotArea>
    </chartFormat>
    <chartFormat chart="43"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59DEE7-5477-43B6-A007-1872399F91AF}" name="Total Sales" cacheId="6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6">
  <location ref="A3:B8" firstHeaderRow="1" firstDataRow="1" firstDataCol="1"/>
  <pivotFields count="18">
    <pivotField compact="0" outline="0" showAll="0" defaultSubtotal="0"/>
    <pivotField compact="0" outline="0" showAll="0" defaultSubtota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x="689"/>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x="91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4">
        <item x="1"/>
        <item x="2"/>
        <item x="0"/>
        <item h="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5">
        <item x="3"/>
        <item x="1"/>
        <item x="0"/>
        <item x="2"/>
        <item x="4"/>
      </items>
    </pivotField>
    <pivotField compact="0" outline="0" showAll="0" defaultSubtotal="0"/>
    <pivotField dataField="1" compact="0" outline="0" showAll="0" defaultSubtota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x="197"/>
      </items>
    </pivotField>
    <pivotField compact="0" outline="0" showAll="0" defaultSubtotal="0">
      <items count="5">
        <item x="2"/>
        <item x="1"/>
        <item x="3"/>
        <item x="0"/>
        <item x="4"/>
      </items>
    </pivotField>
    <pivotField compact="0" outline="0" showAll="0" defaultSubtotal="0">
      <items count="4">
        <item x="2"/>
        <item x="1"/>
        <item x="0"/>
        <item x="3"/>
      </items>
    </pivotField>
    <pivotField compact="0" outline="0" subtotalTop="0" showAll="0" defaultSubtotal="0">
      <items count="4">
        <item m="1" x="3"/>
        <item x="1"/>
        <item x="0"/>
        <item x="2"/>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h="1" x="0"/>
        <item x="1"/>
        <item x="2"/>
        <item x="3"/>
        <item x="4"/>
        <item h="1" x="5"/>
      </items>
    </pivotField>
  </pivotFields>
  <rowFields count="1">
    <field x="5"/>
  </rowFields>
  <rowItems count="5">
    <i>
      <x v="255"/>
    </i>
    <i>
      <x v="646"/>
    </i>
    <i>
      <x v="831"/>
    </i>
    <i>
      <x v="125"/>
    </i>
    <i>
      <x v="28"/>
    </i>
  </rowItems>
  <colItems count="1">
    <i/>
  </colItems>
  <dataFields count="1">
    <dataField name="Sum of Sales" fld="12" baseField="7" baseItem="1" numFmtId="170"/>
  </dataFields>
  <chartFormats count="15">
    <chartFormat chart="9" format="9"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8" format="0" series="1">
      <pivotArea type="data" outline="0" fieldPosition="0">
        <references count="1">
          <reference field="4294967294" count="1" selected="0">
            <x v="0"/>
          </reference>
        </references>
      </pivotArea>
    </chartFormat>
    <chartFormat chart="44" format="13" series="1">
      <pivotArea type="data" outline="0" fieldPosition="0">
        <references count="1">
          <reference field="4294967294" count="1" selected="0">
            <x v="0"/>
          </reference>
        </references>
      </pivotArea>
    </chartFormat>
    <chartFormat chart="44" format="14">
      <pivotArea type="data" outline="0" fieldPosition="0">
        <references count="2">
          <reference field="4294967294" count="1" selected="0">
            <x v="0"/>
          </reference>
          <reference field="5" count="1" selected="0">
            <x v="255"/>
          </reference>
        </references>
      </pivotArea>
    </chartFormat>
    <chartFormat chart="44" format="15">
      <pivotArea type="data" outline="0" fieldPosition="0">
        <references count="2">
          <reference field="4294967294" count="1" selected="0">
            <x v="0"/>
          </reference>
          <reference field="5" count="1" selected="0">
            <x v="646"/>
          </reference>
        </references>
      </pivotArea>
    </chartFormat>
    <chartFormat chart="44" format="16">
      <pivotArea type="data" outline="0" fieldPosition="0">
        <references count="2">
          <reference field="4294967294" count="1" selected="0">
            <x v="0"/>
          </reference>
          <reference field="5" count="1" selected="0">
            <x v="831"/>
          </reference>
        </references>
      </pivotArea>
    </chartFormat>
    <chartFormat chart="44" format="17">
      <pivotArea type="data" outline="0" fieldPosition="0">
        <references count="2">
          <reference field="4294967294" count="1" selected="0">
            <x v="0"/>
          </reference>
          <reference field="5" count="1" selected="0">
            <x v="125"/>
          </reference>
        </references>
      </pivotArea>
    </chartFormat>
    <chartFormat chart="44" format="18">
      <pivotArea type="data" outline="0" fieldPosition="0">
        <references count="2">
          <reference field="4294967294" count="1" selected="0">
            <x v="0"/>
          </reference>
          <reference field="5" count="1" selected="0">
            <x v="28"/>
          </reference>
        </references>
      </pivotArea>
    </chartFormat>
    <chartFormat chart="45" format="19" series="1">
      <pivotArea type="data" outline="0" fieldPosition="0">
        <references count="1">
          <reference field="4294967294" count="1" selected="0">
            <x v="0"/>
          </reference>
        </references>
      </pivotArea>
    </chartFormat>
    <chartFormat chart="45" format="20">
      <pivotArea type="data" outline="0" fieldPosition="0">
        <references count="2">
          <reference field="4294967294" count="1" selected="0">
            <x v="0"/>
          </reference>
          <reference field="5" count="1" selected="0">
            <x v="255"/>
          </reference>
        </references>
      </pivotArea>
    </chartFormat>
    <chartFormat chart="45" format="21">
      <pivotArea type="data" outline="0" fieldPosition="0">
        <references count="2">
          <reference field="4294967294" count="1" selected="0">
            <x v="0"/>
          </reference>
          <reference field="5" count="1" selected="0">
            <x v="646"/>
          </reference>
        </references>
      </pivotArea>
    </chartFormat>
    <chartFormat chart="45" format="22">
      <pivotArea type="data" outline="0" fieldPosition="0">
        <references count="2">
          <reference field="4294967294" count="1" selected="0">
            <x v="0"/>
          </reference>
          <reference field="5" count="1" selected="0">
            <x v="831"/>
          </reference>
        </references>
      </pivotArea>
    </chartFormat>
    <chartFormat chart="45" format="23">
      <pivotArea type="data" outline="0" fieldPosition="0">
        <references count="2">
          <reference field="4294967294" count="1" selected="0">
            <x v="0"/>
          </reference>
          <reference field="5" count="1" selected="0">
            <x v="125"/>
          </reference>
        </references>
      </pivotArea>
    </chartFormat>
    <chartFormat chart="45" format="24">
      <pivotArea type="data" outline="0" fieldPosition="0">
        <references count="2">
          <reference field="4294967294" count="1" selected="0">
            <x v="0"/>
          </reference>
          <reference field="5" count="1" selected="0">
            <x v="28"/>
          </reference>
        </references>
      </pivotArea>
    </chartFormat>
  </chartFormats>
  <pivotTableStyleInfo name="PivotStyleMedium9" showRowHeaders="1" showColHeaders="1" showRowStripes="0" showColStripes="0" showLastColumn="1"/>
  <filters count="1">
    <filter fld="5"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AD6002F-A592-4368-ACBC-4F0320B59390}" sourceName="Size">
  <pivotTables>
    <pivotTable tabId="18" name="Total Sales"/>
    <pivotTable tabId="19" name="Total Sales"/>
    <pivotTable tabId="20" name="Total Sales"/>
  </pivotTables>
  <data>
    <tabular pivotCacheId="2117452650" showMissing="0" crossFilter="none">
      <items count="5">
        <i x="3" s="1"/>
        <i x="1" s="1"/>
        <i x="0"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B7A004D-EB2D-4FCF-A867-8AAED77B6D15}" sourceName="Roast_Type_Name">
  <pivotTables>
    <pivotTable tabId="18" name="Total Sales"/>
    <pivotTable tabId="19" name="Total Sales"/>
    <pivotTable tabId="20" name="Total Sales"/>
  </pivotTables>
  <data>
    <tabular pivotCacheId="2117452650">
      <items count="4">
        <i x="2" s="1"/>
        <i x="1" s="1"/>
        <i x="0" s="1"/>
        <i x="3"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E9ED2ED-EC75-4F57-ACE3-906F9AEF2527}" sourceName="Loyalty Card">
  <pivotTables>
    <pivotTable tabId="18" name="Total Sales"/>
    <pivotTable tabId="19" name="Total Sales"/>
    <pivotTable tabId="20" name="Total Sales"/>
  </pivotTables>
  <data>
    <tabular pivotCacheId="2117452650" sortOrder="descending">
      <items count="4">
        <i x="2" s="1"/>
        <i x="0" s="1"/>
        <i x="1"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590CE02-AF4B-4645-83AE-6AE85FEA8496}" cache="Slicer_Size" caption="Size" columnCount="2" style="Purple Slicer" rowHeight="234950"/>
  <slicer name="Roast_Type_Name" xr10:uid="{705BDDD8-CDE0-46E7-8FCF-33C14528C794}" cache="Slicer_Roast_Type_Name" caption="Roast_Type_Name" columnCount="3" style="Purple Slicer" rowHeight="234950"/>
  <slicer name="Loyalty Card" xr10:uid="{67ADF0BA-2434-46D0-9D6A-649DAD279C34}" cache="Slicer_Loyalty_Card" caption="Loyalty Card" startItem="1" style="Purpl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A6CCC3-9438-48B5-89C5-AFE9F7F10389}" name="Table1" displayName="Table1" ref="A1:P3002" totalsRowShown="0" headerRowDxfId="6">
  <autoFilter ref="A1:P3002" xr:uid="{EFA6CCC3-9438-48B5-89C5-AFE9F7F10389}"/>
  <tableColumns count="16">
    <tableColumn id="1" xr3:uid="{84DD5FD6-3543-49BF-929B-CE17728E358C}" name="Order ID"/>
    <tableColumn id="2" xr3:uid="{C17741AE-118B-4C26-AE77-631A7019DC8E}" name="Order Date"/>
    <tableColumn id="3" xr3:uid="{640BDB10-B24A-4C79-A8CE-344464E28AEC}" name="Customer ID"/>
    <tableColumn id="4" xr3:uid="{17E87BB5-B465-458E-9FAF-429870407298}" name="Product ID"/>
    <tableColumn id="5" xr3:uid="{3D14E9E9-A846-4E62-87A4-2E6BC24C8096}" name="Quantity"/>
    <tableColumn id="6" xr3:uid="{2E2DA25F-3720-4210-8942-92DC95A66EC6}" name="Customer Name"/>
    <tableColumn id="7" xr3:uid="{AB19380C-DCF1-4417-AB9A-150D3F0B042A}" name="Email"/>
    <tableColumn id="8" xr3:uid="{844750CF-524A-4346-99AC-E39FBD71D6AA}" name="Country" dataDxfId="9">
      <calculatedColumnFormula>_xlfn.XLOOKUP(C2,customers!$A$1:$A$1001,customers!$G$1:$G$1001,,0)</calculatedColumnFormula>
    </tableColumn>
    <tableColumn id="9" xr3:uid="{34A05120-AC89-49C2-B04E-B8C96C785942}" name="Coffee Type">
      <calculatedColumnFormula>INDEX(products!$A$1:$G$49,MATCH(orders!$D2,products!$A$1:$A$49,0),MATCH(orders!I$1,products!$A$1:$G$1,0))</calculatedColumnFormula>
    </tableColumn>
    <tableColumn id="10" xr3:uid="{C5114C65-DD4E-48D5-8332-EBC3D441CAA0}" name="Roast Type">
      <calculatedColumnFormula>INDEX(products!$A$1:$G$49,MATCH(orders!$D2,products!$A$1:$A$49,0),MATCH(orders!J$1,products!$A$1:$G$1,0))</calculatedColumnFormula>
    </tableColumn>
    <tableColumn id="11" xr3:uid="{15103FE7-6C97-4C1F-B30C-90EAAB5A9730}" name="Size" dataDxfId="5">
      <calculatedColumnFormula>INDEX(products!$A$1:$G$49,MATCH(orders!$D2,products!$A$1:$A$49,0),MATCH(orders!K$1,products!$A$1:$G$1,0))</calculatedColumnFormula>
    </tableColumn>
    <tableColumn id="12" xr3:uid="{16D90841-C9DB-44C0-935F-CB2EDB9F63EA}" name="Unit Price" dataDxfId="8">
      <calculatedColumnFormula>INDEX(products!$A$1:$G$49,MATCH(orders!$D2,products!$A$1:$A$49,0),MATCH(orders!L$1,products!$A$1:$G$1,0))</calculatedColumnFormula>
    </tableColumn>
    <tableColumn id="13" xr3:uid="{1518EC1E-3C6D-4430-BCAD-7EB7049BCBF1}" name="Sales" dataDxfId="7">
      <calculatedColumnFormula>L2*E2</calculatedColumnFormula>
    </tableColumn>
    <tableColumn id="14" xr3:uid="{3CC901B6-6D8E-4EBE-B376-FC6DB72BD55C}" name="Coffee_Type_Name">
      <calculatedColumnFormula>IF(I2="Rob","Robusta",IF(I2="Exc","Excesla",IF(I2="Ara","Arabica",IF(I2="Lib","Liberica",""))))</calculatedColumnFormula>
    </tableColumn>
    <tableColumn id="15" xr3:uid="{ECB985D1-2935-4D66-9856-856EF83C70B5}" name="Roast_Type_Name">
      <calculatedColumnFormula>IF(J2="M","Medium",IF(J2="L","Light",IF(J2="D","Dark","")))</calculatedColumnFormula>
    </tableColumn>
    <tableColumn id="16" xr3:uid="{A44E384C-6CDB-4F93-A9DA-57BCF7B26EE4}" name="Loyalty Card" dataDxfId="0">
      <calculatedColumnFormula>_xlfn.XLOOKUP(Table1[[#This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D39200C-9C0D-4F0C-A81A-202E540670DE}" sourceName="Order Date">
  <pivotTables>
    <pivotTable tabId="18" name="Total Sales"/>
    <pivotTable tabId="19" name="Total Sales"/>
    <pivotTable tabId="20" name="Total Sales"/>
  </pivotTables>
  <state minimalRefreshVersion="6" lastRefreshVersion="6" pivotCacheId="211745265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6272953-386C-4CAC-AA3E-699524EEAD4B}" cache="NativeTimeline_Order_Date" caption="Order Date" level="2" selectionLevel="2" scrollPosition="2021-03-27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710FA-E3C4-477A-AEC0-7AE02727C436}">
  <dimension ref="A1"/>
  <sheetViews>
    <sheetView showGridLines="0" tabSelected="1" zoomScale="61" zoomScaleNormal="61" workbookViewId="0">
      <selection activeCell="AF19" sqref="AF19"/>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D2936-C444-4A22-9EDE-3DA403BA9DDE}">
  <dimension ref="A3:F48"/>
  <sheetViews>
    <sheetView zoomScale="78" zoomScaleNormal="78" workbookViewId="0">
      <selection activeCell="B24" sqref="B24"/>
    </sheetView>
  </sheetViews>
  <sheetFormatPr defaultRowHeight="14.4" x14ac:dyDescent="0.3"/>
  <cols>
    <col min="1" max="1" width="12.5546875" bestFit="1" customWidth="1"/>
    <col min="2" max="2" width="21.6640625" bestFit="1" customWidth="1"/>
    <col min="3" max="3" width="20.33203125" bestFit="1" customWidth="1"/>
    <col min="4" max="4" width="7" bestFit="1" customWidth="1"/>
    <col min="5" max="5" width="7.44140625" bestFit="1" customWidth="1"/>
    <col min="6" max="6" width="8.109375" bestFit="1" customWidth="1"/>
  </cols>
  <sheetData>
    <row r="3" spans="1:6" x14ac:dyDescent="0.3">
      <c r="A3" s="7" t="s">
        <v>6220</v>
      </c>
      <c r="C3" s="7" t="s">
        <v>6196</v>
      </c>
    </row>
    <row r="4" spans="1:6" x14ac:dyDescent="0.3">
      <c r="A4" s="7" t="s">
        <v>6214</v>
      </c>
      <c r="B4" s="7" t="s">
        <v>6215</v>
      </c>
      <c r="C4" t="s">
        <v>6216</v>
      </c>
      <c r="D4" t="s">
        <v>6217</v>
      </c>
      <c r="E4" t="s">
        <v>6218</v>
      </c>
      <c r="F4" t="s">
        <v>6219</v>
      </c>
    </row>
    <row r="5" spans="1:6" x14ac:dyDescent="0.3">
      <c r="A5" t="s">
        <v>6198</v>
      </c>
      <c r="B5" t="s">
        <v>6202</v>
      </c>
      <c r="C5" s="8">
        <v>186.85499999999999</v>
      </c>
      <c r="D5" s="8">
        <v>305.97000000000003</v>
      </c>
      <c r="E5" s="8">
        <v>213.15999999999997</v>
      </c>
      <c r="F5" s="8">
        <v>123</v>
      </c>
    </row>
    <row r="6" spans="1:6" x14ac:dyDescent="0.3">
      <c r="B6" t="s">
        <v>6203</v>
      </c>
      <c r="C6" s="8">
        <v>251.96499999999997</v>
      </c>
      <c r="D6" s="8">
        <v>129.46</v>
      </c>
      <c r="E6" s="8">
        <v>434.03999999999996</v>
      </c>
      <c r="F6" s="8">
        <v>171.93999999999997</v>
      </c>
    </row>
    <row r="7" spans="1:6" x14ac:dyDescent="0.3">
      <c r="B7" t="s">
        <v>6204</v>
      </c>
      <c r="C7" s="8">
        <v>224.94499999999999</v>
      </c>
      <c r="D7" s="8">
        <v>349.12</v>
      </c>
      <c r="E7" s="8">
        <v>321.04000000000002</v>
      </c>
      <c r="F7" s="8">
        <v>126.035</v>
      </c>
    </row>
    <row r="8" spans="1:6" x14ac:dyDescent="0.3">
      <c r="B8" t="s">
        <v>6205</v>
      </c>
      <c r="C8" s="8">
        <v>307.12</v>
      </c>
      <c r="D8" s="8">
        <v>681.07499999999993</v>
      </c>
      <c r="E8" s="8">
        <v>533.70499999999993</v>
      </c>
      <c r="F8" s="8">
        <v>158.85</v>
      </c>
    </row>
    <row r="9" spans="1:6" x14ac:dyDescent="0.3">
      <c r="B9" t="s">
        <v>6206</v>
      </c>
      <c r="C9" s="8">
        <v>53.664999999999992</v>
      </c>
      <c r="D9" s="8">
        <v>83.025000000000006</v>
      </c>
      <c r="E9" s="8">
        <v>193.83499999999998</v>
      </c>
      <c r="F9" s="8">
        <v>68.039999999999992</v>
      </c>
    </row>
    <row r="10" spans="1:6" x14ac:dyDescent="0.3">
      <c r="B10" t="s">
        <v>6207</v>
      </c>
      <c r="C10" s="8">
        <v>163.01999999999998</v>
      </c>
      <c r="D10" s="8">
        <v>678.3599999999999</v>
      </c>
      <c r="E10" s="8">
        <v>171.04500000000002</v>
      </c>
      <c r="F10" s="8">
        <v>372.255</v>
      </c>
    </row>
    <row r="11" spans="1:6" x14ac:dyDescent="0.3">
      <c r="B11" t="s">
        <v>6208</v>
      </c>
      <c r="C11" s="8">
        <v>345.02</v>
      </c>
      <c r="D11" s="8">
        <v>273.86999999999995</v>
      </c>
      <c r="E11" s="8">
        <v>184.12999999999997</v>
      </c>
      <c r="F11" s="8">
        <v>201.11499999999998</v>
      </c>
    </row>
    <row r="12" spans="1:6" x14ac:dyDescent="0.3">
      <c r="B12" t="s">
        <v>6209</v>
      </c>
      <c r="C12" s="8">
        <v>334.89</v>
      </c>
      <c r="D12" s="8">
        <v>70.95</v>
      </c>
      <c r="E12" s="8">
        <v>134.23000000000002</v>
      </c>
      <c r="F12" s="8">
        <v>166.27499999999998</v>
      </c>
    </row>
    <row r="13" spans="1:6" x14ac:dyDescent="0.3">
      <c r="B13" t="s">
        <v>6210</v>
      </c>
      <c r="C13" s="8">
        <v>178.70999999999998</v>
      </c>
      <c r="D13" s="8">
        <v>166.1</v>
      </c>
      <c r="E13" s="8">
        <v>439.30999999999995</v>
      </c>
      <c r="F13" s="8">
        <v>492.9</v>
      </c>
    </row>
    <row r="14" spans="1:6" x14ac:dyDescent="0.3">
      <c r="B14" t="s">
        <v>6211</v>
      </c>
      <c r="C14" s="8">
        <v>301.98500000000001</v>
      </c>
      <c r="D14" s="8">
        <v>153.76499999999999</v>
      </c>
      <c r="E14" s="8">
        <v>215.55499999999998</v>
      </c>
      <c r="F14" s="8">
        <v>213.66499999999999</v>
      </c>
    </row>
    <row r="15" spans="1:6" x14ac:dyDescent="0.3">
      <c r="B15" t="s">
        <v>6212</v>
      </c>
      <c r="C15" s="8">
        <v>312.83499999999998</v>
      </c>
      <c r="D15" s="8">
        <v>63.249999999999993</v>
      </c>
      <c r="E15" s="8">
        <v>350.89500000000004</v>
      </c>
      <c r="F15" s="8">
        <v>96.405000000000001</v>
      </c>
    </row>
    <row r="16" spans="1:6" x14ac:dyDescent="0.3">
      <c r="B16" t="s">
        <v>6213</v>
      </c>
      <c r="C16" s="8">
        <v>265.62</v>
      </c>
      <c r="D16" s="8">
        <v>526.51499999999987</v>
      </c>
      <c r="E16" s="8">
        <v>187.06</v>
      </c>
      <c r="F16" s="8">
        <v>210.58999999999997</v>
      </c>
    </row>
    <row r="17" spans="1:6" x14ac:dyDescent="0.3">
      <c r="A17" t="s">
        <v>6199</v>
      </c>
      <c r="B17" t="s">
        <v>6202</v>
      </c>
      <c r="C17" s="8">
        <v>47.25</v>
      </c>
      <c r="D17" s="8">
        <v>65.805000000000007</v>
      </c>
      <c r="E17" s="8">
        <v>274.67500000000001</v>
      </c>
      <c r="F17" s="8">
        <v>179.22</v>
      </c>
    </row>
    <row r="18" spans="1:6" x14ac:dyDescent="0.3">
      <c r="B18" t="s">
        <v>6203</v>
      </c>
      <c r="C18" s="8">
        <v>745.44999999999993</v>
      </c>
      <c r="D18" s="8">
        <v>428.88499999999999</v>
      </c>
      <c r="E18" s="8">
        <v>194.17499999999998</v>
      </c>
      <c r="F18" s="8">
        <v>429.82999999999993</v>
      </c>
    </row>
    <row r="19" spans="1:6" x14ac:dyDescent="0.3">
      <c r="B19" t="s">
        <v>6204</v>
      </c>
      <c r="C19" s="8">
        <v>130.47</v>
      </c>
      <c r="D19" s="8">
        <v>271.48500000000001</v>
      </c>
      <c r="E19" s="8">
        <v>281.20499999999998</v>
      </c>
      <c r="F19" s="8">
        <v>231.63000000000002</v>
      </c>
    </row>
    <row r="20" spans="1:6" x14ac:dyDescent="0.3">
      <c r="B20" t="s">
        <v>6205</v>
      </c>
      <c r="C20" s="8">
        <v>27</v>
      </c>
      <c r="D20" s="8">
        <v>347.26</v>
      </c>
      <c r="E20" s="8">
        <v>147.51</v>
      </c>
      <c r="F20" s="8">
        <v>240.04</v>
      </c>
    </row>
    <row r="21" spans="1:6" x14ac:dyDescent="0.3">
      <c r="B21" t="s">
        <v>6206</v>
      </c>
      <c r="C21" s="8">
        <v>255.11499999999995</v>
      </c>
      <c r="D21" s="8">
        <v>541.73</v>
      </c>
      <c r="E21" s="8">
        <v>83.43</v>
      </c>
      <c r="F21" s="8">
        <v>59.079999999999991</v>
      </c>
    </row>
    <row r="22" spans="1:6" x14ac:dyDescent="0.3">
      <c r="B22" t="s">
        <v>6207</v>
      </c>
      <c r="C22" s="8">
        <v>584.78999999999985</v>
      </c>
      <c r="D22" s="8">
        <v>357.42999999999995</v>
      </c>
      <c r="E22" s="8">
        <v>355.34</v>
      </c>
      <c r="F22" s="8">
        <v>140.88</v>
      </c>
    </row>
    <row r="23" spans="1:6" x14ac:dyDescent="0.3">
      <c r="B23" t="s">
        <v>6208</v>
      </c>
      <c r="C23" s="8">
        <v>430.62</v>
      </c>
      <c r="D23" s="8">
        <v>227.42500000000001</v>
      </c>
      <c r="E23" s="8">
        <v>236.315</v>
      </c>
      <c r="F23" s="8">
        <v>414.58499999999992</v>
      </c>
    </row>
    <row r="24" spans="1:6" x14ac:dyDescent="0.3">
      <c r="B24" t="s">
        <v>6209</v>
      </c>
      <c r="C24" s="8">
        <v>22.5</v>
      </c>
      <c r="D24" s="8">
        <v>77.72</v>
      </c>
      <c r="E24" s="8">
        <v>60.5</v>
      </c>
      <c r="F24" s="8">
        <v>139.67999999999998</v>
      </c>
    </row>
    <row r="25" spans="1:6" x14ac:dyDescent="0.3">
      <c r="B25" t="s">
        <v>6210</v>
      </c>
      <c r="C25" s="8">
        <v>126.14999999999999</v>
      </c>
      <c r="D25" s="8">
        <v>195.11</v>
      </c>
      <c r="E25" s="8">
        <v>89.13</v>
      </c>
      <c r="F25" s="8">
        <v>302.65999999999997</v>
      </c>
    </row>
    <row r="26" spans="1:6" x14ac:dyDescent="0.3">
      <c r="B26" t="s">
        <v>6211</v>
      </c>
      <c r="C26" s="8">
        <v>376.03</v>
      </c>
      <c r="D26" s="8">
        <v>523.24</v>
      </c>
      <c r="E26" s="8">
        <v>440.96499999999997</v>
      </c>
      <c r="F26" s="8">
        <v>174.46999999999997</v>
      </c>
    </row>
    <row r="27" spans="1:6" x14ac:dyDescent="0.3">
      <c r="B27" t="s">
        <v>6212</v>
      </c>
      <c r="C27" s="8">
        <v>515.17999999999995</v>
      </c>
      <c r="D27" s="8">
        <v>142.56</v>
      </c>
      <c r="E27" s="8">
        <v>347.03999999999996</v>
      </c>
      <c r="F27" s="8">
        <v>104.08499999999999</v>
      </c>
    </row>
    <row r="28" spans="1:6" x14ac:dyDescent="0.3">
      <c r="B28" t="s">
        <v>6213</v>
      </c>
      <c r="C28" s="8">
        <v>95.859999999999985</v>
      </c>
      <c r="D28" s="8">
        <v>484.76</v>
      </c>
      <c r="E28" s="8">
        <v>94.17</v>
      </c>
      <c r="F28" s="8">
        <v>77.10499999999999</v>
      </c>
    </row>
    <row r="29" spans="1:6" x14ac:dyDescent="0.3">
      <c r="A29" t="s">
        <v>6200</v>
      </c>
      <c r="B29" t="s">
        <v>6202</v>
      </c>
      <c r="C29" s="8">
        <v>258.34500000000003</v>
      </c>
      <c r="D29" s="8">
        <v>139.625</v>
      </c>
      <c r="E29" s="8">
        <v>279.52000000000004</v>
      </c>
      <c r="F29" s="8">
        <v>160.19499999999999</v>
      </c>
    </row>
    <row r="30" spans="1:6" x14ac:dyDescent="0.3">
      <c r="B30" t="s">
        <v>6203</v>
      </c>
      <c r="C30" s="8">
        <v>342.2</v>
      </c>
      <c r="D30" s="8">
        <v>284.24999999999994</v>
      </c>
      <c r="E30" s="8">
        <v>251.83</v>
      </c>
      <c r="F30" s="8">
        <v>80.550000000000011</v>
      </c>
    </row>
    <row r="31" spans="1:6" x14ac:dyDescent="0.3">
      <c r="B31" t="s">
        <v>6204</v>
      </c>
      <c r="C31" s="8">
        <v>418.30499999999989</v>
      </c>
      <c r="D31" s="8">
        <v>468.125</v>
      </c>
      <c r="E31" s="8">
        <v>405.05500000000006</v>
      </c>
      <c r="F31" s="8">
        <v>253.15499999999997</v>
      </c>
    </row>
    <row r="32" spans="1:6" x14ac:dyDescent="0.3">
      <c r="B32" t="s">
        <v>6205</v>
      </c>
      <c r="C32" s="8">
        <v>102.32999999999998</v>
      </c>
      <c r="D32" s="8">
        <v>242.14000000000001</v>
      </c>
      <c r="E32" s="8">
        <v>554.875</v>
      </c>
      <c r="F32" s="8">
        <v>106.23999999999998</v>
      </c>
    </row>
    <row r="33" spans="1:6" x14ac:dyDescent="0.3">
      <c r="B33" t="s">
        <v>6206</v>
      </c>
      <c r="C33" s="8">
        <v>234.71999999999997</v>
      </c>
      <c r="D33" s="8">
        <v>133.08000000000001</v>
      </c>
      <c r="E33" s="8">
        <v>267.2</v>
      </c>
      <c r="F33" s="8">
        <v>272.68999999999994</v>
      </c>
    </row>
    <row r="34" spans="1:6" x14ac:dyDescent="0.3">
      <c r="B34" t="s">
        <v>6207</v>
      </c>
      <c r="C34" s="8">
        <v>430.39</v>
      </c>
      <c r="D34" s="8">
        <v>136.20500000000001</v>
      </c>
      <c r="E34" s="8">
        <v>209.6</v>
      </c>
      <c r="F34" s="8">
        <v>88.334999999999994</v>
      </c>
    </row>
    <row r="35" spans="1:6" x14ac:dyDescent="0.3">
      <c r="B35" t="s">
        <v>6208</v>
      </c>
      <c r="C35" s="8">
        <v>109.005</v>
      </c>
      <c r="D35" s="8">
        <v>393.57499999999999</v>
      </c>
      <c r="E35" s="8">
        <v>61.034999999999997</v>
      </c>
      <c r="F35" s="8">
        <v>199.48999999999998</v>
      </c>
    </row>
    <row r="36" spans="1:6" x14ac:dyDescent="0.3">
      <c r="B36" t="s">
        <v>6209</v>
      </c>
      <c r="C36" s="8">
        <v>287.52499999999998</v>
      </c>
      <c r="D36" s="8">
        <v>288.67</v>
      </c>
      <c r="E36" s="8">
        <v>125.58</v>
      </c>
      <c r="F36" s="8">
        <v>374.13499999999999</v>
      </c>
    </row>
    <row r="37" spans="1:6" x14ac:dyDescent="0.3">
      <c r="B37" t="s">
        <v>6210</v>
      </c>
      <c r="C37" s="8">
        <v>840.92999999999984</v>
      </c>
      <c r="D37" s="8">
        <v>409.875</v>
      </c>
      <c r="E37" s="8">
        <v>171.32999999999998</v>
      </c>
      <c r="F37" s="8">
        <v>221.43999999999997</v>
      </c>
    </row>
    <row r="38" spans="1:6" x14ac:dyDescent="0.3">
      <c r="B38" t="s">
        <v>6211</v>
      </c>
      <c r="C38" s="8">
        <v>299.07</v>
      </c>
      <c r="D38" s="8">
        <v>260.32499999999999</v>
      </c>
      <c r="E38" s="8">
        <v>584.64</v>
      </c>
      <c r="F38" s="8">
        <v>256.36500000000001</v>
      </c>
    </row>
    <row r="39" spans="1:6" x14ac:dyDescent="0.3">
      <c r="B39" t="s">
        <v>6212</v>
      </c>
      <c r="C39" s="8">
        <v>323.32499999999999</v>
      </c>
      <c r="D39" s="8">
        <v>565.57000000000005</v>
      </c>
      <c r="E39" s="8">
        <v>537.80999999999995</v>
      </c>
      <c r="F39" s="8">
        <v>189.47499999999999</v>
      </c>
    </row>
    <row r="40" spans="1:6" x14ac:dyDescent="0.3">
      <c r="B40" t="s">
        <v>6213</v>
      </c>
      <c r="C40" s="8">
        <v>399.48499999999996</v>
      </c>
      <c r="D40" s="8">
        <v>148.19999999999999</v>
      </c>
      <c r="E40" s="8">
        <v>388.21999999999997</v>
      </c>
      <c r="F40" s="8">
        <v>212.07499999999999</v>
      </c>
    </row>
    <row r="41" spans="1:6" x14ac:dyDescent="0.3">
      <c r="A41" t="s">
        <v>6201</v>
      </c>
      <c r="B41" t="s">
        <v>6202</v>
      </c>
      <c r="C41" s="8">
        <v>112.69499999999999</v>
      </c>
      <c r="D41" s="8">
        <v>166.32</v>
      </c>
      <c r="E41" s="8">
        <v>843.71499999999992</v>
      </c>
      <c r="F41" s="8">
        <v>146.685</v>
      </c>
    </row>
    <row r="42" spans="1:6" x14ac:dyDescent="0.3">
      <c r="B42" t="s">
        <v>6203</v>
      </c>
      <c r="C42" s="8">
        <v>114.87999999999998</v>
      </c>
      <c r="D42" s="8">
        <v>133.815</v>
      </c>
      <c r="E42" s="8">
        <v>91.175000000000011</v>
      </c>
      <c r="F42" s="8">
        <v>53.759999999999991</v>
      </c>
    </row>
    <row r="43" spans="1:6" x14ac:dyDescent="0.3">
      <c r="B43" t="s">
        <v>6204</v>
      </c>
      <c r="C43" s="8">
        <v>277.76</v>
      </c>
      <c r="D43" s="8">
        <v>175.41</v>
      </c>
      <c r="E43" s="8">
        <v>462.50999999999993</v>
      </c>
      <c r="F43" s="8">
        <v>399.52499999999998</v>
      </c>
    </row>
    <row r="44" spans="1:6" x14ac:dyDescent="0.3">
      <c r="B44" t="s">
        <v>6205</v>
      </c>
      <c r="C44" s="8">
        <v>197.89499999999998</v>
      </c>
      <c r="D44" s="8">
        <v>289.755</v>
      </c>
      <c r="E44" s="8">
        <v>88.545000000000002</v>
      </c>
      <c r="F44" s="8">
        <v>200.25499999999997</v>
      </c>
    </row>
    <row r="45" spans="1:6" x14ac:dyDescent="0.3">
      <c r="B45" t="s">
        <v>6206</v>
      </c>
      <c r="C45" s="8">
        <v>193.11499999999998</v>
      </c>
      <c r="D45" s="8">
        <v>212.49499999999998</v>
      </c>
      <c r="E45" s="8">
        <v>292.29000000000002</v>
      </c>
      <c r="F45" s="8">
        <v>304.46999999999997</v>
      </c>
    </row>
    <row r="46" spans="1:6" x14ac:dyDescent="0.3">
      <c r="B46" t="s">
        <v>6207</v>
      </c>
      <c r="C46" s="8">
        <v>179.79</v>
      </c>
      <c r="D46" s="8">
        <v>426.2</v>
      </c>
      <c r="E46" s="8">
        <v>170.08999999999997</v>
      </c>
      <c r="F46" s="8">
        <v>379.31</v>
      </c>
    </row>
    <row r="47" spans="1:6" x14ac:dyDescent="0.3">
      <c r="B47" t="s">
        <v>6208</v>
      </c>
      <c r="C47" s="8">
        <v>247.28999999999996</v>
      </c>
      <c r="D47" s="8">
        <v>246.685</v>
      </c>
      <c r="E47" s="8">
        <v>271.05499999999995</v>
      </c>
      <c r="F47" s="8">
        <v>141.69999999999999</v>
      </c>
    </row>
    <row r="48" spans="1:6" x14ac:dyDescent="0.3">
      <c r="B48" t="s">
        <v>6209</v>
      </c>
      <c r="C48" s="8">
        <v>116.39499999999998</v>
      </c>
      <c r="D48" s="8">
        <v>41.25</v>
      </c>
      <c r="E48" s="8">
        <v>15.54</v>
      </c>
      <c r="F48"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B241-4764-49A1-A3AE-AFD3AD0B36CF}">
  <dimension ref="A3:B6"/>
  <sheetViews>
    <sheetView zoomScale="78" zoomScaleNormal="78" workbookViewId="0">
      <selection activeCell="T13" sqref="T13"/>
    </sheetView>
  </sheetViews>
  <sheetFormatPr defaultRowHeight="14.4" x14ac:dyDescent="0.3"/>
  <cols>
    <col min="1" max="1" width="14" bestFit="1" customWidth="1"/>
    <col min="2" max="3" width="11.6640625" bestFit="1" customWidth="1"/>
    <col min="4" max="4" width="7" bestFit="1" customWidth="1"/>
    <col min="5" max="5" width="7.44140625" bestFit="1" customWidth="1"/>
    <col min="6" max="6" width="8.109375" bestFit="1" customWidth="1"/>
  </cols>
  <sheetData>
    <row r="3" spans="1:2" x14ac:dyDescent="0.3">
      <c r="A3" s="7" t="s">
        <v>7</v>
      </c>
      <c r="B3" t="s">
        <v>6220</v>
      </c>
    </row>
    <row r="4" spans="1:2" x14ac:dyDescent="0.3">
      <c r="A4" t="s">
        <v>28</v>
      </c>
      <c r="B4" s="9">
        <v>2798.5050000000001</v>
      </c>
    </row>
    <row r="5" spans="1:2" x14ac:dyDescent="0.3">
      <c r="A5" t="s">
        <v>318</v>
      </c>
      <c r="B5" s="9">
        <v>6696.8649999999989</v>
      </c>
    </row>
    <row r="6" spans="1:2" x14ac:dyDescent="0.3">
      <c r="A6" t="s">
        <v>19</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605DB-F567-4AFC-84E4-AB8DE8D2246A}">
  <dimension ref="A3:B8"/>
  <sheetViews>
    <sheetView zoomScale="78" zoomScaleNormal="78" workbookViewId="0">
      <selection activeCell="V19" sqref="V19"/>
    </sheetView>
  </sheetViews>
  <sheetFormatPr defaultRowHeight="14.4" x14ac:dyDescent="0.3"/>
  <cols>
    <col min="1" max="1" width="17.33203125" bestFit="1" customWidth="1"/>
    <col min="2" max="3" width="11.6640625" bestFit="1" customWidth="1"/>
    <col min="4" max="4" width="7" bestFit="1" customWidth="1"/>
    <col min="5" max="5" width="7.44140625" bestFit="1" customWidth="1"/>
    <col min="6" max="6" width="8.109375" bestFit="1" customWidth="1"/>
  </cols>
  <sheetData>
    <row r="3" spans="1:2" x14ac:dyDescent="0.3">
      <c r="A3" s="7" t="s">
        <v>4</v>
      </c>
      <c r="B3" t="s">
        <v>6220</v>
      </c>
    </row>
    <row r="4" spans="1:2" x14ac:dyDescent="0.3">
      <c r="A4" t="s">
        <v>3753</v>
      </c>
      <c r="B4" s="9">
        <v>278.01</v>
      </c>
    </row>
    <row r="5" spans="1:2" x14ac:dyDescent="0.3">
      <c r="A5" t="s">
        <v>1598</v>
      </c>
      <c r="B5" s="9">
        <v>281.67499999999995</v>
      </c>
    </row>
    <row r="6" spans="1:2" x14ac:dyDescent="0.3">
      <c r="A6" t="s">
        <v>2587</v>
      </c>
      <c r="B6" s="9">
        <v>289.11</v>
      </c>
    </row>
    <row r="7" spans="1:2" x14ac:dyDescent="0.3">
      <c r="A7" t="s">
        <v>5765</v>
      </c>
      <c r="B7" s="9">
        <v>307.04499999999996</v>
      </c>
    </row>
    <row r="8" spans="1:2" x14ac:dyDescent="0.3">
      <c r="A8" t="s">
        <v>5114</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3002"/>
  <sheetViews>
    <sheetView topLeftCell="B1" zoomScale="85" zoomScaleNormal="85" workbookViewId="0">
      <selection activeCell="Q885" sqref="Q885"/>
    </sheetView>
  </sheetViews>
  <sheetFormatPr defaultRowHeight="14.4" x14ac:dyDescent="0.3"/>
  <cols>
    <col min="1" max="1" width="16.5546875" bestFit="1" customWidth="1"/>
    <col min="2" max="2" width="12.44140625" bestFit="1" customWidth="1"/>
    <col min="3" max="3" width="17.44140625" bestFit="1" customWidth="1"/>
    <col min="4" max="4" width="11.77734375" customWidth="1"/>
    <col min="5" max="5" width="10.21875" customWidth="1"/>
    <col min="6" max="6" width="21.88671875" bestFit="1" customWidth="1"/>
    <col min="7" max="7" width="36.6640625" bestFit="1" customWidth="1"/>
    <col min="8" max="8" width="15.109375" customWidth="1"/>
    <col min="9" max="9" width="12.88671875" customWidth="1"/>
    <col min="10" max="10" width="12.21875" customWidth="1"/>
    <col min="11" max="11" width="6.21875" customWidth="1"/>
    <col min="12" max="12" width="12.21875" customWidth="1"/>
    <col min="13" max="13" width="11.88671875" customWidth="1"/>
    <col min="14" max="14" width="22.109375" customWidth="1"/>
    <col min="15" max="15" width="18.6640625" customWidth="1"/>
    <col min="16" max="16" width="14.6640625" bestFit="1" customWidth="1"/>
  </cols>
  <sheetData>
    <row r="1" spans="1:16" x14ac:dyDescent="0.3">
      <c r="A1" s="2" t="s">
        <v>0</v>
      </c>
      <c r="B1" s="2" t="s">
        <v>1</v>
      </c>
      <c r="C1" s="2" t="s">
        <v>3</v>
      </c>
      <c r="D1" s="2" t="s">
        <v>11</v>
      </c>
      <c r="E1" s="2" t="s">
        <v>14</v>
      </c>
      <c r="F1" s="2" t="s">
        <v>4</v>
      </c>
      <c r="G1" s="2" t="s">
        <v>2</v>
      </c>
      <c r="H1" s="2" t="s">
        <v>7</v>
      </c>
      <c r="I1" s="2" t="s">
        <v>9</v>
      </c>
      <c r="J1" s="2" t="s">
        <v>10</v>
      </c>
      <c r="K1" s="6" t="s">
        <v>12</v>
      </c>
      <c r="L1" s="4" t="s">
        <v>13</v>
      </c>
      <c r="M1" s="4"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 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1">
        <v>1</v>
      </c>
      <c r="L2" s="5">
        <f>INDEX(products!$A$1:$G$49,MATCH(orders!$D2,products!$A$1:$A$49,0),MATCH(orders!L$1,products!$A$1:$G$1,0))</f>
        <v>9.9499999999999993</v>
      </c>
      <c r="M2" s="5">
        <f>L2*E2</f>
        <v>19.899999999999999</v>
      </c>
      <c r="N2" t="str">
        <f>IF(I2="Rob","Robusta",IF(I2="Exc","Excesla",IF(I2="Ara","Arabica",IF(I2="Lib","Liberica",""))))</f>
        <v>Robusta</v>
      </c>
      <c r="O2" t="str">
        <f>IF(J2="M","Medium",IF(J2="L","Light",IF(J2="D","Dark","")))</f>
        <v>Medium</v>
      </c>
      <c r="P2" t="str">
        <f>_xlfn.XLOOKUP(Table1[[#This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 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1">
        <f>INDEX(products!$A$1:$G$49,MATCH(orders!$D3,products!$A$1:$A$49,0),MATCH(orders!K$1,products!$A$1:$G$1,0))</f>
        <v>0.5</v>
      </c>
      <c r="L3" s="5">
        <f>INDEX(products!$A$1:$G$49,MATCH(orders!$D3,products!$A$1:$A$49,0),MATCH(orders!L$1,products!$A$1:$G$1,0))</f>
        <v>8.25</v>
      </c>
      <c r="M3" s="5">
        <f t="shared" ref="M3:M66" si="0">L3*E3</f>
        <v>41.25</v>
      </c>
      <c r="N3" t="str">
        <f t="shared" ref="N3:N66" si="1">IF(I3="Rob","Robusta",IF(I3="Exc","Excesla",IF(I3="Ara","Arabica",IF(I3="Lib","Liberica",""))))</f>
        <v>Excesla</v>
      </c>
      <c r="O3" t="str">
        <f t="shared" ref="O3:O66" si="2">IF(J3="M","Medium",IF(J3="L","Light",IF(J3="D","Dark","")))</f>
        <v>Medium</v>
      </c>
      <c r="P3" t="str">
        <f>_xlfn.XLOOKUP(Table1[[#This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 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1">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_xlfn.XLOOKUP(Table1[[#This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 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1">
        <f>INDEX(products!$A$1:$G$49,MATCH(orders!$D5,products!$A$1:$A$49,0),MATCH(orders!K$1,products!$A$1:$G$1,0))</f>
        <v>1</v>
      </c>
      <c r="L5" s="5">
        <f>INDEX(products!$A$1:$G$49,MATCH(orders!$D5,products!$A$1:$A$49,0),MATCH(orders!L$1,products!$A$1:$G$1,0))</f>
        <v>13.75</v>
      </c>
      <c r="M5" s="5">
        <f t="shared" si="0"/>
        <v>27.5</v>
      </c>
      <c r="N5" t="str">
        <f t="shared" si="1"/>
        <v>Excesla</v>
      </c>
      <c r="O5" t="str">
        <f t="shared" si="2"/>
        <v>Medium</v>
      </c>
      <c r="P5" t="str">
        <f>_xlfn.XLOOKUP(Table1[[#This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 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1">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_xlfn.XLOOKUP(Table1[[#This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 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1">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_xlfn.XLOOKUP(Table1[[#This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 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1">
        <f>INDEX(products!$A$1:$G$49,MATCH(orders!$D8,products!$A$1:$A$49,0),MATCH(orders!K$1,products!$A$1:$G$1,0))</f>
        <v>0.5</v>
      </c>
      <c r="L8" s="5">
        <f>INDEX(products!$A$1:$G$49,MATCH(orders!$D8,products!$A$1:$A$49,0),MATCH(orders!L$1,products!$A$1:$G$1,0))</f>
        <v>7.29</v>
      </c>
      <c r="M8" s="5">
        <f t="shared" si="0"/>
        <v>21.87</v>
      </c>
      <c r="N8" t="str">
        <f t="shared" si="1"/>
        <v>Excesla</v>
      </c>
      <c r="O8" t="str">
        <f t="shared" si="2"/>
        <v>Dark</v>
      </c>
      <c r="P8" t="str">
        <f>_xlfn.XLOOKUP(Table1[[#This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 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1">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_xlfn.XLOOKUP(Table1[[#This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 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1">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_xlfn.XLOOKUP(Table1[[#This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 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1">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_xlfn.XLOOKUP(Table1[[#This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 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1">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_xlfn.XLOOKUP(Table1[[#This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 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1">
        <f>INDEX(products!$A$1:$G$49,MATCH(orders!$D13,products!$A$1:$A$49,0),MATCH(orders!K$1,products!$A$1:$G$1,0))</f>
        <v>2.5</v>
      </c>
      <c r="L13" s="5">
        <f>INDEX(products!$A$1:$G$49,MATCH(orders!$D13,products!$A$1:$A$49,0),MATCH(orders!L$1,products!$A$1:$G$1,0))</f>
        <v>34.154999999999994</v>
      </c>
      <c r="M13" s="5">
        <f t="shared" si="0"/>
        <v>170.77499999999998</v>
      </c>
      <c r="N13" t="str">
        <f t="shared" si="1"/>
        <v>Excesla</v>
      </c>
      <c r="O13" t="str">
        <f t="shared" si="2"/>
        <v>Light</v>
      </c>
      <c r="P13" t="str">
        <f>_xlfn.XLOOKUP(Table1[[#This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 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1">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_xlfn.XLOOKUP(Table1[[#This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 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1">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_xlfn.XLOOKUP(Table1[[#This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 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1">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_xlfn.XLOOKUP(Table1[[#This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 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1">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_xlfn.XLOOKUP(Table1[[#This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 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1">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_xlfn.XLOOKUP(Table1[[#This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 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1">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_xlfn.XLOOKUP(Table1[[#This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 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1">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_xlfn.XLOOKUP(Table1[[#This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 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1">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_xlfn.XLOOKUP(Table1[[#This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 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1">
        <f>INDEX(products!$A$1:$G$49,MATCH(orders!$D22,products!$A$1:$A$49,0),MATCH(orders!K$1,products!$A$1:$G$1,0))</f>
        <v>0.2</v>
      </c>
      <c r="L22" s="5">
        <f>INDEX(products!$A$1:$G$49,MATCH(orders!$D22,products!$A$1:$A$49,0),MATCH(orders!L$1,products!$A$1:$G$1,0))</f>
        <v>3.645</v>
      </c>
      <c r="M22" s="5">
        <f t="shared" si="0"/>
        <v>14.58</v>
      </c>
      <c r="N22" t="str">
        <f t="shared" si="1"/>
        <v>Excesla</v>
      </c>
      <c r="O22" t="str">
        <f t="shared" si="2"/>
        <v>Dark</v>
      </c>
      <c r="P22" t="str">
        <f>_xlfn.XLOOKUP(Table1[[#This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 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1">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_xlfn.XLOOKUP(Table1[[#This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 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1">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_xlfn.XLOOKUP(Table1[[#This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 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1">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_xlfn.XLOOKUP(Table1[[#This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 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1">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_xlfn.XLOOKUP(Table1[[#This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 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1">
        <f>INDEX(products!$A$1:$G$49,MATCH(orders!$D27,products!$A$1:$A$49,0),MATCH(orders!K$1,products!$A$1:$G$1,0))</f>
        <v>0.2</v>
      </c>
      <c r="L27" s="5">
        <f>INDEX(products!$A$1:$G$49,MATCH(orders!$D27,products!$A$1:$A$49,0),MATCH(orders!L$1,products!$A$1:$G$1,0))</f>
        <v>4.125</v>
      </c>
      <c r="M27" s="5">
        <f t="shared" si="0"/>
        <v>12.375</v>
      </c>
      <c r="N27" t="str">
        <f t="shared" si="1"/>
        <v>Excesla</v>
      </c>
      <c r="O27" t="str">
        <f t="shared" si="2"/>
        <v>Medium</v>
      </c>
      <c r="P27" t="str">
        <f>_xlfn.XLOOKUP(Table1[[#This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 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1">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_xlfn.XLOOKUP(Table1[[#This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 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1">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_xlfn.XLOOKUP(Table1[[#This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 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1">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_xlfn.XLOOKUP(Table1[[#This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 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1">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_xlfn.XLOOKUP(Table1[[#This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 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1">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_xlfn.XLOOKUP(Table1[[#This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 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1">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_xlfn.XLOOKUP(Table1[[#This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 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1">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_xlfn.XLOOKUP(Table1[[#This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 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1">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_xlfn.XLOOKUP(Table1[[#This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 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1">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_xlfn.XLOOKUP(Table1[[#This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 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1">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_xlfn.XLOOKUP(Table1[[#This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 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1">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_xlfn.XLOOKUP(Table1[[#This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 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1">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_xlfn.XLOOKUP(Table1[[#This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 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1">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_xlfn.XLOOKUP(Table1[[#This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 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1">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_xlfn.XLOOKUP(Table1[[#This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 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1">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_xlfn.XLOOKUP(Table1[[#This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 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1">
        <f>INDEX(products!$A$1:$G$49,MATCH(orders!$D43,products!$A$1:$A$49,0),MATCH(orders!K$1,products!$A$1:$G$1,0))</f>
        <v>0.2</v>
      </c>
      <c r="L43" s="5">
        <f>INDEX(products!$A$1:$G$49,MATCH(orders!$D43,products!$A$1:$A$49,0),MATCH(orders!L$1,products!$A$1:$G$1,0))</f>
        <v>3.645</v>
      </c>
      <c r="M43" s="5">
        <f t="shared" si="0"/>
        <v>7.29</v>
      </c>
      <c r="N43" t="str">
        <f t="shared" si="1"/>
        <v>Excesla</v>
      </c>
      <c r="O43" t="str">
        <f t="shared" si="2"/>
        <v>Dark</v>
      </c>
      <c r="P43" t="str">
        <f>_xlfn.XLOOKUP(Table1[[#This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 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1">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_xlfn.XLOOKUP(Table1[[#This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 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1">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_xlfn.XLOOKUP(Table1[[#This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 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1">
        <f>INDEX(products!$A$1:$G$49,MATCH(orders!$D46,products!$A$1:$A$49,0),MATCH(orders!K$1,products!$A$1:$G$1,0))</f>
        <v>0.5</v>
      </c>
      <c r="L46" s="5">
        <f>INDEX(products!$A$1:$G$49,MATCH(orders!$D46,products!$A$1:$A$49,0),MATCH(orders!L$1,products!$A$1:$G$1,0))</f>
        <v>8.25</v>
      </c>
      <c r="M46" s="5">
        <f t="shared" si="0"/>
        <v>16.5</v>
      </c>
      <c r="N46" t="str">
        <f t="shared" si="1"/>
        <v>Excesla</v>
      </c>
      <c r="O46" t="str">
        <f t="shared" si="2"/>
        <v>Medium</v>
      </c>
      <c r="P46" t="str">
        <f>_xlfn.XLOOKUP(Table1[[#This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 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1">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_xlfn.XLOOKUP(Table1[[#This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 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1">
        <f>INDEX(products!$A$1:$G$49,MATCH(orders!$D48,products!$A$1:$A$49,0),MATCH(orders!K$1,products!$A$1:$G$1,0))</f>
        <v>2.5</v>
      </c>
      <c r="L48" s="5">
        <f>INDEX(products!$A$1:$G$49,MATCH(orders!$D48,products!$A$1:$A$49,0),MATCH(orders!L$1,products!$A$1:$G$1,0))</f>
        <v>31.624999999999996</v>
      </c>
      <c r="M48" s="5">
        <f t="shared" si="0"/>
        <v>63.249999999999993</v>
      </c>
      <c r="N48" t="str">
        <f t="shared" si="1"/>
        <v>Excesla</v>
      </c>
      <c r="O48" t="str">
        <f t="shared" si="2"/>
        <v>Medium</v>
      </c>
      <c r="P48" t="str">
        <f>_xlfn.XLOOKUP(Table1[[#This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 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1">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_xlfn.XLOOKUP(Table1[[#This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 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1">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_xlfn.XLOOKUP(Table1[[#This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 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1">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_xlfn.XLOOKUP(Table1[[#This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 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1">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_xlfn.XLOOKUP(Table1[[#This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 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1">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_xlfn.XLOOKUP(Table1[[#This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 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1">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_xlfn.XLOOKUP(Table1[[#This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 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1">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_xlfn.XLOOKUP(Table1[[#This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 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1">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_xlfn.XLOOKUP(Table1[[#This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 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1">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_xlfn.XLOOKUP(Table1[[#This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 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1">
        <f>INDEX(products!$A$1:$G$49,MATCH(orders!$D58,products!$A$1:$A$49,0),MATCH(orders!K$1,products!$A$1:$G$1,0))</f>
        <v>0.2</v>
      </c>
      <c r="L58" s="5">
        <f>INDEX(products!$A$1:$G$49,MATCH(orders!$D58,products!$A$1:$A$49,0),MATCH(orders!L$1,products!$A$1:$G$1,0))</f>
        <v>3.645</v>
      </c>
      <c r="M58" s="5">
        <f t="shared" si="0"/>
        <v>10.935</v>
      </c>
      <c r="N58" t="str">
        <f t="shared" si="1"/>
        <v>Excesla</v>
      </c>
      <c r="O58" t="str">
        <f t="shared" si="2"/>
        <v>Dark</v>
      </c>
      <c r="P58" t="str">
        <f>_xlfn.XLOOKUP(Table1[[#This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 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1">
        <f>INDEX(products!$A$1:$G$49,MATCH(orders!$D59,products!$A$1:$A$49,0),MATCH(orders!K$1,products!$A$1:$G$1,0))</f>
        <v>1</v>
      </c>
      <c r="L59" s="5">
        <f>INDEX(products!$A$1:$G$49,MATCH(orders!$D59,products!$A$1:$A$49,0),MATCH(orders!L$1,products!$A$1:$G$1,0))</f>
        <v>14.85</v>
      </c>
      <c r="M59" s="5">
        <f t="shared" si="0"/>
        <v>59.4</v>
      </c>
      <c r="N59" t="str">
        <f t="shared" si="1"/>
        <v>Excesla</v>
      </c>
      <c r="O59" t="str">
        <f t="shared" si="2"/>
        <v>Light</v>
      </c>
      <c r="P59" t="str">
        <f>_xlfn.XLOOKUP(Table1[[#This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 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1">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_xlfn.XLOOKUP(Table1[[#This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 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1">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_xlfn.XLOOKUP(Table1[[#This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 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1">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_xlfn.XLOOKUP(Table1[[#This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 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1">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_xlfn.XLOOKUP(Table1[[#This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 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1">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_xlfn.XLOOKUP(Table1[[#This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 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1">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_xlfn.XLOOKUP(Table1[[#This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 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1">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_xlfn.XLOOKUP(Table1[[#This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 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1">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IF(I67="Rob","Robusta",IF(I67="Exc","Excesla",IF(I67="Ara","Arabica",IF(I67="Lib","Liberica",""))))</f>
        <v>Robusta</v>
      </c>
      <c r="O67" t="str">
        <f t="shared" ref="O67:O130" si="5">IF(J67="M","Medium",IF(J67="L","Light",IF(J67="D","Dark","")))</f>
        <v>Dark</v>
      </c>
      <c r="P67" t="str">
        <f>_xlfn.XLOOKUP(Table1[[#This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 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1">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_xlfn.XLOOKUP(Table1[[#This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 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1">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_xlfn.XLOOKUP(Table1[[#This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 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1">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_xlfn.XLOOKUP(Table1[[#This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 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1">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_xlfn.XLOOKUP(Table1[[#This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 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1">
        <f>INDEX(products!$A$1:$G$49,MATCH(orders!$D72,products!$A$1:$A$49,0),MATCH(orders!K$1,products!$A$1:$G$1,0))</f>
        <v>2.5</v>
      </c>
      <c r="L72" s="5">
        <f>INDEX(products!$A$1:$G$49,MATCH(orders!$D72,products!$A$1:$A$49,0),MATCH(orders!L$1,products!$A$1:$G$1,0))</f>
        <v>34.154999999999994</v>
      </c>
      <c r="M72" s="5">
        <f t="shared" si="3"/>
        <v>136.61999999999998</v>
      </c>
      <c r="N72" t="str">
        <f t="shared" si="4"/>
        <v>Excesla</v>
      </c>
      <c r="O72" t="str">
        <f t="shared" si="5"/>
        <v>Light</v>
      </c>
      <c r="P72" t="str">
        <f>_xlfn.XLOOKUP(Table1[[#This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 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1">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_xlfn.XLOOKUP(Table1[[#This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 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1">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_xlfn.XLOOKUP(Table1[[#This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 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1">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_xlfn.XLOOKUP(Table1[[#This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 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1">
        <f>INDEX(products!$A$1:$G$49,MATCH(orders!$D76,products!$A$1:$A$49,0),MATCH(orders!K$1,products!$A$1:$G$1,0))</f>
        <v>0.5</v>
      </c>
      <c r="L76" s="5">
        <f>INDEX(products!$A$1:$G$49,MATCH(orders!$D76,products!$A$1:$A$49,0),MATCH(orders!L$1,products!$A$1:$G$1,0))</f>
        <v>8.91</v>
      </c>
      <c r="M76" s="5">
        <f t="shared" si="3"/>
        <v>17.82</v>
      </c>
      <c r="N76" t="str">
        <f t="shared" si="4"/>
        <v>Excesla</v>
      </c>
      <c r="O76" t="str">
        <f t="shared" si="5"/>
        <v>Light</v>
      </c>
      <c r="P76" t="str">
        <f>_xlfn.XLOOKUP(Table1[[#This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 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1">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_xlfn.XLOOKUP(Table1[[#This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 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1">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_xlfn.XLOOKUP(Table1[[#This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 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1">
        <f>INDEX(products!$A$1:$G$49,MATCH(orders!$D79,products!$A$1:$A$49,0),MATCH(orders!K$1,products!$A$1:$G$1,0))</f>
        <v>0.2</v>
      </c>
      <c r="L79" s="5">
        <f>INDEX(products!$A$1:$G$49,MATCH(orders!$D79,products!$A$1:$A$49,0),MATCH(orders!L$1,products!$A$1:$G$1,0))</f>
        <v>3.645</v>
      </c>
      <c r="M79" s="5">
        <f t="shared" si="3"/>
        <v>7.29</v>
      </c>
      <c r="N79" t="str">
        <f t="shared" si="4"/>
        <v>Excesla</v>
      </c>
      <c r="O79" t="str">
        <f t="shared" si="5"/>
        <v>Dark</v>
      </c>
      <c r="P79" t="str">
        <f>_xlfn.XLOOKUP(Table1[[#This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 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1">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_xlfn.XLOOKUP(Table1[[#This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 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1">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_xlfn.XLOOKUP(Table1[[#This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 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1">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_xlfn.XLOOKUP(Table1[[#This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 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1">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_xlfn.XLOOKUP(Table1[[#This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 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1">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_xlfn.XLOOKUP(Table1[[#This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 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1">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_xlfn.XLOOKUP(Table1[[#This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 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1">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_xlfn.XLOOKUP(Table1[[#This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 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1">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_xlfn.XLOOKUP(Table1[[#This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 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1">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_xlfn.XLOOKUP(Table1[[#This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 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1">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_xlfn.XLOOKUP(Table1[[#This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 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1">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_xlfn.XLOOKUP(Table1[[#This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 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1">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_xlfn.XLOOKUP(Table1[[#This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 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1">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_xlfn.XLOOKUP(Table1[[#This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 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1">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_xlfn.XLOOKUP(Table1[[#This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 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1">
        <f>INDEX(products!$A$1:$G$49,MATCH(orders!$D94,products!$A$1:$A$49,0),MATCH(orders!K$1,products!$A$1:$G$1,0))</f>
        <v>1</v>
      </c>
      <c r="L94" s="5">
        <f>INDEX(products!$A$1:$G$49,MATCH(orders!$D94,products!$A$1:$A$49,0),MATCH(orders!L$1,products!$A$1:$G$1,0))</f>
        <v>14.85</v>
      </c>
      <c r="M94" s="5">
        <f t="shared" si="3"/>
        <v>44.55</v>
      </c>
      <c r="N94" t="str">
        <f t="shared" si="4"/>
        <v>Excesla</v>
      </c>
      <c r="O94" t="str">
        <f t="shared" si="5"/>
        <v>Light</v>
      </c>
      <c r="P94" t="str">
        <f>_xlfn.XLOOKUP(Table1[[#This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 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1">
        <f>INDEX(products!$A$1:$G$49,MATCH(orders!$D95,products!$A$1:$A$49,0),MATCH(orders!K$1,products!$A$1:$G$1,0))</f>
        <v>0.5</v>
      </c>
      <c r="L95" s="5">
        <f>INDEX(products!$A$1:$G$49,MATCH(orders!$D95,products!$A$1:$A$49,0),MATCH(orders!L$1,products!$A$1:$G$1,0))</f>
        <v>8.91</v>
      </c>
      <c r="M95" s="5">
        <f t="shared" si="3"/>
        <v>35.64</v>
      </c>
      <c r="N95" t="str">
        <f t="shared" si="4"/>
        <v>Excesla</v>
      </c>
      <c r="O95" t="str">
        <f t="shared" si="5"/>
        <v>Light</v>
      </c>
      <c r="P95" t="str">
        <f>_xlfn.XLOOKUP(Table1[[#This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 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1">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_xlfn.XLOOKUP(Table1[[#This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 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1">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_xlfn.XLOOKUP(Table1[[#This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 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1">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_xlfn.XLOOKUP(Table1[[#This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 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1">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_xlfn.XLOOKUP(Table1[[#This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 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1">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_xlfn.XLOOKUP(Table1[[#This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 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1">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_xlfn.XLOOKUP(Table1[[#This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 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1">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_xlfn.XLOOKUP(Table1[[#This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 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1">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_xlfn.XLOOKUP(Table1[[#This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 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1">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_xlfn.XLOOKUP(Table1[[#This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 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1">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_xlfn.XLOOKUP(Table1[[#This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 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1">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_xlfn.XLOOKUP(Table1[[#This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 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1">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_xlfn.XLOOKUP(Table1[[#This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 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1">
        <f>INDEX(products!$A$1:$G$49,MATCH(orders!$D108,products!$A$1:$A$49,0),MATCH(orders!K$1,products!$A$1:$G$1,0))</f>
        <v>1</v>
      </c>
      <c r="L108" s="5">
        <f>INDEX(products!$A$1:$G$49,MATCH(orders!$D108,products!$A$1:$A$49,0),MATCH(orders!L$1,products!$A$1:$G$1,0))</f>
        <v>12.15</v>
      </c>
      <c r="M108" s="5">
        <f t="shared" si="3"/>
        <v>24.3</v>
      </c>
      <c r="N108" t="str">
        <f t="shared" si="4"/>
        <v>Excesla</v>
      </c>
      <c r="O108" t="str">
        <f t="shared" si="5"/>
        <v>Dark</v>
      </c>
      <c r="P108" t="str">
        <f>_xlfn.XLOOKUP(Table1[[#This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 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1">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_xlfn.XLOOKUP(Table1[[#This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 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1">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_xlfn.XLOOKUP(Table1[[#This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 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1">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_xlfn.XLOOKUP(Table1[[#This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 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1">
        <f>INDEX(products!$A$1:$G$49,MATCH(orders!$D112,products!$A$1:$A$49,0),MATCH(orders!K$1,products!$A$1:$G$1,0))</f>
        <v>0.2</v>
      </c>
      <c r="L112" s="5">
        <f>INDEX(products!$A$1:$G$49,MATCH(orders!$D112,products!$A$1:$A$49,0),MATCH(orders!L$1,products!$A$1:$G$1,0))</f>
        <v>4.4550000000000001</v>
      </c>
      <c r="M112" s="5">
        <f t="shared" si="3"/>
        <v>13.365</v>
      </c>
      <c r="N112" t="str">
        <f t="shared" si="4"/>
        <v>Excesla</v>
      </c>
      <c r="O112" t="str">
        <f t="shared" si="5"/>
        <v>Light</v>
      </c>
      <c r="P112" t="str">
        <f>_xlfn.XLOOKUP(Table1[[#This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 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1">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_xlfn.XLOOKUP(Table1[[#This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 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1">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_xlfn.XLOOKUP(Table1[[#This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 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1">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_xlfn.XLOOKUP(Table1[[#This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 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1">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_xlfn.XLOOKUP(Table1[[#This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 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1">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_xlfn.XLOOKUP(Table1[[#This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 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1">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_xlfn.XLOOKUP(Table1[[#This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 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1">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_xlfn.XLOOKUP(Table1[[#This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 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1">
        <f>INDEX(products!$A$1:$G$49,MATCH(orders!$D120,products!$A$1:$A$49,0),MATCH(orders!K$1,products!$A$1:$G$1,0))</f>
        <v>0.5</v>
      </c>
      <c r="L120" s="5">
        <f>INDEX(products!$A$1:$G$49,MATCH(orders!$D120,products!$A$1:$A$49,0),MATCH(orders!L$1,products!$A$1:$G$1,0))</f>
        <v>7.29</v>
      </c>
      <c r="M120" s="5">
        <f t="shared" si="3"/>
        <v>21.87</v>
      </c>
      <c r="N120" t="str">
        <f t="shared" si="4"/>
        <v>Excesla</v>
      </c>
      <c r="O120" t="str">
        <f t="shared" si="5"/>
        <v>Dark</v>
      </c>
      <c r="P120" t="str">
        <f>_xlfn.XLOOKUP(Table1[[#This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 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1">
        <f>INDEX(products!$A$1:$G$49,MATCH(orders!$D121,products!$A$1:$A$49,0),MATCH(orders!K$1,products!$A$1:$G$1,0))</f>
        <v>0.2</v>
      </c>
      <c r="L121" s="5">
        <f>INDEX(products!$A$1:$G$49,MATCH(orders!$D121,products!$A$1:$A$49,0),MATCH(orders!L$1,products!$A$1:$G$1,0))</f>
        <v>4.125</v>
      </c>
      <c r="M121" s="5">
        <f t="shared" si="3"/>
        <v>4.125</v>
      </c>
      <c r="N121" t="str">
        <f t="shared" si="4"/>
        <v>Excesla</v>
      </c>
      <c r="O121" t="str">
        <f t="shared" si="5"/>
        <v>Medium</v>
      </c>
      <c r="P121" t="str">
        <f>_xlfn.XLOOKUP(Table1[[#This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 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1">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_xlfn.XLOOKUP(Table1[[#This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 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1">
        <f>INDEX(products!$A$1:$G$49,MATCH(orders!$D123,products!$A$1:$A$49,0),MATCH(orders!K$1,products!$A$1:$G$1,0))</f>
        <v>1</v>
      </c>
      <c r="L123" s="5">
        <f>INDEX(products!$A$1:$G$49,MATCH(orders!$D123,products!$A$1:$A$49,0),MATCH(orders!L$1,products!$A$1:$G$1,0))</f>
        <v>13.75</v>
      </c>
      <c r="M123" s="5">
        <f t="shared" si="3"/>
        <v>68.75</v>
      </c>
      <c r="N123" t="str">
        <f t="shared" si="4"/>
        <v>Excesla</v>
      </c>
      <c r="O123" t="str">
        <f t="shared" si="5"/>
        <v>Medium</v>
      </c>
      <c r="P123" t="str">
        <f>_xlfn.XLOOKUP(Table1[[#This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 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1">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_xlfn.XLOOKUP(Table1[[#This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 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1">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_xlfn.XLOOKUP(Table1[[#This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 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1">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_xlfn.XLOOKUP(Table1[[#This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 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1">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_xlfn.XLOOKUP(Table1[[#This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 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1">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_xlfn.XLOOKUP(Table1[[#This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 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1">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_xlfn.XLOOKUP(Table1[[#This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 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1">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_xlfn.XLOOKUP(Table1[[#This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 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1">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IF(I131="Rob","Robusta",IF(I131="Exc","Excesla",IF(I131="Ara","Arabica",IF(I131="Lib","Liberica",""))))</f>
        <v>Excesla</v>
      </c>
      <c r="O131" t="str">
        <f t="shared" ref="O131:O194" si="8">IF(J131="M","Medium",IF(J131="L","Light",IF(J131="D","Dark","")))</f>
        <v>Dark</v>
      </c>
      <c r="P131" t="str">
        <f>_xlfn.XLOOKUP(Table1[[#This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 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1">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_xlfn.XLOOKUP(Table1[[#This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 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1">
        <f>INDEX(products!$A$1:$G$49,MATCH(orders!$D133,products!$A$1:$A$49,0),MATCH(orders!K$1,products!$A$1:$G$1,0))</f>
        <v>0.5</v>
      </c>
      <c r="L133" s="5">
        <f>INDEX(products!$A$1:$G$49,MATCH(orders!$D133,products!$A$1:$A$49,0),MATCH(orders!L$1,products!$A$1:$G$1,0))</f>
        <v>7.29</v>
      </c>
      <c r="M133" s="5">
        <f t="shared" si="6"/>
        <v>14.58</v>
      </c>
      <c r="N133" t="str">
        <f t="shared" si="7"/>
        <v>Excesla</v>
      </c>
      <c r="O133" t="str">
        <f t="shared" si="8"/>
        <v>Dark</v>
      </c>
      <c r="P133" t="str">
        <f>_xlfn.XLOOKUP(Table1[[#This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 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1">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_xlfn.XLOOKUP(Table1[[#This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 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1">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_xlfn.XLOOKUP(Table1[[#This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 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1">
        <f>INDEX(products!$A$1:$G$49,MATCH(orders!$D136,products!$A$1:$A$49,0),MATCH(orders!K$1,products!$A$1:$G$1,0))</f>
        <v>2.5</v>
      </c>
      <c r="L136" s="5">
        <f>INDEX(products!$A$1:$G$49,MATCH(orders!$D136,products!$A$1:$A$49,0),MATCH(orders!L$1,products!$A$1:$G$1,0))</f>
        <v>31.624999999999996</v>
      </c>
      <c r="M136" s="5">
        <f t="shared" si="6"/>
        <v>94.874999999999986</v>
      </c>
      <c r="N136" t="str">
        <f t="shared" si="7"/>
        <v>Excesla</v>
      </c>
      <c r="O136" t="str">
        <f t="shared" si="8"/>
        <v>Medium</v>
      </c>
      <c r="P136" t="str">
        <f>_xlfn.XLOOKUP(Table1[[#This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 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1">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_xlfn.XLOOKUP(Table1[[#This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 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1">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_xlfn.XLOOKUP(Table1[[#This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 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1">
        <f>INDEX(products!$A$1:$G$49,MATCH(orders!$D139,products!$A$1:$A$49,0),MATCH(orders!K$1,products!$A$1:$G$1,0))</f>
        <v>2.5</v>
      </c>
      <c r="L139" s="5">
        <f>INDEX(products!$A$1:$G$49,MATCH(orders!$D139,products!$A$1:$A$49,0),MATCH(orders!L$1,products!$A$1:$G$1,0))</f>
        <v>34.154999999999994</v>
      </c>
      <c r="M139" s="5">
        <f t="shared" si="6"/>
        <v>102.46499999999997</v>
      </c>
      <c r="N139" t="str">
        <f t="shared" si="7"/>
        <v>Excesla</v>
      </c>
      <c r="O139" t="str">
        <f t="shared" si="8"/>
        <v>Light</v>
      </c>
      <c r="P139" t="str">
        <f>_xlfn.XLOOKUP(Table1[[#This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 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1">
        <f>INDEX(products!$A$1:$G$49,MATCH(orders!$D140,products!$A$1:$A$49,0),MATCH(orders!K$1,products!$A$1:$G$1,0))</f>
        <v>1</v>
      </c>
      <c r="L140" s="5">
        <f>INDEX(products!$A$1:$G$49,MATCH(orders!$D140,products!$A$1:$A$49,0),MATCH(orders!L$1,products!$A$1:$G$1,0))</f>
        <v>12.15</v>
      </c>
      <c r="M140" s="5">
        <f t="shared" si="6"/>
        <v>48.6</v>
      </c>
      <c r="N140" t="str">
        <f t="shared" si="7"/>
        <v>Excesla</v>
      </c>
      <c r="O140" t="str">
        <f t="shared" si="8"/>
        <v>Dark</v>
      </c>
      <c r="P140" t="str">
        <f>_xlfn.XLOOKUP(Table1[[#This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 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1">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_xlfn.XLOOKUP(Table1[[#This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 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1">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_xlfn.XLOOKUP(Table1[[#This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 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1">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_xlfn.XLOOKUP(Table1[[#This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 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1">
        <f>INDEX(products!$A$1:$G$49,MATCH(orders!$D144,products!$A$1:$A$49,0),MATCH(orders!K$1,products!$A$1:$G$1,0))</f>
        <v>2.5</v>
      </c>
      <c r="L144" s="5">
        <f>INDEX(products!$A$1:$G$49,MATCH(orders!$D144,products!$A$1:$A$49,0),MATCH(orders!L$1,products!$A$1:$G$1,0))</f>
        <v>34.154999999999994</v>
      </c>
      <c r="M144" s="5">
        <f t="shared" si="6"/>
        <v>136.61999999999998</v>
      </c>
      <c r="N144" t="str">
        <f t="shared" si="7"/>
        <v>Excesla</v>
      </c>
      <c r="O144" t="str">
        <f t="shared" si="8"/>
        <v>Light</v>
      </c>
      <c r="P144" t="str">
        <f>_xlfn.XLOOKUP(Table1[[#This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 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1">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_xlfn.XLOOKUP(Table1[[#This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 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1">
        <f>INDEX(products!$A$1:$G$49,MATCH(orders!$D146,products!$A$1:$A$49,0),MATCH(orders!K$1,products!$A$1:$G$1,0))</f>
        <v>2.5</v>
      </c>
      <c r="L146" s="5">
        <f>INDEX(products!$A$1:$G$49,MATCH(orders!$D146,products!$A$1:$A$49,0),MATCH(orders!L$1,products!$A$1:$G$1,0))</f>
        <v>34.154999999999994</v>
      </c>
      <c r="M146" s="5">
        <f t="shared" si="6"/>
        <v>68.309999999999988</v>
      </c>
      <c r="N146" t="str">
        <f t="shared" si="7"/>
        <v>Excesla</v>
      </c>
      <c r="O146" t="str">
        <f t="shared" si="8"/>
        <v>Light</v>
      </c>
      <c r="P146" t="str">
        <f>_xlfn.XLOOKUP(Table1[[#This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 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1">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_xlfn.XLOOKUP(Table1[[#This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 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1">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_xlfn.XLOOKUP(Table1[[#This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 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1">
        <f>INDEX(products!$A$1:$G$49,MATCH(orders!$D149,products!$A$1:$A$49,0),MATCH(orders!K$1,products!$A$1:$G$1,0))</f>
        <v>1</v>
      </c>
      <c r="L149" s="5">
        <f>INDEX(products!$A$1:$G$49,MATCH(orders!$D149,products!$A$1:$A$49,0),MATCH(orders!L$1,products!$A$1:$G$1,0))</f>
        <v>13.75</v>
      </c>
      <c r="M149" s="5">
        <f t="shared" si="6"/>
        <v>27.5</v>
      </c>
      <c r="N149" t="str">
        <f t="shared" si="7"/>
        <v>Excesla</v>
      </c>
      <c r="O149" t="str">
        <f t="shared" si="8"/>
        <v>Medium</v>
      </c>
      <c r="P149" t="str">
        <f>_xlfn.XLOOKUP(Table1[[#This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 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1">
        <f>INDEX(products!$A$1:$G$49,MATCH(orders!$D150,products!$A$1:$A$49,0),MATCH(orders!K$1,products!$A$1:$G$1,0))</f>
        <v>0.2</v>
      </c>
      <c r="L150" s="5">
        <f>INDEX(products!$A$1:$G$49,MATCH(orders!$D150,products!$A$1:$A$49,0),MATCH(orders!L$1,products!$A$1:$G$1,0))</f>
        <v>3.645</v>
      </c>
      <c r="M150" s="5">
        <f t="shared" si="6"/>
        <v>18.225000000000001</v>
      </c>
      <c r="N150" t="str">
        <f t="shared" si="7"/>
        <v>Excesla</v>
      </c>
      <c r="O150" t="str">
        <f t="shared" si="8"/>
        <v>Dark</v>
      </c>
      <c r="P150" t="str">
        <f>_xlfn.XLOOKUP(Table1[[#This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 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1">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_xlfn.XLOOKUP(Table1[[#This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 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1">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_xlfn.XLOOKUP(Table1[[#This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 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1">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_xlfn.XLOOKUP(Table1[[#This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 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1">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_xlfn.XLOOKUP(Table1[[#This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 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1">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_xlfn.XLOOKUP(Table1[[#This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 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1">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_xlfn.XLOOKUP(Table1[[#This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 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1">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_xlfn.XLOOKUP(Table1[[#This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 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1">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_xlfn.XLOOKUP(Table1[[#This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 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1">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_xlfn.XLOOKUP(Table1[[#This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 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1">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_xlfn.XLOOKUP(Table1[[#This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 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1">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_xlfn.XLOOKUP(Table1[[#This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 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1">
        <f>INDEX(products!$A$1:$G$49,MATCH(orders!$D162,products!$A$1:$A$49,0),MATCH(orders!K$1,products!$A$1:$G$1,0))</f>
        <v>0.5</v>
      </c>
      <c r="L162" s="5">
        <f>INDEX(products!$A$1:$G$49,MATCH(orders!$D162,products!$A$1:$A$49,0),MATCH(orders!L$1,products!$A$1:$G$1,0))</f>
        <v>8.25</v>
      </c>
      <c r="M162" s="5">
        <f t="shared" si="6"/>
        <v>33</v>
      </c>
      <c r="N162" t="str">
        <f t="shared" si="7"/>
        <v>Excesla</v>
      </c>
      <c r="O162" t="str">
        <f t="shared" si="8"/>
        <v>Medium</v>
      </c>
      <c r="P162" t="str">
        <f>_xlfn.XLOOKUP(Table1[[#This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 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1">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_xlfn.XLOOKUP(Table1[[#This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 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1">
        <f>INDEX(products!$A$1:$G$49,MATCH(orders!$D164,products!$A$1:$A$49,0),MATCH(orders!K$1,products!$A$1:$G$1,0))</f>
        <v>0.5</v>
      </c>
      <c r="L164" s="5">
        <f>INDEX(products!$A$1:$G$49,MATCH(orders!$D164,products!$A$1:$A$49,0),MATCH(orders!L$1,products!$A$1:$G$1,0))</f>
        <v>7.29</v>
      </c>
      <c r="M164" s="5">
        <f t="shared" si="6"/>
        <v>21.87</v>
      </c>
      <c r="N164" t="str">
        <f t="shared" si="7"/>
        <v>Excesla</v>
      </c>
      <c r="O164" t="str">
        <f t="shared" si="8"/>
        <v>Dark</v>
      </c>
      <c r="P164" t="str">
        <f>_xlfn.XLOOKUP(Table1[[#This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 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1">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_xlfn.XLOOKUP(Table1[[#This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 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1">
        <f>INDEX(products!$A$1:$G$49,MATCH(orders!$D166,products!$A$1:$A$49,0),MATCH(orders!K$1,products!$A$1:$G$1,0))</f>
        <v>0.5</v>
      </c>
      <c r="L166" s="5">
        <f>INDEX(products!$A$1:$G$49,MATCH(orders!$D166,products!$A$1:$A$49,0),MATCH(orders!L$1,products!$A$1:$G$1,0))</f>
        <v>7.29</v>
      </c>
      <c r="M166" s="5">
        <f t="shared" si="6"/>
        <v>29.16</v>
      </c>
      <c r="N166" t="str">
        <f t="shared" si="7"/>
        <v>Excesla</v>
      </c>
      <c r="O166" t="str">
        <f t="shared" si="8"/>
        <v>Dark</v>
      </c>
      <c r="P166" t="str">
        <f>_xlfn.XLOOKUP(Table1[[#This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 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1">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_xlfn.XLOOKUP(Table1[[#This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 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1">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_xlfn.XLOOKUP(Table1[[#This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 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1">
        <f>INDEX(products!$A$1:$G$49,MATCH(orders!$D169,products!$A$1:$A$49,0),MATCH(orders!K$1,products!$A$1:$G$1,0))</f>
        <v>0.5</v>
      </c>
      <c r="L169" s="5">
        <f>INDEX(products!$A$1:$G$49,MATCH(orders!$D169,products!$A$1:$A$49,0),MATCH(orders!L$1,products!$A$1:$G$1,0))</f>
        <v>8.25</v>
      </c>
      <c r="M169" s="5">
        <f t="shared" si="6"/>
        <v>41.25</v>
      </c>
      <c r="N169" t="str">
        <f t="shared" si="7"/>
        <v>Excesla</v>
      </c>
      <c r="O169" t="str">
        <f t="shared" si="8"/>
        <v>Medium</v>
      </c>
      <c r="P169" t="str">
        <f>_xlfn.XLOOKUP(Table1[[#This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 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1">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_xlfn.XLOOKUP(Table1[[#This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 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1">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_xlfn.XLOOKUP(Table1[[#This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 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1">
        <f>INDEX(products!$A$1:$G$49,MATCH(orders!$D172,products!$A$1:$A$49,0),MATCH(orders!K$1,products!$A$1:$G$1,0))</f>
        <v>2.5</v>
      </c>
      <c r="L172" s="5">
        <f>INDEX(products!$A$1:$G$49,MATCH(orders!$D172,products!$A$1:$A$49,0),MATCH(orders!L$1,products!$A$1:$G$1,0))</f>
        <v>34.154999999999994</v>
      </c>
      <c r="M172" s="5">
        <f t="shared" si="6"/>
        <v>68.309999999999988</v>
      </c>
      <c r="N172" t="str">
        <f t="shared" si="7"/>
        <v>Excesla</v>
      </c>
      <c r="O172" t="str">
        <f t="shared" si="8"/>
        <v>Light</v>
      </c>
      <c r="P172" t="str">
        <f>_xlfn.XLOOKUP(Table1[[#This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 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1">
        <f>INDEX(products!$A$1:$G$49,MATCH(orders!$D173,products!$A$1:$A$49,0),MATCH(orders!K$1,products!$A$1:$G$1,0))</f>
        <v>2.5</v>
      </c>
      <c r="L173" s="5">
        <f>INDEX(products!$A$1:$G$49,MATCH(orders!$D173,products!$A$1:$A$49,0),MATCH(orders!L$1,products!$A$1:$G$1,0))</f>
        <v>31.624999999999996</v>
      </c>
      <c r="M173" s="5">
        <f t="shared" si="6"/>
        <v>63.249999999999993</v>
      </c>
      <c r="N173" t="str">
        <f t="shared" si="7"/>
        <v>Excesla</v>
      </c>
      <c r="O173" t="str">
        <f t="shared" si="8"/>
        <v>Medium</v>
      </c>
      <c r="P173" t="str">
        <f>_xlfn.XLOOKUP(Table1[[#This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 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1">
        <f>INDEX(products!$A$1:$G$49,MATCH(orders!$D174,products!$A$1:$A$49,0),MATCH(orders!K$1,products!$A$1:$G$1,0))</f>
        <v>0.5</v>
      </c>
      <c r="L174" s="5">
        <f>INDEX(products!$A$1:$G$49,MATCH(orders!$D174,products!$A$1:$A$49,0),MATCH(orders!L$1,products!$A$1:$G$1,0))</f>
        <v>7.29</v>
      </c>
      <c r="M174" s="5">
        <f t="shared" si="6"/>
        <v>21.87</v>
      </c>
      <c r="N174" t="str">
        <f t="shared" si="7"/>
        <v>Excesla</v>
      </c>
      <c r="O174" t="str">
        <f t="shared" si="8"/>
        <v>Dark</v>
      </c>
      <c r="P174" t="str">
        <f>_xlfn.XLOOKUP(Table1[[#This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 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1">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_xlfn.XLOOKUP(Table1[[#This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 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1">
        <f>INDEX(products!$A$1:$G$49,MATCH(orders!$D176,products!$A$1:$A$49,0),MATCH(orders!K$1,products!$A$1:$G$1,0))</f>
        <v>2.5</v>
      </c>
      <c r="L176" s="5">
        <f>INDEX(products!$A$1:$G$49,MATCH(orders!$D176,products!$A$1:$A$49,0),MATCH(orders!L$1,products!$A$1:$G$1,0))</f>
        <v>34.154999999999994</v>
      </c>
      <c r="M176" s="5">
        <f t="shared" si="6"/>
        <v>204.92999999999995</v>
      </c>
      <c r="N176" t="str">
        <f t="shared" si="7"/>
        <v>Excesla</v>
      </c>
      <c r="O176" t="str">
        <f t="shared" si="8"/>
        <v>Light</v>
      </c>
      <c r="P176" t="str">
        <f>_xlfn.XLOOKUP(Table1[[#This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 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1">
        <f>INDEX(products!$A$1:$G$49,MATCH(orders!$D177,products!$A$1:$A$49,0),MATCH(orders!K$1,products!$A$1:$G$1,0))</f>
        <v>2.5</v>
      </c>
      <c r="L177" s="5">
        <f>INDEX(products!$A$1:$G$49,MATCH(orders!$D177,products!$A$1:$A$49,0),MATCH(orders!L$1,products!$A$1:$G$1,0))</f>
        <v>31.624999999999996</v>
      </c>
      <c r="M177" s="5">
        <f t="shared" si="6"/>
        <v>63.249999999999993</v>
      </c>
      <c r="N177" t="str">
        <f t="shared" si="7"/>
        <v>Excesla</v>
      </c>
      <c r="O177" t="str">
        <f t="shared" si="8"/>
        <v>Medium</v>
      </c>
      <c r="P177" t="str">
        <f>_xlfn.XLOOKUP(Table1[[#This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 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1">
        <f>INDEX(products!$A$1:$G$49,MATCH(orders!$D178,products!$A$1:$A$49,0),MATCH(orders!K$1,products!$A$1:$G$1,0))</f>
        <v>2.5</v>
      </c>
      <c r="L178" s="5">
        <f>INDEX(products!$A$1:$G$49,MATCH(orders!$D178,products!$A$1:$A$49,0),MATCH(orders!L$1,products!$A$1:$G$1,0))</f>
        <v>34.154999999999994</v>
      </c>
      <c r="M178" s="5">
        <f t="shared" si="6"/>
        <v>34.154999999999994</v>
      </c>
      <c r="N178" t="str">
        <f t="shared" si="7"/>
        <v>Excesla</v>
      </c>
      <c r="O178" t="str">
        <f t="shared" si="8"/>
        <v>Light</v>
      </c>
      <c r="P178" t="str">
        <f>_xlfn.XLOOKUP(Table1[[#This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 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1">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_xlfn.XLOOKUP(Table1[[#This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 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1">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_xlfn.XLOOKUP(Table1[[#This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 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1">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_xlfn.XLOOKUP(Table1[[#This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 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1">
        <f>INDEX(products!$A$1:$G$49,MATCH(orders!$D182,products!$A$1:$A$49,0),MATCH(orders!K$1,products!$A$1:$G$1,0))</f>
        <v>0.2</v>
      </c>
      <c r="L182" s="5">
        <f>INDEX(products!$A$1:$G$49,MATCH(orders!$D182,products!$A$1:$A$49,0),MATCH(orders!L$1,products!$A$1:$G$1,0))</f>
        <v>4.4550000000000001</v>
      </c>
      <c r="M182" s="5">
        <f t="shared" si="6"/>
        <v>22.274999999999999</v>
      </c>
      <c r="N182" t="str">
        <f t="shared" si="7"/>
        <v>Excesla</v>
      </c>
      <c r="O182" t="str">
        <f t="shared" si="8"/>
        <v>Light</v>
      </c>
      <c r="P182" t="str">
        <f>_xlfn.XLOOKUP(Table1[[#This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 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1">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_xlfn.XLOOKUP(Table1[[#This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 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1">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_xlfn.XLOOKUP(Table1[[#This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 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1">
        <f>INDEX(products!$A$1:$G$49,MATCH(orders!$D185,products!$A$1:$A$49,0),MATCH(orders!K$1,products!$A$1:$G$1,0))</f>
        <v>0.2</v>
      </c>
      <c r="L185" s="5">
        <f>INDEX(products!$A$1:$G$49,MATCH(orders!$D185,products!$A$1:$A$49,0),MATCH(orders!L$1,products!$A$1:$G$1,0))</f>
        <v>4.125</v>
      </c>
      <c r="M185" s="5">
        <f t="shared" si="6"/>
        <v>8.25</v>
      </c>
      <c r="N185" t="str">
        <f t="shared" si="7"/>
        <v>Excesla</v>
      </c>
      <c r="O185" t="str">
        <f t="shared" si="8"/>
        <v>Medium</v>
      </c>
      <c r="P185" t="str">
        <f>_xlfn.XLOOKUP(Table1[[#This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 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1">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_xlfn.XLOOKUP(Table1[[#This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 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1">
        <f>INDEX(products!$A$1:$G$49,MATCH(orders!$D187,products!$A$1:$A$49,0),MATCH(orders!K$1,products!$A$1:$G$1,0))</f>
        <v>0.5</v>
      </c>
      <c r="L187" s="5">
        <f>INDEX(products!$A$1:$G$49,MATCH(orders!$D187,products!$A$1:$A$49,0),MATCH(orders!L$1,products!$A$1:$G$1,0))</f>
        <v>7.29</v>
      </c>
      <c r="M187" s="5">
        <f t="shared" si="6"/>
        <v>36.450000000000003</v>
      </c>
      <c r="N187" t="str">
        <f t="shared" si="7"/>
        <v>Excesla</v>
      </c>
      <c r="O187" t="str">
        <f t="shared" si="8"/>
        <v>Dark</v>
      </c>
      <c r="P187" t="str">
        <f>_xlfn.XLOOKUP(Table1[[#This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 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1">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_xlfn.XLOOKUP(Table1[[#This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 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1">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_xlfn.XLOOKUP(Table1[[#This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 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1">
        <f>INDEX(products!$A$1:$G$49,MATCH(orders!$D190,products!$A$1:$A$49,0),MATCH(orders!K$1,products!$A$1:$G$1,0))</f>
        <v>0.2</v>
      </c>
      <c r="L190" s="5">
        <f>INDEX(products!$A$1:$G$49,MATCH(orders!$D190,products!$A$1:$A$49,0),MATCH(orders!L$1,products!$A$1:$G$1,0))</f>
        <v>4.4550000000000001</v>
      </c>
      <c r="M190" s="5">
        <f t="shared" si="6"/>
        <v>4.4550000000000001</v>
      </c>
      <c r="N190" t="str">
        <f t="shared" si="7"/>
        <v>Excesla</v>
      </c>
      <c r="O190" t="str">
        <f t="shared" si="8"/>
        <v>Light</v>
      </c>
      <c r="P190" t="str">
        <f>_xlfn.XLOOKUP(Table1[[#This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 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1">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_xlfn.XLOOKUP(Table1[[#This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 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1">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_xlfn.XLOOKUP(Table1[[#This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 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1">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_xlfn.XLOOKUP(Table1[[#This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 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1">
        <f>INDEX(products!$A$1:$G$49,MATCH(orders!$D194,products!$A$1:$A$49,0),MATCH(orders!K$1,products!$A$1:$G$1,0))</f>
        <v>1</v>
      </c>
      <c r="L194" s="5">
        <f>INDEX(products!$A$1:$G$49,MATCH(orders!$D194,products!$A$1:$A$49,0),MATCH(orders!L$1,products!$A$1:$G$1,0))</f>
        <v>12.15</v>
      </c>
      <c r="M194" s="5">
        <f t="shared" si="6"/>
        <v>72.900000000000006</v>
      </c>
      <c r="N194" t="str">
        <f t="shared" si="7"/>
        <v>Excesla</v>
      </c>
      <c r="O194" t="str">
        <f t="shared" si="8"/>
        <v>Dark</v>
      </c>
      <c r="P194" t="str">
        <f>_xlfn.XLOOKUP(Table1[[#This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 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1">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IF(I195="Rob","Robusta",IF(I195="Exc","Excesla",IF(I195="Ara","Arabica",IF(I195="Lib","Liberica",""))))</f>
        <v>Excesla</v>
      </c>
      <c r="O195" t="str">
        <f t="shared" ref="O195:O258" si="11">IF(J195="M","Medium",IF(J195="L","Light",IF(J195="D","Dark","")))</f>
        <v>Light</v>
      </c>
      <c r="P195" t="str">
        <f>_xlfn.XLOOKUP(Table1[[#This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 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1">
        <f>INDEX(products!$A$1:$G$49,MATCH(orders!$D196,products!$A$1:$A$49,0),MATCH(orders!K$1,products!$A$1:$G$1,0))</f>
        <v>0.5</v>
      </c>
      <c r="L196" s="5">
        <f>INDEX(products!$A$1:$G$49,MATCH(orders!$D196,products!$A$1:$A$49,0),MATCH(orders!L$1,products!$A$1:$G$1,0))</f>
        <v>7.29</v>
      </c>
      <c r="M196" s="5">
        <f t="shared" si="9"/>
        <v>36.450000000000003</v>
      </c>
      <c r="N196" t="str">
        <f t="shared" si="10"/>
        <v>Excesla</v>
      </c>
      <c r="O196" t="str">
        <f t="shared" si="11"/>
        <v>Dark</v>
      </c>
      <c r="P196" t="str">
        <f>_xlfn.XLOOKUP(Table1[[#This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 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1">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_xlfn.XLOOKUP(Table1[[#This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 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1">
        <f>INDEX(products!$A$1:$G$49,MATCH(orders!$D198,products!$A$1:$A$49,0),MATCH(orders!K$1,products!$A$1:$G$1,0))</f>
        <v>0.5</v>
      </c>
      <c r="L198" s="5">
        <f>INDEX(products!$A$1:$G$49,MATCH(orders!$D198,products!$A$1:$A$49,0),MATCH(orders!L$1,products!$A$1:$G$1,0))</f>
        <v>8.91</v>
      </c>
      <c r="M198" s="5">
        <f t="shared" si="9"/>
        <v>53.46</v>
      </c>
      <c r="N198" t="str">
        <f t="shared" si="10"/>
        <v>Excesla</v>
      </c>
      <c r="O198" t="str">
        <f t="shared" si="11"/>
        <v>Light</v>
      </c>
      <c r="P198" t="str">
        <f>_xlfn.XLOOKUP(Table1[[#This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 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1">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_xlfn.XLOOKUP(Table1[[#This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 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1">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_xlfn.XLOOKUP(Table1[[#This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 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1">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_xlfn.XLOOKUP(Table1[[#This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 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1">
        <f>INDEX(products!$A$1:$G$49,MATCH(orders!$D202,products!$A$1:$A$49,0),MATCH(orders!K$1,products!$A$1:$G$1,0))</f>
        <v>1</v>
      </c>
      <c r="L202" s="5">
        <f>INDEX(products!$A$1:$G$49,MATCH(orders!$D202,products!$A$1:$A$49,0),MATCH(orders!L$1,products!$A$1:$G$1,0))</f>
        <v>13.75</v>
      </c>
      <c r="M202" s="5">
        <f t="shared" si="9"/>
        <v>41.25</v>
      </c>
      <c r="N202" t="str">
        <f t="shared" si="10"/>
        <v>Excesla</v>
      </c>
      <c r="O202" t="str">
        <f t="shared" si="11"/>
        <v>Medium</v>
      </c>
      <c r="P202" t="str">
        <f>_xlfn.XLOOKUP(Table1[[#This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 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1">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_xlfn.XLOOKUP(Table1[[#This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 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1">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_xlfn.XLOOKUP(Table1[[#This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 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1">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_xlfn.XLOOKUP(Table1[[#This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 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1">
        <f>INDEX(products!$A$1:$G$49,MATCH(orders!$D206,products!$A$1:$A$49,0),MATCH(orders!K$1,products!$A$1:$G$1,0))</f>
        <v>1</v>
      </c>
      <c r="L206" s="5">
        <f>INDEX(products!$A$1:$G$49,MATCH(orders!$D206,products!$A$1:$A$49,0),MATCH(orders!L$1,products!$A$1:$G$1,0))</f>
        <v>13.75</v>
      </c>
      <c r="M206" s="5">
        <f t="shared" si="9"/>
        <v>82.5</v>
      </c>
      <c r="N206" t="str">
        <f t="shared" si="10"/>
        <v>Excesla</v>
      </c>
      <c r="O206" t="str">
        <f t="shared" si="11"/>
        <v>Medium</v>
      </c>
      <c r="P206" t="str">
        <f>_xlfn.XLOOKUP(Table1[[#This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 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1">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_xlfn.XLOOKUP(Table1[[#This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 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1">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_xlfn.XLOOKUP(Table1[[#This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 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1">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_xlfn.XLOOKUP(Table1[[#This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 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1">
        <f>INDEX(products!$A$1:$G$49,MATCH(orders!$D210,products!$A$1:$A$49,0),MATCH(orders!K$1,products!$A$1:$G$1,0))</f>
        <v>0.5</v>
      </c>
      <c r="L210" s="5">
        <f>INDEX(products!$A$1:$G$49,MATCH(orders!$D210,products!$A$1:$A$49,0),MATCH(orders!L$1,products!$A$1:$G$1,0))</f>
        <v>7.29</v>
      </c>
      <c r="M210" s="5">
        <f t="shared" si="9"/>
        <v>29.16</v>
      </c>
      <c r="N210" t="str">
        <f t="shared" si="10"/>
        <v>Excesla</v>
      </c>
      <c r="O210" t="str">
        <f t="shared" si="11"/>
        <v>Dark</v>
      </c>
      <c r="P210" t="str">
        <f>_xlfn.XLOOKUP(Table1[[#This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 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1">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_xlfn.XLOOKUP(Table1[[#This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 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1">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_xlfn.XLOOKUP(Table1[[#This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 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1">
        <f>INDEX(products!$A$1:$G$49,MATCH(orders!$D213,products!$A$1:$A$49,0),MATCH(orders!K$1,products!$A$1:$G$1,0))</f>
        <v>0.5</v>
      </c>
      <c r="L213" s="5">
        <f>INDEX(products!$A$1:$G$49,MATCH(orders!$D213,products!$A$1:$A$49,0),MATCH(orders!L$1,products!$A$1:$G$1,0))</f>
        <v>8.91</v>
      </c>
      <c r="M213" s="5">
        <f t="shared" si="9"/>
        <v>53.46</v>
      </c>
      <c r="N213" t="str">
        <f t="shared" si="10"/>
        <v>Excesla</v>
      </c>
      <c r="O213" t="str">
        <f t="shared" si="11"/>
        <v>Light</v>
      </c>
      <c r="P213" t="str">
        <f>_xlfn.XLOOKUP(Table1[[#This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 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1">
        <f>INDEX(products!$A$1:$G$49,MATCH(orders!$D214,products!$A$1:$A$49,0),MATCH(orders!K$1,products!$A$1:$G$1,0))</f>
        <v>0.2</v>
      </c>
      <c r="L214" s="5">
        <f>INDEX(products!$A$1:$G$49,MATCH(orders!$D214,products!$A$1:$A$49,0),MATCH(orders!L$1,products!$A$1:$G$1,0))</f>
        <v>3.645</v>
      </c>
      <c r="M214" s="5">
        <f t="shared" si="9"/>
        <v>14.58</v>
      </c>
      <c r="N214" t="str">
        <f t="shared" si="10"/>
        <v>Excesla</v>
      </c>
      <c r="O214" t="str">
        <f t="shared" si="11"/>
        <v>Dark</v>
      </c>
      <c r="P214" t="str">
        <f>_xlfn.XLOOKUP(Table1[[#This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 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1">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_xlfn.XLOOKUP(Table1[[#This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 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1">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_xlfn.XLOOKUP(Table1[[#This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 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1">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_xlfn.XLOOKUP(Table1[[#This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 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1">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_xlfn.XLOOKUP(Table1[[#This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 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1">
        <f>INDEX(products!$A$1:$G$49,MATCH(orders!$D219,products!$A$1:$A$49,0),MATCH(orders!K$1,products!$A$1:$G$1,0))</f>
        <v>0.5</v>
      </c>
      <c r="L219" s="5">
        <f>INDEX(products!$A$1:$G$49,MATCH(orders!$D219,products!$A$1:$A$49,0),MATCH(orders!L$1,products!$A$1:$G$1,0))</f>
        <v>8.91</v>
      </c>
      <c r="M219" s="5">
        <f t="shared" si="9"/>
        <v>35.64</v>
      </c>
      <c r="N219" t="str">
        <f t="shared" si="10"/>
        <v>Excesla</v>
      </c>
      <c r="O219" t="str">
        <f t="shared" si="11"/>
        <v>Light</v>
      </c>
      <c r="P219" t="str">
        <f>_xlfn.XLOOKUP(Table1[[#This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 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1">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_xlfn.XLOOKUP(Table1[[#This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 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1">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_xlfn.XLOOKUP(Table1[[#This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 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1">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_xlfn.XLOOKUP(Table1[[#This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 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1">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_xlfn.XLOOKUP(Table1[[#This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 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1">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_xlfn.XLOOKUP(Table1[[#This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 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1">
        <f>INDEX(products!$A$1:$G$49,MATCH(orders!$D225,products!$A$1:$A$49,0),MATCH(orders!K$1,products!$A$1:$G$1,0))</f>
        <v>1</v>
      </c>
      <c r="L225" s="5">
        <f>INDEX(products!$A$1:$G$49,MATCH(orders!$D225,products!$A$1:$A$49,0),MATCH(orders!L$1,products!$A$1:$G$1,0))</f>
        <v>14.85</v>
      </c>
      <c r="M225" s="5">
        <f t="shared" si="9"/>
        <v>59.4</v>
      </c>
      <c r="N225" t="str">
        <f t="shared" si="10"/>
        <v>Excesla</v>
      </c>
      <c r="O225" t="str">
        <f t="shared" si="11"/>
        <v>Light</v>
      </c>
      <c r="P225" t="str">
        <f>_xlfn.XLOOKUP(Table1[[#This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 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1">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_xlfn.XLOOKUP(Table1[[#This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 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1">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_xlfn.XLOOKUP(Table1[[#This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 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1">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_xlfn.XLOOKUP(Table1[[#This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 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1">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_xlfn.XLOOKUP(Table1[[#This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 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1">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_xlfn.XLOOKUP(Table1[[#This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 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1">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_xlfn.XLOOKUP(Table1[[#This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 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1">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_xlfn.XLOOKUP(Table1[[#This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 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1">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_xlfn.XLOOKUP(Table1[[#This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 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1">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_xlfn.XLOOKUP(Table1[[#This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 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1">
        <f>INDEX(products!$A$1:$G$49,MATCH(orders!$D235,products!$A$1:$A$49,0),MATCH(orders!K$1,products!$A$1:$G$1,0))</f>
        <v>0.2</v>
      </c>
      <c r="L235" s="5">
        <f>INDEX(products!$A$1:$G$49,MATCH(orders!$D235,products!$A$1:$A$49,0),MATCH(orders!L$1,products!$A$1:$G$1,0))</f>
        <v>4.125</v>
      </c>
      <c r="M235" s="5">
        <f t="shared" si="9"/>
        <v>20.625</v>
      </c>
      <c r="N235" t="str">
        <f t="shared" si="10"/>
        <v>Excesla</v>
      </c>
      <c r="O235" t="str">
        <f t="shared" si="11"/>
        <v>Medium</v>
      </c>
      <c r="P235" t="str">
        <f>_xlfn.XLOOKUP(Table1[[#This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 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1">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_xlfn.XLOOKUP(Table1[[#This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 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1">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_xlfn.XLOOKUP(Table1[[#This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 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1">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_xlfn.XLOOKUP(Table1[[#This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 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1">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_xlfn.XLOOKUP(Table1[[#This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 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1">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_xlfn.XLOOKUP(Table1[[#This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 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1">
        <f>INDEX(products!$A$1:$G$49,MATCH(orders!$D241,products!$A$1:$A$49,0),MATCH(orders!K$1,products!$A$1:$G$1,0))</f>
        <v>1</v>
      </c>
      <c r="L241" s="5">
        <f>INDEX(products!$A$1:$G$49,MATCH(orders!$D241,products!$A$1:$A$49,0),MATCH(orders!L$1,products!$A$1:$G$1,0))</f>
        <v>14.85</v>
      </c>
      <c r="M241" s="5">
        <f t="shared" si="9"/>
        <v>59.4</v>
      </c>
      <c r="N241" t="str">
        <f t="shared" si="10"/>
        <v>Excesla</v>
      </c>
      <c r="O241" t="str">
        <f t="shared" si="11"/>
        <v>Light</v>
      </c>
      <c r="P241" t="str">
        <f>_xlfn.XLOOKUP(Table1[[#This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 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1">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_xlfn.XLOOKUP(Table1[[#This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 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1">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_xlfn.XLOOKUP(Table1[[#This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 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1">
        <f>INDEX(products!$A$1:$G$49,MATCH(orders!$D244,products!$A$1:$A$49,0),MATCH(orders!K$1,products!$A$1:$G$1,0))</f>
        <v>1</v>
      </c>
      <c r="L244" s="5">
        <f>INDEX(products!$A$1:$G$49,MATCH(orders!$D244,products!$A$1:$A$49,0),MATCH(orders!L$1,products!$A$1:$G$1,0))</f>
        <v>12.15</v>
      </c>
      <c r="M244" s="5">
        <f t="shared" si="9"/>
        <v>36.450000000000003</v>
      </c>
      <c r="N244" t="str">
        <f t="shared" si="10"/>
        <v>Excesla</v>
      </c>
      <c r="O244" t="str">
        <f t="shared" si="11"/>
        <v>Dark</v>
      </c>
      <c r="P244" t="str">
        <f>_xlfn.XLOOKUP(Table1[[#This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 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1">
        <f>INDEX(products!$A$1:$G$49,MATCH(orders!$D245,products!$A$1:$A$49,0),MATCH(orders!K$1,products!$A$1:$G$1,0))</f>
        <v>0.5</v>
      </c>
      <c r="L245" s="5">
        <f>INDEX(products!$A$1:$G$49,MATCH(orders!$D245,products!$A$1:$A$49,0),MATCH(orders!L$1,products!$A$1:$G$1,0))</f>
        <v>7.29</v>
      </c>
      <c r="M245" s="5">
        <f t="shared" si="9"/>
        <v>29.16</v>
      </c>
      <c r="N245" t="str">
        <f t="shared" si="10"/>
        <v>Excesla</v>
      </c>
      <c r="O245" t="str">
        <f t="shared" si="11"/>
        <v>Dark</v>
      </c>
      <c r="P245" t="str">
        <f>_xlfn.XLOOKUP(Table1[[#This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 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1">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_xlfn.XLOOKUP(Table1[[#This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 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1">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_xlfn.XLOOKUP(Table1[[#This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 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1">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_xlfn.XLOOKUP(Table1[[#This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 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1">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_xlfn.XLOOKUP(Table1[[#This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 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1">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_xlfn.XLOOKUP(Table1[[#This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 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1">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_xlfn.XLOOKUP(Table1[[#This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 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1">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_xlfn.XLOOKUP(Table1[[#This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 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1">
        <f>INDEX(products!$A$1:$G$49,MATCH(orders!$D253,products!$A$1:$A$49,0),MATCH(orders!K$1,products!$A$1:$G$1,0))</f>
        <v>1</v>
      </c>
      <c r="L253" s="5">
        <f>INDEX(products!$A$1:$G$49,MATCH(orders!$D253,products!$A$1:$A$49,0),MATCH(orders!L$1,products!$A$1:$G$1,0))</f>
        <v>13.75</v>
      </c>
      <c r="M253" s="5">
        <f t="shared" si="9"/>
        <v>68.75</v>
      </c>
      <c r="N253" t="str">
        <f t="shared" si="10"/>
        <v>Excesla</v>
      </c>
      <c r="O253" t="str">
        <f t="shared" si="11"/>
        <v>Medium</v>
      </c>
      <c r="P253" t="str">
        <f>_xlfn.XLOOKUP(Table1[[#This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 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1">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_xlfn.XLOOKUP(Table1[[#This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 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1">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_xlfn.XLOOKUP(Table1[[#This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 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1">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_xlfn.XLOOKUP(Table1[[#This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 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1">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_xlfn.XLOOKUP(Table1[[#This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 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1">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_xlfn.XLOOKUP(Table1[[#This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 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1">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IF(I259="Rob","Robusta",IF(I259="Exc","Excesla",IF(I259="Ara","Arabica",IF(I259="Lib","Liberica",""))))</f>
        <v>Excesla</v>
      </c>
      <c r="O259" t="str">
        <f t="shared" ref="O259:O322" si="14">IF(J259="M","Medium",IF(J259="L","Light",IF(J259="D","Dark","")))</f>
        <v>Dark</v>
      </c>
      <c r="P259" t="str">
        <f>_xlfn.XLOOKUP(Table1[[#This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 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1">
        <f>INDEX(products!$A$1:$G$49,MATCH(orders!$D260,products!$A$1:$A$49,0),MATCH(orders!K$1,products!$A$1:$G$1,0))</f>
        <v>2.5</v>
      </c>
      <c r="L260" s="5">
        <f>INDEX(products!$A$1:$G$49,MATCH(orders!$D260,products!$A$1:$A$49,0),MATCH(orders!L$1,products!$A$1:$G$1,0))</f>
        <v>27.945</v>
      </c>
      <c r="M260" s="5">
        <f t="shared" si="12"/>
        <v>139.72499999999999</v>
      </c>
      <c r="N260" t="str">
        <f t="shared" si="13"/>
        <v>Excesla</v>
      </c>
      <c r="O260" t="str">
        <f t="shared" si="14"/>
        <v>Dark</v>
      </c>
      <c r="P260" t="str">
        <f>_xlfn.XLOOKUP(Table1[[#This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 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1">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_xlfn.XLOOKUP(Table1[[#This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 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1">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_xlfn.XLOOKUP(Table1[[#This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 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1">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_xlfn.XLOOKUP(Table1[[#This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 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1">
        <f>INDEX(products!$A$1:$G$49,MATCH(orders!$D264,products!$A$1:$A$49,0),MATCH(orders!K$1,products!$A$1:$G$1,0))</f>
        <v>1</v>
      </c>
      <c r="L264" s="5">
        <f>INDEX(products!$A$1:$G$49,MATCH(orders!$D264,products!$A$1:$A$49,0),MATCH(orders!L$1,products!$A$1:$G$1,0))</f>
        <v>13.75</v>
      </c>
      <c r="M264" s="5">
        <f t="shared" si="12"/>
        <v>41.25</v>
      </c>
      <c r="N264" t="str">
        <f t="shared" si="13"/>
        <v>Excesla</v>
      </c>
      <c r="O264" t="str">
        <f t="shared" si="14"/>
        <v>Medium</v>
      </c>
      <c r="P264" t="str">
        <f>_xlfn.XLOOKUP(Table1[[#This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 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1">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_xlfn.XLOOKUP(Table1[[#This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 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1">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_xlfn.XLOOKUP(Table1[[#This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 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1">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_xlfn.XLOOKUP(Table1[[#This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 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1">
        <f>INDEX(products!$A$1:$G$49,MATCH(orders!$D268,products!$A$1:$A$49,0),MATCH(orders!K$1,products!$A$1:$G$1,0))</f>
        <v>1</v>
      </c>
      <c r="L268" s="5">
        <f>INDEX(products!$A$1:$G$49,MATCH(orders!$D268,products!$A$1:$A$49,0),MATCH(orders!L$1,products!$A$1:$G$1,0))</f>
        <v>12.15</v>
      </c>
      <c r="M268" s="5">
        <f t="shared" si="12"/>
        <v>24.3</v>
      </c>
      <c r="N268" t="str">
        <f t="shared" si="13"/>
        <v>Excesla</v>
      </c>
      <c r="O268" t="str">
        <f t="shared" si="14"/>
        <v>Dark</v>
      </c>
      <c r="P268" t="str">
        <f>_xlfn.XLOOKUP(Table1[[#This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 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1">
        <f>INDEX(products!$A$1:$G$49,MATCH(orders!$D269,products!$A$1:$A$49,0),MATCH(orders!K$1,products!$A$1:$G$1,0))</f>
        <v>0.2</v>
      </c>
      <c r="L269" s="5">
        <f>INDEX(products!$A$1:$G$49,MATCH(orders!$D269,products!$A$1:$A$49,0),MATCH(orders!L$1,products!$A$1:$G$1,0))</f>
        <v>3.645</v>
      </c>
      <c r="M269" s="5">
        <f t="shared" si="12"/>
        <v>21.87</v>
      </c>
      <c r="N269" t="str">
        <f t="shared" si="13"/>
        <v>Excesla</v>
      </c>
      <c r="O269" t="str">
        <f t="shared" si="14"/>
        <v>Dark</v>
      </c>
      <c r="P269" t="str">
        <f>_xlfn.XLOOKUP(Table1[[#This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 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1">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_xlfn.XLOOKUP(Table1[[#This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 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1">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_xlfn.XLOOKUP(Table1[[#This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 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1">
        <f>INDEX(products!$A$1:$G$49,MATCH(orders!$D272,products!$A$1:$A$49,0),MATCH(orders!K$1,products!$A$1:$G$1,0))</f>
        <v>0.5</v>
      </c>
      <c r="L272" s="5">
        <f>INDEX(products!$A$1:$G$49,MATCH(orders!$D272,products!$A$1:$A$49,0),MATCH(orders!L$1,products!$A$1:$G$1,0))</f>
        <v>7.29</v>
      </c>
      <c r="M272" s="5">
        <f t="shared" si="12"/>
        <v>7.29</v>
      </c>
      <c r="N272" t="str">
        <f t="shared" si="13"/>
        <v>Excesla</v>
      </c>
      <c r="O272" t="str">
        <f t="shared" si="14"/>
        <v>Dark</v>
      </c>
      <c r="P272" t="str">
        <f>_xlfn.XLOOKUP(Table1[[#This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 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1">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_xlfn.XLOOKUP(Table1[[#This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 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1">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_xlfn.XLOOKUP(Table1[[#This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 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1">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_xlfn.XLOOKUP(Table1[[#This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 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1">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_xlfn.XLOOKUP(Table1[[#This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 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1">
        <f>INDEX(products!$A$1:$G$49,MATCH(orders!$D277,products!$A$1:$A$49,0),MATCH(orders!K$1,products!$A$1:$G$1,0))</f>
        <v>2.5</v>
      </c>
      <c r="L277" s="5">
        <f>INDEX(products!$A$1:$G$49,MATCH(orders!$D277,products!$A$1:$A$49,0),MATCH(orders!L$1,products!$A$1:$G$1,0))</f>
        <v>34.154999999999994</v>
      </c>
      <c r="M277" s="5">
        <f t="shared" si="12"/>
        <v>204.92999999999995</v>
      </c>
      <c r="N277" t="str">
        <f t="shared" si="13"/>
        <v>Excesla</v>
      </c>
      <c r="O277" t="str">
        <f t="shared" si="14"/>
        <v>Light</v>
      </c>
      <c r="P277" t="str">
        <f>_xlfn.XLOOKUP(Table1[[#This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 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1">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_xlfn.XLOOKUP(Table1[[#This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 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1">
        <f>INDEX(products!$A$1:$G$49,MATCH(orders!$D279,products!$A$1:$A$49,0),MATCH(orders!K$1,products!$A$1:$G$1,0))</f>
        <v>1</v>
      </c>
      <c r="L279" s="5">
        <f>INDEX(products!$A$1:$G$49,MATCH(orders!$D279,products!$A$1:$A$49,0),MATCH(orders!L$1,products!$A$1:$G$1,0))</f>
        <v>14.85</v>
      </c>
      <c r="M279" s="5">
        <f t="shared" si="12"/>
        <v>89.1</v>
      </c>
      <c r="N279" t="str">
        <f t="shared" si="13"/>
        <v>Excesla</v>
      </c>
      <c r="O279" t="str">
        <f t="shared" si="14"/>
        <v>Light</v>
      </c>
      <c r="P279" t="str">
        <f>_xlfn.XLOOKUP(Table1[[#This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 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1">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_xlfn.XLOOKUP(Table1[[#This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 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1">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_xlfn.XLOOKUP(Table1[[#This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 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1">
        <f>INDEX(products!$A$1:$G$49,MATCH(orders!$D282,products!$A$1:$A$49,0),MATCH(orders!K$1,products!$A$1:$G$1,0))</f>
        <v>0.5</v>
      </c>
      <c r="L282" s="5">
        <f>INDEX(products!$A$1:$G$49,MATCH(orders!$D282,products!$A$1:$A$49,0),MATCH(orders!L$1,products!$A$1:$G$1,0))</f>
        <v>8.25</v>
      </c>
      <c r="M282" s="5">
        <f t="shared" si="12"/>
        <v>41.25</v>
      </c>
      <c r="N282" t="str">
        <f t="shared" si="13"/>
        <v>Excesla</v>
      </c>
      <c r="O282" t="str">
        <f t="shared" si="14"/>
        <v>Medium</v>
      </c>
      <c r="P282" t="str">
        <f>_xlfn.XLOOKUP(Table1[[#This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 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1">
        <f>INDEX(products!$A$1:$G$49,MATCH(orders!$D283,products!$A$1:$A$49,0),MATCH(orders!K$1,products!$A$1:$G$1,0))</f>
        <v>1</v>
      </c>
      <c r="L283" s="5">
        <f>INDEX(products!$A$1:$G$49,MATCH(orders!$D283,products!$A$1:$A$49,0),MATCH(orders!L$1,products!$A$1:$G$1,0))</f>
        <v>14.85</v>
      </c>
      <c r="M283" s="5">
        <f t="shared" si="12"/>
        <v>59.4</v>
      </c>
      <c r="N283" t="str">
        <f t="shared" si="13"/>
        <v>Excesla</v>
      </c>
      <c r="O283" t="str">
        <f t="shared" si="14"/>
        <v>Light</v>
      </c>
      <c r="P283" t="str">
        <f>_xlfn.XLOOKUP(Table1[[#This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 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1">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_xlfn.XLOOKUP(Table1[[#This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 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1">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_xlfn.XLOOKUP(Table1[[#This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 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1">
        <f>INDEX(products!$A$1:$G$49,MATCH(orders!$D286,products!$A$1:$A$49,0),MATCH(orders!K$1,products!$A$1:$G$1,0))</f>
        <v>2.5</v>
      </c>
      <c r="L286" s="5">
        <f>INDEX(products!$A$1:$G$49,MATCH(orders!$D286,products!$A$1:$A$49,0),MATCH(orders!L$1,products!$A$1:$G$1,0))</f>
        <v>31.624999999999996</v>
      </c>
      <c r="M286" s="5">
        <f t="shared" si="12"/>
        <v>94.874999999999986</v>
      </c>
      <c r="N286" t="str">
        <f t="shared" si="13"/>
        <v>Excesla</v>
      </c>
      <c r="O286" t="str">
        <f t="shared" si="14"/>
        <v>Medium</v>
      </c>
      <c r="P286" t="str">
        <f>_xlfn.XLOOKUP(Table1[[#This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 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1">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_xlfn.XLOOKUP(Table1[[#This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 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1">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_xlfn.XLOOKUP(Table1[[#This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 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1">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_xlfn.XLOOKUP(Table1[[#This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 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1">
        <f>INDEX(products!$A$1:$G$49,MATCH(orders!$D290,products!$A$1:$A$49,0),MATCH(orders!K$1,products!$A$1:$G$1,0))</f>
        <v>0.5</v>
      </c>
      <c r="L290" s="5">
        <f>INDEX(products!$A$1:$G$49,MATCH(orders!$D290,products!$A$1:$A$49,0),MATCH(orders!L$1,products!$A$1:$G$1,0))</f>
        <v>8.25</v>
      </c>
      <c r="M290" s="5">
        <f t="shared" si="12"/>
        <v>8.25</v>
      </c>
      <c r="N290" t="str">
        <f t="shared" si="13"/>
        <v>Excesla</v>
      </c>
      <c r="O290" t="str">
        <f t="shared" si="14"/>
        <v>Medium</v>
      </c>
      <c r="P290" t="str">
        <f>_xlfn.XLOOKUP(Table1[[#This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 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1">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_xlfn.XLOOKUP(Table1[[#This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 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1">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_xlfn.XLOOKUP(Table1[[#This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 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1">
        <f>INDEX(products!$A$1:$G$49,MATCH(orders!$D293,products!$A$1:$A$49,0),MATCH(orders!K$1,products!$A$1:$G$1,0))</f>
        <v>0.5</v>
      </c>
      <c r="L293" s="5">
        <f>INDEX(products!$A$1:$G$49,MATCH(orders!$D293,products!$A$1:$A$49,0),MATCH(orders!L$1,products!$A$1:$G$1,0))</f>
        <v>8.25</v>
      </c>
      <c r="M293" s="5">
        <f t="shared" si="12"/>
        <v>16.5</v>
      </c>
      <c r="N293" t="str">
        <f t="shared" si="13"/>
        <v>Excesla</v>
      </c>
      <c r="O293" t="str">
        <f t="shared" si="14"/>
        <v>Medium</v>
      </c>
      <c r="P293" t="str">
        <f>_xlfn.XLOOKUP(Table1[[#This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 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1">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_xlfn.XLOOKUP(Table1[[#This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 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1">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_xlfn.XLOOKUP(Table1[[#This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 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1">
        <f>INDEX(products!$A$1:$G$49,MATCH(orders!$D296,products!$A$1:$A$49,0),MATCH(orders!K$1,products!$A$1:$G$1,0))</f>
        <v>1</v>
      </c>
      <c r="L296" s="5">
        <f>INDEX(products!$A$1:$G$49,MATCH(orders!$D296,products!$A$1:$A$49,0),MATCH(orders!L$1,products!$A$1:$G$1,0))</f>
        <v>14.85</v>
      </c>
      <c r="M296" s="5">
        <f t="shared" si="12"/>
        <v>44.55</v>
      </c>
      <c r="N296" t="str">
        <f t="shared" si="13"/>
        <v>Excesla</v>
      </c>
      <c r="O296" t="str">
        <f t="shared" si="14"/>
        <v>Light</v>
      </c>
      <c r="P296" t="str">
        <f>_xlfn.XLOOKUP(Table1[[#This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 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1">
        <f>INDEX(products!$A$1:$G$49,MATCH(orders!$D297,products!$A$1:$A$49,0),MATCH(orders!K$1,products!$A$1:$G$1,0))</f>
        <v>1</v>
      </c>
      <c r="L297" s="5">
        <f>INDEX(products!$A$1:$G$49,MATCH(orders!$D297,products!$A$1:$A$49,0),MATCH(orders!L$1,products!$A$1:$G$1,0))</f>
        <v>13.75</v>
      </c>
      <c r="M297" s="5">
        <f t="shared" si="12"/>
        <v>27.5</v>
      </c>
      <c r="N297" t="str">
        <f t="shared" si="13"/>
        <v>Excesla</v>
      </c>
      <c r="O297" t="str">
        <f t="shared" si="14"/>
        <v>Medium</v>
      </c>
      <c r="P297" t="str">
        <f>_xlfn.XLOOKUP(Table1[[#This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 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1">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_xlfn.XLOOKUP(Table1[[#This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 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1">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_xlfn.XLOOKUP(Table1[[#This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 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1">
        <f>INDEX(products!$A$1:$G$49,MATCH(orders!$D300,products!$A$1:$A$49,0),MATCH(orders!K$1,products!$A$1:$G$1,0))</f>
        <v>0.2</v>
      </c>
      <c r="L300" s="5">
        <f>INDEX(products!$A$1:$G$49,MATCH(orders!$D300,products!$A$1:$A$49,0),MATCH(orders!L$1,products!$A$1:$G$1,0))</f>
        <v>4.4550000000000001</v>
      </c>
      <c r="M300" s="5">
        <f t="shared" si="12"/>
        <v>26.73</v>
      </c>
      <c r="N300" t="str">
        <f t="shared" si="13"/>
        <v>Excesla</v>
      </c>
      <c r="O300" t="str">
        <f t="shared" si="14"/>
        <v>Light</v>
      </c>
      <c r="P300" t="str">
        <f>_xlfn.XLOOKUP(Table1[[#This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 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1">
        <f>INDEX(products!$A$1:$G$49,MATCH(orders!$D301,products!$A$1:$A$49,0),MATCH(orders!K$1,products!$A$1:$G$1,0))</f>
        <v>2.5</v>
      </c>
      <c r="L301" s="5">
        <f>INDEX(products!$A$1:$G$49,MATCH(orders!$D301,products!$A$1:$A$49,0),MATCH(orders!L$1,products!$A$1:$G$1,0))</f>
        <v>34.154999999999994</v>
      </c>
      <c r="M301" s="5">
        <f t="shared" si="12"/>
        <v>204.92999999999995</v>
      </c>
      <c r="N301" t="str">
        <f t="shared" si="13"/>
        <v>Excesla</v>
      </c>
      <c r="O301" t="str">
        <f t="shared" si="14"/>
        <v>Light</v>
      </c>
      <c r="P301" t="str">
        <f>_xlfn.XLOOKUP(Table1[[#This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 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1">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_xlfn.XLOOKUP(Table1[[#This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 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1">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_xlfn.XLOOKUP(Table1[[#This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 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1">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_xlfn.XLOOKUP(Table1[[#This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 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1">
        <f>INDEX(products!$A$1:$G$49,MATCH(orders!$D305,products!$A$1:$A$49,0),MATCH(orders!K$1,products!$A$1:$G$1,0))</f>
        <v>2.5</v>
      </c>
      <c r="L305" s="5">
        <f>INDEX(products!$A$1:$G$49,MATCH(orders!$D305,products!$A$1:$A$49,0),MATCH(orders!L$1,products!$A$1:$G$1,0))</f>
        <v>27.945</v>
      </c>
      <c r="M305" s="5">
        <f t="shared" si="12"/>
        <v>111.78</v>
      </c>
      <c r="N305" t="str">
        <f t="shared" si="13"/>
        <v>Excesla</v>
      </c>
      <c r="O305" t="str">
        <f t="shared" si="14"/>
        <v>Dark</v>
      </c>
      <c r="P305" t="str">
        <f>_xlfn.XLOOKUP(Table1[[#This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 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1">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_xlfn.XLOOKUP(Table1[[#This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 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1">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_xlfn.XLOOKUP(Table1[[#This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 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1">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_xlfn.XLOOKUP(Table1[[#This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 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1">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_xlfn.XLOOKUP(Table1[[#This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 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1">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_xlfn.XLOOKUP(Table1[[#This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 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1">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_xlfn.XLOOKUP(Table1[[#This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 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1">
        <f>INDEX(products!$A$1:$G$49,MATCH(orders!$D312,products!$A$1:$A$49,0),MATCH(orders!K$1,products!$A$1:$G$1,0))</f>
        <v>1</v>
      </c>
      <c r="L312" s="5">
        <f>INDEX(products!$A$1:$G$49,MATCH(orders!$D312,products!$A$1:$A$49,0),MATCH(orders!L$1,products!$A$1:$G$1,0))</f>
        <v>14.85</v>
      </c>
      <c r="M312" s="5">
        <f t="shared" si="12"/>
        <v>14.85</v>
      </c>
      <c r="N312" t="str">
        <f t="shared" si="13"/>
        <v>Excesla</v>
      </c>
      <c r="O312" t="str">
        <f t="shared" si="14"/>
        <v>Light</v>
      </c>
      <c r="P312" t="str">
        <f>_xlfn.XLOOKUP(Table1[[#This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 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1">
        <f>INDEX(products!$A$1:$G$49,MATCH(orders!$D313,products!$A$1:$A$49,0),MATCH(orders!K$1,products!$A$1:$G$1,0))</f>
        <v>2.5</v>
      </c>
      <c r="L313" s="5">
        <f>INDEX(products!$A$1:$G$49,MATCH(orders!$D313,products!$A$1:$A$49,0),MATCH(orders!L$1,products!$A$1:$G$1,0))</f>
        <v>31.624999999999996</v>
      </c>
      <c r="M313" s="5">
        <f t="shared" si="12"/>
        <v>189.74999999999997</v>
      </c>
      <c r="N313" t="str">
        <f t="shared" si="13"/>
        <v>Excesla</v>
      </c>
      <c r="O313" t="str">
        <f t="shared" si="14"/>
        <v>Medium</v>
      </c>
      <c r="P313" t="str">
        <f>_xlfn.XLOOKUP(Table1[[#This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 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1">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_xlfn.XLOOKUP(Table1[[#This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 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1">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_xlfn.XLOOKUP(Table1[[#This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 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1">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_xlfn.XLOOKUP(Table1[[#This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 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1">
        <f>INDEX(products!$A$1:$G$49,MATCH(orders!$D317,products!$A$1:$A$49,0),MATCH(orders!K$1,products!$A$1:$G$1,0))</f>
        <v>2.5</v>
      </c>
      <c r="L317" s="5">
        <f>INDEX(products!$A$1:$G$49,MATCH(orders!$D317,products!$A$1:$A$49,0),MATCH(orders!L$1,products!$A$1:$G$1,0))</f>
        <v>34.154999999999994</v>
      </c>
      <c r="M317" s="5">
        <f t="shared" si="12"/>
        <v>34.154999999999994</v>
      </c>
      <c r="N317" t="str">
        <f t="shared" si="13"/>
        <v>Excesla</v>
      </c>
      <c r="O317" t="str">
        <f t="shared" si="14"/>
        <v>Light</v>
      </c>
      <c r="P317" t="str">
        <f>_xlfn.XLOOKUP(Table1[[#This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 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1">
        <f>INDEX(products!$A$1:$G$49,MATCH(orders!$D318,products!$A$1:$A$49,0),MATCH(orders!K$1,products!$A$1:$G$1,0))</f>
        <v>2.5</v>
      </c>
      <c r="L318" s="5">
        <f>INDEX(products!$A$1:$G$49,MATCH(orders!$D318,products!$A$1:$A$49,0),MATCH(orders!L$1,products!$A$1:$G$1,0))</f>
        <v>34.154999999999994</v>
      </c>
      <c r="M318" s="5">
        <f t="shared" si="12"/>
        <v>204.92999999999995</v>
      </c>
      <c r="N318" t="str">
        <f t="shared" si="13"/>
        <v>Excesla</v>
      </c>
      <c r="O318" t="str">
        <f t="shared" si="14"/>
        <v>Light</v>
      </c>
      <c r="P318" t="str">
        <f>_xlfn.XLOOKUP(Table1[[#This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 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1">
        <f>INDEX(products!$A$1:$G$49,MATCH(orders!$D319,products!$A$1:$A$49,0),MATCH(orders!K$1,products!$A$1:$G$1,0))</f>
        <v>0.5</v>
      </c>
      <c r="L319" s="5">
        <f>INDEX(products!$A$1:$G$49,MATCH(orders!$D319,products!$A$1:$A$49,0),MATCH(orders!L$1,products!$A$1:$G$1,0))</f>
        <v>7.29</v>
      </c>
      <c r="M319" s="5">
        <f t="shared" si="12"/>
        <v>21.87</v>
      </c>
      <c r="N319" t="str">
        <f t="shared" si="13"/>
        <v>Excesla</v>
      </c>
      <c r="O319" t="str">
        <f t="shared" si="14"/>
        <v>Dark</v>
      </c>
      <c r="P319" t="str">
        <f>_xlfn.XLOOKUP(Table1[[#This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 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1">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_xlfn.XLOOKUP(Table1[[#This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 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1">
        <f>INDEX(products!$A$1:$G$49,MATCH(orders!$D321,products!$A$1:$A$49,0),MATCH(orders!K$1,products!$A$1:$G$1,0))</f>
        <v>0.2</v>
      </c>
      <c r="L321" s="5">
        <f>INDEX(products!$A$1:$G$49,MATCH(orders!$D321,products!$A$1:$A$49,0),MATCH(orders!L$1,products!$A$1:$G$1,0))</f>
        <v>4.125</v>
      </c>
      <c r="M321" s="5">
        <f t="shared" si="12"/>
        <v>8.25</v>
      </c>
      <c r="N321" t="str">
        <f t="shared" si="13"/>
        <v>Excesla</v>
      </c>
      <c r="O321" t="str">
        <f t="shared" si="14"/>
        <v>Medium</v>
      </c>
      <c r="P321" t="str">
        <f>_xlfn.XLOOKUP(Table1[[#This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 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1">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_xlfn.XLOOKUP(Table1[[#This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 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1">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IF(I323="Rob","Robusta",IF(I323="Exc","Excesla",IF(I323="Ara","Arabica",IF(I323="Lib","Liberica",""))))</f>
        <v>Arabica</v>
      </c>
      <c r="O323" t="str">
        <f t="shared" ref="O323:O386" si="17">IF(J323="M","Medium",IF(J323="L","Light",IF(J323="D","Dark","")))</f>
        <v>Medium</v>
      </c>
      <c r="P323" t="str">
        <f>_xlfn.XLOOKUP(Table1[[#This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 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1">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_xlfn.XLOOKUP(Table1[[#This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 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1">
        <f>INDEX(products!$A$1:$G$49,MATCH(orders!$D325,products!$A$1:$A$49,0),MATCH(orders!K$1,products!$A$1:$G$1,0))</f>
        <v>0.2</v>
      </c>
      <c r="L325" s="5">
        <f>INDEX(products!$A$1:$G$49,MATCH(orders!$D325,products!$A$1:$A$49,0),MATCH(orders!L$1,products!$A$1:$G$1,0))</f>
        <v>3.645</v>
      </c>
      <c r="M325" s="5">
        <f t="shared" si="15"/>
        <v>18.225000000000001</v>
      </c>
      <c r="N325" t="str">
        <f t="shared" si="16"/>
        <v>Excesla</v>
      </c>
      <c r="O325" t="str">
        <f t="shared" si="17"/>
        <v>Dark</v>
      </c>
      <c r="P325" t="str">
        <f>_xlfn.XLOOKUP(Table1[[#This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 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1">
        <f>INDEX(products!$A$1:$G$49,MATCH(orders!$D326,products!$A$1:$A$49,0),MATCH(orders!K$1,products!$A$1:$G$1,0))</f>
        <v>1</v>
      </c>
      <c r="L326" s="5">
        <f>INDEX(products!$A$1:$G$49,MATCH(orders!$D326,products!$A$1:$A$49,0),MATCH(orders!L$1,products!$A$1:$G$1,0))</f>
        <v>13.75</v>
      </c>
      <c r="M326" s="5">
        <f t="shared" si="15"/>
        <v>13.75</v>
      </c>
      <c r="N326" t="str">
        <f t="shared" si="16"/>
        <v>Excesla</v>
      </c>
      <c r="O326" t="str">
        <f t="shared" si="17"/>
        <v>Medium</v>
      </c>
      <c r="P326" t="str">
        <f>_xlfn.XLOOKUP(Table1[[#This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 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1">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_xlfn.XLOOKUP(Table1[[#This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 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1">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_xlfn.XLOOKUP(Table1[[#This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 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1">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_xlfn.XLOOKUP(Table1[[#This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 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1">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_xlfn.XLOOKUP(Table1[[#This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 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1">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_xlfn.XLOOKUP(Table1[[#This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 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1">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_xlfn.XLOOKUP(Table1[[#This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 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1">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_xlfn.XLOOKUP(Table1[[#This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 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1">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_xlfn.XLOOKUP(Table1[[#This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 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1">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_xlfn.XLOOKUP(Table1[[#This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 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1">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_xlfn.XLOOKUP(Table1[[#This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 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1">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_xlfn.XLOOKUP(Table1[[#This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 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1">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_xlfn.XLOOKUP(Table1[[#This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 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1">
        <f>INDEX(products!$A$1:$G$49,MATCH(orders!$D339,products!$A$1:$A$49,0),MATCH(orders!K$1,products!$A$1:$G$1,0))</f>
        <v>2.5</v>
      </c>
      <c r="L339" s="5">
        <f>INDEX(products!$A$1:$G$49,MATCH(orders!$D339,products!$A$1:$A$49,0),MATCH(orders!L$1,products!$A$1:$G$1,0))</f>
        <v>27.945</v>
      </c>
      <c r="M339" s="5">
        <f t="shared" si="15"/>
        <v>55.89</v>
      </c>
      <c r="N339" t="str">
        <f t="shared" si="16"/>
        <v>Excesla</v>
      </c>
      <c r="O339" t="str">
        <f t="shared" si="17"/>
        <v>Dark</v>
      </c>
      <c r="P339" t="str">
        <f>_xlfn.XLOOKUP(Table1[[#This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 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1">
        <f>INDEX(products!$A$1:$G$49,MATCH(orders!$D340,products!$A$1:$A$49,0),MATCH(orders!K$1,products!$A$1:$G$1,0))</f>
        <v>1</v>
      </c>
      <c r="L340" s="5">
        <f>INDEX(products!$A$1:$G$49,MATCH(orders!$D340,products!$A$1:$A$49,0),MATCH(orders!L$1,products!$A$1:$G$1,0))</f>
        <v>14.85</v>
      </c>
      <c r="M340" s="5">
        <f t="shared" si="15"/>
        <v>59.4</v>
      </c>
      <c r="N340" t="str">
        <f t="shared" si="16"/>
        <v>Excesla</v>
      </c>
      <c r="O340" t="str">
        <f t="shared" si="17"/>
        <v>Light</v>
      </c>
      <c r="P340" t="str">
        <f>_xlfn.XLOOKUP(Table1[[#This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 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1">
        <f>INDEX(products!$A$1:$G$49,MATCH(orders!$D341,products!$A$1:$A$49,0),MATCH(orders!K$1,products!$A$1:$G$1,0))</f>
        <v>0.2</v>
      </c>
      <c r="L341" s="5">
        <f>INDEX(products!$A$1:$G$49,MATCH(orders!$D341,products!$A$1:$A$49,0),MATCH(orders!L$1,products!$A$1:$G$1,0))</f>
        <v>3.645</v>
      </c>
      <c r="M341" s="5">
        <f t="shared" si="15"/>
        <v>7.29</v>
      </c>
      <c r="N341" t="str">
        <f t="shared" si="16"/>
        <v>Excesla</v>
      </c>
      <c r="O341" t="str">
        <f t="shared" si="17"/>
        <v>Dark</v>
      </c>
      <c r="P341" t="str">
        <f>_xlfn.XLOOKUP(Table1[[#This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 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1">
        <f>INDEX(products!$A$1:$G$49,MATCH(orders!$D342,products!$A$1:$A$49,0),MATCH(orders!K$1,products!$A$1:$G$1,0))</f>
        <v>0.5</v>
      </c>
      <c r="L342" s="5">
        <f>INDEX(products!$A$1:$G$49,MATCH(orders!$D342,products!$A$1:$A$49,0),MATCH(orders!L$1,products!$A$1:$G$1,0))</f>
        <v>7.29</v>
      </c>
      <c r="M342" s="5">
        <f t="shared" si="15"/>
        <v>7.29</v>
      </c>
      <c r="N342" t="str">
        <f t="shared" si="16"/>
        <v>Excesla</v>
      </c>
      <c r="O342" t="str">
        <f t="shared" si="17"/>
        <v>Dark</v>
      </c>
      <c r="P342" t="str">
        <f>_xlfn.XLOOKUP(Table1[[#This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 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1">
        <f>INDEX(products!$A$1:$G$49,MATCH(orders!$D343,products!$A$1:$A$49,0),MATCH(orders!K$1,products!$A$1:$G$1,0))</f>
        <v>0.5</v>
      </c>
      <c r="L343" s="5">
        <f>INDEX(products!$A$1:$G$49,MATCH(orders!$D343,products!$A$1:$A$49,0),MATCH(orders!L$1,products!$A$1:$G$1,0))</f>
        <v>8.91</v>
      </c>
      <c r="M343" s="5">
        <f t="shared" si="15"/>
        <v>17.82</v>
      </c>
      <c r="N343" t="str">
        <f t="shared" si="16"/>
        <v>Excesla</v>
      </c>
      <c r="O343" t="str">
        <f t="shared" si="17"/>
        <v>Light</v>
      </c>
      <c r="P343" t="str">
        <f>_xlfn.XLOOKUP(Table1[[#This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 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1">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_xlfn.XLOOKUP(Table1[[#This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 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1">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_xlfn.XLOOKUP(Table1[[#This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 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1">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_xlfn.XLOOKUP(Table1[[#This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 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1">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_xlfn.XLOOKUP(Table1[[#This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 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1">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_xlfn.XLOOKUP(Table1[[#This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 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1">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_xlfn.XLOOKUP(Table1[[#This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 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1">
        <f>INDEX(products!$A$1:$G$49,MATCH(orders!$D350,products!$A$1:$A$49,0),MATCH(orders!K$1,products!$A$1:$G$1,0))</f>
        <v>2.5</v>
      </c>
      <c r="L350" s="5">
        <f>INDEX(products!$A$1:$G$49,MATCH(orders!$D350,products!$A$1:$A$49,0),MATCH(orders!L$1,products!$A$1:$G$1,0))</f>
        <v>34.154999999999994</v>
      </c>
      <c r="M350" s="5">
        <f t="shared" si="15"/>
        <v>204.92999999999995</v>
      </c>
      <c r="N350" t="str">
        <f t="shared" si="16"/>
        <v>Excesla</v>
      </c>
      <c r="O350" t="str">
        <f t="shared" si="17"/>
        <v>Light</v>
      </c>
      <c r="P350" t="str">
        <f>_xlfn.XLOOKUP(Table1[[#This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 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1">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_xlfn.XLOOKUP(Table1[[#This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 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1">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_xlfn.XLOOKUP(Table1[[#This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 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1">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_xlfn.XLOOKUP(Table1[[#This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 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1">
        <f>INDEX(products!$A$1:$G$49,MATCH(orders!$D354,products!$A$1:$A$49,0),MATCH(orders!K$1,products!$A$1:$G$1,0))</f>
        <v>0.5</v>
      </c>
      <c r="L354" s="5">
        <f>INDEX(products!$A$1:$G$49,MATCH(orders!$D354,products!$A$1:$A$49,0),MATCH(orders!L$1,products!$A$1:$G$1,0))</f>
        <v>7.29</v>
      </c>
      <c r="M354" s="5">
        <f t="shared" si="15"/>
        <v>36.450000000000003</v>
      </c>
      <c r="N354" t="str">
        <f t="shared" si="16"/>
        <v>Excesla</v>
      </c>
      <c r="O354" t="str">
        <f t="shared" si="17"/>
        <v>Dark</v>
      </c>
      <c r="P354" t="str">
        <f>_xlfn.XLOOKUP(Table1[[#This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 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1">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_xlfn.XLOOKUP(Table1[[#This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 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1">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_xlfn.XLOOKUP(Table1[[#This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 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1">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_xlfn.XLOOKUP(Table1[[#This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 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1">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_xlfn.XLOOKUP(Table1[[#This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 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1">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_xlfn.XLOOKUP(Table1[[#This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 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1">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_xlfn.XLOOKUP(Table1[[#This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 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1">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_xlfn.XLOOKUP(Table1[[#This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 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1">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_xlfn.XLOOKUP(Table1[[#This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 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1">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_xlfn.XLOOKUP(Table1[[#This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 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1">
        <f>INDEX(products!$A$1:$G$49,MATCH(orders!$D364,products!$A$1:$A$49,0),MATCH(orders!K$1,products!$A$1:$G$1,0))</f>
        <v>1</v>
      </c>
      <c r="L364" s="5">
        <f>INDEX(products!$A$1:$G$49,MATCH(orders!$D364,products!$A$1:$A$49,0),MATCH(orders!L$1,products!$A$1:$G$1,0))</f>
        <v>14.85</v>
      </c>
      <c r="M364" s="5">
        <f t="shared" si="15"/>
        <v>74.25</v>
      </c>
      <c r="N364" t="str">
        <f t="shared" si="16"/>
        <v>Excesla</v>
      </c>
      <c r="O364" t="str">
        <f t="shared" si="17"/>
        <v>Light</v>
      </c>
      <c r="P364" t="str">
        <f>_xlfn.XLOOKUP(Table1[[#This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 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1">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_xlfn.XLOOKUP(Table1[[#This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 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1">
        <f>INDEX(products!$A$1:$G$49,MATCH(orders!$D366,products!$A$1:$A$49,0),MATCH(orders!K$1,products!$A$1:$G$1,0))</f>
        <v>1</v>
      </c>
      <c r="L366" s="5">
        <f>INDEX(products!$A$1:$G$49,MATCH(orders!$D366,products!$A$1:$A$49,0),MATCH(orders!L$1,products!$A$1:$G$1,0))</f>
        <v>12.15</v>
      </c>
      <c r="M366" s="5">
        <f t="shared" si="15"/>
        <v>72.900000000000006</v>
      </c>
      <c r="N366" t="str">
        <f t="shared" si="16"/>
        <v>Excesla</v>
      </c>
      <c r="O366" t="str">
        <f t="shared" si="17"/>
        <v>Dark</v>
      </c>
      <c r="P366" t="str">
        <f>_xlfn.XLOOKUP(Table1[[#This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 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1">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_xlfn.XLOOKUP(Table1[[#This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 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1">
        <f>INDEX(products!$A$1:$G$49,MATCH(orders!$D368,products!$A$1:$A$49,0),MATCH(orders!K$1,products!$A$1:$G$1,0))</f>
        <v>0.5</v>
      </c>
      <c r="L368" s="5">
        <f>INDEX(products!$A$1:$G$49,MATCH(orders!$D368,products!$A$1:$A$49,0),MATCH(orders!L$1,products!$A$1:$G$1,0))</f>
        <v>7.29</v>
      </c>
      <c r="M368" s="5">
        <f t="shared" si="15"/>
        <v>43.74</v>
      </c>
      <c r="N368" t="str">
        <f t="shared" si="16"/>
        <v>Excesla</v>
      </c>
      <c r="O368" t="str">
        <f t="shared" si="17"/>
        <v>Dark</v>
      </c>
      <c r="P368" t="str">
        <f>_xlfn.XLOOKUP(Table1[[#This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 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1">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_xlfn.XLOOKUP(Table1[[#This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 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1">
        <f>INDEX(products!$A$1:$G$49,MATCH(orders!$D370,products!$A$1:$A$49,0),MATCH(orders!K$1,products!$A$1:$G$1,0))</f>
        <v>2.5</v>
      </c>
      <c r="L370" s="5">
        <f>INDEX(products!$A$1:$G$49,MATCH(orders!$D370,products!$A$1:$A$49,0),MATCH(orders!L$1,products!$A$1:$G$1,0))</f>
        <v>31.624999999999996</v>
      </c>
      <c r="M370" s="5">
        <f t="shared" si="15"/>
        <v>63.249999999999993</v>
      </c>
      <c r="N370" t="str">
        <f t="shared" si="16"/>
        <v>Excesla</v>
      </c>
      <c r="O370" t="str">
        <f t="shared" si="17"/>
        <v>Medium</v>
      </c>
      <c r="P370" t="str">
        <f>_xlfn.XLOOKUP(Table1[[#This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 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1">
        <f>INDEX(products!$A$1:$G$49,MATCH(orders!$D371,products!$A$1:$A$49,0),MATCH(orders!K$1,products!$A$1:$G$1,0))</f>
        <v>0.5</v>
      </c>
      <c r="L371" s="5">
        <f>INDEX(products!$A$1:$G$49,MATCH(orders!$D371,products!$A$1:$A$49,0),MATCH(orders!L$1,products!$A$1:$G$1,0))</f>
        <v>8.91</v>
      </c>
      <c r="M371" s="5">
        <f t="shared" si="15"/>
        <v>8.91</v>
      </c>
      <c r="N371" t="str">
        <f t="shared" si="16"/>
        <v>Excesla</v>
      </c>
      <c r="O371" t="str">
        <f t="shared" si="17"/>
        <v>Light</v>
      </c>
      <c r="P371" t="str">
        <f>_xlfn.XLOOKUP(Table1[[#This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 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1">
        <f>INDEX(products!$A$1:$G$49,MATCH(orders!$D372,products!$A$1:$A$49,0),MATCH(orders!K$1,products!$A$1:$G$1,0))</f>
        <v>1</v>
      </c>
      <c r="L372" s="5">
        <f>INDEX(products!$A$1:$G$49,MATCH(orders!$D372,products!$A$1:$A$49,0),MATCH(orders!L$1,products!$A$1:$G$1,0))</f>
        <v>12.15</v>
      </c>
      <c r="M372" s="5">
        <f t="shared" si="15"/>
        <v>24.3</v>
      </c>
      <c r="N372" t="str">
        <f t="shared" si="16"/>
        <v>Excesla</v>
      </c>
      <c r="O372" t="str">
        <f t="shared" si="17"/>
        <v>Dark</v>
      </c>
      <c r="P372" t="str">
        <f>_xlfn.XLOOKUP(Table1[[#This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 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1">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_xlfn.XLOOKUP(Table1[[#This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 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1">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_xlfn.XLOOKUP(Table1[[#This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 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1">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_xlfn.XLOOKUP(Table1[[#This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 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1">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_xlfn.XLOOKUP(Table1[[#This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 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1">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_xlfn.XLOOKUP(Table1[[#This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 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1">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_xlfn.XLOOKUP(Table1[[#This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 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1">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_xlfn.XLOOKUP(Table1[[#This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 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1">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_xlfn.XLOOKUP(Table1[[#This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 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1">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_xlfn.XLOOKUP(Table1[[#This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 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1">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_xlfn.XLOOKUP(Table1[[#This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 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1">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_xlfn.XLOOKUP(Table1[[#This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 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1">
        <f>INDEX(products!$A$1:$G$49,MATCH(orders!$D384,products!$A$1:$A$49,0),MATCH(orders!K$1,products!$A$1:$G$1,0))</f>
        <v>0.5</v>
      </c>
      <c r="L384" s="5">
        <f>INDEX(products!$A$1:$G$49,MATCH(orders!$D384,products!$A$1:$A$49,0),MATCH(orders!L$1,products!$A$1:$G$1,0))</f>
        <v>7.29</v>
      </c>
      <c r="M384" s="5">
        <f t="shared" si="15"/>
        <v>21.87</v>
      </c>
      <c r="N384" t="str">
        <f t="shared" si="16"/>
        <v>Excesla</v>
      </c>
      <c r="O384" t="str">
        <f t="shared" si="17"/>
        <v>Dark</v>
      </c>
      <c r="P384" t="str">
        <f>_xlfn.XLOOKUP(Table1[[#This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 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1">
        <f>INDEX(products!$A$1:$G$49,MATCH(orders!$D385,products!$A$1:$A$49,0),MATCH(orders!K$1,products!$A$1:$G$1,0))</f>
        <v>0.5</v>
      </c>
      <c r="L385" s="5">
        <f>INDEX(products!$A$1:$G$49,MATCH(orders!$D385,products!$A$1:$A$49,0),MATCH(orders!L$1,products!$A$1:$G$1,0))</f>
        <v>8.91</v>
      </c>
      <c r="M385" s="5">
        <f t="shared" si="15"/>
        <v>53.46</v>
      </c>
      <c r="N385" t="str">
        <f t="shared" si="16"/>
        <v>Excesla</v>
      </c>
      <c r="O385" t="str">
        <f t="shared" si="17"/>
        <v>Light</v>
      </c>
      <c r="P385" t="str">
        <f>_xlfn.XLOOKUP(Table1[[#This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 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1">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_xlfn.XLOOKUP(Table1[[#This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 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1">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IF(I387="Rob","Robusta",IF(I387="Exc","Excesla",IF(I387="Ara","Arabica",IF(I387="Lib","Liberica",""))))</f>
        <v>Liberica</v>
      </c>
      <c r="O387" t="str">
        <f t="shared" ref="O387:O450" si="20">IF(J387="M","Medium",IF(J387="L","Light",IF(J387="D","Dark","")))</f>
        <v>Medium</v>
      </c>
      <c r="P387" t="str">
        <f>_xlfn.XLOOKUP(Table1[[#This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 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1">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_xlfn.XLOOKUP(Table1[[#This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 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1">
        <f>INDEX(products!$A$1:$G$49,MATCH(orders!$D389,products!$A$1:$A$49,0),MATCH(orders!K$1,products!$A$1:$G$1,0))</f>
        <v>1</v>
      </c>
      <c r="L389" s="5">
        <f>INDEX(products!$A$1:$G$49,MATCH(orders!$D389,products!$A$1:$A$49,0),MATCH(orders!L$1,products!$A$1:$G$1,0))</f>
        <v>14.85</v>
      </c>
      <c r="M389" s="5">
        <f t="shared" si="18"/>
        <v>74.25</v>
      </c>
      <c r="N389" t="str">
        <f t="shared" si="19"/>
        <v>Excesla</v>
      </c>
      <c r="O389" t="str">
        <f t="shared" si="20"/>
        <v>Light</v>
      </c>
      <c r="P389" t="str">
        <f>_xlfn.XLOOKUP(Table1[[#This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 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1">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_xlfn.XLOOKUP(Table1[[#This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 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1">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_xlfn.XLOOKUP(Table1[[#This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 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1">
        <f>INDEX(products!$A$1:$G$49,MATCH(orders!$D392,products!$A$1:$A$49,0),MATCH(orders!K$1,products!$A$1:$G$1,0))</f>
        <v>0.5</v>
      </c>
      <c r="L392" s="5">
        <f>INDEX(products!$A$1:$G$49,MATCH(orders!$D392,products!$A$1:$A$49,0),MATCH(orders!L$1,products!$A$1:$G$1,0))</f>
        <v>7.29</v>
      </c>
      <c r="M392" s="5">
        <f t="shared" si="18"/>
        <v>14.58</v>
      </c>
      <c r="N392" t="str">
        <f t="shared" si="19"/>
        <v>Excesla</v>
      </c>
      <c r="O392" t="str">
        <f t="shared" si="20"/>
        <v>Dark</v>
      </c>
      <c r="P392" t="str">
        <f>_xlfn.XLOOKUP(Table1[[#This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 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1">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_xlfn.XLOOKUP(Table1[[#This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 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1">
        <f>INDEX(products!$A$1:$G$49,MATCH(orders!$D394,products!$A$1:$A$49,0),MATCH(orders!K$1,products!$A$1:$G$1,0))</f>
        <v>1</v>
      </c>
      <c r="L394" s="5">
        <f>INDEX(products!$A$1:$G$49,MATCH(orders!$D394,products!$A$1:$A$49,0),MATCH(orders!L$1,products!$A$1:$G$1,0))</f>
        <v>14.85</v>
      </c>
      <c r="M394" s="5">
        <f t="shared" si="18"/>
        <v>89.1</v>
      </c>
      <c r="N394" t="str">
        <f t="shared" si="19"/>
        <v>Excesla</v>
      </c>
      <c r="O394" t="str">
        <f t="shared" si="20"/>
        <v>Light</v>
      </c>
      <c r="P394" t="str">
        <f>_xlfn.XLOOKUP(Table1[[#This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 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1">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_xlfn.XLOOKUP(Table1[[#This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 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1">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_xlfn.XLOOKUP(Table1[[#This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 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1">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_xlfn.XLOOKUP(Table1[[#This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 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1">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_xlfn.XLOOKUP(Table1[[#This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 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1">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_xlfn.XLOOKUP(Table1[[#This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 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1">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_xlfn.XLOOKUP(Table1[[#This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 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1">
        <f>INDEX(products!$A$1:$G$49,MATCH(orders!$D401,products!$A$1:$A$49,0),MATCH(orders!K$1,products!$A$1:$G$1,0))</f>
        <v>2.5</v>
      </c>
      <c r="L401" s="5">
        <f>INDEX(products!$A$1:$G$49,MATCH(orders!$D401,products!$A$1:$A$49,0),MATCH(orders!L$1,products!$A$1:$G$1,0))</f>
        <v>27.945</v>
      </c>
      <c r="M401" s="5">
        <f t="shared" si="18"/>
        <v>167.67000000000002</v>
      </c>
      <c r="N401" t="str">
        <f t="shared" si="19"/>
        <v>Excesla</v>
      </c>
      <c r="O401" t="str">
        <f t="shared" si="20"/>
        <v>Dark</v>
      </c>
      <c r="P401" t="str">
        <f>_xlfn.XLOOKUP(Table1[[#This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 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1">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_xlfn.XLOOKUP(Table1[[#This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 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1">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_xlfn.XLOOKUP(Table1[[#This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 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1">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_xlfn.XLOOKUP(Table1[[#This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 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1">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_xlfn.XLOOKUP(Table1[[#This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 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1">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_xlfn.XLOOKUP(Table1[[#This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 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1">
        <f>INDEX(products!$A$1:$G$49,MATCH(orders!$D407,products!$A$1:$A$49,0),MATCH(orders!K$1,products!$A$1:$G$1,0))</f>
        <v>0.5</v>
      </c>
      <c r="L407" s="5">
        <f>INDEX(products!$A$1:$G$49,MATCH(orders!$D407,products!$A$1:$A$49,0),MATCH(orders!L$1,products!$A$1:$G$1,0))</f>
        <v>8.25</v>
      </c>
      <c r="M407" s="5">
        <f t="shared" si="18"/>
        <v>24.75</v>
      </c>
      <c r="N407" t="str">
        <f t="shared" si="19"/>
        <v>Excesla</v>
      </c>
      <c r="O407" t="str">
        <f t="shared" si="20"/>
        <v>Medium</v>
      </c>
      <c r="P407" t="str">
        <f>_xlfn.XLOOKUP(Table1[[#This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 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1">
        <f>INDEX(products!$A$1:$G$49,MATCH(orders!$D408,products!$A$1:$A$49,0),MATCH(orders!K$1,products!$A$1:$G$1,0))</f>
        <v>1</v>
      </c>
      <c r="L408" s="5">
        <f>INDEX(products!$A$1:$G$49,MATCH(orders!$D408,products!$A$1:$A$49,0),MATCH(orders!L$1,products!$A$1:$G$1,0))</f>
        <v>13.75</v>
      </c>
      <c r="M408" s="5">
        <f t="shared" si="18"/>
        <v>68.75</v>
      </c>
      <c r="N408" t="str">
        <f t="shared" si="19"/>
        <v>Excesla</v>
      </c>
      <c r="O408" t="str">
        <f t="shared" si="20"/>
        <v>Medium</v>
      </c>
      <c r="P408" t="str">
        <f>_xlfn.XLOOKUP(Table1[[#This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 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1">
        <f>INDEX(products!$A$1:$G$49,MATCH(orders!$D409,products!$A$1:$A$49,0),MATCH(orders!K$1,products!$A$1:$G$1,0))</f>
        <v>0.5</v>
      </c>
      <c r="L409" s="5">
        <f>INDEX(products!$A$1:$G$49,MATCH(orders!$D409,products!$A$1:$A$49,0),MATCH(orders!L$1,products!$A$1:$G$1,0))</f>
        <v>8.25</v>
      </c>
      <c r="M409" s="5">
        <f t="shared" si="18"/>
        <v>49.5</v>
      </c>
      <c r="N409" t="str">
        <f t="shared" si="19"/>
        <v>Excesla</v>
      </c>
      <c r="O409" t="str">
        <f t="shared" si="20"/>
        <v>Medium</v>
      </c>
      <c r="P409" t="str">
        <f>_xlfn.XLOOKUP(Table1[[#This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 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1">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_xlfn.XLOOKUP(Table1[[#This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 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1">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_xlfn.XLOOKUP(Table1[[#This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 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1">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_xlfn.XLOOKUP(Table1[[#This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 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1">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_xlfn.XLOOKUP(Table1[[#This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 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1">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_xlfn.XLOOKUP(Table1[[#This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 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1">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_xlfn.XLOOKUP(Table1[[#This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 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1">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_xlfn.XLOOKUP(Table1[[#This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 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1">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_xlfn.XLOOKUP(Table1[[#This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 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1">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_xlfn.XLOOKUP(Table1[[#This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 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1">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_xlfn.XLOOKUP(Table1[[#This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 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1">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_xlfn.XLOOKUP(Table1[[#This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 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1">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_xlfn.XLOOKUP(Table1[[#This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 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1">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_xlfn.XLOOKUP(Table1[[#This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 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1">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_xlfn.XLOOKUP(Table1[[#This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 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1">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_xlfn.XLOOKUP(Table1[[#This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 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1">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_xlfn.XLOOKUP(Table1[[#This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 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1">
        <f>INDEX(products!$A$1:$G$49,MATCH(orders!$D426,products!$A$1:$A$49,0),MATCH(orders!K$1,products!$A$1:$G$1,0))</f>
        <v>0.5</v>
      </c>
      <c r="L426" s="5">
        <f>INDEX(products!$A$1:$G$49,MATCH(orders!$D426,products!$A$1:$A$49,0),MATCH(orders!L$1,products!$A$1:$G$1,0))</f>
        <v>8.91</v>
      </c>
      <c r="M426" s="5">
        <f t="shared" si="18"/>
        <v>26.73</v>
      </c>
      <c r="N426" t="str">
        <f t="shared" si="19"/>
        <v>Excesla</v>
      </c>
      <c r="O426" t="str">
        <f t="shared" si="20"/>
        <v>Light</v>
      </c>
      <c r="P426" t="str">
        <f>_xlfn.XLOOKUP(Table1[[#This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 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1">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_xlfn.XLOOKUP(Table1[[#This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 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1">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_xlfn.XLOOKUP(Table1[[#This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 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1">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_xlfn.XLOOKUP(Table1[[#This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 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1">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_xlfn.XLOOKUP(Table1[[#This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 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1">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_xlfn.XLOOKUP(Table1[[#This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 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1">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_xlfn.XLOOKUP(Table1[[#This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 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1">
        <f>INDEX(products!$A$1:$G$49,MATCH(orders!$D433,products!$A$1:$A$49,0),MATCH(orders!K$1,products!$A$1:$G$1,0))</f>
        <v>2.5</v>
      </c>
      <c r="L433" s="5">
        <f>INDEX(products!$A$1:$G$49,MATCH(orders!$D433,products!$A$1:$A$49,0),MATCH(orders!L$1,products!$A$1:$G$1,0))</f>
        <v>27.945</v>
      </c>
      <c r="M433" s="5">
        <f t="shared" si="18"/>
        <v>83.835000000000008</v>
      </c>
      <c r="N433" t="str">
        <f t="shared" si="19"/>
        <v>Excesla</v>
      </c>
      <c r="O433" t="str">
        <f t="shared" si="20"/>
        <v>Dark</v>
      </c>
      <c r="P433" t="str">
        <f>_xlfn.XLOOKUP(Table1[[#This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 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1">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_xlfn.XLOOKUP(Table1[[#This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 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1">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_xlfn.XLOOKUP(Table1[[#This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 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1">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_xlfn.XLOOKUP(Table1[[#This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 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1">
        <f>INDEX(products!$A$1:$G$49,MATCH(orders!$D437,products!$A$1:$A$49,0),MATCH(orders!K$1,products!$A$1:$G$1,0))</f>
        <v>0.5</v>
      </c>
      <c r="L437" s="5">
        <f>INDEX(products!$A$1:$G$49,MATCH(orders!$D437,products!$A$1:$A$49,0),MATCH(orders!L$1,products!$A$1:$G$1,0))</f>
        <v>8.25</v>
      </c>
      <c r="M437" s="5">
        <f t="shared" si="18"/>
        <v>8.25</v>
      </c>
      <c r="N437" t="str">
        <f t="shared" si="19"/>
        <v>Excesla</v>
      </c>
      <c r="O437" t="str">
        <f t="shared" si="20"/>
        <v>Medium</v>
      </c>
      <c r="P437" t="str">
        <f>_xlfn.XLOOKUP(Table1[[#This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 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1">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_xlfn.XLOOKUP(Table1[[#This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 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1">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_xlfn.XLOOKUP(Table1[[#This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 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1">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_xlfn.XLOOKUP(Table1[[#This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 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1">
        <f>INDEX(products!$A$1:$G$49,MATCH(orders!$D441,products!$A$1:$A$49,0),MATCH(orders!K$1,products!$A$1:$G$1,0))</f>
        <v>0.5</v>
      </c>
      <c r="L441" s="5">
        <f>INDEX(products!$A$1:$G$49,MATCH(orders!$D441,products!$A$1:$A$49,0),MATCH(orders!L$1,products!$A$1:$G$1,0))</f>
        <v>8.91</v>
      </c>
      <c r="M441" s="5">
        <f t="shared" si="18"/>
        <v>35.64</v>
      </c>
      <c r="N441" t="str">
        <f t="shared" si="19"/>
        <v>Excesla</v>
      </c>
      <c r="O441" t="str">
        <f t="shared" si="20"/>
        <v>Light</v>
      </c>
      <c r="P441" t="str">
        <f>_xlfn.XLOOKUP(Table1[[#This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 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1">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_xlfn.XLOOKUP(Table1[[#This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 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1">
        <f>INDEX(products!$A$1:$G$49,MATCH(orders!$D443,products!$A$1:$A$49,0),MATCH(orders!K$1,products!$A$1:$G$1,0))</f>
        <v>1</v>
      </c>
      <c r="L443" s="5">
        <f>INDEX(products!$A$1:$G$49,MATCH(orders!$D443,products!$A$1:$A$49,0),MATCH(orders!L$1,products!$A$1:$G$1,0))</f>
        <v>12.15</v>
      </c>
      <c r="M443" s="5">
        <f t="shared" si="18"/>
        <v>36.450000000000003</v>
      </c>
      <c r="N443" t="str">
        <f t="shared" si="19"/>
        <v>Excesla</v>
      </c>
      <c r="O443" t="str">
        <f t="shared" si="20"/>
        <v>Dark</v>
      </c>
      <c r="P443" t="str">
        <f>_xlfn.XLOOKUP(Table1[[#This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 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1">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_xlfn.XLOOKUP(Table1[[#This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 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1">
        <f>INDEX(products!$A$1:$G$49,MATCH(orders!$D445,products!$A$1:$A$49,0),MATCH(orders!K$1,products!$A$1:$G$1,0))</f>
        <v>0.2</v>
      </c>
      <c r="L445" s="5">
        <f>INDEX(products!$A$1:$G$49,MATCH(orders!$D445,products!$A$1:$A$49,0),MATCH(orders!L$1,products!$A$1:$G$1,0))</f>
        <v>4.4550000000000001</v>
      </c>
      <c r="M445" s="5">
        <f t="shared" si="18"/>
        <v>22.274999999999999</v>
      </c>
      <c r="N445" t="str">
        <f t="shared" si="19"/>
        <v>Excesla</v>
      </c>
      <c r="O445" t="str">
        <f t="shared" si="20"/>
        <v>Light</v>
      </c>
      <c r="P445" t="str">
        <f>_xlfn.XLOOKUP(Table1[[#This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 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1">
        <f>INDEX(products!$A$1:$G$49,MATCH(orders!$D446,products!$A$1:$A$49,0),MATCH(orders!K$1,products!$A$1:$G$1,0))</f>
        <v>0.2</v>
      </c>
      <c r="L446" s="5">
        <f>INDEX(products!$A$1:$G$49,MATCH(orders!$D446,products!$A$1:$A$49,0),MATCH(orders!L$1,products!$A$1:$G$1,0))</f>
        <v>4.125</v>
      </c>
      <c r="M446" s="5">
        <f t="shared" si="18"/>
        <v>24.75</v>
      </c>
      <c r="N446" t="str">
        <f t="shared" si="19"/>
        <v>Excesla</v>
      </c>
      <c r="O446" t="str">
        <f t="shared" si="20"/>
        <v>Medium</v>
      </c>
      <c r="P446" t="str">
        <f>_xlfn.XLOOKUP(Table1[[#This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 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1">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_xlfn.XLOOKUP(Table1[[#This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 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1">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_xlfn.XLOOKUP(Table1[[#This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 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1">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_xlfn.XLOOKUP(Table1[[#This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 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1">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_xlfn.XLOOKUP(Table1[[#This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 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1">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IF(I451="Rob","Robusta",IF(I451="Exc","Excesla",IF(I451="Ara","Arabica",IF(I451="Lib","Liberica",""))))</f>
        <v>Robusta</v>
      </c>
      <c r="O451" t="str">
        <f t="shared" ref="O451:O514" si="23">IF(J451="M","Medium",IF(J451="L","Light",IF(J451="D","Dark","")))</f>
        <v>Dark</v>
      </c>
      <c r="P451" t="str">
        <f>_xlfn.XLOOKUP(Table1[[#This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 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1">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_xlfn.XLOOKUP(Table1[[#This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 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1">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_xlfn.XLOOKUP(Table1[[#This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 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1">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_xlfn.XLOOKUP(Table1[[#This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 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1">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_xlfn.XLOOKUP(Table1[[#This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 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1">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_xlfn.XLOOKUP(Table1[[#This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 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1">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_xlfn.XLOOKUP(Table1[[#This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 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1">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_xlfn.XLOOKUP(Table1[[#This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 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1">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_xlfn.XLOOKUP(Table1[[#This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 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1">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_xlfn.XLOOKUP(Table1[[#This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 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1">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_xlfn.XLOOKUP(Table1[[#This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 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1">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_xlfn.XLOOKUP(Table1[[#This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 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1">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_xlfn.XLOOKUP(Table1[[#This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 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1">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_xlfn.XLOOKUP(Table1[[#This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 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1">
        <f>INDEX(products!$A$1:$G$49,MATCH(orders!$D465,products!$A$1:$A$49,0),MATCH(orders!K$1,products!$A$1:$G$1,0))</f>
        <v>1</v>
      </c>
      <c r="L465" s="5">
        <f>INDEX(products!$A$1:$G$49,MATCH(orders!$D465,products!$A$1:$A$49,0),MATCH(orders!L$1,products!$A$1:$G$1,0))</f>
        <v>13.75</v>
      </c>
      <c r="M465" s="5">
        <f t="shared" si="21"/>
        <v>27.5</v>
      </c>
      <c r="N465" t="str">
        <f t="shared" si="22"/>
        <v>Excesla</v>
      </c>
      <c r="O465" t="str">
        <f t="shared" si="23"/>
        <v>Medium</v>
      </c>
      <c r="P465" t="str">
        <f>_xlfn.XLOOKUP(Table1[[#This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 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1">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_xlfn.XLOOKUP(Table1[[#This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 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1">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_xlfn.XLOOKUP(Table1[[#This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 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1">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_xlfn.XLOOKUP(Table1[[#This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 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1">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_xlfn.XLOOKUP(Table1[[#This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 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1">
        <f>INDEX(products!$A$1:$G$49,MATCH(orders!$D470,products!$A$1:$A$49,0),MATCH(orders!K$1,products!$A$1:$G$1,0))</f>
        <v>1</v>
      </c>
      <c r="L470" s="5">
        <f>INDEX(products!$A$1:$G$49,MATCH(orders!$D470,products!$A$1:$A$49,0),MATCH(orders!L$1,products!$A$1:$G$1,0))</f>
        <v>13.75</v>
      </c>
      <c r="M470" s="5">
        <f t="shared" si="21"/>
        <v>41.25</v>
      </c>
      <c r="N470" t="str">
        <f t="shared" si="22"/>
        <v>Excesla</v>
      </c>
      <c r="O470" t="str">
        <f t="shared" si="23"/>
        <v>Medium</v>
      </c>
      <c r="P470" t="str">
        <f>_xlfn.XLOOKUP(Table1[[#This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 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1">
        <f>INDEX(products!$A$1:$G$49,MATCH(orders!$D471,products!$A$1:$A$49,0),MATCH(orders!K$1,products!$A$1:$G$1,0))</f>
        <v>0.2</v>
      </c>
      <c r="L471" s="5">
        <f>INDEX(products!$A$1:$G$49,MATCH(orders!$D471,products!$A$1:$A$49,0),MATCH(orders!L$1,products!$A$1:$G$1,0))</f>
        <v>4.4550000000000001</v>
      </c>
      <c r="M471" s="5">
        <f t="shared" si="21"/>
        <v>22.274999999999999</v>
      </c>
      <c r="N471" t="str">
        <f t="shared" si="22"/>
        <v>Excesla</v>
      </c>
      <c r="O471" t="str">
        <f t="shared" si="23"/>
        <v>Light</v>
      </c>
      <c r="P471" t="str">
        <f>_xlfn.XLOOKUP(Table1[[#This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 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1">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_xlfn.XLOOKUP(Table1[[#This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 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1">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_xlfn.XLOOKUP(Table1[[#This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 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1">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_xlfn.XLOOKUP(Table1[[#This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 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1">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_xlfn.XLOOKUP(Table1[[#This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 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1">
        <f>INDEX(products!$A$1:$G$49,MATCH(orders!$D476,products!$A$1:$A$49,0),MATCH(orders!K$1,products!$A$1:$G$1,0))</f>
        <v>2.5</v>
      </c>
      <c r="L476" s="5">
        <f>INDEX(products!$A$1:$G$49,MATCH(orders!$D476,products!$A$1:$A$49,0),MATCH(orders!L$1,products!$A$1:$G$1,0))</f>
        <v>31.624999999999996</v>
      </c>
      <c r="M476" s="5">
        <f t="shared" si="21"/>
        <v>31.624999999999996</v>
      </c>
      <c r="N476" t="str">
        <f t="shared" si="22"/>
        <v>Excesla</v>
      </c>
      <c r="O476" t="str">
        <f t="shared" si="23"/>
        <v>Medium</v>
      </c>
      <c r="P476" t="str">
        <f>_xlfn.XLOOKUP(Table1[[#This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 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1">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_xlfn.XLOOKUP(Table1[[#This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 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1">
        <f>INDEX(products!$A$1:$G$49,MATCH(orders!$D478,products!$A$1:$A$49,0),MATCH(orders!K$1,products!$A$1:$G$1,0))</f>
        <v>0.2</v>
      </c>
      <c r="L478" s="5">
        <f>INDEX(products!$A$1:$G$49,MATCH(orders!$D478,products!$A$1:$A$49,0),MATCH(orders!L$1,products!$A$1:$G$1,0))</f>
        <v>4.4550000000000001</v>
      </c>
      <c r="M478" s="5">
        <f t="shared" si="21"/>
        <v>26.73</v>
      </c>
      <c r="N478" t="str">
        <f t="shared" si="22"/>
        <v>Excesla</v>
      </c>
      <c r="O478" t="str">
        <f t="shared" si="23"/>
        <v>Light</v>
      </c>
      <c r="P478" t="str">
        <f>_xlfn.XLOOKUP(Table1[[#This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 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1">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_xlfn.XLOOKUP(Table1[[#This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 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1">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_xlfn.XLOOKUP(Table1[[#This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 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1">
        <f>INDEX(products!$A$1:$G$49,MATCH(orders!$D481,products!$A$1:$A$49,0),MATCH(orders!K$1,products!$A$1:$G$1,0))</f>
        <v>2.5</v>
      </c>
      <c r="L481" s="5">
        <f>INDEX(products!$A$1:$G$49,MATCH(orders!$D481,products!$A$1:$A$49,0),MATCH(orders!L$1,products!$A$1:$G$1,0))</f>
        <v>31.624999999999996</v>
      </c>
      <c r="M481" s="5">
        <f t="shared" si="21"/>
        <v>126.49999999999999</v>
      </c>
      <c r="N481" t="str">
        <f t="shared" si="22"/>
        <v>Excesla</v>
      </c>
      <c r="O481" t="str">
        <f t="shared" si="23"/>
        <v>Medium</v>
      </c>
      <c r="P481" t="str">
        <f>_xlfn.XLOOKUP(Table1[[#This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 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1">
        <f>INDEX(products!$A$1:$G$49,MATCH(orders!$D482,products!$A$1:$A$49,0),MATCH(orders!K$1,products!$A$1:$G$1,0))</f>
        <v>0.2</v>
      </c>
      <c r="L482" s="5">
        <f>INDEX(products!$A$1:$G$49,MATCH(orders!$D482,products!$A$1:$A$49,0),MATCH(orders!L$1,products!$A$1:$G$1,0))</f>
        <v>4.125</v>
      </c>
      <c r="M482" s="5">
        <f t="shared" si="21"/>
        <v>4.125</v>
      </c>
      <c r="N482" t="str">
        <f t="shared" si="22"/>
        <v>Excesla</v>
      </c>
      <c r="O482" t="str">
        <f t="shared" si="23"/>
        <v>Medium</v>
      </c>
      <c r="P482" t="str">
        <f>_xlfn.XLOOKUP(Table1[[#This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 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1">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_xlfn.XLOOKUP(Table1[[#This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 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1">
        <f>INDEX(products!$A$1:$G$49,MATCH(orders!$D484,products!$A$1:$A$49,0),MATCH(orders!K$1,products!$A$1:$G$1,0))</f>
        <v>2.5</v>
      </c>
      <c r="L484" s="5">
        <f>INDEX(products!$A$1:$G$49,MATCH(orders!$D484,products!$A$1:$A$49,0),MATCH(orders!L$1,products!$A$1:$G$1,0))</f>
        <v>27.945</v>
      </c>
      <c r="M484" s="5">
        <f t="shared" si="21"/>
        <v>139.72499999999999</v>
      </c>
      <c r="N484" t="str">
        <f t="shared" si="22"/>
        <v>Excesla</v>
      </c>
      <c r="O484" t="str">
        <f t="shared" si="23"/>
        <v>Dark</v>
      </c>
      <c r="P484" t="str">
        <f>_xlfn.XLOOKUP(Table1[[#This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 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1">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_xlfn.XLOOKUP(Table1[[#This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 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1">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_xlfn.XLOOKUP(Table1[[#This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 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1">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_xlfn.XLOOKUP(Table1[[#This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 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1">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_xlfn.XLOOKUP(Table1[[#This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 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1">
        <f>INDEX(products!$A$1:$G$49,MATCH(orders!$D489,products!$A$1:$A$49,0),MATCH(orders!K$1,products!$A$1:$G$1,0))</f>
        <v>1</v>
      </c>
      <c r="L489" s="5">
        <f>INDEX(products!$A$1:$G$49,MATCH(orders!$D489,products!$A$1:$A$49,0),MATCH(orders!L$1,products!$A$1:$G$1,0))</f>
        <v>12.15</v>
      </c>
      <c r="M489" s="5">
        <f t="shared" si="21"/>
        <v>72.900000000000006</v>
      </c>
      <c r="N489" t="str">
        <f t="shared" si="22"/>
        <v>Excesla</v>
      </c>
      <c r="O489" t="str">
        <f t="shared" si="23"/>
        <v>Dark</v>
      </c>
      <c r="P489" t="str">
        <f>_xlfn.XLOOKUP(Table1[[#This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 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1">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_xlfn.XLOOKUP(Table1[[#This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 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1">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_xlfn.XLOOKUP(Table1[[#This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 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1">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_xlfn.XLOOKUP(Table1[[#This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 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1">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_xlfn.XLOOKUP(Table1[[#This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 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1">
        <f>INDEX(products!$A$1:$G$49,MATCH(orders!$D494,products!$A$1:$A$49,0),MATCH(orders!K$1,products!$A$1:$G$1,0))</f>
        <v>0.2</v>
      </c>
      <c r="L494" s="5">
        <f>INDEX(products!$A$1:$G$49,MATCH(orders!$D494,products!$A$1:$A$49,0),MATCH(orders!L$1,products!$A$1:$G$1,0))</f>
        <v>4.125</v>
      </c>
      <c r="M494" s="5">
        <f t="shared" si="21"/>
        <v>4.125</v>
      </c>
      <c r="N494" t="str">
        <f t="shared" si="22"/>
        <v>Excesla</v>
      </c>
      <c r="O494" t="str">
        <f t="shared" si="23"/>
        <v>Medium</v>
      </c>
      <c r="P494" t="str">
        <f>_xlfn.XLOOKUP(Table1[[#This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 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1">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_xlfn.XLOOKUP(Table1[[#This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 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1">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_xlfn.XLOOKUP(Table1[[#This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 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1">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_xlfn.XLOOKUP(Table1[[#This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 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1">
        <f>INDEX(products!$A$1:$G$49,MATCH(orders!$D498,products!$A$1:$A$49,0),MATCH(orders!K$1,products!$A$1:$G$1,0))</f>
        <v>0.2</v>
      </c>
      <c r="L498" s="5">
        <f>INDEX(products!$A$1:$G$49,MATCH(orders!$D498,products!$A$1:$A$49,0),MATCH(orders!L$1,products!$A$1:$G$1,0))</f>
        <v>3.645</v>
      </c>
      <c r="M498" s="5">
        <f t="shared" si="21"/>
        <v>10.935</v>
      </c>
      <c r="N498" t="str">
        <f t="shared" si="22"/>
        <v>Excesla</v>
      </c>
      <c r="O498" t="str">
        <f t="shared" si="23"/>
        <v>Dark</v>
      </c>
      <c r="P498" t="str">
        <f>_xlfn.XLOOKUP(Table1[[#This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 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1">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_xlfn.XLOOKUP(Table1[[#This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 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1">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_xlfn.XLOOKUP(Table1[[#This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 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1">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_xlfn.XLOOKUP(Table1[[#This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 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1">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_xlfn.XLOOKUP(Table1[[#This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 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1">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_xlfn.XLOOKUP(Table1[[#This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 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1">
        <f>INDEX(products!$A$1:$G$49,MATCH(orders!$D504,products!$A$1:$A$49,0),MATCH(orders!K$1,products!$A$1:$G$1,0))</f>
        <v>0.2</v>
      </c>
      <c r="L504" s="5">
        <f>INDEX(products!$A$1:$G$49,MATCH(orders!$D504,products!$A$1:$A$49,0),MATCH(orders!L$1,products!$A$1:$G$1,0))</f>
        <v>4.125</v>
      </c>
      <c r="M504" s="5">
        <f t="shared" si="21"/>
        <v>16.5</v>
      </c>
      <c r="N504" t="str">
        <f t="shared" si="22"/>
        <v>Excesla</v>
      </c>
      <c r="O504" t="str">
        <f t="shared" si="23"/>
        <v>Medium</v>
      </c>
      <c r="P504" t="str">
        <f>_xlfn.XLOOKUP(Table1[[#This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 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1">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_xlfn.XLOOKUP(Table1[[#This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 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1">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_xlfn.XLOOKUP(Table1[[#This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 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1">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_xlfn.XLOOKUP(Table1[[#This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 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1">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_xlfn.XLOOKUP(Table1[[#This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 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1">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_xlfn.XLOOKUP(Table1[[#This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 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1">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_xlfn.XLOOKUP(Table1[[#This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 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1">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_xlfn.XLOOKUP(Table1[[#This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 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1">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_xlfn.XLOOKUP(Table1[[#This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 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1">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_xlfn.XLOOKUP(Table1[[#This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 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1">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_xlfn.XLOOKUP(Table1[[#This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 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1">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IF(I515="Rob","Robusta",IF(I515="Exc","Excesla",IF(I515="Ara","Arabica",IF(I515="Lib","Liberica",""))))</f>
        <v>Liberica</v>
      </c>
      <c r="O515" t="str">
        <f t="shared" ref="O515:O578" si="26">IF(J515="M","Medium",IF(J515="L","Light",IF(J515="D","Dark","")))</f>
        <v>Light</v>
      </c>
      <c r="P515" t="str">
        <f>_xlfn.XLOOKUP(Table1[[#This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 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1">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_xlfn.XLOOKUP(Table1[[#This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 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1">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_xlfn.XLOOKUP(Table1[[#This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 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1">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_xlfn.XLOOKUP(Table1[[#This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 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1">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_xlfn.XLOOKUP(Table1[[#This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 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1">
        <f>INDEX(products!$A$1:$G$49,MATCH(orders!$D520,products!$A$1:$A$49,0),MATCH(orders!K$1,products!$A$1:$G$1,0))</f>
        <v>2.5</v>
      </c>
      <c r="L520" s="5">
        <f>INDEX(products!$A$1:$G$49,MATCH(orders!$D520,products!$A$1:$A$49,0),MATCH(orders!L$1,products!$A$1:$G$1,0))</f>
        <v>27.945</v>
      </c>
      <c r="M520" s="5">
        <f t="shared" si="24"/>
        <v>139.72499999999999</v>
      </c>
      <c r="N520" t="str">
        <f t="shared" si="25"/>
        <v>Excesla</v>
      </c>
      <c r="O520" t="str">
        <f t="shared" si="26"/>
        <v>Dark</v>
      </c>
      <c r="P520" t="str">
        <f>_xlfn.XLOOKUP(Table1[[#This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 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1">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_xlfn.XLOOKUP(Table1[[#This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 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1">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_xlfn.XLOOKUP(Table1[[#This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 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1">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_xlfn.XLOOKUP(Table1[[#This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 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1">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_xlfn.XLOOKUP(Table1[[#This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 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1">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_xlfn.XLOOKUP(Table1[[#This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 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1">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_xlfn.XLOOKUP(Table1[[#This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 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1">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_xlfn.XLOOKUP(Table1[[#This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 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1">
        <f>INDEX(products!$A$1:$G$49,MATCH(orders!$D528,products!$A$1:$A$49,0),MATCH(orders!K$1,products!$A$1:$G$1,0))</f>
        <v>2.5</v>
      </c>
      <c r="L528" s="5">
        <f>INDEX(products!$A$1:$G$49,MATCH(orders!$D528,products!$A$1:$A$49,0),MATCH(orders!L$1,products!$A$1:$G$1,0))</f>
        <v>31.624999999999996</v>
      </c>
      <c r="M528" s="5">
        <f t="shared" si="24"/>
        <v>126.49999999999999</v>
      </c>
      <c r="N528" t="str">
        <f t="shared" si="25"/>
        <v>Excesla</v>
      </c>
      <c r="O528" t="str">
        <f t="shared" si="26"/>
        <v>Medium</v>
      </c>
      <c r="P528" t="str">
        <f>_xlfn.XLOOKUP(Table1[[#This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 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1">
        <f>INDEX(products!$A$1:$G$49,MATCH(orders!$D529,products!$A$1:$A$49,0),MATCH(orders!K$1,products!$A$1:$G$1,0))</f>
        <v>0.5</v>
      </c>
      <c r="L529" s="5">
        <f>INDEX(products!$A$1:$G$49,MATCH(orders!$D529,products!$A$1:$A$49,0),MATCH(orders!L$1,products!$A$1:$G$1,0))</f>
        <v>8.25</v>
      </c>
      <c r="M529" s="5">
        <f t="shared" si="24"/>
        <v>41.25</v>
      </c>
      <c r="N529" t="str">
        <f t="shared" si="25"/>
        <v>Excesla</v>
      </c>
      <c r="O529" t="str">
        <f t="shared" si="26"/>
        <v>Medium</v>
      </c>
      <c r="P529" t="str">
        <f>_xlfn.XLOOKUP(Table1[[#This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 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1">
        <f>INDEX(products!$A$1:$G$49,MATCH(orders!$D530,products!$A$1:$A$49,0),MATCH(orders!K$1,products!$A$1:$G$1,0))</f>
        <v>0.5</v>
      </c>
      <c r="L530" s="5">
        <f>INDEX(products!$A$1:$G$49,MATCH(orders!$D530,products!$A$1:$A$49,0),MATCH(orders!L$1,products!$A$1:$G$1,0))</f>
        <v>8.91</v>
      </c>
      <c r="M530" s="5">
        <f t="shared" si="24"/>
        <v>53.46</v>
      </c>
      <c r="N530" t="str">
        <f t="shared" si="25"/>
        <v>Excesla</v>
      </c>
      <c r="O530" t="str">
        <f t="shared" si="26"/>
        <v>Light</v>
      </c>
      <c r="P530" t="str">
        <f>_xlfn.XLOOKUP(Table1[[#This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 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1">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_xlfn.XLOOKUP(Table1[[#This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 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1">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_xlfn.XLOOKUP(Table1[[#This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 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1">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_xlfn.XLOOKUP(Table1[[#This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 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1">
        <f>INDEX(products!$A$1:$G$49,MATCH(orders!$D534,products!$A$1:$A$49,0),MATCH(orders!K$1,products!$A$1:$G$1,0))</f>
        <v>0.5</v>
      </c>
      <c r="L534" s="5">
        <f>INDEX(products!$A$1:$G$49,MATCH(orders!$D534,products!$A$1:$A$49,0),MATCH(orders!L$1,products!$A$1:$G$1,0))</f>
        <v>8.25</v>
      </c>
      <c r="M534" s="5">
        <f t="shared" si="24"/>
        <v>16.5</v>
      </c>
      <c r="N534" t="str">
        <f t="shared" si="25"/>
        <v>Excesla</v>
      </c>
      <c r="O534" t="str">
        <f t="shared" si="26"/>
        <v>Medium</v>
      </c>
      <c r="P534" t="str">
        <f>_xlfn.XLOOKUP(Table1[[#This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 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1">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_xlfn.XLOOKUP(Table1[[#This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 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1">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_xlfn.XLOOKUP(Table1[[#This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 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1">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_xlfn.XLOOKUP(Table1[[#This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 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1">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_xlfn.XLOOKUP(Table1[[#This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 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1">
        <f>INDEX(products!$A$1:$G$49,MATCH(orders!$D539,products!$A$1:$A$49,0),MATCH(orders!K$1,products!$A$1:$G$1,0))</f>
        <v>2.5</v>
      </c>
      <c r="L539" s="5">
        <f>INDEX(products!$A$1:$G$49,MATCH(orders!$D539,products!$A$1:$A$49,0),MATCH(orders!L$1,products!$A$1:$G$1,0))</f>
        <v>27.945</v>
      </c>
      <c r="M539" s="5">
        <f t="shared" si="24"/>
        <v>111.78</v>
      </c>
      <c r="N539" t="str">
        <f t="shared" si="25"/>
        <v>Excesla</v>
      </c>
      <c r="O539" t="str">
        <f t="shared" si="26"/>
        <v>Dark</v>
      </c>
      <c r="P539" t="str">
        <f>_xlfn.XLOOKUP(Table1[[#This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 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1">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_xlfn.XLOOKUP(Table1[[#This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 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1">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_xlfn.XLOOKUP(Table1[[#This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 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1">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_xlfn.XLOOKUP(Table1[[#This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 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1">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_xlfn.XLOOKUP(Table1[[#This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 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1">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_xlfn.XLOOKUP(Table1[[#This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 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1">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_xlfn.XLOOKUP(Table1[[#This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 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1">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_xlfn.XLOOKUP(Table1[[#This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 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1">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_xlfn.XLOOKUP(Table1[[#This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 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1">
        <f>INDEX(products!$A$1:$G$49,MATCH(orders!$D548,products!$A$1:$A$49,0),MATCH(orders!K$1,products!$A$1:$G$1,0))</f>
        <v>2.5</v>
      </c>
      <c r="L548" s="5">
        <f>INDEX(products!$A$1:$G$49,MATCH(orders!$D548,products!$A$1:$A$49,0),MATCH(orders!L$1,products!$A$1:$G$1,0))</f>
        <v>27.945</v>
      </c>
      <c r="M548" s="5">
        <f t="shared" si="24"/>
        <v>83.835000000000008</v>
      </c>
      <c r="N548" t="str">
        <f t="shared" si="25"/>
        <v>Excesla</v>
      </c>
      <c r="O548" t="str">
        <f t="shared" si="26"/>
        <v>Dark</v>
      </c>
      <c r="P548" t="str">
        <f>_xlfn.XLOOKUP(Table1[[#This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 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1">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_xlfn.XLOOKUP(Table1[[#This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 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1">
        <f>INDEX(products!$A$1:$G$49,MATCH(orders!$D550,products!$A$1:$A$49,0),MATCH(orders!K$1,products!$A$1:$G$1,0))</f>
        <v>0.2</v>
      </c>
      <c r="L550" s="5">
        <f>INDEX(products!$A$1:$G$49,MATCH(orders!$D550,products!$A$1:$A$49,0),MATCH(orders!L$1,products!$A$1:$G$1,0))</f>
        <v>4.4550000000000001</v>
      </c>
      <c r="M550" s="5">
        <f t="shared" si="24"/>
        <v>13.365</v>
      </c>
      <c r="N550" t="str">
        <f t="shared" si="25"/>
        <v>Excesla</v>
      </c>
      <c r="O550" t="str">
        <f t="shared" si="26"/>
        <v>Light</v>
      </c>
      <c r="P550" t="str">
        <f>_xlfn.XLOOKUP(Table1[[#This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 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1">
        <f>INDEX(products!$A$1:$G$49,MATCH(orders!$D551,products!$A$1:$A$49,0),MATCH(orders!K$1,products!$A$1:$G$1,0))</f>
        <v>0.2</v>
      </c>
      <c r="L551" s="5">
        <f>INDEX(products!$A$1:$G$49,MATCH(orders!$D551,products!$A$1:$A$49,0),MATCH(orders!L$1,products!$A$1:$G$1,0))</f>
        <v>4.4550000000000001</v>
      </c>
      <c r="M551" s="5">
        <f t="shared" si="24"/>
        <v>17.82</v>
      </c>
      <c r="N551" t="str">
        <f t="shared" si="25"/>
        <v>Excesla</v>
      </c>
      <c r="O551" t="str">
        <f t="shared" si="26"/>
        <v>Light</v>
      </c>
      <c r="P551" t="str">
        <f>_xlfn.XLOOKUP(Table1[[#This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 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1">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_xlfn.XLOOKUP(Table1[[#This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 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1">
        <f>INDEX(products!$A$1:$G$49,MATCH(orders!$D553,products!$A$1:$A$49,0),MATCH(orders!K$1,products!$A$1:$G$1,0))</f>
        <v>0.2</v>
      </c>
      <c r="L553" s="5">
        <f>INDEX(products!$A$1:$G$49,MATCH(orders!$D553,products!$A$1:$A$49,0),MATCH(orders!L$1,products!$A$1:$G$1,0))</f>
        <v>3.645</v>
      </c>
      <c r="M553" s="5">
        <f t="shared" si="24"/>
        <v>7.29</v>
      </c>
      <c r="N553" t="str">
        <f t="shared" si="25"/>
        <v>Excesla</v>
      </c>
      <c r="O553" t="str">
        <f t="shared" si="26"/>
        <v>Dark</v>
      </c>
      <c r="P553" t="str">
        <f>_xlfn.XLOOKUP(Table1[[#This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 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1">
        <f>INDEX(products!$A$1:$G$49,MATCH(orders!$D554,products!$A$1:$A$49,0),MATCH(orders!K$1,products!$A$1:$G$1,0))</f>
        <v>0.2</v>
      </c>
      <c r="L554" s="5">
        <f>INDEX(products!$A$1:$G$49,MATCH(orders!$D554,products!$A$1:$A$49,0),MATCH(orders!L$1,products!$A$1:$G$1,0))</f>
        <v>4.4550000000000001</v>
      </c>
      <c r="M554" s="5">
        <f t="shared" si="24"/>
        <v>17.82</v>
      </c>
      <c r="N554" t="str">
        <f t="shared" si="25"/>
        <v>Excesla</v>
      </c>
      <c r="O554" t="str">
        <f t="shared" si="26"/>
        <v>Light</v>
      </c>
      <c r="P554" t="str">
        <f>_xlfn.XLOOKUP(Table1[[#This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 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1">
        <f>INDEX(products!$A$1:$G$49,MATCH(orders!$D555,products!$A$1:$A$49,0),MATCH(orders!K$1,products!$A$1:$G$1,0))</f>
        <v>1</v>
      </c>
      <c r="L555" s="5">
        <f>INDEX(products!$A$1:$G$49,MATCH(orders!$D555,products!$A$1:$A$49,0),MATCH(orders!L$1,products!$A$1:$G$1,0))</f>
        <v>13.75</v>
      </c>
      <c r="M555" s="5">
        <f t="shared" si="24"/>
        <v>68.75</v>
      </c>
      <c r="N555" t="str">
        <f t="shared" si="25"/>
        <v>Excesla</v>
      </c>
      <c r="O555" t="str">
        <f t="shared" si="26"/>
        <v>Medium</v>
      </c>
      <c r="P555" t="str">
        <f>_xlfn.XLOOKUP(Table1[[#This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 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1">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_xlfn.XLOOKUP(Table1[[#This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 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1">
        <f>INDEX(products!$A$1:$G$49,MATCH(orders!$D557,products!$A$1:$A$49,0),MATCH(orders!K$1,products!$A$1:$G$1,0))</f>
        <v>1</v>
      </c>
      <c r="L557" s="5">
        <f>INDEX(products!$A$1:$G$49,MATCH(orders!$D557,products!$A$1:$A$49,0),MATCH(orders!L$1,products!$A$1:$G$1,0))</f>
        <v>13.75</v>
      </c>
      <c r="M557" s="5">
        <f t="shared" si="24"/>
        <v>82.5</v>
      </c>
      <c r="N557" t="str">
        <f t="shared" si="25"/>
        <v>Excesla</v>
      </c>
      <c r="O557" t="str">
        <f t="shared" si="26"/>
        <v>Medium</v>
      </c>
      <c r="P557" t="str">
        <f>_xlfn.XLOOKUP(Table1[[#This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 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1">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_xlfn.XLOOKUP(Table1[[#This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 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1">
        <f>INDEX(products!$A$1:$G$49,MATCH(orders!$D559,products!$A$1:$A$49,0),MATCH(orders!K$1,products!$A$1:$G$1,0))</f>
        <v>1</v>
      </c>
      <c r="L559" s="5">
        <f>INDEX(products!$A$1:$G$49,MATCH(orders!$D559,products!$A$1:$A$49,0),MATCH(orders!L$1,products!$A$1:$G$1,0))</f>
        <v>14.85</v>
      </c>
      <c r="M559" s="5">
        <f t="shared" si="24"/>
        <v>59.4</v>
      </c>
      <c r="N559" t="str">
        <f t="shared" si="25"/>
        <v>Excesla</v>
      </c>
      <c r="O559" t="str">
        <f t="shared" si="26"/>
        <v>Light</v>
      </c>
      <c r="P559" t="str">
        <f>_xlfn.XLOOKUP(Table1[[#This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 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1">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_xlfn.XLOOKUP(Table1[[#This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 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1">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_xlfn.XLOOKUP(Table1[[#This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 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1">
        <f>INDEX(products!$A$1:$G$49,MATCH(orders!$D562,products!$A$1:$A$49,0),MATCH(orders!K$1,products!$A$1:$G$1,0))</f>
        <v>2.5</v>
      </c>
      <c r="L562" s="5">
        <f>INDEX(products!$A$1:$G$49,MATCH(orders!$D562,products!$A$1:$A$49,0),MATCH(orders!L$1,products!$A$1:$G$1,0))</f>
        <v>31.624999999999996</v>
      </c>
      <c r="M562" s="5">
        <f t="shared" si="24"/>
        <v>189.74999999999997</v>
      </c>
      <c r="N562" t="str">
        <f t="shared" si="25"/>
        <v>Excesla</v>
      </c>
      <c r="O562" t="str">
        <f t="shared" si="26"/>
        <v>Medium</v>
      </c>
      <c r="P562" t="str">
        <f>_xlfn.XLOOKUP(Table1[[#This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 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1">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_xlfn.XLOOKUP(Table1[[#This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 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1">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_xlfn.XLOOKUP(Table1[[#This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 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1">
        <f>INDEX(products!$A$1:$G$49,MATCH(orders!$D565,products!$A$1:$A$49,0),MATCH(orders!K$1,products!$A$1:$G$1,0))</f>
        <v>1</v>
      </c>
      <c r="L565" s="5">
        <f>INDEX(products!$A$1:$G$49,MATCH(orders!$D565,products!$A$1:$A$49,0),MATCH(orders!L$1,products!$A$1:$G$1,0))</f>
        <v>13.75</v>
      </c>
      <c r="M565" s="5">
        <f t="shared" si="24"/>
        <v>82.5</v>
      </c>
      <c r="N565" t="str">
        <f t="shared" si="25"/>
        <v>Excesla</v>
      </c>
      <c r="O565" t="str">
        <f t="shared" si="26"/>
        <v>Medium</v>
      </c>
      <c r="P565" t="str">
        <f>_xlfn.XLOOKUP(Table1[[#This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 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1">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_xlfn.XLOOKUP(Table1[[#This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 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1">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_xlfn.XLOOKUP(Table1[[#This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 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1">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_xlfn.XLOOKUP(Table1[[#This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 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1">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_xlfn.XLOOKUP(Table1[[#This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 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1">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_xlfn.XLOOKUP(Table1[[#This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 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1">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_xlfn.XLOOKUP(Table1[[#This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 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1">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_xlfn.XLOOKUP(Table1[[#This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 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1">
        <f>INDEX(products!$A$1:$G$49,MATCH(orders!$D573,products!$A$1:$A$49,0),MATCH(orders!K$1,products!$A$1:$G$1,0))</f>
        <v>0.5</v>
      </c>
      <c r="L573" s="5">
        <f>INDEX(products!$A$1:$G$49,MATCH(orders!$D573,products!$A$1:$A$49,0),MATCH(orders!L$1,products!$A$1:$G$1,0))</f>
        <v>8.91</v>
      </c>
      <c r="M573" s="5">
        <f t="shared" si="24"/>
        <v>35.64</v>
      </c>
      <c r="N573" t="str">
        <f t="shared" si="25"/>
        <v>Excesla</v>
      </c>
      <c r="O573" t="str">
        <f t="shared" si="26"/>
        <v>Light</v>
      </c>
      <c r="P573" t="str">
        <f>_xlfn.XLOOKUP(Table1[[#This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 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1">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_xlfn.XLOOKUP(Table1[[#This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 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1">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_xlfn.XLOOKUP(Table1[[#This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 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1">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_xlfn.XLOOKUP(Table1[[#This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 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1">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_xlfn.XLOOKUP(Table1[[#This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 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1">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_xlfn.XLOOKUP(Table1[[#This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 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1">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IF(I579="Rob","Robusta",IF(I579="Exc","Excesla",IF(I579="Ara","Arabica",IF(I579="Lib","Liberica",""))))</f>
        <v>Liberica</v>
      </c>
      <c r="O579" t="str">
        <f t="shared" ref="O579:O642" si="29">IF(J579="M","Medium",IF(J579="L","Light",IF(J579="D","Dark","")))</f>
        <v>Medium</v>
      </c>
      <c r="P579" t="str">
        <f>_xlfn.XLOOKUP(Table1[[#This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 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1">
        <f>INDEX(products!$A$1:$G$49,MATCH(orders!$D580,products!$A$1:$A$49,0),MATCH(orders!K$1,products!$A$1:$G$1,0))</f>
        <v>0.2</v>
      </c>
      <c r="L580" s="5">
        <f>INDEX(products!$A$1:$G$49,MATCH(orders!$D580,products!$A$1:$A$49,0),MATCH(orders!L$1,products!$A$1:$G$1,0))</f>
        <v>4.4550000000000001</v>
      </c>
      <c r="M580" s="5">
        <f t="shared" si="27"/>
        <v>13.365</v>
      </c>
      <c r="N580" t="str">
        <f t="shared" si="28"/>
        <v>Excesla</v>
      </c>
      <c r="O580" t="str">
        <f t="shared" si="29"/>
        <v>Light</v>
      </c>
      <c r="P580" t="str">
        <f>_xlfn.XLOOKUP(Table1[[#This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 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1">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_xlfn.XLOOKUP(Table1[[#This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 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1">
        <f>INDEX(products!$A$1:$G$49,MATCH(orders!$D582,products!$A$1:$A$49,0),MATCH(orders!K$1,products!$A$1:$G$1,0))</f>
        <v>1</v>
      </c>
      <c r="L582" s="5">
        <f>INDEX(products!$A$1:$G$49,MATCH(orders!$D582,products!$A$1:$A$49,0),MATCH(orders!L$1,products!$A$1:$G$1,0))</f>
        <v>14.85</v>
      </c>
      <c r="M582" s="5">
        <f t="shared" si="27"/>
        <v>44.55</v>
      </c>
      <c r="N582" t="str">
        <f t="shared" si="28"/>
        <v>Excesla</v>
      </c>
      <c r="O582" t="str">
        <f t="shared" si="29"/>
        <v>Light</v>
      </c>
      <c r="P582" t="str">
        <f>_xlfn.XLOOKUP(Table1[[#This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 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1">
        <f>INDEX(products!$A$1:$G$49,MATCH(orders!$D583,products!$A$1:$A$49,0),MATCH(orders!K$1,products!$A$1:$G$1,0))</f>
        <v>0.5</v>
      </c>
      <c r="L583" s="5">
        <f>INDEX(products!$A$1:$G$49,MATCH(orders!$D583,products!$A$1:$A$49,0),MATCH(orders!L$1,products!$A$1:$G$1,0))</f>
        <v>8.91</v>
      </c>
      <c r="M583" s="5">
        <f t="shared" si="27"/>
        <v>44.55</v>
      </c>
      <c r="N583" t="str">
        <f t="shared" si="28"/>
        <v>Excesla</v>
      </c>
      <c r="O583" t="str">
        <f t="shared" si="29"/>
        <v>Light</v>
      </c>
      <c r="P583" t="str">
        <f>_xlfn.XLOOKUP(Table1[[#This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 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1">
        <f>INDEX(products!$A$1:$G$49,MATCH(orders!$D584,products!$A$1:$A$49,0),MATCH(orders!K$1,products!$A$1:$G$1,0))</f>
        <v>1</v>
      </c>
      <c r="L584" s="5">
        <f>INDEX(products!$A$1:$G$49,MATCH(orders!$D584,products!$A$1:$A$49,0),MATCH(orders!L$1,products!$A$1:$G$1,0))</f>
        <v>12.15</v>
      </c>
      <c r="M584" s="5">
        <f t="shared" si="27"/>
        <v>60.75</v>
      </c>
      <c r="N584" t="str">
        <f t="shared" si="28"/>
        <v>Excesla</v>
      </c>
      <c r="O584" t="str">
        <f t="shared" si="29"/>
        <v>Dark</v>
      </c>
      <c r="P584" t="str">
        <f>_xlfn.XLOOKUP(Table1[[#This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 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1">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_xlfn.XLOOKUP(Table1[[#This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 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1">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_xlfn.XLOOKUP(Table1[[#This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 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1">
        <f>INDEX(products!$A$1:$G$49,MATCH(orders!$D587,products!$A$1:$A$49,0),MATCH(orders!K$1,products!$A$1:$G$1,0))</f>
        <v>0.5</v>
      </c>
      <c r="L587" s="5">
        <f>INDEX(products!$A$1:$G$49,MATCH(orders!$D587,products!$A$1:$A$49,0),MATCH(orders!L$1,products!$A$1:$G$1,0))</f>
        <v>8.25</v>
      </c>
      <c r="M587" s="5">
        <f t="shared" si="27"/>
        <v>16.5</v>
      </c>
      <c r="N587" t="str">
        <f t="shared" si="28"/>
        <v>Excesla</v>
      </c>
      <c r="O587" t="str">
        <f t="shared" si="29"/>
        <v>Medium</v>
      </c>
      <c r="P587" t="str">
        <f>_xlfn.XLOOKUP(Table1[[#This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 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1">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_xlfn.XLOOKUP(Table1[[#This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 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1">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_xlfn.XLOOKUP(Table1[[#This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 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1">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_xlfn.XLOOKUP(Table1[[#This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 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1">
        <f>INDEX(products!$A$1:$G$49,MATCH(orders!$D591,products!$A$1:$A$49,0),MATCH(orders!K$1,products!$A$1:$G$1,0))</f>
        <v>2.5</v>
      </c>
      <c r="L591" s="5">
        <f>INDEX(products!$A$1:$G$49,MATCH(orders!$D591,products!$A$1:$A$49,0),MATCH(orders!L$1,products!$A$1:$G$1,0))</f>
        <v>34.154999999999994</v>
      </c>
      <c r="M591" s="5">
        <f t="shared" si="27"/>
        <v>204.92999999999995</v>
      </c>
      <c r="N591" t="str">
        <f t="shared" si="28"/>
        <v>Excesla</v>
      </c>
      <c r="O591" t="str">
        <f t="shared" si="29"/>
        <v>Light</v>
      </c>
      <c r="P591" t="str">
        <f>_xlfn.XLOOKUP(Table1[[#This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 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1">
        <f>INDEX(products!$A$1:$G$49,MATCH(orders!$D592,products!$A$1:$A$49,0),MATCH(orders!K$1,products!$A$1:$G$1,0))</f>
        <v>2.5</v>
      </c>
      <c r="L592" s="5">
        <f>INDEX(products!$A$1:$G$49,MATCH(orders!$D592,products!$A$1:$A$49,0),MATCH(orders!L$1,products!$A$1:$G$1,0))</f>
        <v>31.624999999999996</v>
      </c>
      <c r="M592" s="5">
        <f t="shared" si="27"/>
        <v>63.249999999999993</v>
      </c>
      <c r="N592" t="str">
        <f t="shared" si="28"/>
        <v>Excesla</v>
      </c>
      <c r="O592" t="str">
        <f t="shared" si="29"/>
        <v>Medium</v>
      </c>
      <c r="P592" t="str">
        <f>_xlfn.XLOOKUP(Table1[[#This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 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1">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_xlfn.XLOOKUP(Table1[[#This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 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1">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_xlfn.XLOOKUP(Table1[[#This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 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1">
        <f>INDEX(products!$A$1:$G$49,MATCH(orders!$D595,products!$A$1:$A$49,0),MATCH(orders!K$1,products!$A$1:$G$1,0))</f>
        <v>2.5</v>
      </c>
      <c r="L595" s="5">
        <f>INDEX(products!$A$1:$G$49,MATCH(orders!$D595,products!$A$1:$A$49,0),MATCH(orders!L$1,products!$A$1:$G$1,0))</f>
        <v>27.945</v>
      </c>
      <c r="M595" s="5">
        <f t="shared" si="27"/>
        <v>27.945</v>
      </c>
      <c r="N595" t="str">
        <f t="shared" si="28"/>
        <v>Excesla</v>
      </c>
      <c r="O595" t="str">
        <f t="shared" si="29"/>
        <v>Dark</v>
      </c>
      <c r="P595" t="str">
        <f>_xlfn.XLOOKUP(Table1[[#This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 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1">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_xlfn.XLOOKUP(Table1[[#This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 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1">
        <f>INDEX(products!$A$1:$G$49,MATCH(orders!$D597,products!$A$1:$A$49,0),MATCH(orders!K$1,products!$A$1:$G$1,0))</f>
        <v>1</v>
      </c>
      <c r="L597" s="5">
        <f>INDEX(products!$A$1:$G$49,MATCH(orders!$D597,products!$A$1:$A$49,0),MATCH(orders!L$1,products!$A$1:$G$1,0))</f>
        <v>14.85</v>
      </c>
      <c r="M597" s="5">
        <f t="shared" si="27"/>
        <v>14.85</v>
      </c>
      <c r="N597" t="str">
        <f t="shared" si="28"/>
        <v>Excesla</v>
      </c>
      <c r="O597" t="str">
        <f t="shared" si="29"/>
        <v>Light</v>
      </c>
      <c r="P597" t="str">
        <f>_xlfn.XLOOKUP(Table1[[#This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 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1">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_xlfn.XLOOKUP(Table1[[#This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 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1">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_xlfn.XLOOKUP(Table1[[#This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 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1">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_xlfn.XLOOKUP(Table1[[#This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 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1">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_xlfn.XLOOKUP(Table1[[#This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 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1">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_xlfn.XLOOKUP(Table1[[#This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 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1">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_xlfn.XLOOKUP(Table1[[#This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 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1">
        <f>INDEX(products!$A$1:$G$49,MATCH(orders!$D604,products!$A$1:$A$49,0),MATCH(orders!K$1,products!$A$1:$G$1,0))</f>
        <v>0.2</v>
      </c>
      <c r="L604" s="5">
        <f>INDEX(products!$A$1:$G$49,MATCH(orders!$D604,products!$A$1:$A$49,0),MATCH(orders!L$1,products!$A$1:$G$1,0))</f>
        <v>4.4550000000000001</v>
      </c>
      <c r="M604" s="5">
        <f t="shared" si="27"/>
        <v>22.274999999999999</v>
      </c>
      <c r="N604" t="str">
        <f t="shared" si="28"/>
        <v>Excesla</v>
      </c>
      <c r="O604" t="str">
        <f t="shared" si="29"/>
        <v>Light</v>
      </c>
      <c r="P604" t="str">
        <f>_xlfn.XLOOKUP(Table1[[#This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 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1">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_xlfn.XLOOKUP(Table1[[#This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 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1">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_xlfn.XLOOKUP(Table1[[#This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 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1">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_xlfn.XLOOKUP(Table1[[#This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 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1">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_xlfn.XLOOKUP(Table1[[#This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 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1">
        <f>INDEX(products!$A$1:$G$49,MATCH(orders!$D609,products!$A$1:$A$49,0),MATCH(orders!K$1,products!$A$1:$G$1,0))</f>
        <v>0.2</v>
      </c>
      <c r="L609" s="5">
        <f>INDEX(products!$A$1:$G$49,MATCH(orders!$D609,products!$A$1:$A$49,0),MATCH(orders!L$1,products!$A$1:$G$1,0))</f>
        <v>3.645</v>
      </c>
      <c r="M609" s="5">
        <f t="shared" si="27"/>
        <v>3.645</v>
      </c>
      <c r="N609" t="str">
        <f t="shared" si="28"/>
        <v>Excesla</v>
      </c>
      <c r="O609" t="str">
        <f t="shared" si="29"/>
        <v>Dark</v>
      </c>
      <c r="P609" t="str">
        <f>_xlfn.XLOOKUP(Table1[[#This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 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1">
        <f>INDEX(products!$A$1:$G$49,MATCH(orders!$D610,products!$A$1:$A$49,0),MATCH(orders!K$1,products!$A$1:$G$1,0))</f>
        <v>2.5</v>
      </c>
      <c r="L610" s="5">
        <f>INDEX(products!$A$1:$G$49,MATCH(orders!$D610,products!$A$1:$A$49,0),MATCH(orders!L$1,products!$A$1:$G$1,0))</f>
        <v>27.945</v>
      </c>
      <c r="M610" s="5">
        <f t="shared" si="27"/>
        <v>55.89</v>
      </c>
      <c r="N610" t="str">
        <f t="shared" si="28"/>
        <v>Excesla</v>
      </c>
      <c r="O610" t="str">
        <f t="shared" si="29"/>
        <v>Dark</v>
      </c>
      <c r="P610" t="str">
        <f>_xlfn.XLOOKUP(Table1[[#This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 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1">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_xlfn.XLOOKUP(Table1[[#This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 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1">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_xlfn.XLOOKUP(Table1[[#This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 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1">
        <f>INDEX(products!$A$1:$G$49,MATCH(orders!$D613,products!$A$1:$A$49,0),MATCH(orders!K$1,products!$A$1:$G$1,0))</f>
        <v>2.5</v>
      </c>
      <c r="L613" s="5">
        <f>INDEX(products!$A$1:$G$49,MATCH(orders!$D613,products!$A$1:$A$49,0),MATCH(orders!L$1,products!$A$1:$G$1,0))</f>
        <v>34.154999999999994</v>
      </c>
      <c r="M613" s="5">
        <f t="shared" si="27"/>
        <v>68.309999999999988</v>
      </c>
      <c r="N613" t="str">
        <f t="shared" si="28"/>
        <v>Excesla</v>
      </c>
      <c r="O613" t="str">
        <f t="shared" si="29"/>
        <v>Light</v>
      </c>
      <c r="P613" t="str">
        <f>_xlfn.XLOOKUP(Table1[[#This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 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1">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_xlfn.XLOOKUP(Table1[[#This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 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1">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_xlfn.XLOOKUP(Table1[[#This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 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1">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_xlfn.XLOOKUP(Table1[[#This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 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1">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_xlfn.XLOOKUP(Table1[[#This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 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1">
        <f>INDEX(products!$A$1:$G$49,MATCH(orders!$D618,products!$A$1:$A$49,0),MATCH(orders!K$1,products!$A$1:$G$1,0))</f>
        <v>2.5</v>
      </c>
      <c r="L618" s="5">
        <f>INDEX(products!$A$1:$G$49,MATCH(orders!$D618,products!$A$1:$A$49,0),MATCH(orders!L$1,products!$A$1:$G$1,0))</f>
        <v>31.624999999999996</v>
      </c>
      <c r="M618" s="5">
        <f t="shared" si="27"/>
        <v>126.49999999999999</v>
      </c>
      <c r="N618" t="str">
        <f t="shared" si="28"/>
        <v>Excesla</v>
      </c>
      <c r="O618" t="str">
        <f t="shared" si="29"/>
        <v>Medium</v>
      </c>
      <c r="P618" t="str">
        <f>_xlfn.XLOOKUP(Table1[[#This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 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1">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_xlfn.XLOOKUP(Table1[[#This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 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1">
        <f>INDEX(products!$A$1:$G$49,MATCH(orders!$D620,products!$A$1:$A$49,0),MATCH(orders!K$1,products!$A$1:$G$1,0))</f>
        <v>1</v>
      </c>
      <c r="L620" s="5">
        <f>INDEX(products!$A$1:$G$49,MATCH(orders!$D620,products!$A$1:$A$49,0),MATCH(orders!L$1,products!$A$1:$G$1,0))</f>
        <v>12.15</v>
      </c>
      <c r="M620" s="5">
        <f t="shared" si="27"/>
        <v>72.900000000000006</v>
      </c>
      <c r="N620" t="str">
        <f t="shared" si="28"/>
        <v>Excesla</v>
      </c>
      <c r="O620" t="str">
        <f t="shared" si="29"/>
        <v>Dark</v>
      </c>
      <c r="P620" t="str">
        <f>_xlfn.XLOOKUP(Table1[[#This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 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1">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_xlfn.XLOOKUP(Table1[[#This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 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1">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_xlfn.XLOOKUP(Table1[[#This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 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1">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_xlfn.XLOOKUP(Table1[[#This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 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1">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_xlfn.XLOOKUP(Table1[[#This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 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1">
        <f>INDEX(products!$A$1:$G$49,MATCH(orders!$D625,products!$A$1:$A$49,0),MATCH(orders!K$1,products!$A$1:$G$1,0))</f>
        <v>1</v>
      </c>
      <c r="L625" s="5">
        <f>INDEX(products!$A$1:$G$49,MATCH(orders!$D625,products!$A$1:$A$49,0),MATCH(orders!L$1,products!$A$1:$G$1,0))</f>
        <v>12.15</v>
      </c>
      <c r="M625" s="5">
        <f t="shared" si="27"/>
        <v>12.15</v>
      </c>
      <c r="N625" t="str">
        <f t="shared" si="28"/>
        <v>Excesla</v>
      </c>
      <c r="O625" t="str">
        <f t="shared" si="29"/>
        <v>Dark</v>
      </c>
      <c r="P625" t="str">
        <f>_xlfn.XLOOKUP(Table1[[#This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 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1">
        <f>INDEX(products!$A$1:$G$49,MATCH(orders!$D626,products!$A$1:$A$49,0),MATCH(orders!K$1,products!$A$1:$G$1,0))</f>
        <v>2.5</v>
      </c>
      <c r="L626" s="5">
        <f>INDEX(products!$A$1:$G$49,MATCH(orders!$D626,products!$A$1:$A$49,0),MATCH(orders!L$1,products!$A$1:$G$1,0))</f>
        <v>31.624999999999996</v>
      </c>
      <c r="M626" s="5">
        <f t="shared" si="27"/>
        <v>63.249999999999993</v>
      </c>
      <c r="N626" t="str">
        <f t="shared" si="28"/>
        <v>Excesla</v>
      </c>
      <c r="O626" t="str">
        <f t="shared" si="29"/>
        <v>Medium</v>
      </c>
      <c r="P626" t="str">
        <f>_xlfn.XLOOKUP(Table1[[#This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 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1">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_xlfn.XLOOKUP(Table1[[#This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 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1">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_xlfn.XLOOKUP(Table1[[#This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 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1">
        <f>INDEX(products!$A$1:$G$49,MATCH(orders!$D629,products!$A$1:$A$49,0),MATCH(orders!K$1,products!$A$1:$G$1,0))</f>
        <v>2.5</v>
      </c>
      <c r="L629" s="5">
        <f>INDEX(products!$A$1:$G$49,MATCH(orders!$D629,products!$A$1:$A$49,0),MATCH(orders!L$1,products!$A$1:$G$1,0))</f>
        <v>31.624999999999996</v>
      </c>
      <c r="M629" s="5">
        <f t="shared" si="27"/>
        <v>63.249999999999993</v>
      </c>
      <c r="N629" t="str">
        <f t="shared" si="28"/>
        <v>Excesla</v>
      </c>
      <c r="O629" t="str">
        <f t="shared" si="29"/>
        <v>Medium</v>
      </c>
      <c r="P629" t="str">
        <f>_xlfn.XLOOKUP(Table1[[#This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 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1">
        <f>INDEX(products!$A$1:$G$49,MATCH(orders!$D630,products!$A$1:$A$49,0),MATCH(orders!K$1,products!$A$1:$G$1,0))</f>
        <v>0.2</v>
      </c>
      <c r="L630" s="5">
        <f>INDEX(products!$A$1:$G$49,MATCH(orders!$D630,products!$A$1:$A$49,0),MATCH(orders!L$1,products!$A$1:$G$1,0))</f>
        <v>4.4550000000000001</v>
      </c>
      <c r="M630" s="5">
        <f t="shared" si="27"/>
        <v>26.73</v>
      </c>
      <c r="N630" t="str">
        <f t="shared" si="28"/>
        <v>Excesla</v>
      </c>
      <c r="O630" t="str">
        <f t="shared" si="29"/>
        <v>Light</v>
      </c>
      <c r="P630" t="str">
        <f>_xlfn.XLOOKUP(Table1[[#This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 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1">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_xlfn.XLOOKUP(Table1[[#This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 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1">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_xlfn.XLOOKUP(Table1[[#This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 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1">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_xlfn.XLOOKUP(Table1[[#This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 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1">
        <f>INDEX(products!$A$1:$G$49,MATCH(orders!$D634,products!$A$1:$A$49,0),MATCH(orders!K$1,products!$A$1:$G$1,0))</f>
        <v>0.5</v>
      </c>
      <c r="L634" s="5">
        <f>INDEX(products!$A$1:$G$49,MATCH(orders!$D634,products!$A$1:$A$49,0),MATCH(orders!L$1,products!$A$1:$G$1,0))</f>
        <v>8.91</v>
      </c>
      <c r="M634" s="5">
        <f t="shared" si="27"/>
        <v>35.64</v>
      </c>
      <c r="N634" t="str">
        <f t="shared" si="28"/>
        <v>Excesla</v>
      </c>
      <c r="O634" t="str">
        <f t="shared" si="29"/>
        <v>Light</v>
      </c>
      <c r="P634" t="str">
        <f>_xlfn.XLOOKUP(Table1[[#This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 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1">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_xlfn.XLOOKUP(Table1[[#This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 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1">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_xlfn.XLOOKUP(Table1[[#This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 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1">
        <f>INDEX(products!$A$1:$G$49,MATCH(orders!$D637,products!$A$1:$A$49,0),MATCH(orders!K$1,products!$A$1:$G$1,0))</f>
        <v>0.5</v>
      </c>
      <c r="L637" s="5">
        <f>INDEX(products!$A$1:$G$49,MATCH(orders!$D637,products!$A$1:$A$49,0),MATCH(orders!L$1,products!$A$1:$G$1,0))</f>
        <v>8.91</v>
      </c>
      <c r="M637" s="5">
        <f t="shared" si="27"/>
        <v>35.64</v>
      </c>
      <c r="N637" t="str">
        <f t="shared" si="28"/>
        <v>Excesla</v>
      </c>
      <c r="O637" t="str">
        <f t="shared" si="29"/>
        <v>Light</v>
      </c>
      <c r="P637" t="str">
        <f>_xlfn.XLOOKUP(Table1[[#This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 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1">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_xlfn.XLOOKUP(Table1[[#This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 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1">
        <f>INDEX(products!$A$1:$G$49,MATCH(orders!$D639,products!$A$1:$A$49,0),MATCH(orders!K$1,products!$A$1:$G$1,0))</f>
        <v>2.5</v>
      </c>
      <c r="L639" s="5">
        <f>INDEX(products!$A$1:$G$49,MATCH(orders!$D639,products!$A$1:$A$49,0),MATCH(orders!L$1,products!$A$1:$G$1,0))</f>
        <v>31.624999999999996</v>
      </c>
      <c r="M639" s="5">
        <f t="shared" si="27"/>
        <v>31.624999999999996</v>
      </c>
      <c r="N639" t="str">
        <f t="shared" si="28"/>
        <v>Excesla</v>
      </c>
      <c r="O639" t="str">
        <f t="shared" si="29"/>
        <v>Medium</v>
      </c>
      <c r="P639" t="str">
        <f>_xlfn.XLOOKUP(Table1[[#This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 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1">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_xlfn.XLOOKUP(Table1[[#This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 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1">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_xlfn.XLOOKUP(Table1[[#This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 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1">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_xlfn.XLOOKUP(Table1[[#This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 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1">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IF(I643="Rob","Robusta",IF(I643="Exc","Excesla",IF(I643="Ara","Arabica",IF(I643="Lib","Liberica",""))))</f>
        <v>Robusta</v>
      </c>
      <c r="O643" t="str">
        <f t="shared" ref="O643:O706" si="32">IF(J643="M","Medium",IF(J643="L","Light",IF(J643="D","Dark","")))</f>
        <v>Light</v>
      </c>
      <c r="P643" t="str">
        <f>_xlfn.XLOOKUP(Table1[[#This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 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1">
        <f>INDEX(products!$A$1:$G$49,MATCH(orders!$D644,products!$A$1:$A$49,0),MATCH(orders!K$1,products!$A$1:$G$1,0))</f>
        <v>0.2</v>
      </c>
      <c r="L644" s="5">
        <f>INDEX(products!$A$1:$G$49,MATCH(orders!$D644,products!$A$1:$A$49,0),MATCH(orders!L$1,products!$A$1:$G$1,0))</f>
        <v>4.125</v>
      </c>
      <c r="M644" s="5">
        <f t="shared" si="30"/>
        <v>8.25</v>
      </c>
      <c r="N644" t="str">
        <f t="shared" si="31"/>
        <v>Excesla</v>
      </c>
      <c r="O644" t="str">
        <f t="shared" si="32"/>
        <v>Medium</v>
      </c>
      <c r="P644" t="str">
        <f>_xlfn.XLOOKUP(Table1[[#This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 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1">
        <f>INDEX(products!$A$1:$G$49,MATCH(orders!$D645,products!$A$1:$A$49,0),MATCH(orders!K$1,products!$A$1:$G$1,0))</f>
        <v>2.5</v>
      </c>
      <c r="L645" s="5">
        <f>INDEX(products!$A$1:$G$49,MATCH(orders!$D645,products!$A$1:$A$49,0),MATCH(orders!L$1,products!$A$1:$G$1,0))</f>
        <v>34.154999999999994</v>
      </c>
      <c r="M645" s="5">
        <f t="shared" si="30"/>
        <v>102.46499999999997</v>
      </c>
      <c r="N645" t="str">
        <f t="shared" si="31"/>
        <v>Excesla</v>
      </c>
      <c r="O645" t="str">
        <f t="shared" si="32"/>
        <v>Light</v>
      </c>
      <c r="P645" t="str">
        <f>_xlfn.XLOOKUP(Table1[[#This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 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1">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_xlfn.XLOOKUP(Table1[[#This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 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1">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_xlfn.XLOOKUP(Table1[[#This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 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1">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_xlfn.XLOOKUP(Table1[[#This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 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1">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_xlfn.XLOOKUP(Table1[[#This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 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1">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_xlfn.XLOOKUP(Table1[[#This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 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1">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_xlfn.XLOOKUP(Table1[[#This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 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1">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_xlfn.XLOOKUP(Table1[[#This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 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1">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_xlfn.XLOOKUP(Table1[[#This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 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1">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_xlfn.XLOOKUP(Table1[[#This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 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1">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_xlfn.XLOOKUP(Table1[[#This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 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1">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_xlfn.XLOOKUP(Table1[[#This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 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1">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_xlfn.XLOOKUP(Table1[[#This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 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1">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_xlfn.XLOOKUP(Table1[[#This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 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1">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_xlfn.XLOOKUP(Table1[[#This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 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1">
        <f>INDEX(products!$A$1:$G$49,MATCH(orders!$D660,products!$A$1:$A$49,0),MATCH(orders!K$1,products!$A$1:$G$1,0))</f>
        <v>0.5</v>
      </c>
      <c r="L660" s="5">
        <f>INDEX(products!$A$1:$G$49,MATCH(orders!$D660,products!$A$1:$A$49,0),MATCH(orders!L$1,products!$A$1:$G$1,0))</f>
        <v>8.25</v>
      </c>
      <c r="M660" s="5">
        <f t="shared" si="30"/>
        <v>24.75</v>
      </c>
      <c r="N660" t="str">
        <f t="shared" si="31"/>
        <v>Excesla</v>
      </c>
      <c r="O660" t="str">
        <f t="shared" si="32"/>
        <v>Medium</v>
      </c>
      <c r="P660" t="str">
        <f>_xlfn.XLOOKUP(Table1[[#This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 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1">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_xlfn.XLOOKUP(Table1[[#This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 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1">
        <f>INDEX(products!$A$1:$G$49,MATCH(orders!$D662,products!$A$1:$A$49,0),MATCH(orders!K$1,products!$A$1:$G$1,0))</f>
        <v>0.5</v>
      </c>
      <c r="L662" s="5">
        <f>INDEX(products!$A$1:$G$49,MATCH(orders!$D662,products!$A$1:$A$49,0),MATCH(orders!L$1,products!$A$1:$G$1,0))</f>
        <v>8.91</v>
      </c>
      <c r="M662" s="5">
        <f t="shared" si="30"/>
        <v>53.46</v>
      </c>
      <c r="N662" t="str">
        <f t="shared" si="31"/>
        <v>Excesla</v>
      </c>
      <c r="O662" t="str">
        <f t="shared" si="32"/>
        <v>Light</v>
      </c>
      <c r="P662" t="str">
        <f>_xlfn.XLOOKUP(Table1[[#This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 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1">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_xlfn.XLOOKUP(Table1[[#This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 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1">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_xlfn.XLOOKUP(Table1[[#This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 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1">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_xlfn.XLOOKUP(Table1[[#This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 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1">
        <f>INDEX(products!$A$1:$G$49,MATCH(orders!$D666,products!$A$1:$A$49,0),MATCH(orders!K$1,products!$A$1:$G$1,0))</f>
        <v>1</v>
      </c>
      <c r="L666" s="5">
        <f>INDEX(products!$A$1:$G$49,MATCH(orders!$D666,products!$A$1:$A$49,0),MATCH(orders!L$1,products!$A$1:$G$1,0))</f>
        <v>12.15</v>
      </c>
      <c r="M666" s="5">
        <f t="shared" si="30"/>
        <v>72.900000000000006</v>
      </c>
      <c r="N666" t="str">
        <f t="shared" si="31"/>
        <v>Excesla</v>
      </c>
      <c r="O666" t="str">
        <f t="shared" si="32"/>
        <v>Dark</v>
      </c>
      <c r="P666" t="str">
        <f>_xlfn.XLOOKUP(Table1[[#This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 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1">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_xlfn.XLOOKUP(Table1[[#This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 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1">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_xlfn.XLOOKUP(Table1[[#This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 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1">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_xlfn.XLOOKUP(Table1[[#This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 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1">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_xlfn.XLOOKUP(Table1[[#This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 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1">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_xlfn.XLOOKUP(Table1[[#This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 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1">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_xlfn.XLOOKUP(Table1[[#This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 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1">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_xlfn.XLOOKUP(Table1[[#This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 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1">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_xlfn.XLOOKUP(Table1[[#This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 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1">
        <f>INDEX(products!$A$1:$G$49,MATCH(orders!$D675,products!$A$1:$A$49,0),MATCH(orders!K$1,products!$A$1:$G$1,0))</f>
        <v>1</v>
      </c>
      <c r="L675" s="5">
        <f>INDEX(products!$A$1:$G$49,MATCH(orders!$D675,products!$A$1:$A$49,0),MATCH(orders!L$1,products!$A$1:$G$1,0))</f>
        <v>13.75</v>
      </c>
      <c r="M675" s="5">
        <f t="shared" si="30"/>
        <v>82.5</v>
      </c>
      <c r="N675" t="str">
        <f t="shared" si="31"/>
        <v>Excesla</v>
      </c>
      <c r="O675" t="str">
        <f t="shared" si="32"/>
        <v>Medium</v>
      </c>
      <c r="P675" t="str">
        <f>_xlfn.XLOOKUP(Table1[[#This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 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1">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_xlfn.XLOOKUP(Table1[[#This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 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1">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_xlfn.XLOOKUP(Table1[[#This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 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1">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_xlfn.XLOOKUP(Table1[[#This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 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1">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_xlfn.XLOOKUP(Table1[[#This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 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1">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_xlfn.XLOOKUP(Table1[[#This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 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1">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_xlfn.XLOOKUP(Table1[[#This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 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1">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_xlfn.XLOOKUP(Table1[[#This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 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1">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_xlfn.XLOOKUP(Table1[[#This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 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1">
        <f>INDEX(products!$A$1:$G$49,MATCH(orders!$D684,products!$A$1:$A$49,0),MATCH(orders!K$1,products!$A$1:$G$1,0))</f>
        <v>0.2</v>
      </c>
      <c r="L684" s="5">
        <f>INDEX(products!$A$1:$G$49,MATCH(orders!$D684,products!$A$1:$A$49,0),MATCH(orders!L$1,products!$A$1:$G$1,0))</f>
        <v>4.125</v>
      </c>
      <c r="M684" s="5">
        <f t="shared" si="30"/>
        <v>8.25</v>
      </c>
      <c r="N684" t="str">
        <f t="shared" si="31"/>
        <v>Excesla</v>
      </c>
      <c r="O684" t="str">
        <f t="shared" si="32"/>
        <v>Medium</v>
      </c>
      <c r="P684" t="str">
        <f>_xlfn.XLOOKUP(Table1[[#This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 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1">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_xlfn.XLOOKUP(Table1[[#This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 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1">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_xlfn.XLOOKUP(Table1[[#This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 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1">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_xlfn.XLOOKUP(Table1[[#This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 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1">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_xlfn.XLOOKUP(Table1[[#This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 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1">
        <f>INDEX(products!$A$1:$G$49,MATCH(orders!$D689,products!$A$1:$A$49,0),MATCH(orders!K$1,products!$A$1:$G$1,0))</f>
        <v>0.5</v>
      </c>
      <c r="L689" s="5">
        <f>INDEX(products!$A$1:$G$49,MATCH(orders!$D689,products!$A$1:$A$49,0),MATCH(orders!L$1,products!$A$1:$G$1,0))</f>
        <v>8.25</v>
      </c>
      <c r="M689" s="5">
        <f t="shared" si="30"/>
        <v>16.5</v>
      </c>
      <c r="N689" t="str">
        <f t="shared" si="31"/>
        <v>Excesla</v>
      </c>
      <c r="O689" t="str">
        <f t="shared" si="32"/>
        <v>Medium</v>
      </c>
      <c r="P689" t="str">
        <f>_xlfn.XLOOKUP(Table1[[#This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 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1">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_xlfn.XLOOKUP(Table1[[#This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 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1">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_xlfn.XLOOKUP(Table1[[#This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 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1">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_xlfn.XLOOKUP(Table1[[#This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 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1">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_xlfn.XLOOKUP(Table1[[#This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 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1">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_xlfn.XLOOKUP(Table1[[#This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 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1">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_xlfn.XLOOKUP(Table1[[#This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 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1">
        <f>INDEX(products!$A$1:$G$49,MATCH(orders!$D696,products!$A$1:$A$49,0),MATCH(orders!K$1,products!$A$1:$G$1,0))</f>
        <v>0.5</v>
      </c>
      <c r="L696" s="5">
        <f>INDEX(products!$A$1:$G$49,MATCH(orders!$D696,products!$A$1:$A$49,0),MATCH(orders!L$1,products!$A$1:$G$1,0))</f>
        <v>7.29</v>
      </c>
      <c r="M696" s="5">
        <f t="shared" si="30"/>
        <v>36.450000000000003</v>
      </c>
      <c r="N696" t="str">
        <f t="shared" si="31"/>
        <v>Excesla</v>
      </c>
      <c r="O696" t="str">
        <f t="shared" si="32"/>
        <v>Dark</v>
      </c>
      <c r="P696" t="str">
        <f>_xlfn.XLOOKUP(Table1[[#This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 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1">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_xlfn.XLOOKUP(Table1[[#This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 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1">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_xlfn.XLOOKUP(Table1[[#This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 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1">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_xlfn.XLOOKUP(Table1[[#This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 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1">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_xlfn.XLOOKUP(Table1[[#This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 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1">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_xlfn.XLOOKUP(Table1[[#This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 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1">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_xlfn.XLOOKUP(Table1[[#This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 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1">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_xlfn.XLOOKUP(Table1[[#This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 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1">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_xlfn.XLOOKUP(Table1[[#This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 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1">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_xlfn.XLOOKUP(Table1[[#This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 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1">
        <f>INDEX(products!$A$1:$G$49,MATCH(orders!$D706,products!$A$1:$A$49,0),MATCH(orders!K$1,products!$A$1:$G$1,0))</f>
        <v>0.2</v>
      </c>
      <c r="L706" s="5">
        <f>INDEX(products!$A$1:$G$49,MATCH(orders!$D706,products!$A$1:$A$49,0),MATCH(orders!L$1,products!$A$1:$G$1,0))</f>
        <v>3.645</v>
      </c>
      <c r="M706" s="5">
        <f t="shared" si="30"/>
        <v>21.87</v>
      </c>
      <c r="N706" t="str">
        <f t="shared" si="31"/>
        <v>Excesla</v>
      </c>
      <c r="O706" t="str">
        <f t="shared" si="32"/>
        <v>Dark</v>
      </c>
      <c r="P706" t="str">
        <f>_xlfn.XLOOKUP(Table1[[#This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 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1">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IF(I707="Rob","Robusta",IF(I707="Exc","Excesla",IF(I707="Ara","Arabica",IF(I707="Lib","Liberica",""))))</f>
        <v>Excesla</v>
      </c>
      <c r="O707" t="str">
        <f t="shared" ref="O707:O770" si="35">IF(J707="M","Medium",IF(J707="L","Light",IF(J707="D","Dark","")))</f>
        <v>Light</v>
      </c>
      <c r="P707" t="str">
        <f>_xlfn.XLOOKUP(Table1[[#This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 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1">
        <f>INDEX(products!$A$1:$G$49,MATCH(orders!$D708,products!$A$1:$A$49,0),MATCH(orders!K$1,products!$A$1:$G$1,0))</f>
        <v>0.2</v>
      </c>
      <c r="L708" s="5">
        <f>INDEX(products!$A$1:$G$49,MATCH(orders!$D708,products!$A$1:$A$49,0),MATCH(orders!L$1,products!$A$1:$G$1,0))</f>
        <v>4.125</v>
      </c>
      <c r="M708" s="5">
        <f t="shared" si="33"/>
        <v>12.375</v>
      </c>
      <c r="N708" t="str">
        <f t="shared" si="34"/>
        <v>Excesla</v>
      </c>
      <c r="O708" t="str">
        <f t="shared" si="35"/>
        <v>Medium</v>
      </c>
      <c r="P708" t="str">
        <f>_xlfn.XLOOKUP(Table1[[#This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 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1">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_xlfn.XLOOKUP(Table1[[#This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 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1">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_xlfn.XLOOKUP(Table1[[#This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 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1">
        <f>INDEX(products!$A$1:$G$49,MATCH(orders!$D711,products!$A$1:$A$49,0),MATCH(orders!K$1,products!$A$1:$G$1,0))</f>
        <v>0.5</v>
      </c>
      <c r="L711" s="5">
        <f>INDEX(products!$A$1:$G$49,MATCH(orders!$D711,products!$A$1:$A$49,0),MATCH(orders!L$1,products!$A$1:$G$1,0))</f>
        <v>8.91</v>
      </c>
      <c r="M711" s="5">
        <f t="shared" si="33"/>
        <v>17.82</v>
      </c>
      <c r="N711" t="str">
        <f t="shared" si="34"/>
        <v>Excesla</v>
      </c>
      <c r="O711" t="str">
        <f t="shared" si="35"/>
        <v>Light</v>
      </c>
      <c r="P711" t="str">
        <f>_xlfn.XLOOKUP(Table1[[#This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 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1">
        <f>INDEX(products!$A$1:$G$49,MATCH(orders!$D712,products!$A$1:$A$49,0),MATCH(orders!K$1,products!$A$1:$G$1,0))</f>
        <v>0.5</v>
      </c>
      <c r="L712" s="5">
        <f>INDEX(products!$A$1:$G$49,MATCH(orders!$D712,products!$A$1:$A$49,0),MATCH(orders!L$1,products!$A$1:$G$1,0))</f>
        <v>8.25</v>
      </c>
      <c r="M712" s="5">
        <f t="shared" si="33"/>
        <v>24.75</v>
      </c>
      <c r="N712" t="str">
        <f t="shared" si="34"/>
        <v>Excesla</v>
      </c>
      <c r="O712" t="str">
        <f t="shared" si="35"/>
        <v>Medium</v>
      </c>
      <c r="P712" t="str">
        <f>_xlfn.XLOOKUP(Table1[[#This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 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1">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_xlfn.XLOOKUP(Table1[[#This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 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1">
        <f>INDEX(products!$A$1:$G$49,MATCH(orders!$D714,products!$A$1:$A$49,0),MATCH(orders!K$1,products!$A$1:$G$1,0))</f>
        <v>0.5</v>
      </c>
      <c r="L714" s="5">
        <f>INDEX(products!$A$1:$G$49,MATCH(orders!$D714,products!$A$1:$A$49,0),MATCH(orders!L$1,products!$A$1:$G$1,0))</f>
        <v>8.25</v>
      </c>
      <c r="M714" s="5">
        <f t="shared" si="33"/>
        <v>16.5</v>
      </c>
      <c r="N714" t="str">
        <f t="shared" si="34"/>
        <v>Excesla</v>
      </c>
      <c r="O714" t="str">
        <f t="shared" si="35"/>
        <v>Medium</v>
      </c>
      <c r="P714" t="str">
        <f>_xlfn.XLOOKUP(Table1[[#This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 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1">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_xlfn.XLOOKUP(Table1[[#This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 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1">
        <f>INDEX(products!$A$1:$G$49,MATCH(orders!$D716,products!$A$1:$A$49,0),MATCH(orders!K$1,products!$A$1:$G$1,0))</f>
        <v>0.2</v>
      </c>
      <c r="L716" s="5">
        <f>INDEX(products!$A$1:$G$49,MATCH(orders!$D716,products!$A$1:$A$49,0),MATCH(orders!L$1,products!$A$1:$G$1,0))</f>
        <v>3.645</v>
      </c>
      <c r="M716" s="5">
        <f t="shared" si="33"/>
        <v>14.58</v>
      </c>
      <c r="N716" t="str">
        <f t="shared" si="34"/>
        <v>Excesla</v>
      </c>
      <c r="O716" t="str">
        <f t="shared" si="35"/>
        <v>Dark</v>
      </c>
      <c r="P716" t="str">
        <f>_xlfn.XLOOKUP(Table1[[#This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 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1">
        <f>INDEX(products!$A$1:$G$49,MATCH(orders!$D717,products!$A$1:$A$49,0),MATCH(orders!K$1,products!$A$1:$G$1,0))</f>
        <v>1</v>
      </c>
      <c r="L717" s="5">
        <f>INDEX(products!$A$1:$G$49,MATCH(orders!$D717,products!$A$1:$A$49,0),MATCH(orders!L$1,products!$A$1:$G$1,0))</f>
        <v>14.85</v>
      </c>
      <c r="M717" s="5">
        <f t="shared" si="33"/>
        <v>89.1</v>
      </c>
      <c r="N717" t="str">
        <f t="shared" si="34"/>
        <v>Excesla</v>
      </c>
      <c r="O717" t="str">
        <f t="shared" si="35"/>
        <v>Light</v>
      </c>
      <c r="P717" t="str">
        <f>_xlfn.XLOOKUP(Table1[[#This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 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1">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_xlfn.XLOOKUP(Table1[[#This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 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1">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_xlfn.XLOOKUP(Table1[[#This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 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1">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_xlfn.XLOOKUP(Table1[[#This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 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1">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_xlfn.XLOOKUP(Table1[[#This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 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1">
        <f>INDEX(products!$A$1:$G$49,MATCH(orders!$D722,products!$A$1:$A$49,0),MATCH(orders!K$1,products!$A$1:$G$1,0))</f>
        <v>0.5</v>
      </c>
      <c r="L722" s="5">
        <f>INDEX(products!$A$1:$G$49,MATCH(orders!$D722,products!$A$1:$A$49,0),MATCH(orders!L$1,products!$A$1:$G$1,0))</f>
        <v>7.29</v>
      </c>
      <c r="M722" s="5">
        <f t="shared" si="33"/>
        <v>36.450000000000003</v>
      </c>
      <c r="N722" t="str">
        <f t="shared" si="34"/>
        <v>Excesla</v>
      </c>
      <c r="O722" t="str">
        <f t="shared" si="35"/>
        <v>Dark</v>
      </c>
      <c r="P722" t="str">
        <f>_xlfn.XLOOKUP(Table1[[#This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 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1">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_xlfn.XLOOKUP(Table1[[#This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 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1">
        <f>INDEX(products!$A$1:$G$49,MATCH(orders!$D724,products!$A$1:$A$49,0),MATCH(orders!K$1,products!$A$1:$G$1,0))</f>
        <v>1</v>
      </c>
      <c r="L724" s="5">
        <f>INDEX(products!$A$1:$G$49,MATCH(orders!$D724,products!$A$1:$A$49,0),MATCH(orders!L$1,products!$A$1:$G$1,0))</f>
        <v>12.15</v>
      </c>
      <c r="M724" s="5">
        <f t="shared" si="33"/>
        <v>24.3</v>
      </c>
      <c r="N724" t="str">
        <f t="shared" si="34"/>
        <v>Excesla</v>
      </c>
      <c r="O724" t="str">
        <f t="shared" si="35"/>
        <v>Dark</v>
      </c>
      <c r="P724" t="str">
        <f>_xlfn.XLOOKUP(Table1[[#This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 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1">
        <f>INDEX(products!$A$1:$G$49,MATCH(orders!$D725,products!$A$1:$A$49,0),MATCH(orders!K$1,products!$A$1:$G$1,0))</f>
        <v>2.5</v>
      </c>
      <c r="L725" s="5">
        <f>INDEX(products!$A$1:$G$49,MATCH(orders!$D725,products!$A$1:$A$49,0),MATCH(orders!L$1,products!$A$1:$G$1,0))</f>
        <v>31.624999999999996</v>
      </c>
      <c r="M725" s="5">
        <f t="shared" si="33"/>
        <v>63.249999999999993</v>
      </c>
      <c r="N725" t="str">
        <f t="shared" si="34"/>
        <v>Excesla</v>
      </c>
      <c r="O725" t="str">
        <f t="shared" si="35"/>
        <v>Medium</v>
      </c>
      <c r="P725" t="str">
        <f>_xlfn.XLOOKUP(Table1[[#This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 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1">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_xlfn.XLOOKUP(Table1[[#This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 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1">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_xlfn.XLOOKUP(Table1[[#This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 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1">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_xlfn.XLOOKUP(Table1[[#This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 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1">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_xlfn.XLOOKUP(Table1[[#This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 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1">
        <f>INDEX(products!$A$1:$G$49,MATCH(orders!$D730,products!$A$1:$A$49,0),MATCH(orders!K$1,products!$A$1:$G$1,0))</f>
        <v>0.5</v>
      </c>
      <c r="L730" s="5">
        <f>INDEX(products!$A$1:$G$49,MATCH(orders!$D730,products!$A$1:$A$49,0),MATCH(orders!L$1,products!$A$1:$G$1,0))</f>
        <v>7.29</v>
      </c>
      <c r="M730" s="5">
        <f t="shared" si="33"/>
        <v>21.87</v>
      </c>
      <c r="N730" t="str">
        <f t="shared" si="34"/>
        <v>Excesla</v>
      </c>
      <c r="O730" t="str">
        <f t="shared" si="35"/>
        <v>Dark</v>
      </c>
      <c r="P730" t="str">
        <f>_xlfn.XLOOKUP(Table1[[#This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 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1">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_xlfn.XLOOKUP(Table1[[#This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 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1">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_xlfn.XLOOKUP(Table1[[#This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 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1">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_xlfn.XLOOKUP(Table1[[#This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 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1">
        <f>INDEX(products!$A$1:$G$49,MATCH(orders!$D734,products!$A$1:$A$49,0),MATCH(orders!K$1,products!$A$1:$G$1,0))</f>
        <v>0.2</v>
      </c>
      <c r="L734" s="5">
        <f>INDEX(products!$A$1:$G$49,MATCH(orders!$D734,products!$A$1:$A$49,0),MATCH(orders!L$1,products!$A$1:$G$1,0))</f>
        <v>4.4550000000000001</v>
      </c>
      <c r="M734" s="5">
        <f t="shared" si="33"/>
        <v>8.91</v>
      </c>
      <c r="N734" t="str">
        <f t="shared" si="34"/>
        <v>Excesla</v>
      </c>
      <c r="O734" t="str">
        <f t="shared" si="35"/>
        <v>Light</v>
      </c>
      <c r="P734" t="str">
        <f>_xlfn.XLOOKUP(Table1[[#This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 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1">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_xlfn.XLOOKUP(Table1[[#This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 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1">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_xlfn.XLOOKUP(Table1[[#This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 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1">
        <f>INDEX(products!$A$1:$G$49,MATCH(orders!$D737,products!$A$1:$A$49,0),MATCH(orders!K$1,products!$A$1:$G$1,0))</f>
        <v>0.2</v>
      </c>
      <c r="L737" s="5">
        <f>INDEX(products!$A$1:$G$49,MATCH(orders!$D737,products!$A$1:$A$49,0),MATCH(orders!L$1,products!$A$1:$G$1,0))</f>
        <v>3.645</v>
      </c>
      <c r="M737" s="5">
        <f t="shared" si="33"/>
        <v>21.87</v>
      </c>
      <c r="N737" t="str">
        <f t="shared" si="34"/>
        <v>Excesla</v>
      </c>
      <c r="O737" t="str">
        <f t="shared" si="35"/>
        <v>Dark</v>
      </c>
      <c r="P737" t="str">
        <f>_xlfn.XLOOKUP(Table1[[#This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 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1">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_xlfn.XLOOKUP(Table1[[#This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 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1">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_xlfn.XLOOKUP(Table1[[#This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 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1">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_xlfn.XLOOKUP(Table1[[#This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 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1">
        <f>INDEX(products!$A$1:$G$49,MATCH(orders!$D741,products!$A$1:$A$49,0),MATCH(orders!K$1,products!$A$1:$G$1,0))</f>
        <v>0.2</v>
      </c>
      <c r="L741" s="5">
        <f>INDEX(products!$A$1:$G$49,MATCH(orders!$D741,products!$A$1:$A$49,0),MATCH(orders!L$1,products!$A$1:$G$1,0))</f>
        <v>3.645</v>
      </c>
      <c r="M741" s="5">
        <f t="shared" si="33"/>
        <v>18.225000000000001</v>
      </c>
      <c r="N741" t="str">
        <f t="shared" si="34"/>
        <v>Excesla</v>
      </c>
      <c r="O741" t="str">
        <f t="shared" si="35"/>
        <v>Dark</v>
      </c>
      <c r="P741" t="str">
        <f>_xlfn.XLOOKUP(Table1[[#This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 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1">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_xlfn.XLOOKUP(Table1[[#This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 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1">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_xlfn.XLOOKUP(Table1[[#This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 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1">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_xlfn.XLOOKUP(Table1[[#This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 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1">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_xlfn.XLOOKUP(Table1[[#This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 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1">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_xlfn.XLOOKUP(Table1[[#This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 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1">
        <f>INDEX(products!$A$1:$G$49,MATCH(orders!$D747,products!$A$1:$A$49,0),MATCH(orders!K$1,products!$A$1:$G$1,0))</f>
        <v>0.5</v>
      </c>
      <c r="L747" s="5">
        <f>INDEX(products!$A$1:$G$49,MATCH(orders!$D747,products!$A$1:$A$49,0),MATCH(orders!L$1,products!$A$1:$G$1,0))</f>
        <v>7.29</v>
      </c>
      <c r="M747" s="5">
        <f t="shared" si="33"/>
        <v>14.58</v>
      </c>
      <c r="N747" t="str">
        <f t="shared" si="34"/>
        <v>Excesla</v>
      </c>
      <c r="O747" t="str">
        <f t="shared" si="35"/>
        <v>Dark</v>
      </c>
      <c r="P747" t="str">
        <f>_xlfn.XLOOKUP(Table1[[#This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 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1">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_xlfn.XLOOKUP(Table1[[#This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 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1">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_xlfn.XLOOKUP(Table1[[#This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 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1">
        <f>INDEX(products!$A$1:$G$49,MATCH(orders!$D750,products!$A$1:$A$49,0),MATCH(orders!K$1,products!$A$1:$G$1,0))</f>
        <v>0.5</v>
      </c>
      <c r="L750" s="5">
        <f>INDEX(products!$A$1:$G$49,MATCH(orders!$D750,products!$A$1:$A$49,0),MATCH(orders!L$1,products!$A$1:$G$1,0))</f>
        <v>7.29</v>
      </c>
      <c r="M750" s="5">
        <f t="shared" si="33"/>
        <v>14.58</v>
      </c>
      <c r="N750" t="str">
        <f t="shared" si="34"/>
        <v>Excesla</v>
      </c>
      <c r="O750" t="str">
        <f t="shared" si="35"/>
        <v>Dark</v>
      </c>
      <c r="P750" t="str">
        <f>_xlfn.XLOOKUP(Table1[[#This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 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1">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_xlfn.XLOOKUP(Table1[[#This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 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1">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_xlfn.XLOOKUP(Table1[[#This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 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1">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_xlfn.XLOOKUP(Table1[[#This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 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1">
        <f>INDEX(products!$A$1:$G$49,MATCH(orders!$D754,products!$A$1:$A$49,0),MATCH(orders!K$1,products!$A$1:$G$1,0))</f>
        <v>1</v>
      </c>
      <c r="L754" s="5">
        <f>INDEX(products!$A$1:$G$49,MATCH(orders!$D754,products!$A$1:$A$49,0),MATCH(orders!L$1,products!$A$1:$G$1,0))</f>
        <v>13.75</v>
      </c>
      <c r="M754" s="5">
        <f t="shared" si="33"/>
        <v>27.5</v>
      </c>
      <c r="N754" t="str">
        <f t="shared" si="34"/>
        <v>Excesla</v>
      </c>
      <c r="O754" t="str">
        <f t="shared" si="35"/>
        <v>Medium</v>
      </c>
      <c r="P754" t="str">
        <f>_xlfn.XLOOKUP(Table1[[#This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 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1">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_xlfn.XLOOKUP(Table1[[#This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 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1">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_xlfn.XLOOKUP(Table1[[#This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 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1">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_xlfn.XLOOKUP(Table1[[#This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 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1">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_xlfn.XLOOKUP(Table1[[#This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 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1">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_xlfn.XLOOKUP(Table1[[#This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 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1">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_xlfn.XLOOKUP(Table1[[#This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 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1">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_xlfn.XLOOKUP(Table1[[#This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 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1">
        <f>INDEX(products!$A$1:$G$49,MATCH(orders!$D762,products!$A$1:$A$49,0),MATCH(orders!K$1,products!$A$1:$G$1,0))</f>
        <v>0.5</v>
      </c>
      <c r="L762" s="5">
        <f>INDEX(products!$A$1:$G$49,MATCH(orders!$D762,products!$A$1:$A$49,0),MATCH(orders!L$1,products!$A$1:$G$1,0))</f>
        <v>8.91</v>
      </c>
      <c r="M762" s="5">
        <f t="shared" si="33"/>
        <v>44.55</v>
      </c>
      <c r="N762" t="str">
        <f t="shared" si="34"/>
        <v>Excesla</v>
      </c>
      <c r="O762" t="str">
        <f t="shared" si="35"/>
        <v>Light</v>
      </c>
      <c r="P762" t="str">
        <f>_xlfn.XLOOKUP(Table1[[#This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 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1">
        <f>INDEX(products!$A$1:$G$49,MATCH(orders!$D763,products!$A$1:$A$49,0),MATCH(orders!K$1,products!$A$1:$G$1,0))</f>
        <v>1</v>
      </c>
      <c r="L763" s="5">
        <f>INDEX(products!$A$1:$G$49,MATCH(orders!$D763,products!$A$1:$A$49,0),MATCH(orders!L$1,products!$A$1:$G$1,0))</f>
        <v>14.85</v>
      </c>
      <c r="M763" s="5">
        <f t="shared" si="33"/>
        <v>89.1</v>
      </c>
      <c r="N763" t="str">
        <f t="shared" si="34"/>
        <v>Excesla</v>
      </c>
      <c r="O763" t="str">
        <f t="shared" si="35"/>
        <v>Light</v>
      </c>
      <c r="P763" t="str">
        <f>_xlfn.XLOOKUP(Table1[[#This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 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1">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_xlfn.XLOOKUP(Table1[[#This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 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1">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_xlfn.XLOOKUP(Table1[[#This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 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1">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_xlfn.XLOOKUP(Table1[[#This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 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1">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_xlfn.XLOOKUP(Table1[[#This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 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1">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_xlfn.XLOOKUP(Table1[[#This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 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1">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_xlfn.XLOOKUP(Table1[[#This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 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1">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_xlfn.XLOOKUP(Table1[[#This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 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1">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IF(I771="Rob","Robusta",IF(I771="Exc","Excesla",IF(I771="Ara","Arabica",IF(I771="Lib","Liberica",""))))</f>
        <v>Robusta</v>
      </c>
      <c r="O771" t="str">
        <f t="shared" ref="O771:O834" si="38">IF(J771="M","Medium",IF(J771="L","Light",IF(J771="D","Dark","")))</f>
        <v>Medium</v>
      </c>
      <c r="P771" t="str">
        <f>_xlfn.XLOOKUP(Table1[[#This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 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1">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_xlfn.XLOOKUP(Table1[[#This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 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1">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_xlfn.XLOOKUP(Table1[[#This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 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1">
        <f>INDEX(products!$A$1:$G$49,MATCH(orders!$D774,products!$A$1:$A$49,0),MATCH(orders!K$1,products!$A$1:$G$1,0))</f>
        <v>1</v>
      </c>
      <c r="L774" s="5">
        <f>INDEX(products!$A$1:$G$49,MATCH(orders!$D774,products!$A$1:$A$49,0),MATCH(orders!L$1,products!$A$1:$G$1,0))</f>
        <v>13.75</v>
      </c>
      <c r="M774" s="5">
        <f t="shared" si="36"/>
        <v>82.5</v>
      </c>
      <c r="N774" t="str">
        <f t="shared" si="37"/>
        <v>Excesla</v>
      </c>
      <c r="O774" t="str">
        <f t="shared" si="38"/>
        <v>Medium</v>
      </c>
      <c r="P774" t="str">
        <f>_xlfn.XLOOKUP(Table1[[#This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 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1">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_xlfn.XLOOKUP(Table1[[#This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 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1">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_xlfn.XLOOKUP(Table1[[#This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 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1">
        <f>INDEX(products!$A$1:$G$49,MATCH(orders!$D777,products!$A$1:$A$49,0),MATCH(orders!K$1,products!$A$1:$G$1,0))</f>
        <v>0.5</v>
      </c>
      <c r="L777" s="5">
        <f>INDEX(products!$A$1:$G$49,MATCH(orders!$D777,products!$A$1:$A$49,0),MATCH(orders!L$1,products!$A$1:$G$1,0))</f>
        <v>8.91</v>
      </c>
      <c r="M777" s="5">
        <f t="shared" si="36"/>
        <v>17.82</v>
      </c>
      <c r="N777" t="str">
        <f t="shared" si="37"/>
        <v>Excesla</v>
      </c>
      <c r="O777" t="str">
        <f t="shared" si="38"/>
        <v>Light</v>
      </c>
      <c r="P777" t="str">
        <f>_xlfn.XLOOKUP(Table1[[#This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 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1">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_xlfn.XLOOKUP(Table1[[#This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 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1">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_xlfn.XLOOKUP(Table1[[#This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 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1">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_xlfn.XLOOKUP(Table1[[#This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 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1">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_xlfn.XLOOKUP(Table1[[#This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 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1">
        <f>INDEX(products!$A$1:$G$49,MATCH(orders!$D782,products!$A$1:$A$49,0),MATCH(orders!K$1,products!$A$1:$G$1,0))</f>
        <v>1</v>
      </c>
      <c r="L782" s="5">
        <f>INDEX(products!$A$1:$G$49,MATCH(orders!$D782,products!$A$1:$A$49,0),MATCH(orders!L$1,products!$A$1:$G$1,0))</f>
        <v>13.75</v>
      </c>
      <c r="M782" s="5">
        <f t="shared" si="36"/>
        <v>41.25</v>
      </c>
      <c r="N782" t="str">
        <f t="shared" si="37"/>
        <v>Excesla</v>
      </c>
      <c r="O782" t="str">
        <f t="shared" si="38"/>
        <v>Medium</v>
      </c>
      <c r="P782" t="str">
        <f>_xlfn.XLOOKUP(Table1[[#This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 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1">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_xlfn.XLOOKUP(Table1[[#This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 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1">
        <f>INDEX(products!$A$1:$G$49,MATCH(orders!$D784,products!$A$1:$A$49,0),MATCH(orders!K$1,products!$A$1:$G$1,0))</f>
        <v>0.2</v>
      </c>
      <c r="L784" s="5">
        <f>INDEX(products!$A$1:$G$49,MATCH(orders!$D784,products!$A$1:$A$49,0),MATCH(orders!L$1,products!$A$1:$G$1,0))</f>
        <v>4.4550000000000001</v>
      </c>
      <c r="M784" s="5">
        <f t="shared" si="36"/>
        <v>26.73</v>
      </c>
      <c r="N784" t="str">
        <f t="shared" si="37"/>
        <v>Excesla</v>
      </c>
      <c r="O784" t="str">
        <f t="shared" si="38"/>
        <v>Light</v>
      </c>
      <c r="P784" t="str">
        <f>_xlfn.XLOOKUP(Table1[[#This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 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1">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_xlfn.XLOOKUP(Table1[[#This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 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1">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_xlfn.XLOOKUP(Table1[[#This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 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1">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_xlfn.XLOOKUP(Table1[[#This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 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1">
        <f>INDEX(products!$A$1:$G$49,MATCH(orders!$D788,products!$A$1:$A$49,0),MATCH(orders!K$1,products!$A$1:$G$1,0))</f>
        <v>2.5</v>
      </c>
      <c r="L788" s="5">
        <f>INDEX(products!$A$1:$G$49,MATCH(orders!$D788,products!$A$1:$A$49,0),MATCH(orders!L$1,products!$A$1:$G$1,0))</f>
        <v>27.945</v>
      </c>
      <c r="M788" s="5">
        <f t="shared" si="36"/>
        <v>27.945</v>
      </c>
      <c r="N788" t="str">
        <f t="shared" si="37"/>
        <v>Excesla</v>
      </c>
      <c r="O788" t="str">
        <f t="shared" si="38"/>
        <v>Dark</v>
      </c>
      <c r="P788" t="str">
        <f>_xlfn.XLOOKUP(Table1[[#This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 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1">
        <f>INDEX(products!$A$1:$G$49,MATCH(orders!$D789,products!$A$1:$A$49,0),MATCH(orders!K$1,products!$A$1:$G$1,0))</f>
        <v>1</v>
      </c>
      <c r="L789" s="5">
        <f>INDEX(products!$A$1:$G$49,MATCH(orders!$D789,products!$A$1:$A$49,0),MATCH(orders!L$1,products!$A$1:$G$1,0))</f>
        <v>13.75</v>
      </c>
      <c r="M789" s="5">
        <f t="shared" si="36"/>
        <v>82.5</v>
      </c>
      <c r="N789" t="str">
        <f t="shared" si="37"/>
        <v>Excesla</v>
      </c>
      <c r="O789" t="str">
        <f t="shared" si="38"/>
        <v>Medium</v>
      </c>
      <c r="P789" t="str">
        <f>_xlfn.XLOOKUP(Table1[[#This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 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1">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_xlfn.XLOOKUP(Table1[[#This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 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1">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_xlfn.XLOOKUP(Table1[[#This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 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1">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_xlfn.XLOOKUP(Table1[[#This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 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1">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_xlfn.XLOOKUP(Table1[[#This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 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1">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_xlfn.XLOOKUP(Table1[[#This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 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1">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_xlfn.XLOOKUP(Table1[[#This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 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1">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_xlfn.XLOOKUP(Table1[[#This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 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1">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_xlfn.XLOOKUP(Table1[[#This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 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1">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_xlfn.XLOOKUP(Table1[[#This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 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1">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_xlfn.XLOOKUP(Table1[[#This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 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1">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_xlfn.XLOOKUP(Table1[[#This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 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1">
        <f>INDEX(products!$A$1:$G$49,MATCH(orders!$D801,products!$A$1:$A$49,0),MATCH(orders!K$1,products!$A$1:$G$1,0))</f>
        <v>1</v>
      </c>
      <c r="L801" s="5">
        <f>INDEX(products!$A$1:$G$49,MATCH(orders!$D801,products!$A$1:$A$49,0),MATCH(orders!L$1,products!$A$1:$G$1,0))</f>
        <v>12.15</v>
      </c>
      <c r="M801" s="5">
        <f t="shared" si="36"/>
        <v>36.450000000000003</v>
      </c>
      <c r="N801" t="str">
        <f t="shared" si="37"/>
        <v>Excesla</v>
      </c>
      <c r="O801" t="str">
        <f t="shared" si="38"/>
        <v>Dark</v>
      </c>
      <c r="P801" t="str">
        <f>_xlfn.XLOOKUP(Table1[[#This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 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1">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_xlfn.XLOOKUP(Table1[[#This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 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1">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_xlfn.XLOOKUP(Table1[[#This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 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1">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_xlfn.XLOOKUP(Table1[[#This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 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1">
        <f>INDEX(products!$A$1:$G$49,MATCH(orders!$D805,products!$A$1:$A$49,0),MATCH(orders!K$1,products!$A$1:$G$1,0))</f>
        <v>2.5</v>
      </c>
      <c r="L805" s="5">
        <f>INDEX(products!$A$1:$G$49,MATCH(orders!$D805,products!$A$1:$A$49,0),MATCH(orders!L$1,products!$A$1:$G$1,0))</f>
        <v>31.624999999999996</v>
      </c>
      <c r="M805" s="5">
        <f t="shared" si="36"/>
        <v>126.49999999999999</v>
      </c>
      <c r="N805" t="str">
        <f t="shared" si="37"/>
        <v>Excesla</v>
      </c>
      <c r="O805" t="str">
        <f t="shared" si="38"/>
        <v>Medium</v>
      </c>
      <c r="P805" t="str">
        <f>_xlfn.XLOOKUP(Table1[[#This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 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1">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_xlfn.XLOOKUP(Table1[[#This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 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1">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_xlfn.XLOOKUP(Table1[[#This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 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1">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_xlfn.XLOOKUP(Table1[[#This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 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1">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_xlfn.XLOOKUP(Table1[[#This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 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1">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_xlfn.XLOOKUP(Table1[[#This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 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1">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_xlfn.XLOOKUP(Table1[[#This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 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1">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_xlfn.XLOOKUP(Table1[[#This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 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1">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_xlfn.XLOOKUP(Table1[[#This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 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1">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_xlfn.XLOOKUP(Table1[[#This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 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1">
        <f>INDEX(products!$A$1:$G$49,MATCH(orders!$D815,products!$A$1:$A$49,0),MATCH(orders!K$1,products!$A$1:$G$1,0))</f>
        <v>2.5</v>
      </c>
      <c r="L815" s="5">
        <f>INDEX(products!$A$1:$G$49,MATCH(orders!$D815,products!$A$1:$A$49,0),MATCH(orders!L$1,products!$A$1:$G$1,0))</f>
        <v>31.624999999999996</v>
      </c>
      <c r="M815" s="5">
        <f t="shared" si="36"/>
        <v>31.624999999999996</v>
      </c>
      <c r="N815" t="str">
        <f t="shared" si="37"/>
        <v>Excesla</v>
      </c>
      <c r="O815" t="str">
        <f t="shared" si="38"/>
        <v>Medium</v>
      </c>
      <c r="P815" t="str">
        <f>_xlfn.XLOOKUP(Table1[[#This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 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1">
        <f>INDEX(products!$A$1:$G$49,MATCH(orders!$D816,products!$A$1:$A$49,0),MATCH(orders!K$1,products!$A$1:$G$1,0))</f>
        <v>0.2</v>
      </c>
      <c r="L816" s="5">
        <f>INDEX(products!$A$1:$G$49,MATCH(orders!$D816,products!$A$1:$A$49,0),MATCH(orders!L$1,products!$A$1:$G$1,0))</f>
        <v>4.4550000000000001</v>
      </c>
      <c r="M816" s="5">
        <f t="shared" si="36"/>
        <v>8.91</v>
      </c>
      <c r="N816" t="str">
        <f t="shared" si="37"/>
        <v>Excesla</v>
      </c>
      <c r="O816" t="str">
        <f t="shared" si="38"/>
        <v>Light</v>
      </c>
      <c r="P816" t="str">
        <f>_xlfn.XLOOKUP(Table1[[#This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 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1">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_xlfn.XLOOKUP(Table1[[#This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 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1">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_xlfn.XLOOKUP(Table1[[#This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 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1">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_xlfn.XLOOKUP(Table1[[#This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 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1">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_xlfn.XLOOKUP(Table1[[#This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 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1">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_xlfn.XLOOKUP(Table1[[#This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 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1">
        <f>INDEX(products!$A$1:$G$49,MATCH(orders!$D822,products!$A$1:$A$49,0),MATCH(orders!K$1,products!$A$1:$G$1,0))</f>
        <v>1</v>
      </c>
      <c r="L822" s="5">
        <f>INDEX(products!$A$1:$G$49,MATCH(orders!$D822,products!$A$1:$A$49,0),MATCH(orders!L$1,products!$A$1:$G$1,0))</f>
        <v>13.75</v>
      </c>
      <c r="M822" s="5">
        <f t="shared" si="36"/>
        <v>55</v>
      </c>
      <c r="N822" t="str">
        <f t="shared" si="37"/>
        <v>Excesla</v>
      </c>
      <c r="O822" t="str">
        <f t="shared" si="38"/>
        <v>Medium</v>
      </c>
      <c r="P822" t="str">
        <f>_xlfn.XLOOKUP(Table1[[#This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 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1">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_xlfn.XLOOKUP(Table1[[#This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 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1">
        <f>INDEX(products!$A$1:$G$49,MATCH(orders!$D824,products!$A$1:$A$49,0),MATCH(orders!K$1,products!$A$1:$G$1,0))</f>
        <v>2.5</v>
      </c>
      <c r="L824" s="5">
        <f>INDEX(products!$A$1:$G$49,MATCH(orders!$D824,products!$A$1:$A$49,0),MATCH(orders!L$1,products!$A$1:$G$1,0))</f>
        <v>34.154999999999994</v>
      </c>
      <c r="M824" s="5">
        <f t="shared" si="36"/>
        <v>136.61999999999998</v>
      </c>
      <c r="N824" t="str">
        <f t="shared" si="37"/>
        <v>Excesla</v>
      </c>
      <c r="O824" t="str">
        <f t="shared" si="38"/>
        <v>Light</v>
      </c>
      <c r="P824" t="str">
        <f>_xlfn.XLOOKUP(Table1[[#This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 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1">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_xlfn.XLOOKUP(Table1[[#This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 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1">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_xlfn.XLOOKUP(Table1[[#This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 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1">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_xlfn.XLOOKUP(Table1[[#This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 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1">
        <f>INDEX(products!$A$1:$G$49,MATCH(orders!$D828,products!$A$1:$A$49,0),MATCH(orders!K$1,products!$A$1:$G$1,0))</f>
        <v>0.5</v>
      </c>
      <c r="L828" s="5">
        <f>INDEX(products!$A$1:$G$49,MATCH(orders!$D828,products!$A$1:$A$49,0),MATCH(orders!L$1,products!$A$1:$G$1,0))</f>
        <v>8.25</v>
      </c>
      <c r="M828" s="5">
        <f t="shared" si="36"/>
        <v>41.25</v>
      </c>
      <c r="N828" t="str">
        <f t="shared" si="37"/>
        <v>Excesla</v>
      </c>
      <c r="O828" t="str">
        <f t="shared" si="38"/>
        <v>Medium</v>
      </c>
      <c r="P828" t="str">
        <f>_xlfn.XLOOKUP(Table1[[#This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 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1">
        <f>INDEX(products!$A$1:$G$49,MATCH(orders!$D829,products!$A$1:$A$49,0),MATCH(orders!K$1,products!$A$1:$G$1,0))</f>
        <v>0.2</v>
      </c>
      <c r="L829" s="5">
        <f>INDEX(products!$A$1:$G$49,MATCH(orders!$D829,products!$A$1:$A$49,0),MATCH(orders!L$1,products!$A$1:$G$1,0))</f>
        <v>4.125</v>
      </c>
      <c r="M829" s="5">
        <f t="shared" si="36"/>
        <v>20.625</v>
      </c>
      <c r="N829" t="str">
        <f t="shared" si="37"/>
        <v>Excesla</v>
      </c>
      <c r="O829" t="str">
        <f t="shared" si="38"/>
        <v>Medium</v>
      </c>
      <c r="P829" t="str">
        <f>_xlfn.XLOOKUP(Table1[[#This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 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1">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_xlfn.XLOOKUP(Table1[[#This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 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1">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_xlfn.XLOOKUP(Table1[[#This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 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1">
        <f>INDEX(products!$A$1:$G$49,MATCH(orders!$D832,products!$A$1:$A$49,0),MATCH(orders!K$1,products!$A$1:$G$1,0))</f>
        <v>1</v>
      </c>
      <c r="L832" s="5">
        <f>INDEX(products!$A$1:$G$49,MATCH(orders!$D832,products!$A$1:$A$49,0),MATCH(orders!L$1,products!$A$1:$G$1,0))</f>
        <v>13.75</v>
      </c>
      <c r="M832" s="5">
        <f t="shared" si="36"/>
        <v>27.5</v>
      </c>
      <c r="N832" t="str">
        <f t="shared" si="37"/>
        <v>Excesla</v>
      </c>
      <c r="O832" t="str">
        <f t="shared" si="38"/>
        <v>Medium</v>
      </c>
      <c r="P832" t="str">
        <f>_xlfn.XLOOKUP(Table1[[#This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 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1">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_xlfn.XLOOKUP(Table1[[#This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 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1">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_xlfn.XLOOKUP(Table1[[#This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 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1">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IF(I835="Rob","Robusta",IF(I835="Exc","Excesla",IF(I835="Ara","Arabica",IF(I835="Lib","Liberica",""))))</f>
        <v>Robusta</v>
      </c>
      <c r="O835" t="str">
        <f t="shared" ref="O835:O898" si="41">IF(J835="M","Medium",IF(J835="L","Light",IF(J835="D","Dark","")))</f>
        <v>Dark</v>
      </c>
      <c r="P835" t="str">
        <f>_xlfn.XLOOKUP(Table1[[#This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 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1">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_xlfn.XLOOKUP(Table1[[#This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 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1">
        <f>INDEX(products!$A$1:$G$49,MATCH(orders!$D837,products!$A$1:$A$49,0),MATCH(orders!K$1,products!$A$1:$G$1,0))</f>
        <v>0.5</v>
      </c>
      <c r="L837" s="5">
        <f>INDEX(products!$A$1:$G$49,MATCH(orders!$D837,products!$A$1:$A$49,0),MATCH(orders!L$1,products!$A$1:$G$1,0))</f>
        <v>8.91</v>
      </c>
      <c r="M837" s="5">
        <f t="shared" si="39"/>
        <v>8.91</v>
      </c>
      <c r="N837" t="str">
        <f t="shared" si="40"/>
        <v>Excesla</v>
      </c>
      <c r="O837" t="str">
        <f t="shared" si="41"/>
        <v>Light</v>
      </c>
      <c r="P837" t="str">
        <f>_xlfn.XLOOKUP(Table1[[#This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 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1">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_xlfn.XLOOKUP(Table1[[#This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 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1">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_xlfn.XLOOKUP(Table1[[#This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 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1">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_xlfn.XLOOKUP(Table1[[#This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 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1">
        <f>INDEX(products!$A$1:$G$49,MATCH(orders!$D841,products!$A$1:$A$49,0),MATCH(orders!K$1,products!$A$1:$G$1,0))</f>
        <v>0.5</v>
      </c>
      <c r="L841" s="5">
        <f>INDEX(products!$A$1:$G$49,MATCH(orders!$D841,products!$A$1:$A$49,0),MATCH(orders!L$1,products!$A$1:$G$1,0))</f>
        <v>8.25</v>
      </c>
      <c r="M841" s="5">
        <f t="shared" si="39"/>
        <v>41.25</v>
      </c>
      <c r="N841" t="str">
        <f t="shared" si="40"/>
        <v>Excesla</v>
      </c>
      <c r="O841" t="str">
        <f t="shared" si="41"/>
        <v>Medium</v>
      </c>
      <c r="P841" t="str">
        <f>_xlfn.XLOOKUP(Table1[[#This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 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1">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_xlfn.XLOOKUP(Table1[[#This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 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1">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_xlfn.XLOOKUP(Table1[[#This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 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1">
        <f>INDEX(products!$A$1:$G$49,MATCH(orders!$D844,products!$A$1:$A$49,0),MATCH(orders!K$1,products!$A$1:$G$1,0))</f>
        <v>0.2</v>
      </c>
      <c r="L844" s="5">
        <f>INDEX(products!$A$1:$G$49,MATCH(orders!$D844,products!$A$1:$A$49,0),MATCH(orders!L$1,products!$A$1:$G$1,0))</f>
        <v>4.125</v>
      </c>
      <c r="M844" s="5">
        <f t="shared" si="39"/>
        <v>8.25</v>
      </c>
      <c r="N844" t="str">
        <f t="shared" si="40"/>
        <v>Excesla</v>
      </c>
      <c r="O844" t="str">
        <f t="shared" si="41"/>
        <v>Medium</v>
      </c>
      <c r="P844" t="str">
        <f>_xlfn.XLOOKUP(Table1[[#This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 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1">
        <f>INDEX(products!$A$1:$G$49,MATCH(orders!$D845,products!$A$1:$A$49,0),MATCH(orders!K$1,products!$A$1:$G$1,0))</f>
        <v>0.2</v>
      </c>
      <c r="L845" s="5">
        <f>INDEX(products!$A$1:$G$49,MATCH(orders!$D845,products!$A$1:$A$49,0),MATCH(orders!L$1,products!$A$1:$G$1,0))</f>
        <v>4.125</v>
      </c>
      <c r="M845" s="5">
        <f t="shared" si="39"/>
        <v>8.25</v>
      </c>
      <c r="N845" t="str">
        <f t="shared" si="40"/>
        <v>Excesla</v>
      </c>
      <c r="O845" t="str">
        <f t="shared" si="41"/>
        <v>Medium</v>
      </c>
      <c r="P845" t="str">
        <f>_xlfn.XLOOKUP(Table1[[#This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 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1">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_xlfn.XLOOKUP(Table1[[#This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 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1">
        <f>INDEX(products!$A$1:$G$49,MATCH(orders!$D847,products!$A$1:$A$49,0),MATCH(orders!K$1,products!$A$1:$G$1,0))</f>
        <v>2.5</v>
      </c>
      <c r="L847" s="5">
        <f>INDEX(products!$A$1:$G$49,MATCH(orders!$D847,products!$A$1:$A$49,0),MATCH(orders!L$1,products!$A$1:$G$1,0))</f>
        <v>27.945</v>
      </c>
      <c r="M847" s="5">
        <f t="shared" si="39"/>
        <v>167.67000000000002</v>
      </c>
      <c r="N847" t="str">
        <f t="shared" si="40"/>
        <v>Excesla</v>
      </c>
      <c r="O847" t="str">
        <f t="shared" si="41"/>
        <v>Dark</v>
      </c>
      <c r="P847" t="str">
        <f>_xlfn.XLOOKUP(Table1[[#This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 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1">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_xlfn.XLOOKUP(Table1[[#This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 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1">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_xlfn.XLOOKUP(Table1[[#This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 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1">
        <f>INDEX(products!$A$1:$G$49,MATCH(orders!$D850,products!$A$1:$A$49,0),MATCH(orders!K$1,products!$A$1:$G$1,0))</f>
        <v>0.5</v>
      </c>
      <c r="L850" s="5">
        <f>INDEX(products!$A$1:$G$49,MATCH(orders!$D850,products!$A$1:$A$49,0),MATCH(orders!L$1,products!$A$1:$G$1,0))</f>
        <v>8.91</v>
      </c>
      <c r="M850" s="5">
        <f t="shared" si="39"/>
        <v>53.46</v>
      </c>
      <c r="N850" t="str">
        <f t="shared" si="40"/>
        <v>Excesla</v>
      </c>
      <c r="O850" t="str">
        <f t="shared" si="41"/>
        <v>Light</v>
      </c>
      <c r="P850" t="str">
        <f>_xlfn.XLOOKUP(Table1[[#This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 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1">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_xlfn.XLOOKUP(Table1[[#This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 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1">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_xlfn.XLOOKUP(Table1[[#This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 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1">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_xlfn.XLOOKUP(Table1[[#This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 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1">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_xlfn.XLOOKUP(Table1[[#This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 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1">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_xlfn.XLOOKUP(Table1[[#This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 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1">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_xlfn.XLOOKUP(Table1[[#This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 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1">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_xlfn.XLOOKUP(Table1[[#This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 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1">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_xlfn.XLOOKUP(Table1[[#This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 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1">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_xlfn.XLOOKUP(Table1[[#This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 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1">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_xlfn.XLOOKUP(Table1[[#This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 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1">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_xlfn.XLOOKUP(Table1[[#This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 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1">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_xlfn.XLOOKUP(Table1[[#This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 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1">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_xlfn.XLOOKUP(Table1[[#This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 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1">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_xlfn.XLOOKUP(Table1[[#This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 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1">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_xlfn.XLOOKUP(Table1[[#This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 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1">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_xlfn.XLOOKUP(Table1[[#This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 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1">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_xlfn.XLOOKUP(Table1[[#This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 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1">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_xlfn.XLOOKUP(Table1[[#This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 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1">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_xlfn.XLOOKUP(Table1[[#This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 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1">
        <f>INDEX(products!$A$1:$G$49,MATCH(orders!$D870,products!$A$1:$A$49,0),MATCH(orders!K$1,products!$A$1:$G$1,0))</f>
        <v>0.5</v>
      </c>
      <c r="L870" s="5">
        <f>INDEX(products!$A$1:$G$49,MATCH(orders!$D870,products!$A$1:$A$49,0),MATCH(orders!L$1,products!$A$1:$G$1,0))</f>
        <v>8.25</v>
      </c>
      <c r="M870" s="5">
        <f t="shared" si="39"/>
        <v>41.25</v>
      </c>
      <c r="N870" t="str">
        <f t="shared" si="40"/>
        <v>Excesla</v>
      </c>
      <c r="O870" t="str">
        <f t="shared" si="41"/>
        <v>Medium</v>
      </c>
      <c r="P870" t="str">
        <f>_xlfn.XLOOKUP(Table1[[#This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 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1">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_xlfn.XLOOKUP(Table1[[#This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 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1">
        <f>INDEX(products!$A$1:$G$49,MATCH(orders!$D872,products!$A$1:$A$49,0),MATCH(orders!K$1,products!$A$1:$G$1,0))</f>
        <v>0.5</v>
      </c>
      <c r="L872" s="5">
        <f>INDEX(products!$A$1:$G$49,MATCH(orders!$D872,products!$A$1:$A$49,0),MATCH(orders!L$1,products!$A$1:$G$1,0))</f>
        <v>7.29</v>
      </c>
      <c r="M872" s="5">
        <f t="shared" si="39"/>
        <v>7.29</v>
      </c>
      <c r="N872" t="str">
        <f t="shared" si="40"/>
        <v>Excesla</v>
      </c>
      <c r="O872" t="str">
        <f t="shared" si="41"/>
        <v>Dark</v>
      </c>
      <c r="P872" t="str">
        <f>_xlfn.XLOOKUP(Table1[[#This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 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1">
        <f>INDEX(products!$A$1:$G$49,MATCH(orders!$D873,products!$A$1:$A$49,0),MATCH(orders!K$1,products!$A$1:$G$1,0))</f>
        <v>1</v>
      </c>
      <c r="L873" s="5">
        <f>INDEX(products!$A$1:$G$49,MATCH(orders!$D873,products!$A$1:$A$49,0),MATCH(orders!L$1,products!$A$1:$G$1,0))</f>
        <v>14.85</v>
      </c>
      <c r="M873" s="5">
        <f t="shared" si="39"/>
        <v>29.7</v>
      </c>
      <c r="N873" t="str">
        <f t="shared" si="40"/>
        <v>Excesla</v>
      </c>
      <c r="O873" t="str">
        <f t="shared" si="41"/>
        <v>Light</v>
      </c>
      <c r="P873" t="str">
        <f>_xlfn.XLOOKUP(Table1[[#This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 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1">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_xlfn.XLOOKUP(Table1[[#This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 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1">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_xlfn.XLOOKUP(Table1[[#This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 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1">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_xlfn.XLOOKUP(Table1[[#This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 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1">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_xlfn.XLOOKUP(Table1[[#This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 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1">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_xlfn.XLOOKUP(Table1[[#This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 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1">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_xlfn.XLOOKUP(Table1[[#This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 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1">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_xlfn.XLOOKUP(Table1[[#This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 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1">
        <f>INDEX(products!$A$1:$G$49,MATCH(orders!$D881,products!$A$1:$A$49,0),MATCH(orders!K$1,products!$A$1:$G$1,0))</f>
        <v>0.2</v>
      </c>
      <c r="L881" s="5">
        <f>INDEX(products!$A$1:$G$49,MATCH(orders!$D881,products!$A$1:$A$49,0),MATCH(orders!L$1,products!$A$1:$G$1,0))</f>
        <v>3.645</v>
      </c>
      <c r="M881" s="5">
        <f t="shared" si="39"/>
        <v>10.935</v>
      </c>
      <c r="N881" t="str">
        <f t="shared" si="40"/>
        <v>Excesla</v>
      </c>
      <c r="O881" t="str">
        <f t="shared" si="41"/>
        <v>Dark</v>
      </c>
      <c r="P881" t="str">
        <f>_xlfn.XLOOKUP(Table1[[#This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 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1">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_xlfn.XLOOKUP(Table1[[#This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 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1">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_xlfn.XLOOKUP(Table1[[#This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 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1">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_xlfn.XLOOKUP(Table1[[#This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 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1">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_xlfn.XLOOKUP(Table1[[#This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 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1">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_xlfn.XLOOKUP(Table1[[#This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 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1">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_xlfn.XLOOKUP(Table1[[#This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 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1">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_xlfn.XLOOKUP(Table1[[#This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 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1">
        <f>INDEX(products!$A$1:$G$49,MATCH(orders!$D889,products!$A$1:$A$49,0),MATCH(orders!K$1,products!$A$1:$G$1,0))</f>
        <v>0.2</v>
      </c>
      <c r="L889" s="5">
        <f>INDEX(products!$A$1:$G$49,MATCH(orders!$D889,products!$A$1:$A$49,0),MATCH(orders!L$1,products!$A$1:$G$1,0))</f>
        <v>4.4550000000000001</v>
      </c>
      <c r="M889" s="5">
        <f t="shared" si="39"/>
        <v>13.365</v>
      </c>
      <c r="N889" t="str">
        <f t="shared" si="40"/>
        <v>Excesla</v>
      </c>
      <c r="O889" t="str">
        <f t="shared" si="41"/>
        <v>Light</v>
      </c>
      <c r="P889" t="str">
        <f>_xlfn.XLOOKUP(Table1[[#This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 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1">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_xlfn.XLOOKUP(Table1[[#This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 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1">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_xlfn.XLOOKUP(Table1[[#This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 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1">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_xlfn.XLOOKUP(Table1[[#This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 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1">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_xlfn.XLOOKUP(Table1[[#This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 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1">
        <f>INDEX(products!$A$1:$G$49,MATCH(orders!$D894,products!$A$1:$A$49,0),MATCH(orders!K$1,products!$A$1:$G$1,0))</f>
        <v>0.2</v>
      </c>
      <c r="L894" s="5">
        <f>INDEX(products!$A$1:$G$49,MATCH(orders!$D894,products!$A$1:$A$49,0),MATCH(orders!L$1,products!$A$1:$G$1,0))</f>
        <v>4.125</v>
      </c>
      <c r="M894" s="5">
        <f t="shared" si="39"/>
        <v>20.625</v>
      </c>
      <c r="N894" t="str">
        <f t="shared" si="40"/>
        <v>Excesla</v>
      </c>
      <c r="O894" t="str">
        <f t="shared" si="41"/>
        <v>Medium</v>
      </c>
      <c r="P894" t="str">
        <f>_xlfn.XLOOKUP(Table1[[#This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 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1">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_xlfn.XLOOKUP(Table1[[#This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 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1">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_xlfn.XLOOKUP(Table1[[#This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 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1">
        <f>INDEX(products!$A$1:$G$49,MATCH(orders!$D897,products!$A$1:$A$49,0),MATCH(orders!K$1,products!$A$1:$G$1,0))</f>
        <v>2.5</v>
      </c>
      <c r="L897" s="5">
        <f>INDEX(products!$A$1:$G$49,MATCH(orders!$D897,products!$A$1:$A$49,0),MATCH(orders!L$1,products!$A$1:$G$1,0))</f>
        <v>31.624999999999996</v>
      </c>
      <c r="M897" s="5">
        <f t="shared" si="39"/>
        <v>158.12499999999997</v>
      </c>
      <c r="N897" t="str">
        <f t="shared" si="40"/>
        <v>Excesla</v>
      </c>
      <c r="O897" t="str">
        <f t="shared" si="41"/>
        <v>Medium</v>
      </c>
      <c r="P897" t="str">
        <f>_xlfn.XLOOKUP(Table1[[#This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 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1">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_xlfn.XLOOKUP(Table1[[#This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 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1">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IF(I899="Rob","Robusta",IF(I899="Exc","Excesla",IF(I899="Ara","Arabica",IF(I899="Lib","Liberica",""))))</f>
        <v>Excesla</v>
      </c>
      <c r="O899" t="str">
        <f t="shared" ref="O899:O962" si="44">IF(J899="M","Medium",IF(J899="L","Light",IF(J899="D","Dark","")))</f>
        <v>Dark</v>
      </c>
      <c r="P899" t="str">
        <f>_xlfn.XLOOKUP(Table1[[#This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 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1">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_xlfn.XLOOKUP(Table1[[#This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 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1">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_xlfn.XLOOKUP(Table1[[#This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 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1">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_xlfn.XLOOKUP(Table1[[#This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 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1">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_xlfn.XLOOKUP(Table1[[#This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 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1">
        <f>INDEX(products!$A$1:$G$49,MATCH(orders!$D904,products!$A$1:$A$49,0),MATCH(orders!K$1,products!$A$1:$G$1,0))</f>
        <v>2.5</v>
      </c>
      <c r="L904" s="5">
        <f>INDEX(products!$A$1:$G$49,MATCH(orders!$D904,products!$A$1:$A$49,0),MATCH(orders!L$1,products!$A$1:$G$1,0))</f>
        <v>31.624999999999996</v>
      </c>
      <c r="M904" s="5">
        <f t="shared" si="42"/>
        <v>158.12499999999997</v>
      </c>
      <c r="N904" t="str">
        <f t="shared" si="43"/>
        <v>Excesla</v>
      </c>
      <c r="O904" t="str">
        <f t="shared" si="44"/>
        <v>Medium</v>
      </c>
      <c r="P904" t="str">
        <f>_xlfn.XLOOKUP(Table1[[#This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 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1">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_xlfn.XLOOKUP(Table1[[#This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 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1">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_xlfn.XLOOKUP(Table1[[#This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 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1">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_xlfn.XLOOKUP(Table1[[#This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 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1">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_xlfn.XLOOKUP(Table1[[#This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 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1">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_xlfn.XLOOKUP(Table1[[#This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 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1">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_xlfn.XLOOKUP(Table1[[#This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 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1">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_xlfn.XLOOKUP(Table1[[#This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 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1">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_xlfn.XLOOKUP(Table1[[#This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 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1">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_xlfn.XLOOKUP(Table1[[#This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 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1">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_xlfn.XLOOKUP(Table1[[#This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 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1">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_xlfn.XLOOKUP(Table1[[#This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 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1">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_xlfn.XLOOKUP(Table1[[#This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 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1">
        <f>INDEX(products!$A$1:$G$49,MATCH(orders!$D917,products!$A$1:$A$49,0),MATCH(orders!K$1,products!$A$1:$G$1,0))</f>
        <v>2.5</v>
      </c>
      <c r="L917" s="5">
        <f>INDEX(products!$A$1:$G$49,MATCH(orders!$D917,products!$A$1:$A$49,0),MATCH(orders!L$1,products!$A$1:$G$1,0))</f>
        <v>27.945</v>
      </c>
      <c r="M917" s="5">
        <f t="shared" si="42"/>
        <v>83.835000000000008</v>
      </c>
      <c r="N917" t="str">
        <f t="shared" si="43"/>
        <v>Excesla</v>
      </c>
      <c r="O917" t="str">
        <f t="shared" si="44"/>
        <v>Dark</v>
      </c>
      <c r="P917" t="str">
        <f>_xlfn.XLOOKUP(Table1[[#This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 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1">
        <f>INDEX(products!$A$1:$G$49,MATCH(orders!$D918,products!$A$1:$A$49,0),MATCH(orders!K$1,products!$A$1:$G$1,0))</f>
        <v>0.2</v>
      </c>
      <c r="L918" s="5">
        <f>INDEX(products!$A$1:$G$49,MATCH(orders!$D918,products!$A$1:$A$49,0),MATCH(orders!L$1,products!$A$1:$G$1,0))</f>
        <v>3.645</v>
      </c>
      <c r="M918" s="5">
        <f t="shared" si="42"/>
        <v>3.645</v>
      </c>
      <c r="N918" t="str">
        <f t="shared" si="43"/>
        <v>Excesla</v>
      </c>
      <c r="O918" t="str">
        <f t="shared" si="44"/>
        <v>Dark</v>
      </c>
      <c r="P918" t="str">
        <f>_xlfn.XLOOKUP(Table1[[#This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 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1">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_xlfn.XLOOKUP(Table1[[#This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 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1">
        <f>INDEX(products!$A$1:$G$49,MATCH(orders!$D920,products!$A$1:$A$49,0),MATCH(orders!K$1,products!$A$1:$G$1,0))</f>
        <v>0.5</v>
      </c>
      <c r="L920" s="5">
        <f>INDEX(products!$A$1:$G$49,MATCH(orders!$D920,products!$A$1:$A$49,0),MATCH(orders!L$1,products!$A$1:$G$1,0))</f>
        <v>7.29</v>
      </c>
      <c r="M920" s="5">
        <f t="shared" si="42"/>
        <v>21.87</v>
      </c>
      <c r="N920" t="str">
        <f t="shared" si="43"/>
        <v>Excesla</v>
      </c>
      <c r="O920" t="str">
        <f t="shared" si="44"/>
        <v>Dark</v>
      </c>
      <c r="P920" t="str">
        <f>_xlfn.XLOOKUP(Table1[[#This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 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1">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_xlfn.XLOOKUP(Table1[[#This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 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1">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_xlfn.XLOOKUP(Table1[[#This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 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1">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_xlfn.XLOOKUP(Table1[[#This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 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1">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_xlfn.XLOOKUP(Table1[[#This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 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1">
        <f>INDEX(products!$A$1:$G$49,MATCH(orders!$D925,products!$A$1:$A$49,0),MATCH(orders!K$1,products!$A$1:$G$1,0))</f>
        <v>2.5</v>
      </c>
      <c r="L925" s="5">
        <f>INDEX(products!$A$1:$G$49,MATCH(orders!$D925,products!$A$1:$A$49,0),MATCH(orders!L$1,products!$A$1:$G$1,0))</f>
        <v>27.945</v>
      </c>
      <c r="M925" s="5">
        <f t="shared" si="42"/>
        <v>27.945</v>
      </c>
      <c r="N925" t="str">
        <f t="shared" si="43"/>
        <v>Excesla</v>
      </c>
      <c r="O925" t="str">
        <f t="shared" si="44"/>
        <v>Dark</v>
      </c>
      <c r="P925" t="str">
        <f>_xlfn.XLOOKUP(Table1[[#This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 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1">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_xlfn.XLOOKUP(Table1[[#This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 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1">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_xlfn.XLOOKUP(Table1[[#This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 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1">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_xlfn.XLOOKUP(Table1[[#This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 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1">
        <f>INDEX(products!$A$1:$G$49,MATCH(orders!$D929,products!$A$1:$A$49,0),MATCH(orders!K$1,products!$A$1:$G$1,0))</f>
        <v>2.5</v>
      </c>
      <c r="L929" s="5">
        <f>INDEX(products!$A$1:$G$49,MATCH(orders!$D929,products!$A$1:$A$49,0),MATCH(orders!L$1,products!$A$1:$G$1,0))</f>
        <v>27.945</v>
      </c>
      <c r="M929" s="5">
        <f t="shared" si="42"/>
        <v>111.78</v>
      </c>
      <c r="N929" t="str">
        <f t="shared" si="43"/>
        <v>Excesla</v>
      </c>
      <c r="O929" t="str">
        <f t="shared" si="44"/>
        <v>Dark</v>
      </c>
      <c r="P929" t="str">
        <f>_xlfn.XLOOKUP(Table1[[#This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 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1">
        <f>INDEX(products!$A$1:$G$49,MATCH(orders!$D930,products!$A$1:$A$49,0),MATCH(orders!K$1,products!$A$1:$G$1,0))</f>
        <v>2.5</v>
      </c>
      <c r="L930" s="5">
        <f>INDEX(products!$A$1:$G$49,MATCH(orders!$D930,products!$A$1:$A$49,0),MATCH(orders!L$1,products!$A$1:$G$1,0))</f>
        <v>31.624999999999996</v>
      </c>
      <c r="M930" s="5">
        <f t="shared" si="42"/>
        <v>63.249999999999993</v>
      </c>
      <c r="N930" t="str">
        <f t="shared" si="43"/>
        <v>Excesla</v>
      </c>
      <c r="O930" t="str">
        <f t="shared" si="44"/>
        <v>Medium</v>
      </c>
      <c r="P930" t="str">
        <f>_xlfn.XLOOKUP(Table1[[#This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 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1">
        <f>INDEX(products!$A$1:$G$49,MATCH(orders!$D931,products!$A$1:$A$49,0),MATCH(orders!K$1,products!$A$1:$G$1,0))</f>
        <v>0.2</v>
      </c>
      <c r="L931" s="5">
        <f>INDEX(products!$A$1:$G$49,MATCH(orders!$D931,products!$A$1:$A$49,0),MATCH(orders!L$1,products!$A$1:$G$1,0))</f>
        <v>4.4550000000000001</v>
      </c>
      <c r="M931" s="5">
        <f t="shared" si="42"/>
        <v>8.91</v>
      </c>
      <c r="N931" t="str">
        <f t="shared" si="43"/>
        <v>Excesla</v>
      </c>
      <c r="O931" t="str">
        <f t="shared" si="44"/>
        <v>Light</v>
      </c>
      <c r="P931" t="str">
        <f>_xlfn.XLOOKUP(Table1[[#This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 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1">
        <f>INDEX(products!$A$1:$G$49,MATCH(orders!$D932,products!$A$1:$A$49,0),MATCH(orders!K$1,products!$A$1:$G$1,0))</f>
        <v>1</v>
      </c>
      <c r="L932" s="5">
        <f>INDEX(products!$A$1:$G$49,MATCH(orders!$D932,products!$A$1:$A$49,0),MATCH(orders!L$1,products!$A$1:$G$1,0))</f>
        <v>12.15</v>
      </c>
      <c r="M932" s="5">
        <f t="shared" si="42"/>
        <v>12.15</v>
      </c>
      <c r="N932" t="str">
        <f t="shared" si="43"/>
        <v>Excesla</v>
      </c>
      <c r="O932" t="str">
        <f t="shared" si="44"/>
        <v>Dark</v>
      </c>
      <c r="P932" t="str">
        <f>_xlfn.XLOOKUP(Table1[[#This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 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1">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_xlfn.XLOOKUP(Table1[[#This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 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1">
        <f>INDEX(products!$A$1:$G$49,MATCH(orders!$D934,products!$A$1:$A$49,0),MATCH(orders!K$1,products!$A$1:$G$1,0))</f>
        <v>1</v>
      </c>
      <c r="L934" s="5">
        <f>INDEX(products!$A$1:$G$49,MATCH(orders!$D934,products!$A$1:$A$49,0),MATCH(orders!L$1,products!$A$1:$G$1,0))</f>
        <v>13.75</v>
      </c>
      <c r="M934" s="5">
        <f t="shared" si="42"/>
        <v>55</v>
      </c>
      <c r="N934" t="str">
        <f t="shared" si="43"/>
        <v>Excesla</v>
      </c>
      <c r="O934" t="str">
        <f t="shared" si="44"/>
        <v>Medium</v>
      </c>
      <c r="P934" t="str">
        <f>_xlfn.XLOOKUP(Table1[[#This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 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1">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_xlfn.XLOOKUP(Table1[[#This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 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1">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_xlfn.XLOOKUP(Table1[[#This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 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1">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_xlfn.XLOOKUP(Table1[[#This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 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1">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_xlfn.XLOOKUP(Table1[[#This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 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1">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_xlfn.XLOOKUP(Table1[[#This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 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1">
        <f>INDEX(products!$A$1:$G$49,MATCH(orders!$D940,products!$A$1:$A$49,0),MATCH(orders!K$1,products!$A$1:$G$1,0))</f>
        <v>1</v>
      </c>
      <c r="L940" s="5">
        <f>INDEX(products!$A$1:$G$49,MATCH(orders!$D940,products!$A$1:$A$49,0),MATCH(orders!L$1,products!$A$1:$G$1,0))</f>
        <v>14.85</v>
      </c>
      <c r="M940" s="5">
        <f t="shared" si="42"/>
        <v>74.25</v>
      </c>
      <c r="N940" t="str">
        <f t="shared" si="43"/>
        <v>Excesla</v>
      </c>
      <c r="O940" t="str">
        <f t="shared" si="44"/>
        <v>Light</v>
      </c>
      <c r="P940" t="str">
        <f>_xlfn.XLOOKUP(Table1[[#This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 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1">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_xlfn.XLOOKUP(Table1[[#This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 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1">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_xlfn.XLOOKUP(Table1[[#This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 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1">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_xlfn.XLOOKUP(Table1[[#This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 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1">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_xlfn.XLOOKUP(Table1[[#This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 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1">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_xlfn.XLOOKUP(Table1[[#This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 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1">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_xlfn.XLOOKUP(Table1[[#This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 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1">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_xlfn.XLOOKUP(Table1[[#This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 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1">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_xlfn.XLOOKUP(Table1[[#This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 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1">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_xlfn.XLOOKUP(Table1[[#This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 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1">
        <f>INDEX(products!$A$1:$G$49,MATCH(orders!$D950,products!$A$1:$A$49,0),MATCH(orders!K$1,products!$A$1:$G$1,0))</f>
        <v>2.5</v>
      </c>
      <c r="L950" s="5">
        <f>INDEX(products!$A$1:$G$49,MATCH(orders!$D950,products!$A$1:$A$49,0),MATCH(orders!L$1,products!$A$1:$G$1,0))</f>
        <v>27.945</v>
      </c>
      <c r="M950" s="5">
        <f t="shared" si="42"/>
        <v>83.835000000000008</v>
      </c>
      <c r="N950" t="str">
        <f t="shared" si="43"/>
        <v>Excesla</v>
      </c>
      <c r="O950" t="str">
        <f t="shared" si="44"/>
        <v>Dark</v>
      </c>
      <c r="P950" t="str">
        <f>_xlfn.XLOOKUP(Table1[[#This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 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1">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_xlfn.XLOOKUP(Table1[[#This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 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1">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_xlfn.XLOOKUP(Table1[[#This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 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1">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_xlfn.XLOOKUP(Table1[[#This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 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1">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_xlfn.XLOOKUP(Table1[[#This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 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1">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_xlfn.XLOOKUP(Table1[[#This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 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1">
        <f>INDEX(products!$A$1:$G$49,MATCH(orders!$D956,products!$A$1:$A$49,0),MATCH(orders!K$1,products!$A$1:$G$1,0))</f>
        <v>2.5</v>
      </c>
      <c r="L956" s="5">
        <f>INDEX(products!$A$1:$G$49,MATCH(orders!$D956,products!$A$1:$A$49,0),MATCH(orders!L$1,products!$A$1:$G$1,0))</f>
        <v>27.945</v>
      </c>
      <c r="M956" s="5">
        <f t="shared" si="42"/>
        <v>27.945</v>
      </c>
      <c r="N956" t="str">
        <f t="shared" si="43"/>
        <v>Excesla</v>
      </c>
      <c r="O956" t="str">
        <f t="shared" si="44"/>
        <v>Dark</v>
      </c>
      <c r="P956" t="str">
        <f>_xlfn.XLOOKUP(Table1[[#This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 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1">
        <f>INDEX(products!$A$1:$G$49,MATCH(orders!$D957,products!$A$1:$A$49,0),MATCH(orders!K$1,products!$A$1:$G$1,0))</f>
        <v>2.5</v>
      </c>
      <c r="L957" s="5">
        <f>INDEX(products!$A$1:$G$49,MATCH(orders!$D957,products!$A$1:$A$49,0),MATCH(orders!L$1,products!$A$1:$G$1,0))</f>
        <v>34.154999999999994</v>
      </c>
      <c r="M957" s="5">
        <f t="shared" si="42"/>
        <v>170.77499999999998</v>
      </c>
      <c r="N957" t="str">
        <f t="shared" si="43"/>
        <v>Excesla</v>
      </c>
      <c r="O957" t="str">
        <f t="shared" si="44"/>
        <v>Light</v>
      </c>
      <c r="P957" t="str">
        <f>_xlfn.XLOOKUP(Table1[[#This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 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1">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_xlfn.XLOOKUP(Table1[[#This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 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1">
        <f>INDEX(products!$A$1:$G$49,MATCH(orders!$D959,products!$A$1:$A$49,0),MATCH(orders!K$1,products!$A$1:$G$1,0))</f>
        <v>1</v>
      </c>
      <c r="L959" s="5">
        <f>INDEX(products!$A$1:$G$49,MATCH(orders!$D959,products!$A$1:$A$49,0),MATCH(orders!L$1,products!$A$1:$G$1,0))</f>
        <v>14.85</v>
      </c>
      <c r="M959" s="5">
        <f t="shared" si="42"/>
        <v>14.85</v>
      </c>
      <c r="N959" t="str">
        <f t="shared" si="43"/>
        <v>Excesla</v>
      </c>
      <c r="O959" t="str">
        <f t="shared" si="44"/>
        <v>Light</v>
      </c>
      <c r="P959" t="str">
        <f>_xlfn.XLOOKUP(Table1[[#This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 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1">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_xlfn.XLOOKUP(Table1[[#This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 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1">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_xlfn.XLOOKUP(Table1[[#This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 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1">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_xlfn.XLOOKUP(Table1[[#This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 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1">
        <f>INDEX(products!$A$1:$G$49,MATCH(orders!$D963,products!$A$1:$A$49,0),MATCH(orders!K$1,products!$A$1:$G$1,0))</f>
        <v>2.5</v>
      </c>
      <c r="L963" s="5">
        <f>INDEX(products!$A$1:$G$49,MATCH(orders!$D963,products!$A$1:$A$49,0),MATCH(orders!L$1,products!$A$1:$G$1,0))</f>
        <v>22.884999999999998</v>
      </c>
      <c r="M963" s="5">
        <f t="shared" ref="M963:M1026" si="45">L963*E963</f>
        <v>45.769999999999996</v>
      </c>
      <c r="N963" t="str">
        <f t="shared" ref="N963:N1026" si="46">IF(I963="Rob","Robusta",IF(I963="Exc","Excesla",IF(I963="Ara","Arabica",IF(I963="Lib","Liberica",""))))</f>
        <v>Arabica</v>
      </c>
      <c r="O963" t="str">
        <f t="shared" ref="O963:O1026" si="47">IF(J963="M","Medium",IF(J963="L","Light",IF(J963="D","Dark","")))</f>
        <v>Dark</v>
      </c>
      <c r="P963" t="str">
        <f>_xlfn.XLOOKUP(Table1[[#This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 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1">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_xlfn.XLOOKUP(Table1[[#This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 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1">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_xlfn.XLOOKUP(Table1[[#This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 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1">
        <f>INDEX(products!$A$1:$G$49,MATCH(orders!$D966,products!$A$1:$A$49,0),MATCH(orders!K$1,products!$A$1:$G$1,0))</f>
        <v>0.2</v>
      </c>
      <c r="L966" s="5">
        <f>INDEX(products!$A$1:$G$49,MATCH(orders!$D966,products!$A$1:$A$49,0),MATCH(orders!L$1,products!$A$1:$G$1,0))</f>
        <v>4.4550000000000001</v>
      </c>
      <c r="M966" s="5">
        <f t="shared" si="45"/>
        <v>22.274999999999999</v>
      </c>
      <c r="N966" t="str">
        <f t="shared" si="46"/>
        <v>Excesla</v>
      </c>
      <c r="O966" t="str">
        <f t="shared" si="47"/>
        <v>Light</v>
      </c>
      <c r="P966" t="str">
        <f>_xlfn.XLOOKUP(Table1[[#This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 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1">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_xlfn.XLOOKUP(Table1[[#This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 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1">
        <f>INDEX(products!$A$1:$G$49,MATCH(orders!$D968,products!$A$1:$A$49,0),MATCH(orders!K$1,products!$A$1:$G$1,0))</f>
        <v>0.5</v>
      </c>
      <c r="L968" s="5">
        <f>INDEX(products!$A$1:$G$49,MATCH(orders!$D968,products!$A$1:$A$49,0),MATCH(orders!L$1,products!$A$1:$G$1,0))</f>
        <v>8.91</v>
      </c>
      <c r="M968" s="5">
        <f t="shared" si="45"/>
        <v>53.46</v>
      </c>
      <c r="N968" t="str">
        <f t="shared" si="46"/>
        <v>Excesla</v>
      </c>
      <c r="O968" t="str">
        <f t="shared" si="47"/>
        <v>Light</v>
      </c>
      <c r="P968" t="str">
        <f>_xlfn.XLOOKUP(Table1[[#This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 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1">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_xlfn.XLOOKUP(Table1[[#This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 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1">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_xlfn.XLOOKUP(Table1[[#This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 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1">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_xlfn.XLOOKUP(Table1[[#This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 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1">
        <f>INDEX(products!$A$1:$G$49,MATCH(orders!$D972,products!$A$1:$A$49,0),MATCH(orders!K$1,products!$A$1:$G$1,0))</f>
        <v>0.5</v>
      </c>
      <c r="L972" s="5">
        <f>INDEX(products!$A$1:$G$49,MATCH(orders!$D972,products!$A$1:$A$49,0),MATCH(orders!L$1,products!$A$1:$G$1,0))</f>
        <v>8.25</v>
      </c>
      <c r="M972" s="5">
        <f t="shared" si="45"/>
        <v>8.25</v>
      </c>
      <c r="N972" t="str">
        <f t="shared" si="46"/>
        <v>Excesla</v>
      </c>
      <c r="O972" t="str">
        <f t="shared" si="47"/>
        <v>Medium</v>
      </c>
      <c r="P972" t="str">
        <f>_xlfn.XLOOKUP(Table1[[#This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 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1">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_xlfn.XLOOKUP(Table1[[#This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 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1">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_xlfn.XLOOKUP(Table1[[#This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 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1">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_xlfn.XLOOKUP(Table1[[#This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 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1">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_xlfn.XLOOKUP(Table1[[#This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 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1">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_xlfn.XLOOKUP(Table1[[#This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 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1">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_xlfn.XLOOKUP(Table1[[#This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 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1">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_xlfn.XLOOKUP(Table1[[#This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 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1">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_xlfn.XLOOKUP(Table1[[#This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 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1">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_xlfn.XLOOKUP(Table1[[#This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 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1">
        <f>INDEX(products!$A$1:$G$49,MATCH(orders!$D982,products!$A$1:$A$49,0),MATCH(orders!K$1,products!$A$1:$G$1,0))</f>
        <v>2.5</v>
      </c>
      <c r="L982" s="5">
        <f>INDEX(products!$A$1:$G$49,MATCH(orders!$D982,products!$A$1:$A$49,0),MATCH(orders!L$1,products!$A$1:$G$1,0))</f>
        <v>27.945</v>
      </c>
      <c r="M982" s="5">
        <f t="shared" si="45"/>
        <v>167.67000000000002</v>
      </c>
      <c r="N982" t="str">
        <f t="shared" si="46"/>
        <v>Excesla</v>
      </c>
      <c r="O982" t="str">
        <f t="shared" si="47"/>
        <v>Dark</v>
      </c>
      <c r="P982" t="str">
        <f>_xlfn.XLOOKUP(Table1[[#This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 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1">
        <f>INDEX(products!$A$1:$G$49,MATCH(orders!$D983,products!$A$1:$A$49,0),MATCH(orders!K$1,products!$A$1:$G$1,0))</f>
        <v>0.2</v>
      </c>
      <c r="L983" s="5">
        <f>INDEX(products!$A$1:$G$49,MATCH(orders!$D983,products!$A$1:$A$49,0),MATCH(orders!L$1,products!$A$1:$G$1,0))</f>
        <v>3.645</v>
      </c>
      <c r="M983" s="5">
        <f t="shared" si="45"/>
        <v>21.87</v>
      </c>
      <c r="N983" t="str">
        <f t="shared" si="46"/>
        <v>Excesla</v>
      </c>
      <c r="O983" t="str">
        <f t="shared" si="47"/>
        <v>Dark</v>
      </c>
      <c r="P983" t="str">
        <f>_xlfn.XLOOKUP(Table1[[#This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 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1">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_xlfn.XLOOKUP(Table1[[#This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 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1">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_xlfn.XLOOKUP(Table1[[#This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 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1">
        <f>INDEX(products!$A$1:$G$49,MATCH(orders!$D986,products!$A$1:$A$49,0),MATCH(orders!K$1,products!$A$1:$G$1,0))</f>
        <v>2.5</v>
      </c>
      <c r="L986" s="5">
        <f>INDEX(products!$A$1:$G$49,MATCH(orders!$D986,products!$A$1:$A$49,0),MATCH(orders!L$1,products!$A$1:$G$1,0))</f>
        <v>31.624999999999996</v>
      </c>
      <c r="M986" s="5">
        <f t="shared" si="45"/>
        <v>31.624999999999996</v>
      </c>
      <c r="N986" t="str">
        <f t="shared" si="46"/>
        <v>Excesla</v>
      </c>
      <c r="O986" t="str">
        <f t="shared" si="47"/>
        <v>Medium</v>
      </c>
      <c r="P986" t="str">
        <f>_xlfn.XLOOKUP(Table1[[#This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 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1">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_xlfn.XLOOKUP(Table1[[#This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 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1">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_xlfn.XLOOKUP(Table1[[#This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 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1">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_xlfn.XLOOKUP(Table1[[#This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 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1">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_xlfn.XLOOKUP(Table1[[#This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 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1">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_xlfn.XLOOKUP(Table1[[#This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 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1">
        <f>INDEX(products!$A$1:$G$49,MATCH(orders!$D992,products!$A$1:$A$49,0),MATCH(orders!K$1,products!$A$1:$G$1,0))</f>
        <v>0.2</v>
      </c>
      <c r="L992" s="5">
        <f>INDEX(products!$A$1:$G$49,MATCH(orders!$D992,products!$A$1:$A$49,0),MATCH(orders!L$1,products!$A$1:$G$1,0))</f>
        <v>3.645</v>
      </c>
      <c r="M992" s="5">
        <f t="shared" si="45"/>
        <v>18.225000000000001</v>
      </c>
      <c r="N992" t="str">
        <f t="shared" si="46"/>
        <v>Excesla</v>
      </c>
      <c r="O992" t="str">
        <f t="shared" si="47"/>
        <v>Dark</v>
      </c>
      <c r="P992" t="str">
        <f>_xlfn.XLOOKUP(Table1[[#This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 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1">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_xlfn.XLOOKUP(Table1[[#This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 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1">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_xlfn.XLOOKUP(Table1[[#This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 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1">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_xlfn.XLOOKUP(Table1[[#This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 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1">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_xlfn.XLOOKUP(Table1[[#This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 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1">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_xlfn.XLOOKUP(Table1[[#This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 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1">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_xlfn.XLOOKUP(Table1[[#This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 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1">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_xlfn.XLOOKUP(Table1[[#This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 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1">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_xlfn.XLOOKUP(Table1[[#This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 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1">
        <f>INDEX(products!$A$1:$G$49,MATCH(orders!$D1001,products!$A$1:$A$49,0),MATCH(orders!K$1,products!$A$1:$G$1,0))</f>
        <v>0.2</v>
      </c>
      <c r="L1001" s="5">
        <f>INDEX(products!$A$1:$G$49,MATCH(orders!$D1001,products!$A$1:$A$49,0),MATCH(orders!L$1,products!$A$1:$G$1,0))</f>
        <v>4.125</v>
      </c>
      <c r="M1001" s="5">
        <f t="shared" si="45"/>
        <v>12.375</v>
      </c>
      <c r="N1001" t="str">
        <f t="shared" si="46"/>
        <v>Excesla</v>
      </c>
      <c r="O1001" t="str">
        <f t="shared" si="47"/>
        <v>Medium</v>
      </c>
      <c r="P1001" t="str">
        <f>_xlfn.XLOOKUP(Table1[[#This Row],[Customer ID]],customers!$A$1:$A$1001,customers!$I$1:$I$1001,,0)</f>
        <v>Yes</v>
      </c>
    </row>
    <row r="1002" spans="1:16" x14ac:dyDescent="0.3">
      <c r="H1002" s="2" t="e">
        <f>_xlfn.XLOOKUP(C1002,customers!$A$1:$A$1001,customers!$G$1:$G$1001,,0)</f>
        <v>#N/A</v>
      </c>
      <c r="I1002" t="e">
        <f>INDEX(products!$A$1:$G$49,MATCH(orders!$D1002,products!$A$1:$A$49,0),MATCH(orders!I$1,products!$A$1:$G$1,0))</f>
        <v>#N/A</v>
      </c>
      <c r="J1002" t="e">
        <f>INDEX(products!$A$1:$G$49,MATCH(orders!$D1002,products!$A$1:$A$49,0),MATCH(orders!J$1,products!$A$1:$G$1,0))</f>
        <v>#N/A</v>
      </c>
      <c r="K1002" s="1" t="e">
        <f>INDEX(products!$A$1:$G$49,MATCH(orders!$D1002,products!$A$1:$A$49,0),MATCH(orders!K$1,products!$A$1:$G$1,0))</f>
        <v>#N/A</v>
      </c>
      <c r="L1002" s="5" t="e">
        <f>INDEX(products!$A$1:$G$49,MATCH(orders!$D1002,products!$A$1:$A$49,0),MATCH(orders!L$1,products!$A$1:$G$1,0))</f>
        <v>#N/A</v>
      </c>
      <c r="M1002" s="5" t="e">
        <f t="shared" si="45"/>
        <v>#N/A</v>
      </c>
      <c r="N1002" t="e">
        <f t="shared" si="46"/>
        <v>#N/A</v>
      </c>
      <c r="O1002" t="e">
        <f t="shared" si="47"/>
        <v>#N/A</v>
      </c>
      <c r="P1002" t="e">
        <f>_xlfn.XLOOKUP(Table1[[#This Row],[Customer ID]],customers!$A$1:$A$1001,customers!$I$1:$I$1001,,0)</f>
        <v>#N/A</v>
      </c>
    </row>
    <row r="1003" spans="1:16" x14ac:dyDescent="0.3">
      <c r="H1003" s="2" t="e">
        <f>_xlfn.XLOOKUP(C1003,customers!$A$1:$A$1001,customers!$G$1:$G$1001,,0)</f>
        <v>#N/A</v>
      </c>
      <c r="I1003" t="e">
        <f>INDEX(products!$A$1:$G$49,MATCH(orders!$D1003,products!$A$1:$A$49,0),MATCH(orders!I$1,products!$A$1:$G$1,0))</f>
        <v>#N/A</v>
      </c>
      <c r="J1003" t="e">
        <f>INDEX(products!$A$1:$G$49,MATCH(orders!$D1003,products!$A$1:$A$49,0),MATCH(orders!J$1,products!$A$1:$G$1,0))</f>
        <v>#N/A</v>
      </c>
      <c r="K1003" s="1" t="e">
        <f>INDEX(products!$A$1:$G$49,MATCH(orders!$D1003,products!$A$1:$A$49,0),MATCH(orders!K$1,products!$A$1:$G$1,0))</f>
        <v>#N/A</v>
      </c>
      <c r="L1003" s="5" t="e">
        <f>INDEX(products!$A$1:$G$49,MATCH(orders!$D1003,products!$A$1:$A$49,0),MATCH(orders!L$1,products!$A$1:$G$1,0))</f>
        <v>#N/A</v>
      </c>
      <c r="M1003" s="5" t="e">
        <f t="shared" si="45"/>
        <v>#N/A</v>
      </c>
      <c r="N1003" t="e">
        <f t="shared" si="46"/>
        <v>#N/A</v>
      </c>
      <c r="O1003" t="e">
        <f t="shared" si="47"/>
        <v>#N/A</v>
      </c>
      <c r="P1003" t="e">
        <f>_xlfn.XLOOKUP(Table1[[#This Row],[Customer ID]],customers!$A$1:$A$1001,customers!$I$1:$I$1001,,0)</f>
        <v>#N/A</v>
      </c>
    </row>
    <row r="1004" spans="1:16" x14ac:dyDescent="0.3">
      <c r="H1004" s="2" t="e">
        <f>_xlfn.XLOOKUP(C1004,customers!$A$1:$A$1001,customers!$G$1:$G$1001,,0)</f>
        <v>#N/A</v>
      </c>
      <c r="I1004" t="e">
        <f>INDEX(products!$A$1:$G$49,MATCH(orders!$D1004,products!$A$1:$A$49,0),MATCH(orders!I$1,products!$A$1:$G$1,0))</f>
        <v>#N/A</v>
      </c>
      <c r="J1004" t="e">
        <f>INDEX(products!$A$1:$G$49,MATCH(orders!$D1004,products!$A$1:$A$49,0),MATCH(orders!J$1,products!$A$1:$G$1,0))</f>
        <v>#N/A</v>
      </c>
      <c r="K1004" s="1" t="e">
        <f>INDEX(products!$A$1:$G$49,MATCH(orders!$D1004,products!$A$1:$A$49,0),MATCH(orders!K$1,products!$A$1:$G$1,0))</f>
        <v>#N/A</v>
      </c>
      <c r="L1004" s="5" t="e">
        <f>INDEX(products!$A$1:$G$49,MATCH(orders!$D1004,products!$A$1:$A$49,0),MATCH(orders!L$1,products!$A$1:$G$1,0))</f>
        <v>#N/A</v>
      </c>
      <c r="M1004" s="5" t="e">
        <f t="shared" si="45"/>
        <v>#N/A</v>
      </c>
      <c r="N1004" t="e">
        <f t="shared" si="46"/>
        <v>#N/A</v>
      </c>
      <c r="O1004" t="e">
        <f t="shared" si="47"/>
        <v>#N/A</v>
      </c>
      <c r="P1004" t="e">
        <f>_xlfn.XLOOKUP(Table1[[#This Row],[Customer ID]],customers!$A$1:$A$1001,customers!$I$1:$I$1001,,0)</f>
        <v>#N/A</v>
      </c>
    </row>
    <row r="1005" spans="1:16" x14ac:dyDescent="0.3">
      <c r="H1005" s="2" t="e">
        <f>_xlfn.XLOOKUP(C1005,customers!$A$1:$A$1001,customers!$G$1:$G$1001,,0)</f>
        <v>#N/A</v>
      </c>
      <c r="I1005" t="e">
        <f>INDEX(products!$A$1:$G$49,MATCH(orders!$D1005,products!$A$1:$A$49,0),MATCH(orders!I$1,products!$A$1:$G$1,0))</f>
        <v>#N/A</v>
      </c>
      <c r="J1005" t="e">
        <f>INDEX(products!$A$1:$G$49,MATCH(orders!$D1005,products!$A$1:$A$49,0),MATCH(orders!J$1,products!$A$1:$G$1,0))</f>
        <v>#N/A</v>
      </c>
      <c r="K1005" s="1" t="e">
        <f>INDEX(products!$A$1:$G$49,MATCH(orders!$D1005,products!$A$1:$A$49,0),MATCH(orders!K$1,products!$A$1:$G$1,0))</f>
        <v>#N/A</v>
      </c>
      <c r="L1005" s="5" t="e">
        <f>INDEX(products!$A$1:$G$49,MATCH(orders!$D1005,products!$A$1:$A$49,0),MATCH(orders!L$1,products!$A$1:$G$1,0))</f>
        <v>#N/A</v>
      </c>
      <c r="M1005" s="5" t="e">
        <f t="shared" si="45"/>
        <v>#N/A</v>
      </c>
      <c r="N1005" t="e">
        <f t="shared" si="46"/>
        <v>#N/A</v>
      </c>
      <c r="O1005" t="e">
        <f t="shared" si="47"/>
        <v>#N/A</v>
      </c>
      <c r="P1005" t="e">
        <f>_xlfn.XLOOKUP(Table1[[#This Row],[Customer ID]],customers!$A$1:$A$1001,customers!$I$1:$I$1001,,0)</f>
        <v>#N/A</v>
      </c>
    </row>
    <row r="1006" spans="1:16" x14ac:dyDescent="0.3">
      <c r="H1006" s="2" t="e">
        <f>_xlfn.XLOOKUP(C1006,customers!$A$1:$A$1001,customers!$G$1:$G$1001,,0)</f>
        <v>#N/A</v>
      </c>
      <c r="I1006" t="e">
        <f>INDEX(products!$A$1:$G$49,MATCH(orders!$D1006,products!$A$1:$A$49,0),MATCH(orders!I$1,products!$A$1:$G$1,0))</f>
        <v>#N/A</v>
      </c>
      <c r="J1006" t="e">
        <f>INDEX(products!$A$1:$G$49,MATCH(orders!$D1006,products!$A$1:$A$49,0),MATCH(orders!J$1,products!$A$1:$G$1,0))</f>
        <v>#N/A</v>
      </c>
      <c r="K1006" s="1" t="e">
        <f>INDEX(products!$A$1:$G$49,MATCH(orders!$D1006,products!$A$1:$A$49,0),MATCH(orders!K$1,products!$A$1:$G$1,0))</f>
        <v>#N/A</v>
      </c>
      <c r="L1006" s="5" t="e">
        <f>INDEX(products!$A$1:$G$49,MATCH(orders!$D1006,products!$A$1:$A$49,0),MATCH(orders!L$1,products!$A$1:$G$1,0))</f>
        <v>#N/A</v>
      </c>
      <c r="M1006" s="5" t="e">
        <f t="shared" si="45"/>
        <v>#N/A</v>
      </c>
      <c r="N1006" t="e">
        <f t="shared" si="46"/>
        <v>#N/A</v>
      </c>
      <c r="O1006" t="e">
        <f t="shared" si="47"/>
        <v>#N/A</v>
      </c>
      <c r="P1006" t="e">
        <f>_xlfn.XLOOKUP(Table1[[#This Row],[Customer ID]],customers!$A$1:$A$1001,customers!$I$1:$I$1001,,0)</f>
        <v>#N/A</v>
      </c>
    </row>
    <row r="1007" spans="1:16" x14ac:dyDescent="0.3">
      <c r="H1007" s="2" t="e">
        <f>_xlfn.XLOOKUP(C1007,customers!$A$1:$A$1001,customers!$G$1:$G$1001,,0)</f>
        <v>#N/A</v>
      </c>
      <c r="I1007" t="e">
        <f>INDEX(products!$A$1:$G$49,MATCH(orders!$D1007,products!$A$1:$A$49,0),MATCH(orders!I$1,products!$A$1:$G$1,0))</f>
        <v>#N/A</v>
      </c>
      <c r="J1007" t="e">
        <f>INDEX(products!$A$1:$G$49,MATCH(orders!$D1007,products!$A$1:$A$49,0),MATCH(orders!J$1,products!$A$1:$G$1,0))</f>
        <v>#N/A</v>
      </c>
      <c r="K1007" s="1" t="e">
        <f>INDEX(products!$A$1:$G$49,MATCH(orders!$D1007,products!$A$1:$A$49,0),MATCH(orders!K$1,products!$A$1:$G$1,0))</f>
        <v>#N/A</v>
      </c>
      <c r="L1007" s="5" t="e">
        <f>INDEX(products!$A$1:$G$49,MATCH(orders!$D1007,products!$A$1:$A$49,0),MATCH(orders!L$1,products!$A$1:$G$1,0))</f>
        <v>#N/A</v>
      </c>
      <c r="M1007" s="5" t="e">
        <f t="shared" si="45"/>
        <v>#N/A</v>
      </c>
      <c r="N1007" t="e">
        <f t="shared" si="46"/>
        <v>#N/A</v>
      </c>
      <c r="O1007" t="e">
        <f t="shared" si="47"/>
        <v>#N/A</v>
      </c>
      <c r="P1007" t="e">
        <f>_xlfn.XLOOKUP(Table1[[#This Row],[Customer ID]],customers!$A$1:$A$1001,customers!$I$1:$I$1001,,0)</f>
        <v>#N/A</v>
      </c>
    </row>
    <row r="1008" spans="1:16" x14ac:dyDescent="0.3">
      <c r="H1008" s="2" t="e">
        <f>_xlfn.XLOOKUP(C1008,customers!$A$1:$A$1001,customers!$G$1:$G$1001,,0)</f>
        <v>#N/A</v>
      </c>
      <c r="I1008" t="e">
        <f>INDEX(products!$A$1:$G$49,MATCH(orders!$D1008,products!$A$1:$A$49,0),MATCH(orders!I$1,products!$A$1:$G$1,0))</f>
        <v>#N/A</v>
      </c>
      <c r="J1008" t="e">
        <f>INDEX(products!$A$1:$G$49,MATCH(orders!$D1008,products!$A$1:$A$49,0),MATCH(orders!J$1,products!$A$1:$G$1,0))</f>
        <v>#N/A</v>
      </c>
      <c r="K1008" s="1" t="e">
        <f>INDEX(products!$A$1:$G$49,MATCH(orders!$D1008,products!$A$1:$A$49,0),MATCH(orders!K$1,products!$A$1:$G$1,0))</f>
        <v>#N/A</v>
      </c>
      <c r="L1008" s="5" t="e">
        <f>INDEX(products!$A$1:$G$49,MATCH(orders!$D1008,products!$A$1:$A$49,0),MATCH(orders!L$1,products!$A$1:$G$1,0))</f>
        <v>#N/A</v>
      </c>
      <c r="M1008" s="5" t="e">
        <f t="shared" si="45"/>
        <v>#N/A</v>
      </c>
      <c r="N1008" t="e">
        <f t="shared" si="46"/>
        <v>#N/A</v>
      </c>
      <c r="O1008" t="e">
        <f t="shared" si="47"/>
        <v>#N/A</v>
      </c>
      <c r="P1008" t="e">
        <f>_xlfn.XLOOKUP(Table1[[#This Row],[Customer ID]],customers!$A$1:$A$1001,customers!$I$1:$I$1001,,0)</f>
        <v>#N/A</v>
      </c>
    </row>
    <row r="1009" spans="8:16" x14ac:dyDescent="0.3">
      <c r="H1009" s="2" t="e">
        <f>_xlfn.XLOOKUP(C1009,customers!$A$1:$A$1001,customers!$G$1:$G$1001,,0)</f>
        <v>#N/A</v>
      </c>
      <c r="I1009" t="e">
        <f>INDEX(products!$A$1:$G$49,MATCH(orders!$D1009,products!$A$1:$A$49,0),MATCH(orders!I$1,products!$A$1:$G$1,0))</f>
        <v>#N/A</v>
      </c>
      <c r="J1009" t="e">
        <f>INDEX(products!$A$1:$G$49,MATCH(orders!$D1009,products!$A$1:$A$49,0),MATCH(orders!J$1,products!$A$1:$G$1,0))</f>
        <v>#N/A</v>
      </c>
      <c r="K1009" s="1" t="e">
        <f>INDEX(products!$A$1:$G$49,MATCH(orders!$D1009,products!$A$1:$A$49,0),MATCH(orders!K$1,products!$A$1:$G$1,0))</f>
        <v>#N/A</v>
      </c>
      <c r="L1009" s="5" t="e">
        <f>INDEX(products!$A$1:$G$49,MATCH(orders!$D1009,products!$A$1:$A$49,0),MATCH(orders!L$1,products!$A$1:$G$1,0))</f>
        <v>#N/A</v>
      </c>
      <c r="M1009" s="5" t="e">
        <f t="shared" si="45"/>
        <v>#N/A</v>
      </c>
      <c r="N1009" t="e">
        <f t="shared" si="46"/>
        <v>#N/A</v>
      </c>
      <c r="O1009" t="e">
        <f t="shared" si="47"/>
        <v>#N/A</v>
      </c>
      <c r="P1009" t="e">
        <f>_xlfn.XLOOKUP(Table1[[#This Row],[Customer ID]],customers!$A$1:$A$1001,customers!$I$1:$I$1001,,0)</f>
        <v>#N/A</v>
      </c>
    </row>
    <row r="1010" spans="8:16" x14ac:dyDescent="0.3">
      <c r="H1010" s="2" t="e">
        <f>_xlfn.XLOOKUP(C1010,customers!$A$1:$A$1001,customers!$G$1:$G$1001,,0)</f>
        <v>#N/A</v>
      </c>
      <c r="I1010" t="e">
        <f>INDEX(products!$A$1:$G$49,MATCH(orders!$D1010,products!$A$1:$A$49,0),MATCH(orders!I$1,products!$A$1:$G$1,0))</f>
        <v>#N/A</v>
      </c>
      <c r="J1010" t="e">
        <f>INDEX(products!$A$1:$G$49,MATCH(orders!$D1010,products!$A$1:$A$49,0),MATCH(orders!J$1,products!$A$1:$G$1,0))</f>
        <v>#N/A</v>
      </c>
      <c r="K1010" s="1" t="e">
        <f>INDEX(products!$A$1:$G$49,MATCH(orders!$D1010,products!$A$1:$A$49,0),MATCH(orders!K$1,products!$A$1:$G$1,0))</f>
        <v>#N/A</v>
      </c>
      <c r="L1010" s="5" t="e">
        <f>INDEX(products!$A$1:$G$49,MATCH(orders!$D1010,products!$A$1:$A$49,0),MATCH(orders!L$1,products!$A$1:$G$1,0))</f>
        <v>#N/A</v>
      </c>
      <c r="M1010" s="5" t="e">
        <f t="shared" si="45"/>
        <v>#N/A</v>
      </c>
      <c r="N1010" t="e">
        <f t="shared" si="46"/>
        <v>#N/A</v>
      </c>
      <c r="O1010" t="e">
        <f t="shared" si="47"/>
        <v>#N/A</v>
      </c>
      <c r="P1010" t="e">
        <f>_xlfn.XLOOKUP(Table1[[#This Row],[Customer ID]],customers!$A$1:$A$1001,customers!$I$1:$I$1001,,0)</f>
        <v>#N/A</v>
      </c>
    </row>
    <row r="1011" spans="8:16" x14ac:dyDescent="0.3">
      <c r="H1011" s="2" t="e">
        <f>_xlfn.XLOOKUP(C1011,customers!$A$1:$A$1001,customers!$G$1:$G$1001,,0)</f>
        <v>#N/A</v>
      </c>
      <c r="I1011" t="e">
        <f>INDEX(products!$A$1:$G$49,MATCH(orders!$D1011,products!$A$1:$A$49,0),MATCH(orders!I$1,products!$A$1:$G$1,0))</f>
        <v>#N/A</v>
      </c>
      <c r="J1011" t="e">
        <f>INDEX(products!$A$1:$G$49,MATCH(orders!$D1011,products!$A$1:$A$49,0),MATCH(orders!J$1,products!$A$1:$G$1,0))</f>
        <v>#N/A</v>
      </c>
      <c r="K1011" s="1" t="e">
        <f>INDEX(products!$A$1:$G$49,MATCH(orders!$D1011,products!$A$1:$A$49,0),MATCH(orders!K$1,products!$A$1:$G$1,0))</f>
        <v>#N/A</v>
      </c>
      <c r="L1011" s="5" t="e">
        <f>INDEX(products!$A$1:$G$49,MATCH(orders!$D1011,products!$A$1:$A$49,0),MATCH(orders!L$1,products!$A$1:$G$1,0))</f>
        <v>#N/A</v>
      </c>
      <c r="M1011" s="5" t="e">
        <f t="shared" si="45"/>
        <v>#N/A</v>
      </c>
      <c r="N1011" t="e">
        <f t="shared" si="46"/>
        <v>#N/A</v>
      </c>
      <c r="O1011" t="e">
        <f t="shared" si="47"/>
        <v>#N/A</v>
      </c>
      <c r="P1011" t="e">
        <f>_xlfn.XLOOKUP(Table1[[#This Row],[Customer ID]],customers!$A$1:$A$1001,customers!$I$1:$I$1001,,0)</f>
        <v>#N/A</v>
      </c>
    </row>
    <row r="1012" spans="8:16" x14ac:dyDescent="0.3">
      <c r="H1012" s="2" t="e">
        <f>_xlfn.XLOOKUP(C1012,customers!$A$1:$A$1001,customers!$G$1:$G$1001,,0)</f>
        <v>#N/A</v>
      </c>
      <c r="I1012" t="e">
        <f>INDEX(products!$A$1:$G$49,MATCH(orders!$D1012,products!$A$1:$A$49,0),MATCH(orders!I$1,products!$A$1:$G$1,0))</f>
        <v>#N/A</v>
      </c>
      <c r="J1012" t="e">
        <f>INDEX(products!$A$1:$G$49,MATCH(orders!$D1012,products!$A$1:$A$49,0),MATCH(orders!J$1,products!$A$1:$G$1,0))</f>
        <v>#N/A</v>
      </c>
      <c r="K1012" s="1" t="e">
        <f>INDEX(products!$A$1:$G$49,MATCH(orders!$D1012,products!$A$1:$A$49,0),MATCH(orders!K$1,products!$A$1:$G$1,0))</f>
        <v>#N/A</v>
      </c>
      <c r="L1012" s="5" t="e">
        <f>INDEX(products!$A$1:$G$49,MATCH(orders!$D1012,products!$A$1:$A$49,0),MATCH(orders!L$1,products!$A$1:$G$1,0))</f>
        <v>#N/A</v>
      </c>
      <c r="M1012" s="5" t="e">
        <f t="shared" si="45"/>
        <v>#N/A</v>
      </c>
      <c r="N1012" t="e">
        <f t="shared" si="46"/>
        <v>#N/A</v>
      </c>
      <c r="O1012" t="e">
        <f t="shared" si="47"/>
        <v>#N/A</v>
      </c>
      <c r="P1012" t="e">
        <f>_xlfn.XLOOKUP(Table1[[#This Row],[Customer ID]],customers!$A$1:$A$1001,customers!$I$1:$I$1001,,0)</f>
        <v>#N/A</v>
      </c>
    </row>
    <row r="1013" spans="8:16" x14ac:dyDescent="0.3">
      <c r="H1013" s="2" t="e">
        <f>_xlfn.XLOOKUP(C1013,customers!$A$1:$A$1001,customers!$G$1:$G$1001,,0)</f>
        <v>#N/A</v>
      </c>
      <c r="I1013" t="e">
        <f>INDEX(products!$A$1:$G$49,MATCH(orders!$D1013,products!$A$1:$A$49,0),MATCH(orders!I$1,products!$A$1:$G$1,0))</f>
        <v>#N/A</v>
      </c>
      <c r="J1013" t="e">
        <f>INDEX(products!$A$1:$G$49,MATCH(orders!$D1013,products!$A$1:$A$49,0),MATCH(orders!J$1,products!$A$1:$G$1,0))</f>
        <v>#N/A</v>
      </c>
      <c r="K1013" s="1" t="e">
        <f>INDEX(products!$A$1:$G$49,MATCH(orders!$D1013,products!$A$1:$A$49,0),MATCH(orders!K$1,products!$A$1:$G$1,0))</f>
        <v>#N/A</v>
      </c>
      <c r="L1013" s="5" t="e">
        <f>INDEX(products!$A$1:$G$49,MATCH(orders!$D1013,products!$A$1:$A$49,0),MATCH(orders!L$1,products!$A$1:$G$1,0))</f>
        <v>#N/A</v>
      </c>
      <c r="M1013" s="5" t="e">
        <f t="shared" si="45"/>
        <v>#N/A</v>
      </c>
      <c r="N1013" t="e">
        <f t="shared" si="46"/>
        <v>#N/A</v>
      </c>
      <c r="O1013" t="e">
        <f t="shared" si="47"/>
        <v>#N/A</v>
      </c>
      <c r="P1013" t="e">
        <f>_xlfn.XLOOKUP(Table1[[#This Row],[Customer ID]],customers!$A$1:$A$1001,customers!$I$1:$I$1001,,0)</f>
        <v>#N/A</v>
      </c>
    </row>
    <row r="1014" spans="8:16" x14ac:dyDescent="0.3">
      <c r="H1014" s="2" t="e">
        <f>_xlfn.XLOOKUP(C1014,customers!$A$1:$A$1001,customers!$G$1:$G$1001,,0)</f>
        <v>#N/A</v>
      </c>
      <c r="I1014" t="e">
        <f>INDEX(products!$A$1:$G$49,MATCH(orders!$D1014,products!$A$1:$A$49,0),MATCH(orders!I$1,products!$A$1:$G$1,0))</f>
        <v>#N/A</v>
      </c>
      <c r="J1014" t="e">
        <f>INDEX(products!$A$1:$G$49,MATCH(orders!$D1014,products!$A$1:$A$49,0),MATCH(orders!J$1,products!$A$1:$G$1,0))</f>
        <v>#N/A</v>
      </c>
      <c r="K1014" s="1" t="e">
        <f>INDEX(products!$A$1:$G$49,MATCH(orders!$D1014,products!$A$1:$A$49,0),MATCH(orders!K$1,products!$A$1:$G$1,0))</f>
        <v>#N/A</v>
      </c>
      <c r="L1014" s="5" t="e">
        <f>INDEX(products!$A$1:$G$49,MATCH(orders!$D1014,products!$A$1:$A$49,0),MATCH(orders!L$1,products!$A$1:$G$1,0))</f>
        <v>#N/A</v>
      </c>
      <c r="M1014" s="5" t="e">
        <f t="shared" si="45"/>
        <v>#N/A</v>
      </c>
      <c r="N1014" t="e">
        <f t="shared" si="46"/>
        <v>#N/A</v>
      </c>
      <c r="O1014" t="e">
        <f t="shared" si="47"/>
        <v>#N/A</v>
      </c>
      <c r="P1014" t="e">
        <f>_xlfn.XLOOKUP(Table1[[#This Row],[Customer ID]],customers!$A$1:$A$1001,customers!$I$1:$I$1001,,0)</f>
        <v>#N/A</v>
      </c>
    </row>
    <row r="1015" spans="8:16" x14ac:dyDescent="0.3">
      <c r="H1015" s="2" t="e">
        <f>_xlfn.XLOOKUP(C1015,customers!$A$1:$A$1001,customers!$G$1:$G$1001,,0)</f>
        <v>#N/A</v>
      </c>
      <c r="I1015" t="e">
        <f>INDEX(products!$A$1:$G$49,MATCH(orders!$D1015,products!$A$1:$A$49,0),MATCH(orders!I$1,products!$A$1:$G$1,0))</f>
        <v>#N/A</v>
      </c>
      <c r="J1015" t="e">
        <f>INDEX(products!$A$1:$G$49,MATCH(orders!$D1015,products!$A$1:$A$49,0),MATCH(orders!J$1,products!$A$1:$G$1,0))</f>
        <v>#N/A</v>
      </c>
      <c r="K1015" s="1" t="e">
        <f>INDEX(products!$A$1:$G$49,MATCH(orders!$D1015,products!$A$1:$A$49,0),MATCH(orders!K$1,products!$A$1:$G$1,0))</f>
        <v>#N/A</v>
      </c>
      <c r="L1015" s="5" t="e">
        <f>INDEX(products!$A$1:$G$49,MATCH(orders!$D1015,products!$A$1:$A$49,0),MATCH(orders!L$1,products!$A$1:$G$1,0))</f>
        <v>#N/A</v>
      </c>
      <c r="M1015" s="5" t="e">
        <f t="shared" si="45"/>
        <v>#N/A</v>
      </c>
      <c r="N1015" t="e">
        <f t="shared" si="46"/>
        <v>#N/A</v>
      </c>
      <c r="O1015" t="e">
        <f t="shared" si="47"/>
        <v>#N/A</v>
      </c>
      <c r="P1015" t="e">
        <f>_xlfn.XLOOKUP(Table1[[#This Row],[Customer ID]],customers!$A$1:$A$1001,customers!$I$1:$I$1001,,0)</f>
        <v>#N/A</v>
      </c>
    </row>
    <row r="1016" spans="8:16" x14ac:dyDescent="0.3">
      <c r="H1016" s="2" t="e">
        <f>_xlfn.XLOOKUP(C1016,customers!$A$1:$A$1001,customers!$G$1:$G$1001,,0)</f>
        <v>#N/A</v>
      </c>
      <c r="I1016" t="e">
        <f>INDEX(products!$A$1:$G$49,MATCH(orders!$D1016,products!$A$1:$A$49,0),MATCH(orders!I$1,products!$A$1:$G$1,0))</f>
        <v>#N/A</v>
      </c>
      <c r="J1016" t="e">
        <f>INDEX(products!$A$1:$G$49,MATCH(orders!$D1016,products!$A$1:$A$49,0),MATCH(orders!J$1,products!$A$1:$G$1,0))</f>
        <v>#N/A</v>
      </c>
      <c r="K1016" s="1" t="e">
        <f>INDEX(products!$A$1:$G$49,MATCH(orders!$D1016,products!$A$1:$A$49,0),MATCH(orders!K$1,products!$A$1:$G$1,0))</f>
        <v>#N/A</v>
      </c>
      <c r="L1016" s="5" t="e">
        <f>INDEX(products!$A$1:$G$49,MATCH(orders!$D1016,products!$A$1:$A$49,0),MATCH(orders!L$1,products!$A$1:$G$1,0))</f>
        <v>#N/A</v>
      </c>
      <c r="M1016" s="5" t="e">
        <f t="shared" si="45"/>
        <v>#N/A</v>
      </c>
      <c r="N1016" t="e">
        <f t="shared" si="46"/>
        <v>#N/A</v>
      </c>
      <c r="O1016" t="e">
        <f t="shared" si="47"/>
        <v>#N/A</v>
      </c>
      <c r="P1016" t="e">
        <f>_xlfn.XLOOKUP(Table1[[#This Row],[Customer ID]],customers!$A$1:$A$1001,customers!$I$1:$I$1001,,0)</f>
        <v>#N/A</v>
      </c>
    </row>
    <row r="1017" spans="8:16" x14ac:dyDescent="0.3">
      <c r="H1017" s="2" t="e">
        <f>_xlfn.XLOOKUP(C1017,customers!$A$1:$A$1001,customers!$G$1:$G$1001,,0)</f>
        <v>#N/A</v>
      </c>
      <c r="I1017" t="e">
        <f>INDEX(products!$A$1:$G$49,MATCH(orders!$D1017,products!$A$1:$A$49,0),MATCH(orders!I$1,products!$A$1:$G$1,0))</f>
        <v>#N/A</v>
      </c>
      <c r="J1017" t="e">
        <f>INDEX(products!$A$1:$G$49,MATCH(orders!$D1017,products!$A$1:$A$49,0),MATCH(orders!J$1,products!$A$1:$G$1,0))</f>
        <v>#N/A</v>
      </c>
      <c r="K1017" s="1" t="e">
        <f>INDEX(products!$A$1:$G$49,MATCH(orders!$D1017,products!$A$1:$A$49,0),MATCH(orders!K$1,products!$A$1:$G$1,0))</f>
        <v>#N/A</v>
      </c>
      <c r="L1017" s="5" t="e">
        <f>INDEX(products!$A$1:$G$49,MATCH(orders!$D1017,products!$A$1:$A$49,0),MATCH(orders!L$1,products!$A$1:$G$1,0))</f>
        <v>#N/A</v>
      </c>
      <c r="M1017" s="5" t="e">
        <f t="shared" si="45"/>
        <v>#N/A</v>
      </c>
      <c r="N1017" t="e">
        <f t="shared" si="46"/>
        <v>#N/A</v>
      </c>
      <c r="O1017" t="e">
        <f t="shared" si="47"/>
        <v>#N/A</v>
      </c>
      <c r="P1017" t="e">
        <f>_xlfn.XLOOKUP(Table1[[#This Row],[Customer ID]],customers!$A$1:$A$1001,customers!$I$1:$I$1001,,0)</f>
        <v>#N/A</v>
      </c>
    </row>
    <row r="1018" spans="8:16" x14ac:dyDescent="0.3">
      <c r="H1018" s="2" t="e">
        <f>_xlfn.XLOOKUP(C1018,customers!$A$1:$A$1001,customers!$G$1:$G$1001,,0)</f>
        <v>#N/A</v>
      </c>
      <c r="I1018" t="e">
        <f>INDEX(products!$A$1:$G$49,MATCH(orders!$D1018,products!$A$1:$A$49,0),MATCH(orders!I$1,products!$A$1:$G$1,0))</f>
        <v>#N/A</v>
      </c>
      <c r="J1018" t="e">
        <f>INDEX(products!$A$1:$G$49,MATCH(orders!$D1018,products!$A$1:$A$49,0),MATCH(orders!J$1,products!$A$1:$G$1,0))</f>
        <v>#N/A</v>
      </c>
      <c r="K1018" s="1" t="e">
        <f>INDEX(products!$A$1:$G$49,MATCH(orders!$D1018,products!$A$1:$A$49,0),MATCH(orders!K$1,products!$A$1:$G$1,0))</f>
        <v>#N/A</v>
      </c>
      <c r="L1018" s="5" t="e">
        <f>INDEX(products!$A$1:$G$49,MATCH(orders!$D1018,products!$A$1:$A$49,0),MATCH(orders!L$1,products!$A$1:$G$1,0))</f>
        <v>#N/A</v>
      </c>
      <c r="M1018" s="5" t="e">
        <f t="shared" si="45"/>
        <v>#N/A</v>
      </c>
      <c r="N1018" t="e">
        <f t="shared" si="46"/>
        <v>#N/A</v>
      </c>
      <c r="O1018" t="e">
        <f t="shared" si="47"/>
        <v>#N/A</v>
      </c>
      <c r="P1018" t="e">
        <f>_xlfn.XLOOKUP(Table1[[#This Row],[Customer ID]],customers!$A$1:$A$1001,customers!$I$1:$I$1001,,0)</f>
        <v>#N/A</v>
      </c>
    </row>
    <row r="1019" spans="8:16" x14ac:dyDescent="0.3">
      <c r="H1019" s="2" t="e">
        <f>_xlfn.XLOOKUP(C1019,customers!$A$1:$A$1001,customers!$G$1:$G$1001,,0)</f>
        <v>#N/A</v>
      </c>
      <c r="I1019" t="e">
        <f>INDEX(products!$A$1:$G$49,MATCH(orders!$D1019,products!$A$1:$A$49,0),MATCH(orders!I$1,products!$A$1:$G$1,0))</f>
        <v>#N/A</v>
      </c>
      <c r="J1019" t="e">
        <f>INDEX(products!$A$1:$G$49,MATCH(orders!$D1019,products!$A$1:$A$49,0),MATCH(orders!J$1,products!$A$1:$G$1,0))</f>
        <v>#N/A</v>
      </c>
      <c r="K1019" s="1" t="e">
        <f>INDEX(products!$A$1:$G$49,MATCH(orders!$D1019,products!$A$1:$A$49,0),MATCH(orders!K$1,products!$A$1:$G$1,0))</f>
        <v>#N/A</v>
      </c>
      <c r="L1019" s="5" t="e">
        <f>INDEX(products!$A$1:$G$49,MATCH(orders!$D1019,products!$A$1:$A$49,0),MATCH(orders!L$1,products!$A$1:$G$1,0))</f>
        <v>#N/A</v>
      </c>
      <c r="M1019" s="5" t="e">
        <f t="shared" si="45"/>
        <v>#N/A</v>
      </c>
      <c r="N1019" t="e">
        <f t="shared" si="46"/>
        <v>#N/A</v>
      </c>
      <c r="O1019" t="e">
        <f t="shared" si="47"/>
        <v>#N/A</v>
      </c>
      <c r="P1019" t="e">
        <f>_xlfn.XLOOKUP(Table1[[#This Row],[Customer ID]],customers!$A$1:$A$1001,customers!$I$1:$I$1001,,0)</f>
        <v>#N/A</v>
      </c>
    </row>
    <row r="1020" spans="8:16" x14ac:dyDescent="0.3">
      <c r="H1020" s="2" t="e">
        <f>_xlfn.XLOOKUP(C1020,customers!$A$1:$A$1001,customers!$G$1:$G$1001,,0)</f>
        <v>#N/A</v>
      </c>
      <c r="I1020" t="e">
        <f>INDEX(products!$A$1:$G$49,MATCH(orders!$D1020,products!$A$1:$A$49,0),MATCH(orders!I$1,products!$A$1:$G$1,0))</f>
        <v>#N/A</v>
      </c>
      <c r="J1020" t="e">
        <f>INDEX(products!$A$1:$G$49,MATCH(orders!$D1020,products!$A$1:$A$49,0),MATCH(orders!J$1,products!$A$1:$G$1,0))</f>
        <v>#N/A</v>
      </c>
      <c r="K1020" s="1" t="e">
        <f>INDEX(products!$A$1:$G$49,MATCH(orders!$D1020,products!$A$1:$A$49,0),MATCH(orders!K$1,products!$A$1:$G$1,0))</f>
        <v>#N/A</v>
      </c>
      <c r="L1020" s="5" t="e">
        <f>INDEX(products!$A$1:$G$49,MATCH(orders!$D1020,products!$A$1:$A$49,0),MATCH(orders!L$1,products!$A$1:$G$1,0))</f>
        <v>#N/A</v>
      </c>
      <c r="M1020" s="5" t="e">
        <f t="shared" si="45"/>
        <v>#N/A</v>
      </c>
      <c r="N1020" t="e">
        <f t="shared" si="46"/>
        <v>#N/A</v>
      </c>
      <c r="O1020" t="e">
        <f t="shared" si="47"/>
        <v>#N/A</v>
      </c>
      <c r="P1020" t="e">
        <f>_xlfn.XLOOKUP(Table1[[#This Row],[Customer ID]],customers!$A$1:$A$1001,customers!$I$1:$I$1001,,0)</f>
        <v>#N/A</v>
      </c>
    </row>
    <row r="1021" spans="8:16" x14ac:dyDescent="0.3">
      <c r="H1021" s="2" t="e">
        <f>_xlfn.XLOOKUP(C1021,customers!$A$1:$A$1001,customers!$G$1:$G$1001,,0)</f>
        <v>#N/A</v>
      </c>
      <c r="I1021" t="e">
        <f>INDEX(products!$A$1:$G$49,MATCH(orders!$D1021,products!$A$1:$A$49,0),MATCH(orders!I$1,products!$A$1:$G$1,0))</f>
        <v>#N/A</v>
      </c>
      <c r="J1021" t="e">
        <f>INDEX(products!$A$1:$G$49,MATCH(orders!$D1021,products!$A$1:$A$49,0),MATCH(orders!J$1,products!$A$1:$G$1,0))</f>
        <v>#N/A</v>
      </c>
      <c r="K1021" s="1" t="e">
        <f>INDEX(products!$A$1:$G$49,MATCH(orders!$D1021,products!$A$1:$A$49,0),MATCH(orders!K$1,products!$A$1:$G$1,0))</f>
        <v>#N/A</v>
      </c>
      <c r="L1021" s="5" t="e">
        <f>INDEX(products!$A$1:$G$49,MATCH(orders!$D1021,products!$A$1:$A$49,0),MATCH(orders!L$1,products!$A$1:$G$1,0))</f>
        <v>#N/A</v>
      </c>
      <c r="M1021" s="5" t="e">
        <f t="shared" si="45"/>
        <v>#N/A</v>
      </c>
      <c r="N1021" t="e">
        <f t="shared" si="46"/>
        <v>#N/A</v>
      </c>
      <c r="O1021" t="e">
        <f t="shared" si="47"/>
        <v>#N/A</v>
      </c>
      <c r="P1021" t="e">
        <f>_xlfn.XLOOKUP(Table1[[#This Row],[Customer ID]],customers!$A$1:$A$1001,customers!$I$1:$I$1001,,0)</f>
        <v>#N/A</v>
      </c>
    </row>
    <row r="1022" spans="8:16" x14ac:dyDescent="0.3">
      <c r="H1022" s="2" t="e">
        <f>_xlfn.XLOOKUP(C1022,customers!$A$1:$A$1001,customers!$G$1:$G$1001,,0)</f>
        <v>#N/A</v>
      </c>
      <c r="I1022" t="e">
        <f>INDEX(products!$A$1:$G$49,MATCH(orders!$D1022,products!$A$1:$A$49,0),MATCH(orders!I$1,products!$A$1:$G$1,0))</f>
        <v>#N/A</v>
      </c>
      <c r="J1022" t="e">
        <f>INDEX(products!$A$1:$G$49,MATCH(orders!$D1022,products!$A$1:$A$49,0),MATCH(orders!J$1,products!$A$1:$G$1,0))</f>
        <v>#N/A</v>
      </c>
      <c r="K1022" s="1" t="e">
        <f>INDEX(products!$A$1:$G$49,MATCH(orders!$D1022,products!$A$1:$A$49,0),MATCH(orders!K$1,products!$A$1:$G$1,0))</f>
        <v>#N/A</v>
      </c>
      <c r="L1022" s="5" t="e">
        <f>INDEX(products!$A$1:$G$49,MATCH(orders!$D1022,products!$A$1:$A$49,0),MATCH(orders!L$1,products!$A$1:$G$1,0))</f>
        <v>#N/A</v>
      </c>
      <c r="M1022" s="5" t="e">
        <f t="shared" si="45"/>
        <v>#N/A</v>
      </c>
      <c r="N1022" t="e">
        <f t="shared" si="46"/>
        <v>#N/A</v>
      </c>
      <c r="O1022" t="e">
        <f t="shared" si="47"/>
        <v>#N/A</v>
      </c>
      <c r="P1022" t="e">
        <f>_xlfn.XLOOKUP(Table1[[#This Row],[Customer ID]],customers!$A$1:$A$1001,customers!$I$1:$I$1001,,0)</f>
        <v>#N/A</v>
      </c>
    </row>
    <row r="1023" spans="8:16" x14ac:dyDescent="0.3">
      <c r="H1023" s="2" t="e">
        <f>_xlfn.XLOOKUP(C1023,customers!$A$1:$A$1001,customers!$G$1:$G$1001,,0)</f>
        <v>#N/A</v>
      </c>
      <c r="I1023" t="e">
        <f>INDEX(products!$A$1:$G$49,MATCH(orders!$D1023,products!$A$1:$A$49,0),MATCH(orders!I$1,products!$A$1:$G$1,0))</f>
        <v>#N/A</v>
      </c>
      <c r="J1023" t="e">
        <f>INDEX(products!$A$1:$G$49,MATCH(orders!$D1023,products!$A$1:$A$49,0),MATCH(orders!J$1,products!$A$1:$G$1,0))</f>
        <v>#N/A</v>
      </c>
      <c r="K1023" s="1" t="e">
        <f>INDEX(products!$A$1:$G$49,MATCH(orders!$D1023,products!$A$1:$A$49,0),MATCH(orders!K$1,products!$A$1:$G$1,0))</f>
        <v>#N/A</v>
      </c>
      <c r="L1023" s="5" t="e">
        <f>INDEX(products!$A$1:$G$49,MATCH(orders!$D1023,products!$A$1:$A$49,0),MATCH(orders!L$1,products!$A$1:$G$1,0))</f>
        <v>#N/A</v>
      </c>
      <c r="M1023" s="5" t="e">
        <f t="shared" si="45"/>
        <v>#N/A</v>
      </c>
      <c r="N1023" t="e">
        <f t="shared" si="46"/>
        <v>#N/A</v>
      </c>
      <c r="O1023" t="e">
        <f t="shared" si="47"/>
        <v>#N/A</v>
      </c>
      <c r="P1023" t="e">
        <f>_xlfn.XLOOKUP(Table1[[#This Row],[Customer ID]],customers!$A$1:$A$1001,customers!$I$1:$I$1001,,0)</f>
        <v>#N/A</v>
      </c>
    </row>
    <row r="1024" spans="8:16" x14ac:dyDescent="0.3">
      <c r="H1024" s="2" t="e">
        <f>_xlfn.XLOOKUP(C1024,customers!$A$1:$A$1001,customers!$G$1:$G$1001,,0)</f>
        <v>#N/A</v>
      </c>
      <c r="I1024" t="e">
        <f>INDEX(products!$A$1:$G$49,MATCH(orders!$D1024,products!$A$1:$A$49,0),MATCH(orders!I$1,products!$A$1:$G$1,0))</f>
        <v>#N/A</v>
      </c>
      <c r="J1024" t="e">
        <f>INDEX(products!$A$1:$G$49,MATCH(orders!$D1024,products!$A$1:$A$49,0),MATCH(orders!J$1,products!$A$1:$G$1,0))</f>
        <v>#N/A</v>
      </c>
      <c r="K1024" s="1" t="e">
        <f>INDEX(products!$A$1:$G$49,MATCH(orders!$D1024,products!$A$1:$A$49,0),MATCH(orders!K$1,products!$A$1:$G$1,0))</f>
        <v>#N/A</v>
      </c>
      <c r="L1024" s="5" t="e">
        <f>INDEX(products!$A$1:$G$49,MATCH(orders!$D1024,products!$A$1:$A$49,0),MATCH(orders!L$1,products!$A$1:$G$1,0))</f>
        <v>#N/A</v>
      </c>
      <c r="M1024" s="5" t="e">
        <f t="shared" si="45"/>
        <v>#N/A</v>
      </c>
      <c r="N1024" t="e">
        <f t="shared" si="46"/>
        <v>#N/A</v>
      </c>
      <c r="O1024" t="e">
        <f t="shared" si="47"/>
        <v>#N/A</v>
      </c>
      <c r="P1024" t="e">
        <f>_xlfn.XLOOKUP(Table1[[#This Row],[Customer ID]],customers!$A$1:$A$1001,customers!$I$1:$I$1001,,0)</f>
        <v>#N/A</v>
      </c>
    </row>
    <row r="1025" spans="8:16" x14ac:dyDescent="0.3">
      <c r="H1025" s="2" t="e">
        <f>_xlfn.XLOOKUP(C1025,customers!$A$1:$A$1001,customers!$G$1:$G$1001,,0)</f>
        <v>#N/A</v>
      </c>
      <c r="I1025" t="e">
        <f>INDEX(products!$A$1:$G$49,MATCH(orders!$D1025,products!$A$1:$A$49,0),MATCH(orders!I$1,products!$A$1:$G$1,0))</f>
        <v>#N/A</v>
      </c>
      <c r="J1025" t="e">
        <f>INDEX(products!$A$1:$G$49,MATCH(orders!$D1025,products!$A$1:$A$49,0),MATCH(orders!J$1,products!$A$1:$G$1,0))</f>
        <v>#N/A</v>
      </c>
      <c r="K1025" s="1" t="e">
        <f>INDEX(products!$A$1:$G$49,MATCH(orders!$D1025,products!$A$1:$A$49,0),MATCH(orders!K$1,products!$A$1:$G$1,0))</f>
        <v>#N/A</v>
      </c>
      <c r="L1025" s="5" t="e">
        <f>INDEX(products!$A$1:$G$49,MATCH(orders!$D1025,products!$A$1:$A$49,0),MATCH(orders!L$1,products!$A$1:$G$1,0))</f>
        <v>#N/A</v>
      </c>
      <c r="M1025" s="5" t="e">
        <f t="shared" si="45"/>
        <v>#N/A</v>
      </c>
      <c r="N1025" t="e">
        <f t="shared" si="46"/>
        <v>#N/A</v>
      </c>
      <c r="O1025" t="e">
        <f t="shared" si="47"/>
        <v>#N/A</v>
      </c>
      <c r="P1025" t="e">
        <f>_xlfn.XLOOKUP(Table1[[#This Row],[Customer ID]],customers!$A$1:$A$1001,customers!$I$1:$I$1001,,0)</f>
        <v>#N/A</v>
      </c>
    </row>
    <row r="1026" spans="8:16" x14ac:dyDescent="0.3">
      <c r="H1026" s="2" t="e">
        <f>_xlfn.XLOOKUP(C1026,customers!$A$1:$A$1001,customers!$G$1:$G$1001,,0)</f>
        <v>#N/A</v>
      </c>
      <c r="I1026" t="e">
        <f>INDEX(products!$A$1:$G$49,MATCH(orders!$D1026,products!$A$1:$A$49,0),MATCH(orders!I$1,products!$A$1:$G$1,0))</f>
        <v>#N/A</v>
      </c>
      <c r="J1026" t="e">
        <f>INDEX(products!$A$1:$G$49,MATCH(orders!$D1026,products!$A$1:$A$49,0),MATCH(orders!J$1,products!$A$1:$G$1,0))</f>
        <v>#N/A</v>
      </c>
      <c r="K1026" s="1" t="e">
        <f>INDEX(products!$A$1:$G$49,MATCH(orders!$D1026,products!$A$1:$A$49,0),MATCH(orders!K$1,products!$A$1:$G$1,0))</f>
        <v>#N/A</v>
      </c>
      <c r="L1026" s="5" t="e">
        <f>INDEX(products!$A$1:$G$49,MATCH(orders!$D1026,products!$A$1:$A$49,0),MATCH(orders!L$1,products!$A$1:$G$1,0))</f>
        <v>#N/A</v>
      </c>
      <c r="M1026" s="5" t="e">
        <f t="shared" si="45"/>
        <v>#N/A</v>
      </c>
      <c r="N1026" t="e">
        <f t="shared" si="46"/>
        <v>#N/A</v>
      </c>
      <c r="O1026" t="e">
        <f t="shared" si="47"/>
        <v>#N/A</v>
      </c>
      <c r="P1026" t="e">
        <f>_xlfn.XLOOKUP(Table1[[#This Row],[Customer ID]],customers!$A$1:$A$1001,customers!$I$1:$I$1001,,0)</f>
        <v>#N/A</v>
      </c>
    </row>
    <row r="1027" spans="8:16" x14ac:dyDescent="0.3">
      <c r="H1027" s="2" t="e">
        <f>_xlfn.XLOOKUP(C1027,customers!$A$1:$A$1001,customers!$G$1:$G$1001,,0)</f>
        <v>#N/A</v>
      </c>
      <c r="I1027" t="e">
        <f>INDEX(products!$A$1:$G$49,MATCH(orders!$D1027,products!$A$1:$A$49,0),MATCH(orders!I$1,products!$A$1:$G$1,0))</f>
        <v>#N/A</v>
      </c>
      <c r="J1027" t="e">
        <f>INDEX(products!$A$1:$G$49,MATCH(orders!$D1027,products!$A$1:$A$49,0),MATCH(orders!J$1,products!$A$1:$G$1,0))</f>
        <v>#N/A</v>
      </c>
      <c r="K1027" s="1" t="e">
        <f>INDEX(products!$A$1:$G$49,MATCH(orders!$D1027,products!$A$1:$A$49,0),MATCH(orders!K$1,products!$A$1:$G$1,0))</f>
        <v>#N/A</v>
      </c>
      <c r="L1027" s="5" t="e">
        <f>INDEX(products!$A$1:$G$49,MATCH(orders!$D1027,products!$A$1:$A$49,0),MATCH(orders!L$1,products!$A$1:$G$1,0))</f>
        <v>#N/A</v>
      </c>
      <c r="M1027" s="5" t="e">
        <f t="shared" ref="M1027:M1090" si="48">L1027*E1027</f>
        <v>#N/A</v>
      </c>
      <c r="N1027" t="e">
        <f t="shared" ref="N1027:N1090" si="49">IF(I1027="Rob","Robusta",IF(I1027="Exc","Excesla",IF(I1027="Ara","Arabica",IF(I1027="Lib","Liberica",""))))</f>
        <v>#N/A</v>
      </c>
      <c r="O1027" t="e">
        <f t="shared" ref="O1027:O1090" si="50">IF(J1027="M","Medium",IF(J1027="L","Light",IF(J1027="D","Dark","")))</f>
        <v>#N/A</v>
      </c>
      <c r="P1027" t="e">
        <f>_xlfn.XLOOKUP(Table1[[#This Row],[Customer ID]],customers!$A$1:$A$1001,customers!$I$1:$I$1001,,0)</f>
        <v>#N/A</v>
      </c>
    </row>
    <row r="1028" spans="8:16" x14ac:dyDescent="0.3">
      <c r="H1028" s="2" t="e">
        <f>_xlfn.XLOOKUP(C1028,customers!$A$1:$A$1001,customers!$G$1:$G$1001,,0)</f>
        <v>#N/A</v>
      </c>
      <c r="I1028" t="e">
        <f>INDEX(products!$A$1:$G$49,MATCH(orders!$D1028,products!$A$1:$A$49,0),MATCH(orders!I$1,products!$A$1:$G$1,0))</f>
        <v>#N/A</v>
      </c>
      <c r="J1028" t="e">
        <f>INDEX(products!$A$1:$G$49,MATCH(orders!$D1028,products!$A$1:$A$49,0),MATCH(orders!J$1,products!$A$1:$G$1,0))</f>
        <v>#N/A</v>
      </c>
      <c r="K1028" s="1" t="e">
        <f>INDEX(products!$A$1:$G$49,MATCH(orders!$D1028,products!$A$1:$A$49,0),MATCH(orders!K$1,products!$A$1:$G$1,0))</f>
        <v>#N/A</v>
      </c>
      <c r="L1028" s="5" t="e">
        <f>INDEX(products!$A$1:$G$49,MATCH(orders!$D1028,products!$A$1:$A$49,0),MATCH(orders!L$1,products!$A$1:$G$1,0))</f>
        <v>#N/A</v>
      </c>
      <c r="M1028" s="5" t="e">
        <f t="shared" si="48"/>
        <v>#N/A</v>
      </c>
      <c r="N1028" t="e">
        <f t="shared" si="49"/>
        <v>#N/A</v>
      </c>
      <c r="O1028" t="e">
        <f t="shared" si="50"/>
        <v>#N/A</v>
      </c>
      <c r="P1028" t="e">
        <f>_xlfn.XLOOKUP(Table1[[#This Row],[Customer ID]],customers!$A$1:$A$1001,customers!$I$1:$I$1001,,0)</f>
        <v>#N/A</v>
      </c>
    </row>
    <row r="1029" spans="8:16" x14ac:dyDescent="0.3">
      <c r="H1029" s="2" t="e">
        <f>_xlfn.XLOOKUP(C1029,customers!$A$1:$A$1001,customers!$G$1:$G$1001,,0)</f>
        <v>#N/A</v>
      </c>
      <c r="I1029" t="e">
        <f>INDEX(products!$A$1:$G$49,MATCH(orders!$D1029,products!$A$1:$A$49,0),MATCH(orders!I$1,products!$A$1:$G$1,0))</f>
        <v>#N/A</v>
      </c>
      <c r="J1029" t="e">
        <f>INDEX(products!$A$1:$G$49,MATCH(orders!$D1029,products!$A$1:$A$49,0),MATCH(orders!J$1,products!$A$1:$G$1,0))</f>
        <v>#N/A</v>
      </c>
      <c r="K1029" s="1" t="e">
        <f>INDEX(products!$A$1:$G$49,MATCH(orders!$D1029,products!$A$1:$A$49,0),MATCH(orders!K$1,products!$A$1:$G$1,0))</f>
        <v>#N/A</v>
      </c>
      <c r="L1029" s="5" t="e">
        <f>INDEX(products!$A$1:$G$49,MATCH(orders!$D1029,products!$A$1:$A$49,0),MATCH(orders!L$1,products!$A$1:$G$1,0))</f>
        <v>#N/A</v>
      </c>
      <c r="M1029" s="5" t="e">
        <f t="shared" si="48"/>
        <v>#N/A</v>
      </c>
      <c r="N1029" t="e">
        <f t="shared" si="49"/>
        <v>#N/A</v>
      </c>
      <c r="O1029" t="e">
        <f t="shared" si="50"/>
        <v>#N/A</v>
      </c>
      <c r="P1029" t="e">
        <f>_xlfn.XLOOKUP(Table1[[#This Row],[Customer ID]],customers!$A$1:$A$1001,customers!$I$1:$I$1001,,0)</f>
        <v>#N/A</v>
      </c>
    </row>
    <row r="1030" spans="8:16" x14ac:dyDescent="0.3">
      <c r="H1030" s="2" t="e">
        <f>_xlfn.XLOOKUP(C1030,customers!$A$1:$A$1001,customers!$G$1:$G$1001,,0)</f>
        <v>#N/A</v>
      </c>
      <c r="I1030" t="e">
        <f>INDEX(products!$A$1:$G$49,MATCH(orders!$D1030,products!$A$1:$A$49,0),MATCH(orders!I$1,products!$A$1:$G$1,0))</f>
        <v>#N/A</v>
      </c>
      <c r="J1030" t="e">
        <f>INDEX(products!$A$1:$G$49,MATCH(orders!$D1030,products!$A$1:$A$49,0),MATCH(orders!J$1,products!$A$1:$G$1,0))</f>
        <v>#N/A</v>
      </c>
      <c r="K1030" s="1" t="e">
        <f>INDEX(products!$A$1:$G$49,MATCH(orders!$D1030,products!$A$1:$A$49,0),MATCH(orders!K$1,products!$A$1:$G$1,0))</f>
        <v>#N/A</v>
      </c>
      <c r="L1030" s="5" t="e">
        <f>INDEX(products!$A$1:$G$49,MATCH(orders!$D1030,products!$A$1:$A$49,0),MATCH(orders!L$1,products!$A$1:$G$1,0))</f>
        <v>#N/A</v>
      </c>
      <c r="M1030" s="5" t="e">
        <f t="shared" si="48"/>
        <v>#N/A</v>
      </c>
      <c r="N1030" t="e">
        <f t="shared" si="49"/>
        <v>#N/A</v>
      </c>
      <c r="O1030" t="e">
        <f t="shared" si="50"/>
        <v>#N/A</v>
      </c>
      <c r="P1030" t="e">
        <f>_xlfn.XLOOKUP(Table1[[#This Row],[Customer ID]],customers!$A$1:$A$1001,customers!$I$1:$I$1001,,0)</f>
        <v>#N/A</v>
      </c>
    </row>
    <row r="1031" spans="8:16" x14ac:dyDescent="0.3">
      <c r="H1031" s="2" t="e">
        <f>_xlfn.XLOOKUP(C1031,customers!$A$1:$A$1001,customers!$G$1:$G$1001,,0)</f>
        <v>#N/A</v>
      </c>
      <c r="I1031" t="e">
        <f>INDEX(products!$A$1:$G$49,MATCH(orders!$D1031,products!$A$1:$A$49,0),MATCH(orders!I$1,products!$A$1:$G$1,0))</f>
        <v>#N/A</v>
      </c>
      <c r="J1031" t="e">
        <f>INDEX(products!$A$1:$G$49,MATCH(orders!$D1031,products!$A$1:$A$49,0),MATCH(orders!J$1,products!$A$1:$G$1,0))</f>
        <v>#N/A</v>
      </c>
      <c r="K1031" s="1" t="e">
        <f>INDEX(products!$A$1:$G$49,MATCH(orders!$D1031,products!$A$1:$A$49,0),MATCH(orders!K$1,products!$A$1:$G$1,0))</f>
        <v>#N/A</v>
      </c>
      <c r="L1031" s="5" t="e">
        <f>INDEX(products!$A$1:$G$49,MATCH(orders!$D1031,products!$A$1:$A$49,0),MATCH(orders!L$1,products!$A$1:$G$1,0))</f>
        <v>#N/A</v>
      </c>
      <c r="M1031" s="5" t="e">
        <f t="shared" si="48"/>
        <v>#N/A</v>
      </c>
      <c r="N1031" t="e">
        <f t="shared" si="49"/>
        <v>#N/A</v>
      </c>
      <c r="O1031" t="e">
        <f t="shared" si="50"/>
        <v>#N/A</v>
      </c>
      <c r="P1031" t="e">
        <f>_xlfn.XLOOKUP(Table1[[#This Row],[Customer ID]],customers!$A$1:$A$1001,customers!$I$1:$I$1001,,0)</f>
        <v>#N/A</v>
      </c>
    </row>
    <row r="1032" spans="8:16" x14ac:dyDescent="0.3">
      <c r="H1032" s="2" t="e">
        <f>_xlfn.XLOOKUP(C1032,customers!$A$1:$A$1001,customers!$G$1:$G$1001,,0)</f>
        <v>#N/A</v>
      </c>
      <c r="I1032" t="e">
        <f>INDEX(products!$A$1:$G$49,MATCH(orders!$D1032,products!$A$1:$A$49,0),MATCH(orders!I$1,products!$A$1:$G$1,0))</f>
        <v>#N/A</v>
      </c>
      <c r="J1032" t="e">
        <f>INDEX(products!$A$1:$G$49,MATCH(orders!$D1032,products!$A$1:$A$49,0),MATCH(orders!J$1,products!$A$1:$G$1,0))</f>
        <v>#N/A</v>
      </c>
      <c r="K1032" s="1" t="e">
        <f>INDEX(products!$A$1:$G$49,MATCH(orders!$D1032,products!$A$1:$A$49,0),MATCH(orders!K$1,products!$A$1:$G$1,0))</f>
        <v>#N/A</v>
      </c>
      <c r="L1032" s="5" t="e">
        <f>INDEX(products!$A$1:$G$49,MATCH(orders!$D1032,products!$A$1:$A$49,0),MATCH(orders!L$1,products!$A$1:$G$1,0))</f>
        <v>#N/A</v>
      </c>
      <c r="M1032" s="5" t="e">
        <f t="shared" si="48"/>
        <v>#N/A</v>
      </c>
      <c r="N1032" t="e">
        <f t="shared" si="49"/>
        <v>#N/A</v>
      </c>
      <c r="O1032" t="e">
        <f t="shared" si="50"/>
        <v>#N/A</v>
      </c>
      <c r="P1032" t="e">
        <f>_xlfn.XLOOKUP(Table1[[#This Row],[Customer ID]],customers!$A$1:$A$1001,customers!$I$1:$I$1001,,0)</f>
        <v>#N/A</v>
      </c>
    </row>
    <row r="1033" spans="8:16" x14ac:dyDescent="0.3">
      <c r="H1033" s="2" t="e">
        <f>_xlfn.XLOOKUP(C1033,customers!$A$1:$A$1001,customers!$G$1:$G$1001,,0)</f>
        <v>#N/A</v>
      </c>
      <c r="I1033" t="e">
        <f>INDEX(products!$A$1:$G$49,MATCH(orders!$D1033,products!$A$1:$A$49,0),MATCH(orders!I$1,products!$A$1:$G$1,0))</f>
        <v>#N/A</v>
      </c>
      <c r="J1033" t="e">
        <f>INDEX(products!$A$1:$G$49,MATCH(orders!$D1033,products!$A$1:$A$49,0),MATCH(orders!J$1,products!$A$1:$G$1,0))</f>
        <v>#N/A</v>
      </c>
      <c r="K1033" s="1" t="e">
        <f>INDEX(products!$A$1:$G$49,MATCH(orders!$D1033,products!$A$1:$A$49,0),MATCH(orders!K$1,products!$A$1:$G$1,0))</f>
        <v>#N/A</v>
      </c>
      <c r="L1033" s="5" t="e">
        <f>INDEX(products!$A$1:$G$49,MATCH(orders!$D1033,products!$A$1:$A$49,0),MATCH(orders!L$1,products!$A$1:$G$1,0))</f>
        <v>#N/A</v>
      </c>
      <c r="M1033" s="5" t="e">
        <f t="shared" si="48"/>
        <v>#N/A</v>
      </c>
      <c r="N1033" t="e">
        <f t="shared" si="49"/>
        <v>#N/A</v>
      </c>
      <c r="O1033" t="e">
        <f t="shared" si="50"/>
        <v>#N/A</v>
      </c>
      <c r="P1033" t="e">
        <f>_xlfn.XLOOKUP(Table1[[#This Row],[Customer ID]],customers!$A$1:$A$1001,customers!$I$1:$I$1001,,0)</f>
        <v>#N/A</v>
      </c>
    </row>
    <row r="1034" spans="8:16" x14ac:dyDescent="0.3">
      <c r="H1034" s="2" t="e">
        <f>_xlfn.XLOOKUP(C1034,customers!$A$1:$A$1001,customers!$G$1:$G$1001,,0)</f>
        <v>#N/A</v>
      </c>
      <c r="I1034" t="e">
        <f>INDEX(products!$A$1:$G$49,MATCH(orders!$D1034,products!$A$1:$A$49,0),MATCH(orders!I$1,products!$A$1:$G$1,0))</f>
        <v>#N/A</v>
      </c>
      <c r="J1034" t="e">
        <f>INDEX(products!$A$1:$G$49,MATCH(orders!$D1034,products!$A$1:$A$49,0),MATCH(orders!J$1,products!$A$1:$G$1,0))</f>
        <v>#N/A</v>
      </c>
      <c r="K1034" s="1" t="e">
        <f>INDEX(products!$A$1:$G$49,MATCH(orders!$D1034,products!$A$1:$A$49,0),MATCH(orders!K$1,products!$A$1:$G$1,0))</f>
        <v>#N/A</v>
      </c>
      <c r="L1034" s="5" t="e">
        <f>INDEX(products!$A$1:$G$49,MATCH(orders!$D1034,products!$A$1:$A$49,0),MATCH(orders!L$1,products!$A$1:$G$1,0))</f>
        <v>#N/A</v>
      </c>
      <c r="M1034" s="5" t="e">
        <f t="shared" si="48"/>
        <v>#N/A</v>
      </c>
      <c r="N1034" t="e">
        <f t="shared" si="49"/>
        <v>#N/A</v>
      </c>
      <c r="O1034" t="e">
        <f t="shared" si="50"/>
        <v>#N/A</v>
      </c>
      <c r="P1034" t="e">
        <f>_xlfn.XLOOKUP(Table1[[#This Row],[Customer ID]],customers!$A$1:$A$1001,customers!$I$1:$I$1001,,0)</f>
        <v>#N/A</v>
      </c>
    </row>
    <row r="1035" spans="8:16" x14ac:dyDescent="0.3">
      <c r="H1035" s="2" t="e">
        <f>_xlfn.XLOOKUP(C1035,customers!$A$1:$A$1001,customers!$G$1:$G$1001,,0)</f>
        <v>#N/A</v>
      </c>
      <c r="I1035" t="e">
        <f>INDEX(products!$A$1:$G$49,MATCH(orders!$D1035,products!$A$1:$A$49,0),MATCH(orders!I$1,products!$A$1:$G$1,0))</f>
        <v>#N/A</v>
      </c>
      <c r="J1035" t="e">
        <f>INDEX(products!$A$1:$G$49,MATCH(orders!$D1035,products!$A$1:$A$49,0),MATCH(orders!J$1,products!$A$1:$G$1,0))</f>
        <v>#N/A</v>
      </c>
      <c r="K1035" s="1" t="e">
        <f>INDEX(products!$A$1:$G$49,MATCH(orders!$D1035,products!$A$1:$A$49,0),MATCH(orders!K$1,products!$A$1:$G$1,0))</f>
        <v>#N/A</v>
      </c>
      <c r="L1035" s="5" t="e">
        <f>INDEX(products!$A$1:$G$49,MATCH(orders!$D1035,products!$A$1:$A$49,0),MATCH(orders!L$1,products!$A$1:$G$1,0))</f>
        <v>#N/A</v>
      </c>
      <c r="M1035" s="5" t="e">
        <f t="shared" si="48"/>
        <v>#N/A</v>
      </c>
      <c r="N1035" t="e">
        <f t="shared" si="49"/>
        <v>#N/A</v>
      </c>
      <c r="O1035" t="e">
        <f t="shared" si="50"/>
        <v>#N/A</v>
      </c>
      <c r="P1035" t="e">
        <f>_xlfn.XLOOKUP(Table1[[#This Row],[Customer ID]],customers!$A$1:$A$1001,customers!$I$1:$I$1001,,0)</f>
        <v>#N/A</v>
      </c>
    </row>
    <row r="1036" spans="8:16" x14ac:dyDescent="0.3">
      <c r="H1036" s="2" t="e">
        <f>_xlfn.XLOOKUP(C1036,customers!$A$1:$A$1001,customers!$G$1:$G$1001,,0)</f>
        <v>#N/A</v>
      </c>
      <c r="I1036" t="e">
        <f>INDEX(products!$A$1:$G$49,MATCH(orders!$D1036,products!$A$1:$A$49,0),MATCH(orders!I$1,products!$A$1:$G$1,0))</f>
        <v>#N/A</v>
      </c>
      <c r="J1036" t="e">
        <f>INDEX(products!$A$1:$G$49,MATCH(orders!$D1036,products!$A$1:$A$49,0),MATCH(orders!J$1,products!$A$1:$G$1,0))</f>
        <v>#N/A</v>
      </c>
      <c r="K1036" s="1" t="e">
        <f>INDEX(products!$A$1:$G$49,MATCH(orders!$D1036,products!$A$1:$A$49,0),MATCH(orders!K$1,products!$A$1:$G$1,0))</f>
        <v>#N/A</v>
      </c>
      <c r="L1036" s="5" t="e">
        <f>INDEX(products!$A$1:$G$49,MATCH(orders!$D1036,products!$A$1:$A$49,0),MATCH(orders!L$1,products!$A$1:$G$1,0))</f>
        <v>#N/A</v>
      </c>
      <c r="M1036" s="5" t="e">
        <f t="shared" si="48"/>
        <v>#N/A</v>
      </c>
      <c r="N1036" t="e">
        <f t="shared" si="49"/>
        <v>#N/A</v>
      </c>
      <c r="O1036" t="e">
        <f t="shared" si="50"/>
        <v>#N/A</v>
      </c>
      <c r="P1036" t="e">
        <f>_xlfn.XLOOKUP(Table1[[#This Row],[Customer ID]],customers!$A$1:$A$1001,customers!$I$1:$I$1001,,0)</f>
        <v>#N/A</v>
      </c>
    </row>
    <row r="1037" spans="8:16" x14ac:dyDescent="0.3">
      <c r="H1037" s="2" t="e">
        <f>_xlfn.XLOOKUP(C1037,customers!$A$1:$A$1001,customers!$G$1:$G$1001,,0)</f>
        <v>#N/A</v>
      </c>
      <c r="I1037" t="e">
        <f>INDEX(products!$A$1:$G$49,MATCH(orders!$D1037,products!$A$1:$A$49,0),MATCH(orders!I$1,products!$A$1:$G$1,0))</f>
        <v>#N/A</v>
      </c>
      <c r="J1037" t="e">
        <f>INDEX(products!$A$1:$G$49,MATCH(orders!$D1037,products!$A$1:$A$49,0),MATCH(orders!J$1,products!$A$1:$G$1,0))</f>
        <v>#N/A</v>
      </c>
      <c r="K1037" s="1" t="e">
        <f>INDEX(products!$A$1:$G$49,MATCH(orders!$D1037,products!$A$1:$A$49,0),MATCH(orders!K$1,products!$A$1:$G$1,0))</f>
        <v>#N/A</v>
      </c>
      <c r="L1037" s="5" t="e">
        <f>INDEX(products!$A$1:$G$49,MATCH(orders!$D1037,products!$A$1:$A$49,0),MATCH(orders!L$1,products!$A$1:$G$1,0))</f>
        <v>#N/A</v>
      </c>
      <c r="M1037" s="5" t="e">
        <f t="shared" si="48"/>
        <v>#N/A</v>
      </c>
      <c r="N1037" t="e">
        <f t="shared" si="49"/>
        <v>#N/A</v>
      </c>
      <c r="O1037" t="e">
        <f t="shared" si="50"/>
        <v>#N/A</v>
      </c>
      <c r="P1037" t="e">
        <f>_xlfn.XLOOKUP(Table1[[#This Row],[Customer ID]],customers!$A$1:$A$1001,customers!$I$1:$I$1001,,0)</f>
        <v>#N/A</v>
      </c>
    </row>
    <row r="1038" spans="8:16" x14ac:dyDescent="0.3">
      <c r="H1038" s="2" t="e">
        <f>_xlfn.XLOOKUP(C1038,customers!$A$1:$A$1001,customers!$G$1:$G$1001,,0)</f>
        <v>#N/A</v>
      </c>
      <c r="I1038" t="e">
        <f>INDEX(products!$A$1:$G$49,MATCH(orders!$D1038,products!$A$1:$A$49,0),MATCH(orders!I$1,products!$A$1:$G$1,0))</f>
        <v>#N/A</v>
      </c>
      <c r="J1038" t="e">
        <f>INDEX(products!$A$1:$G$49,MATCH(orders!$D1038,products!$A$1:$A$49,0),MATCH(orders!J$1,products!$A$1:$G$1,0))</f>
        <v>#N/A</v>
      </c>
      <c r="K1038" s="1" t="e">
        <f>INDEX(products!$A$1:$G$49,MATCH(orders!$D1038,products!$A$1:$A$49,0),MATCH(orders!K$1,products!$A$1:$G$1,0))</f>
        <v>#N/A</v>
      </c>
      <c r="L1038" s="5" t="e">
        <f>INDEX(products!$A$1:$G$49,MATCH(orders!$D1038,products!$A$1:$A$49,0),MATCH(orders!L$1,products!$A$1:$G$1,0))</f>
        <v>#N/A</v>
      </c>
      <c r="M1038" s="5" t="e">
        <f t="shared" si="48"/>
        <v>#N/A</v>
      </c>
      <c r="N1038" t="e">
        <f t="shared" si="49"/>
        <v>#N/A</v>
      </c>
      <c r="O1038" t="e">
        <f t="shared" si="50"/>
        <v>#N/A</v>
      </c>
      <c r="P1038" t="e">
        <f>_xlfn.XLOOKUP(Table1[[#This Row],[Customer ID]],customers!$A$1:$A$1001,customers!$I$1:$I$1001,,0)</f>
        <v>#N/A</v>
      </c>
    </row>
    <row r="1039" spans="8:16" x14ac:dyDescent="0.3">
      <c r="H1039" s="2" t="e">
        <f>_xlfn.XLOOKUP(C1039,customers!$A$1:$A$1001,customers!$G$1:$G$1001,,0)</f>
        <v>#N/A</v>
      </c>
      <c r="I1039" t="e">
        <f>INDEX(products!$A$1:$G$49,MATCH(orders!$D1039,products!$A$1:$A$49,0),MATCH(orders!I$1,products!$A$1:$G$1,0))</f>
        <v>#N/A</v>
      </c>
      <c r="J1039" t="e">
        <f>INDEX(products!$A$1:$G$49,MATCH(orders!$D1039,products!$A$1:$A$49,0),MATCH(orders!J$1,products!$A$1:$G$1,0))</f>
        <v>#N/A</v>
      </c>
      <c r="K1039" s="1" t="e">
        <f>INDEX(products!$A$1:$G$49,MATCH(orders!$D1039,products!$A$1:$A$49,0),MATCH(orders!K$1,products!$A$1:$G$1,0))</f>
        <v>#N/A</v>
      </c>
      <c r="L1039" s="5" t="e">
        <f>INDEX(products!$A$1:$G$49,MATCH(orders!$D1039,products!$A$1:$A$49,0),MATCH(orders!L$1,products!$A$1:$G$1,0))</f>
        <v>#N/A</v>
      </c>
      <c r="M1039" s="5" t="e">
        <f t="shared" si="48"/>
        <v>#N/A</v>
      </c>
      <c r="N1039" t="e">
        <f t="shared" si="49"/>
        <v>#N/A</v>
      </c>
      <c r="O1039" t="e">
        <f t="shared" si="50"/>
        <v>#N/A</v>
      </c>
      <c r="P1039" t="e">
        <f>_xlfn.XLOOKUP(Table1[[#This Row],[Customer ID]],customers!$A$1:$A$1001,customers!$I$1:$I$1001,,0)</f>
        <v>#N/A</v>
      </c>
    </row>
    <row r="1040" spans="8:16" x14ac:dyDescent="0.3">
      <c r="H1040" s="2" t="e">
        <f>_xlfn.XLOOKUP(C1040,customers!$A$1:$A$1001,customers!$G$1:$G$1001,,0)</f>
        <v>#N/A</v>
      </c>
      <c r="I1040" t="e">
        <f>INDEX(products!$A$1:$G$49,MATCH(orders!$D1040,products!$A$1:$A$49,0),MATCH(orders!I$1,products!$A$1:$G$1,0))</f>
        <v>#N/A</v>
      </c>
      <c r="J1040" t="e">
        <f>INDEX(products!$A$1:$G$49,MATCH(orders!$D1040,products!$A$1:$A$49,0),MATCH(orders!J$1,products!$A$1:$G$1,0))</f>
        <v>#N/A</v>
      </c>
      <c r="K1040" s="1" t="e">
        <f>INDEX(products!$A$1:$G$49,MATCH(orders!$D1040,products!$A$1:$A$49,0),MATCH(orders!K$1,products!$A$1:$G$1,0))</f>
        <v>#N/A</v>
      </c>
      <c r="L1040" s="5" t="e">
        <f>INDEX(products!$A$1:$G$49,MATCH(orders!$D1040,products!$A$1:$A$49,0),MATCH(orders!L$1,products!$A$1:$G$1,0))</f>
        <v>#N/A</v>
      </c>
      <c r="M1040" s="5" t="e">
        <f t="shared" si="48"/>
        <v>#N/A</v>
      </c>
      <c r="N1040" t="e">
        <f t="shared" si="49"/>
        <v>#N/A</v>
      </c>
      <c r="O1040" t="e">
        <f t="shared" si="50"/>
        <v>#N/A</v>
      </c>
      <c r="P1040" t="e">
        <f>_xlfn.XLOOKUP(Table1[[#This Row],[Customer ID]],customers!$A$1:$A$1001,customers!$I$1:$I$1001,,0)</f>
        <v>#N/A</v>
      </c>
    </row>
    <row r="1041" spans="8:16" x14ac:dyDescent="0.3">
      <c r="H1041" s="2" t="e">
        <f>_xlfn.XLOOKUP(C1041,customers!$A$1:$A$1001,customers!$G$1:$G$1001,,0)</f>
        <v>#N/A</v>
      </c>
      <c r="I1041" t="e">
        <f>INDEX(products!$A$1:$G$49,MATCH(orders!$D1041,products!$A$1:$A$49,0),MATCH(orders!I$1,products!$A$1:$G$1,0))</f>
        <v>#N/A</v>
      </c>
      <c r="J1041" t="e">
        <f>INDEX(products!$A$1:$G$49,MATCH(orders!$D1041,products!$A$1:$A$49,0),MATCH(orders!J$1,products!$A$1:$G$1,0))</f>
        <v>#N/A</v>
      </c>
      <c r="K1041" s="1" t="e">
        <f>INDEX(products!$A$1:$G$49,MATCH(orders!$D1041,products!$A$1:$A$49,0),MATCH(orders!K$1,products!$A$1:$G$1,0))</f>
        <v>#N/A</v>
      </c>
      <c r="L1041" s="5" t="e">
        <f>INDEX(products!$A$1:$G$49,MATCH(orders!$D1041,products!$A$1:$A$49,0),MATCH(orders!L$1,products!$A$1:$G$1,0))</f>
        <v>#N/A</v>
      </c>
      <c r="M1041" s="5" t="e">
        <f t="shared" si="48"/>
        <v>#N/A</v>
      </c>
      <c r="N1041" t="e">
        <f t="shared" si="49"/>
        <v>#N/A</v>
      </c>
      <c r="O1041" t="e">
        <f t="shared" si="50"/>
        <v>#N/A</v>
      </c>
      <c r="P1041" t="e">
        <f>_xlfn.XLOOKUP(Table1[[#This Row],[Customer ID]],customers!$A$1:$A$1001,customers!$I$1:$I$1001,,0)</f>
        <v>#N/A</v>
      </c>
    </row>
    <row r="1042" spans="8:16" x14ac:dyDescent="0.3">
      <c r="H1042" s="2" t="e">
        <f>_xlfn.XLOOKUP(C1042,customers!$A$1:$A$1001,customers!$G$1:$G$1001,,0)</f>
        <v>#N/A</v>
      </c>
      <c r="I1042" t="e">
        <f>INDEX(products!$A$1:$G$49,MATCH(orders!$D1042,products!$A$1:$A$49,0),MATCH(orders!I$1,products!$A$1:$G$1,0))</f>
        <v>#N/A</v>
      </c>
      <c r="J1042" t="e">
        <f>INDEX(products!$A$1:$G$49,MATCH(orders!$D1042,products!$A$1:$A$49,0),MATCH(orders!J$1,products!$A$1:$G$1,0))</f>
        <v>#N/A</v>
      </c>
      <c r="K1042" s="1" t="e">
        <f>INDEX(products!$A$1:$G$49,MATCH(orders!$D1042,products!$A$1:$A$49,0),MATCH(orders!K$1,products!$A$1:$G$1,0))</f>
        <v>#N/A</v>
      </c>
      <c r="L1042" s="5" t="e">
        <f>INDEX(products!$A$1:$G$49,MATCH(orders!$D1042,products!$A$1:$A$49,0),MATCH(orders!L$1,products!$A$1:$G$1,0))</f>
        <v>#N/A</v>
      </c>
      <c r="M1042" s="5" t="e">
        <f t="shared" si="48"/>
        <v>#N/A</v>
      </c>
      <c r="N1042" t="e">
        <f t="shared" si="49"/>
        <v>#N/A</v>
      </c>
      <c r="O1042" t="e">
        <f t="shared" si="50"/>
        <v>#N/A</v>
      </c>
      <c r="P1042" t="e">
        <f>_xlfn.XLOOKUP(Table1[[#This Row],[Customer ID]],customers!$A$1:$A$1001,customers!$I$1:$I$1001,,0)</f>
        <v>#N/A</v>
      </c>
    </row>
    <row r="1043" spans="8:16" x14ac:dyDescent="0.3">
      <c r="H1043" s="2" t="e">
        <f>_xlfn.XLOOKUP(C1043,customers!$A$1:$A$1001,customers!$G$1:$G$1001,,0)</f>
        <v>#N/A</v>
      </c>
      <c r="I1043" t="e">
        <f>INDEX(products!$A$1:$G$49,MATCH(orders!$D1043,products!$A$1:$A$49,0),MATCH(orders!I$1,products!$A$1:$G$1,0))</f>
        <v>#N/A</v>
      </c>
      <c r="J1043" t="e">
        <f>INDEX(products!$A$1:$G$49,MATCH(orders!$D1043,products!$A$1:$A$49,0),MATCH(orders!J$1,products!$A$1:$G$1,0))</f>
        <v>#N/A</v>
      </c>
      <c r="K1043" s="1" t="e">
        <f>INDEX(products!$A$1:$G$49,MATCH(orders!$D1043,products!$A$1:$A$49,0),MATCH(orders!K$1,products!$A$1:$G$1,0))</f>
        <v>#N/A</v>
      </c>
      <c r="L1043" s="5" t="e">
        <f>INDEX(products!$A$1:$G$49,MATCH(orders!$D1043,products!$A$1:$A$49,0),MATCH(orders!L$1,products!$A$1:$G$1,0))</f>
        <v>#N/A</v>
      </c>
      <c r="M1043" s="5" t="e">
        <f t="shared" si="48"/>
        <v>#N/A</v>
      </c>
      <c r="N1043" t="e">
        <f t="shared" si="49"/>
        <v>#N/A</v>
      </c>
      <c r="O1043" t="e">
        <f t="shared" si="50"/>
        <v>#N/A</v>
      </c>
      <c r="P1043" t="e">
        <f>_xlfn.XLOOKUP(Table1[[#This Row],[Customer ID]],customers!$A$1:$A$1001,customers!$I$1:$I$1001,,0)</f>
        <v>#N/A</v>
      </c>
    </row>
    <row r="1044" spans="8:16" x14ac:dyDescent="0.3">
      <c r="H1044" s="2" t="e">
        <f>_xlfn.XLOOKUP(C1044,customers!$A$1:$A$1001,customers!$G$1:$G$1001,,0)</f>
        <v>#N/A</v>
      </c>
      <c r="I1044" t="e">
        <f>INDEX(products!$A$1:$G$49,MATCH(orders!$D1044,products!$A$1:$A$49,0),MATCH(orders!I$1,products!$A$1:$G$1,0))</f>
        <v>#N/A</v>
      </c>
      <c r="J1044" t="e">
        <f>INDEX(products!$A$1:$G$49,MATCH(orders!$D1044,products!$A$1:$A$49,0),MATCH(orders!J$1,products!$A$1:$G$1,0))</f>
        <v>#N/A</v>
      </c>
      <c r="K1044" s="1" t="e">
        <f>INDEX(products!$A$1:$G$49,MATCH(orders!$D1044,products!$A$1:$A$49,0),MATCH(orders!K$1,products!$A$1:$G$1,0))</f>
        <v>#N/A</v>
      </c>
      <c r="L1044" s="5" t="e">
        <f>INDEX(products!$A$1:$G$49,MATCH(orders!$D1044,products!$A$1:$A$49,0),MATCH(orders!L$1,products!$A$1:$G$1,0))</f>
        <v>#N/A</v>
      </c>
      <c r="M1044" s="5" t="e">
        <f t="shared" si="48"/>
        <v>#N/A</v>
      </c>
      <c r="N1044" t="e">
        <f t="shared" si="49"/>
        <v>#N/A</v>
      </c>
      <c r="O1044" t="e">
        <f t="shared" si="50"/>
        <v>#N/A</v>
      </c>
      <c r="P1044" t="e">
        <f>_xlfn.XLOOKUP(Table1[[#This Row],[Customer ID]],customers!$A$1:$A$1001,customers!$I$1:$I$1001,,0)</f>
        <v>#N/A</v>
      </c>
    </row>
    <row r="1045" spans="8:16" x14ac:dyDescent="0.3">
      <c r="H1045" s="2" t="e">
        <f>_xlfn.XLOOKUP(C1045,customers!$A$1:$A$1001,customers!$G$1:$G$1001,,0)</f>
        <v>#N/A</v>
      </c>
      <c r="I1045" t="e">
        <f>INDEX(products!$A$1:$G$49,MATCH(orders!$D1045,products!$A$1:$A$49,0),MATCH(orders!I$1,products!$A$1:$G$1,0))</f>
        <v>#N/A</v>
      </c>
      <c r="J1045" t="e">
        <f>INDEX(products!$A$1:$G$49,MATCH(orders!$D1045,products!$A$1:$A$49,0),MATCH(orders!J$1,products!$A$1:$G$1,0))</f>
        <v>#N/A</v>
      </c>
      <c r="K1045" s="1" t="e">
        <f>INDEX(products!$A$1:$G$49,MATCH(orders!$D1045,products!$A$1:$A$49,0),MATCH(orders!K$1,products!$A$1:$G$1,0))</f>
        <v>#N/A</v>
      </c>
      <c r="L1045" s="5" t="e">
        <f>INDEX(products!$A$1:$G$49,MATCH(orders!$D1045,products!$A$1:$A$49,0),MATCH(orders!L$1,products!$A$1:$G$1,0))</f>
        <v>#N/A</v>
      </c>
      <c r="M1045" s="5" t="e">
        <f t="shared" si="48"/>
        <v>#N/A</v>
      </c>
      <c r="N1045" t="e">
        <f t="shared" si="49"/>
        <v>#N/A</v>
      </c>
      <c r="O1045" t="e">
        <f t="shared" si="50"/>
        <v>#N/A</v>
      </c>
      <c r="P1045" t="e">
        <f>_xlfn.XLOOKUP(Table1[[#This Row],[Customer ID]],customers!$A$1:$A$1001,customers!$I$1:$I$1001,,0)</f>
        <v>#N/A</v>
      </c>
    </row>
    <row r="1046" spans="8:16" x14ac:dyDescent="0.3">
      <c r="H1046" s="2" t="e">
        <f>_xlfn.XLOOKUP(C1046,customers!$A$1:$A$1001,customers!$G$1:$G$1001,,0)</f>
        <v>#N/A</v>
      </c>
      <c r="I1046" t="e">
        <f>INDEX(products!$A$1:$G$49,MATCH(orders!$D1046,products!$A$1:$A$49,0),MATCH(orders!I$1,products!$A$1:$G$1,0))</f>
        <v>#N/A</v>
      </c>
      <c r="J1046" t="e">
        <f>INDEX(products!$A$1:$G$49,MATCH(orders!$D1046,products!$A$1:$A$49,0),MATCH(orders!J$1,products!$A$1:$G$1,0))</f>
        <v>#N/A</v>
      </c>
      <c r="K1046" s="1" t="e">
        <f>INDEX(products!$A$1:$G$49,MATCH(orders!$D1046,products!$A$1:$A$49,0),MATCH(orders!K$1,products!$A$1:$G$1,0))</f>
        <v>#N/A</v>
      </c>
      <c r="L1046" s="5" t="e">
        <f>INDEX(products!$A$1:$G$49,MATCH(orders!$D1046,products!$A$1:$A$49,0),MATCH(orders!L$1,products!$A$1:$G$1,0))</f>
        <v>#N/A</v>
      </c>
      <c r="M1046" s="5" t="e">
        <f t="shared" si="48"/>
        <v>#N/A</v>
      </c>
      <c r="N1046" t="e">
        <f t="shared" si="49"/>
        <v>#N/A</v>
      </c>
      <c r="O1046" t="e">
        <f t="shared" si="50"/>
        <v>#N/A</v>
      </c>
      <c r="P1046" t="e">
        <f>_xlfn.XLOOKUP(Table1[[#This Row],[Customer ID]],customers!$A$1:$A$1001,customers!$I$1:$I$1001,,0)</f>
        <v>#N/A</v>
      </c>
    </row>
    <row r="1047" spans="8:16" x14ac:dyDescent="0.3">
      <c r="H1047" s="2" t="e">
        <f>_xlfn.XLOOKUP(C1047,customers!$A$1:$A$1001,customers!$G$1:$G$1001,,0)</f>
        <v>#N/A</v>
      </c>
      <c r="I1047" t="e">
        <f>INDEX(products!$A$1:$G$49,MATCH(orders!$D1047,products!$A$1:$A$49,0),MATCH(orders!I$1,products!$A$1:$G$1,0))</f>
        <v>#N/A</v>
      </c>
      <c r="J1047" t="e">
        <f>INDEX(products!$A$1:$G$49,MATCH(orders!$D1047,products!$A$1:$A$49,0),MATCH(orders!J$1,products!$A$1:$G$1,0))</f>
        <v>#N/A</v>
      </c>
      <c r="K1047" s="1" t="e">
        <f>INDEX(products!$A$1:$G$49,MATCH(orders!$D1047,products!$A$1:$A$49,0),MATCH(orders!K$1,products!$A$1:$G$1,0))</f>
        <v>#N/A</v>
      </c>
      <c r="L1047" s="5" t="e">
        <f>INDEX(products!$A$1:$G$49,MATCH(orders!$D1047,products!$A$1:$A$49,0),MATCH(orders!L$1,products!$A$1:$G$1,0))</f>
        <v>#N/A</v>
      </c>
      <c r="M1047" s="5" t="e">
        <f t="shared" si="48"/>
        <v>#N/A</v>
      </c>
      <c r="N1047" t="e">
        <f t="shared" si="49"/>
        <v>#N/A</v>
      </c>
      <c r="O1047" t="e">
        <f t="shared" si="50"/>
        <v>#N/A</v>
      </c>
      <c r="P1047" t="e">
        <f>_xlfn.XLOOKUP(Table1[[#This Row],[Customer ID]],customers!$A$1:$A$1001,customers!$I$1:$I$1001,,0)</f>
        <v>#N/A</v>
      </c>
    </row>
    <row r="1048" spans="8:16" x14ac:dyDescent="0.3">
      <c r="H1048" s="2" t="e">
        <f>_xlfn.XLOOKUP(C1048,customers!$A$1:$A$1001,customers!$G$1:$G$1001,,0)</f>
        <v>#N/A</v>
      </c>
      <c r="I1048" t="e">
        <f>INDEX(products!$A$1:$G$49,MATCH(orders!$D1048,products!$A$1:$A$49,0),MATCH(orders!I$1,products!$A$1:$G$1,0))</f>
        <v>#N/A</v>
      </c>
      <c r="J1048" t="e">
        <f>INDEX(products!$A$1:$G$49,MATCH(orders!$D1048,products!$A$1:$A$49,0),MATCH(orders!J$1,products!$A$1:$G$1,0))</f>
        <v>#N/A</v>
      </c>
      <c r="K1048" s="1" t="e">
        <f>INDEX(products!$A$1:$G$49,MATCH(orders!$D1048,products!$A$1:$A$49,0),MATCH(orders!K$1,products!$A$1:$G$1,0))</f>
        <v>#N/A</v>
      </c>
      <c r="L1048" s="5" t="e">
        <f>INDEX(products!$A$1:$G$49,MATCH(orders!$D1048,products!$A$1:$A$49,0),MATCH(orders!L$1,products!$A$1:$G$1,0))</f>
        <v>#N/A</v>
      </c>
      <c r="M1048" s="5" t="e">
        <f t="shared" si="48"/>
        <v>#N/A</v>
      </c>
      <c r="N1048" t="e">
        <f t="shared" si="49"/>
        <v>#N/A</v>
      </c>
      <c r="O1048" t="e">
        <f t="shared" si="50"/>
        <v>#N/A</v>
      </c>
      <c r="P1048" t="e">
        <f>_xlfn.XLOOKUP(Table1[[#This Row],[Customer ID]],customers!$A$1:$A$1001,customers!$I$1:$I$1001,,0)</f>
        <v>#N/A</v>
      </c>
    </row>
    <row r="1049" spans="8:16" x14ac:dyDescent="0.3">
      <c r="H1049" s="2" t="e">
        <f>_xlfn.XLOOKUP(C1049,customers!$A$1:$A$1001,customers!$G$1:$G$1001,,0)</f>
        <v>#N/A</v>
      </c>
      <c r="I1049" t="e">
        <f>INDEX(products!$A$1:$G$49,MATCH(orders!$D1049,products!$A$1:$A$49,0),MATCH(orders!I$1,products!$A$1:$G$1,0))</f>
        <v>#N/A</v>
      </c>
      <c r="J1049" t="e">
        <f>INDEX(products!$A$1:$G$49,MATCH(orders!$D1049,products!$A$1:$A$49,0),MATCH(orders!J$1,products!$A$1:$G$1,0))</f>
        <v>#N/A</v>
      </c>
      <c r="K1049" s="1" t="e">
        <f>INDEX(products!$A$1:$G$49,MATCH(orders!$D1049,products!$A$1:$A$49,0),MATCH(orders!K$1,products!$A$1:$G$1,0))</f>
        <v>#N/A</v>
      </c>
      <c r="L1049" s="5" t="e">
        <f>INDEX(products!$A$1:$G$49,MATCH(orders!$D1049,products!$A$1:$A$49,0),MATCH(orders!L$1,products!$A$1:$G$1,0))</f>
        <v>#N/A</v>
      </c>
      <c r="M1049" s="5" t="e">
        <f t="shared" si="48"/>
        <v>#N/A</v>
      </c>
      <c r="N1049" t="e">
        <f t="shared" si="49"/>
        <v>#N/A</v>
      </c>
      <c r="O1049" t="e">
        <f t="shared" si="50"/>
        <v>#N/A</v>
      </c>
      <c r="P1049" t="e">
        <f>_xlfn.XLOOKUP(Table1[[#This Row],[Customer ID]],customers!$A$1:$A$1001,customers!$I$1:$I$1001,,0)</f>
        <v>#N/A</v>
      </c>
    </row>
    <row r="1050" spans="8:16" x14ac:dyDescent="0.3">
      <c r="H1050" s="2" t="e">
        <f>_xlfn.XLOOKUP(C1050,customers!$A$1:$A$1001,customers!$G$1:$G$1001,,0)</f>
        <v>#N/A</v>
      </c>
      <c r="I1050" t="e">
        <f>INDEX(products!$A$1:$G$49,MATCH(orders!$D1050,products!$A$1:$A$49,0),MATCH(orders!I$1,products!$A$1:$G$1,0))</f>
        <v>#N/A</v>
      </c>
      <c r="J1050" t="e">
        <f>INDEX(products!$A$1:$G$49,MATCH(orders!$D1050,products!$A$1:$A$49,0),MATCH(orders!J$1,products!$A$1:$G$1,0))</f>
        <v>#N/A</v>
      </c>
      <c r="K1050" s="1" t="e">
        <f>INDEX(products!$A$1:$G$49,MATCH(orders!$D1050,products!$A$1:$A$49,0),MATCH(orders!K$1,products!$A$1:$G$1,0))</f>
        <v>#N/A</v>
      </c>
      <c r="L1050" s="5" t="e">
        <f>INDEX(products!$A$1:$G$49,MATCH(orders!$D1050,products!$A$1:$A$49,0),MATCH(orders!L$1,products!$A$1:$G$1,0))</f>
        <v>#N/A</v>
      </c>
      <c r="M1050" s="5" t="e">
        <f t="shared" si="48"/>
        <v>#N/A</v>
      </c>
      <c r="N1050" t="e">
        <f t="shared" si="49"/>
        <v>#N/A</v>
      </c>
      <c r="O1050" t="e">
        <f t="shared" si="50"/>
        <v>#N/A</v>
      </c>
      <c r="P1050" t="e">
        <f>_xlfn.XLOOKUP(Table1[[#This Row],[Customer ID]],customers!$A$1:$A$1001,customers!$I$1:$I$1001,,0)</f>
        <v>#N/A</v>
      </c>
    </row>
    <row r="1051" spans="8:16" x14ac:dyDescent="0.3">
      <c r="H1051" s="2" t="e">
        <f>_xlfn.XLOOKUP(C1051,customers!$A$1:$A$1001,customers!$G$1:$G$1001,,0)</f>
        <v>#N/A</v>
      </c>
      <c r="I1051" t="e">
        <f>INDEX(products!$A$1:$G$49,MATCH(orders!$D1051,products!$A$1:$A$49,0),MATCH(orders!I$1,products!$A$1:$G$1,0))</f>
        <v>#N/A</v>
      </c>
      <c r="J1051" t="e">
        <f>INDEX(products!$A$1:$G$49,MATCH(orders!$D1051,products!$A$1:$A$49,0),MATCH(orders!J$1,products!$A$1:$G$1,0))</f>
        <v>#N/A</v>
      </c>
      <c r="K1051" s="1" t="e">
        <f>INDEX(products!$A$1:$G$49,MATCH(orders!$D1051,products!$A$1:$A$49,0),MATCH(orders!K$1,products!$A$1:$G$1,0))</f>
        <v>#N/A</v>
      </c>
      <c r="L1051" s="5" t="e">
        <f>INDEX(products!$A$1:$G$49,MATCH(orders!$D1051,products!$A$1:$A$49,0),MATCH(orders!L$1,products!$A$1:$G$1,0))</f>
        <v>#N/A</v>
      </c>
      <c r="M1051" s="5" t="e">
        <f t="shared" si="48"/>
        <v>#N/A</v>
      </c>
      <c r="N1051" t="e">
        <f t="shared" si="49"/>
        <v>#N/A</v>
      </c>
      <c r="O1051" t="e">
        <f t="shared" si="50"/>
        <v>#N/A</v>
      </c>
      <c r="P1051" t="e">
        <f>_xlfn.XLOOKUP(Table1[[#This Row],[Customer ID]],customers!$A$1:$A$1001,customers!$I$1:$I$1001,,0)</f>
        <v>#N/A</v>
      </c>
    </row>
    <row r="1052" spans="8:16" x14ac:dyDescent="0.3">
      <c r="H1052" s="2" t="e">
        <f>_xlfn.XLOOKUP(C1052,customers!$A$1:$A$1001,customers!$G$1:$G$1001,,0)</f>
        <v>#N/A</v>
      </c>
      <c r="I1052" t="e">
        <f>INDEX(products!$A$1:$G$49,MATCH(orders!$D1052,products!$A$1:$A$49,0),MATCH(orders!I$1,products!$A$1:$G$1,0))</f>
        <v>#N/A</v>
      </c>
      <c r="J1052" t="e">
        <f>INDEX(products!$A$1:$G$49,MATCH(orders!$D1052,products!$A$1:$A$49,0),MATCH(orders!J$1,products!$A$1:$G$1,0))</f>
        <v>#N/A</v>
      </c>
      <c r="K1052" s="1" t="e">
        <f>INDEX(products!$A$1:$G$49,MATCH(orders!$D1052,products!$A$1:$A$49,0),MATCH(orders!K$1,products!$A$1:$G$1,0))</f>
        <v>#N/A</v>
      </c>
      <c r="L1052" s="5" t="e">
        <f>INDEX(products!$A$1:$G$49,MATCH(orders!$D1052,products!$A$1:$A$49,0),MATCH(orders!L$1,products!$A$1:$G$1,0))</f>
        <v>#N/A</v>
      </c>
      <c r="M1052" s="5" t="e">
        <f t="shared" si="48"/>
        <v>#N/A</v>
      </c>
      <c r="N1052" t="e">
        <f t="shared" si="49"/>
        <v>#N/A</v>
      </c>
      <c r="O1052" t="e">
        <f t="shared" si="50"/>
        <v>#N/A</v>
      </c>
      <c r="P1052" t="e">
        <f>_xlfn.XLOOKUP(Table1[[#This Row],[Customer ID]],customers!$A$1:$A$1001,customers!$I$1:$I$1001,,0)</f>
        <v>#N/A</v>
      </c>
    </row>
    <row r="1053" spans="8:16" x14ac:dyDescent="0.3">
      <c r="H1053" s="2" t="e">
        <f>_xlfn.XLOOKUP(C1053,customers!$A$1:$A$1001,customers!$G$1:$G$1001,,0)</f>
        <v>#N/A</v>
      </c>
      <c r="I1053" t="e">
        <f>INDEX(products!$A$1:$G$49,MATCH(orders!$D1053,products!$A$1:$A$49,0),MATCH(orders!I$1,products!$A$1:$G$1,0))</f>
        <v>#N/A</v>
      </c>
      <c r="J1053" t="e">
        <f>INDEX(products!$A$1:$G$49,MATCH(orders!$D1053,products!$A$1:$A$49,0),MATCH(orders!J$1,products!$A$1:$G$1,0))</f>
        <v>#N/A</v>
      </c>
      <c r="K1053" s="1" t="e">
        <f>INDEX(products!$A$1:$G$49,MATCH(orders!$D1053,products!$A$1:$A$49,0),MATCH(orders!K$1,products!$A$1:$G$1,0))</f>
        <v>#N/A</v>
      </c>
      <c r="L1053" s="5" t="e">
        <f>INDEX(products!$A$1:$G$49,MATCH(orders!$D1053,products!$A$1:$A$49,0),MATCH(orders!L$1,products!$A$1:$G$1,0))</f>
        <v>#N/A</v>
      </c>
      <c r="M1053" s="5" t="e">
        <f t="shared" si="48"/>
        <v>#N/A</v>
      </c>
      <c r="N1053" t="e">
        <f t="shared" si="49"/>
        <v>#N/A</v>
      </c>
      <c r="O1053" t="e">
        <f t="shared" si="50"/>
        <v>#N/A</v>
      </c>
      <c r="P1053" t="e">
        <f>_xlfn.XLOOKUP(Table1[[#This Row],[Customer ID]],customers!$A$1:$A$1001,customers!$I$1:$I$1001,,0)</f>
        <v>#N/A</v>
      </c>
    </row>
    <row r="1054" spans="8:16" x14ac:dyDescent="0.3">
      <c r="H1054" s="2" t="e">
        <f>_xlfn.XLOOKUP(C1054,customers!$A$1:$A$1001,customers!$G$1:$G$1001,,0)</f>
        <v>#N/A</v>
      </c>
      <c r="I1054" t="e">
        <f>INDEX(products!$A$1:$G$49,MATCH(orders!$D1054,products!$A$1:$A$49,0),MATCH(orders!I$1,products!$A$1:$G$1,0))</f>
        <v>#N/A</v>
      </c>
      <c r="J1054" t="e">
        <f>INDEX(products!$A$1:$G$49,MATCH(orders!$D1054,products!$A$1:$A$49,0),MATCH(orders!J$1,products!$A$1:$G$1,0))</f>
        <v>#N/A</v>
      </c>
      <c r="K1054" s="1" t="e">
        <f>INDEX(products!$A$1:$G$49,MATCH(orders!$D1054,products!$A$1:$A$49,0),MATCH(orders!K$1,products!$A$1:$G$1,0))</f>
        <v>#N/A</v>
      </c>
      <c r="L1054" s="5" t="e">
        <f>INDEX(products!$A$1:$G$49,MATCH(orders!$D1054,products!$A$1:$A$49,0),MATCH(orders!L$1,products!$A$1:$G$1,0))</f>
        <v>#N/A</v>
      </c>
      <c r="M1054" s="5" t="e">
        <f t="shared" si="48"/>
        <v>#N/A</v>
      </c>
      <c r="N1054" t="e">
        <f t="shared" si="49"/>
        <v>#N/A</v>
      </c>
      <c r="O1054" t="e">
        <f t="shared" si="50"/>
        <v>#N/A</v>
      </c>
      <c r="P1054" t="e">
        <f>_xlfn.XLOOKUP(Table1[[#This Row],[Customer ID]],customers!$A$1:$A$1001,customers!$I$1:$I$1001,,0)</f>
        <v>#N/A</v>
      </c>
    </row>
    <row r="1055" spans="8:16" x14ac:dyDescent="0.3">
      <c r="H1055" s="2" t="e">
        <f>_xlfn.XLOOKUP(C1055,customers!$A$1:$A$1001,customers!$G$1:$G$1001,,0)</f>
        <v>#N/A</v>
      </c>
      <c r="I1055" t="e">
        <f>INDEX(products!$A$1:$G$49,MATCH(orders!$D1055,products!$A$1:$A$49,0),MATCH(orders!I$1,products!$A$1:$G$1,0))</f>
        <v>#N/A</v>
      </c>
      <c r="J1055" t="e">
        <f>INDEX(products!$A$1:$G$49,MATCH(orders!$D1055,products!$A$1:$A$49,0),MATCH(orders!J$1,products!$A$1:$G$1,0))</f>
        <v>#N/A</v>
      </c>
      <c r="K1055" s="1" t="e">
        <f>INDEX(products!$A$1:$G$49,MATCH(orders!$D1055,products!$A$1:$A$49,0),MATCH(orders!K$1,products!$A$1:$G$1,0))</f>
        <v>#N/A</v>
      </c>
      <c r="L1055" s="5" t="e">
        <f>INDEX(products!$A$1:$G$49,MATCH(orders!$D1055,products!$A$1:$A$49,0),MATCH(orders!L$1,products!$A$1:$G$1,0))</f>
        <v>#N/A</v>
      </c>
      <c r="M1055" s="5" t="e">
        <f t="shared" si="48"/>
        <v>#N/A</v>
      </c>
      <c r="N1055" t="e">
        <f t="shared" si="49"/>
        <v>#N/A</v>
      </c>
      <c r="O1055" t="e">
        <f t="shared" si="50"/>
        <v>#N/A</v>
      </c>
      <c r="P1055" t="e">
        <f>_xlfn.XLOOKUP(Table1[[#This Row],[Customer ID]],customers!$A$1:$A$1001,customers!$I$1:$I$1001,,0)</f>
        <v>#N/A</v>
      </c>
    </row>
    <row r="1056" spans="8:16" x14ac:dyDescent="0.3">
      <c r="H1056" s="2" t="e">
        <f>_xlfn.XLOOKUP(C1056,customers!$A$1:$A$1001,customers!$G$1:$G$1001,,0)</f>
        <v>#N/A</v>
      </c>
      <c r="I1056" t="e">
        <f>INDEX(products!$A$1:$G$49,MATCH(orders!$D1056,products!$A$1:$A$49,0),MATCH(orders!I$1,products!$A$1:$G$1,0))</f>
        <v>#N/A</v>
      </c>
      <c r="J1056" t="e">
        <f>INDEX(products!$A$1:$G$49,MATCH(orders!$D1056,products!$A$1:$A$49,0),MATCH(orders!J$1,products!$A$1:$G$1,0))</f>
        <v>#N/A</v>
      </c>
      <c r="K1056" s="1" t="e">
        <f>INDEX(products!$A$1:$G$49,MATCH(orders!$D1056,products!$A$1:$A$49,0),MATCH(orders!K$1,products!$A$1:$G$1,0))</f>
        <v>#N/A</v>
      </c>
      <c r="L1056" s="5" t="e">
        <f>INDEX(products!$A$1:$G$49,MATCH(orders!$D1056,products!$A$1:$A$49,0),MATCH(orders!L$1,products!$A$1:$G$1,0))</f>
        <v>#N/A</v>
      </c>
      <c r="M1056" s="5" t="e">
        <f t="shared" si="48"/>
        <v>#N/A</v>
      </c>
      <c r="N1056" t="e">
        <f t="shared" si="49"/>
        <v>#N/A</v>
      </c>
      <c r="O1056" t="e">
        <f t="shared" si="50"/>
        <v>#N/A</v>
      </c>
      <c r="P1056" t="e">
        <f>_xlfn.XLOOKUP(Table1[[#This Row],[Customer ID]],customers!$A$1:$A$1001,customers!$I$1:$I$1001,,0)</f>
        <v>#N/A</v>
      </c>
    </row>
    <row r="1057" spans="8:16" x14ac:dyDescent="0.3">
      <c r="H1057" s="2" t="e">
        <f>_xlfn.XLOOKUP(C1057,customers!$A$1:$A$1001,customers!$G$1:$G$1001,,0)</f>
        <v>#N/A</v>
      </c>
      <c r="I1057" t="e">
        <f>INDEX(products!$A$1:$G$49,MATCH(orders!$D1057,products!$A$1:$A$49,0),MATCH(orders!I$1,products!$A$1:$G$1,0))</f>
        <v>#N/A</v>
      </c>
      <c r="J1057" t="e">
        <f>INDEX(products!$A$1:$G$49,MATCH(orders!$D1057,products!$A$1:$A$49,0),MATCH(orders!J$1,products!$A$1:$G$1,0))</f>
        <v>#N/A</v>
      </c>
      <c r="K1057" s="1" t="e">
        <f>INDEX(products!$A$1:$G$49,MATCH(orders!$D1057,products!$A$1:$A$49,0),MATCH(orders!K$1,products!$A$1:$G$1,0))</f>
        <v>#N/A</v>
      </c>
      <c r="L1057" s="5" t="e">
        <f>INDEX(products!$A$1:$G$49,MATCH(orders!$D1057,products!$A$1:$A$49,0),MATCH(orders!L$1,products!$A$1:$G$1,0))</f>
        <v>#N/A</v>
      </c>
      <c r="M1057" s="5" t="e">
        <f t="shared" si="48"/>
        <v>#N/A</v>
      </c>
      <c r="N1057" t="e">
        <f t="shared" si="49"/>
        <v>#N/A</v>
      </c>
      <c r="O1057" t="e">
        <f t="shared" si="50"/>
        <v>#N/A</v>
      </c>
      <c r="P1057" t="e">
        <f>_xlfn.XLOOKUP(Table1[[#This Row],[Customer ID]],customers!$A$1:$A$1001,customers!$I$1:$I$1001,,0)</f>
        <v>#N/A</v>
      </c>
    </row>
    <row r="1058" spans="8:16" x14ac:dyDescent="0.3">
      <c r="H1058" s="2" t="e">
        <f>_xlfn.XLOOKUP(C1058,customers!$A$1:$A$1001,customers!$G$1:$G$1001,,0)</f>
        <v>#N/A</v>
      </c>
      <c r="I1058" t="e">
        <f>INDEX(products!$A$1:$G$49,MATCH(orders!$D1058,products!$A$1:$A$49,0),MATCH(orders!I$1,products!$A$1:$G$1,0))</f>
        <v>#N/A</v>
      </c>
      <c r="J1058" t="e">
        <f>INDEX(products!$A$1:$G$49,MATCH(orders!$D1058,products!$A$1:$A$49,0),MATCH(orders!J$1,products!$A$1:$G$1,0))</f>
        <v>#N/A</v>
      </c>
      <c r="K1058" s="1" t="e">
        <f>INDEX(products!$A$1:$G$49,MATCH(orders!$D1058,products!$A$1:$A$49,0),MATCH(orders!K$1,products!$A$1:$G$1,0))</f>
        <v>#N/A</v>
      </c>
      <c r="L1058" s="5" t="e">
        <f>INDEX(products!$A$1:$G$49,MATCH(orders!$D1058,products!$A$1:$A$49,0),MATCH(orders!L$1,products!$A$1:$G$1,0))</f>
        <v>#N/A</v>
      </c>
      <c r="M1058" s="5" t="e">
        <f t="shared" si="48"/>
        <v>#N/A</v>
      </c>
      <c r="N1058" t="e">
        <f t="shared" si="49"/>
        <v>#N/A</v>
      </c>
      <c r="O1058" t="e">
        <f t="shared" si="50"/>
        <v>#N/A</v>
      </c>
      <c r="P1058" t="e">
        <f>_xlfn.XLOOKUP(Table1[[#This Row],[Customer ID]],customers!$A$1:$A$1001,customers!$I$1:$I$1001,,0)</f>
        <v>#N/A</v>
      </c>
    </row>
    <row r="1059" spans="8:16" x14ac:dyDescent="0.3">
      <c r="H1059" s="2" t="e">
        <f>_xlfn.XLOOKUP(C1059,customers!$A$1:$A$1001,customers!$G$1:$G$1001,,0)</f>
        <v>#N/A</v>
      </c>
      <c r="I1059" t="e">
        <f>INDEX(products!$A$1:$G$49,MATCH(orders!$D1059,products!$A$1:$A$49,0),MATCH(orders!I$1,products!$A$1:$G$1,0))</f>
        <v>#N/A</v>
      </c>
      <c r="J1059" t="e">
        <f>INDEX(products!$A$1:$G$49,MATCH(orders!$D1059,products!$A$1:$A$49,0),MATCH(orders!J$1,products!$A$1:$G$1,0))</f>
        <v>#N/A</v>
      </c>
      <c r="K1059" s="1" t="e">
        <f>INDEX(products!$A$1:$G$49,MATCH(orders!$D1059,products!$A$1:$A$49,0),MATCH(orders!K$1,products!$A$1:$G$1,0))</f>
        <v>#N/A</v>
      </c>
      <c r="L1059" s="5" t="e">
        <f>INDEX(products!$A$1:$G$49,MATCH(orders!$D1059,products!$A$1:$A$49,0),MATCH(orders!L$1,products!$A$1:$G$1,0))</f>
        <v>#N/A</v>
      </c>
      <c r="M1059" s="5" t="e">
        <f t="shared" si="48"/>
        <v>#N/A</v>
      </c>
      <c r="N1059" t="e">
        <f t="shared" si="49"/>
        <v>#N/A</v>
      </c>
      <c r="O1059" t="e">
        <f t="shared" si="50"/>
        <v>#N/A</v>
      </c>
      <c r="P1059" t="e">
        <f>_xlfn.XLOOKUP(Table1[[#This Row],[Customer ID]],customers!$A$1:$A$1001,customers!$I$1:$I$1001,,0)</f>
        <v>#N/A</v>
      </c>
    </row>
    <row r="1060" spans="8:16" x14ac:dyDescent="0.3">
      <c r="H1060" s="2" t="e">
        <f>_xlfn.XLOOKUP(C1060,customers!$A$1:$A$1001,customers!$G$1:$G$1001,,0)</f>
        <v>#N/A</v>
      </c>
      <c r="I1060" t="e">
        <f>INDEX(products!$A$1:$G$49,MATCH(orders!$D1060,products!$A$1:$A$49,0),MATCH(orders!I$1,products!$A$1:$G$1,0))</f>
        <v>#N/A</v>
      </c>
      <c r="J1060" t="e">
        <f>INDEX(products!$A$1:$G$49,MATCH(orders!$D1060,products!$A$1:$A$49,0),MATCH(orders!J$1,products!$A$1:$G$1,0))</f>
        <v>#N/A</v>
      </c>
      <c r="K1060" s="1" t="e">
        <f>INDEX(products!$A$1:$G$49,MATCH(orders!$D1060,products!$A$1:$A$49,0),MATCH(orders!K$1,products!$A$1:$G$1,0))</f>
        <v>#N/A</v>
      </c>
      <c r="L1060" s="5" t="e">
        <f>INDEX(products!$A$1:$G$49,MATCH(orders!$D1060,products!$A$1:$A$49,0),MATCH(orders!L$1,products!$A$1:$G$1,0))</f>
        <v>#N/A</v>
      </c>
      <c r="M1060" s="5" t="e">
        <f t="shared" si="48"/>
        <v>#N/A</v>
      </c>
      <c r="N1060" t="e">
        <f t="shared" si="49"/>
        <v>#N/A</v>
      </c>
      <c r="O1060" t="e">
        <f t="shared" si="50"/>
        <v>#N/A</v>
      </c>
      <c r="P1060" t="e">
        <f>_xlfn.XLOOKUP(Table1[[#This Row],[Customer ID]],customers!$A$1:$A$1001,customers!$I$1:$I$1001,,0)</f>
        <v>#N/A</v>
      </c>
    </row>
    <row r="1061" spans="8:16" x14ac:dyDescent="0.3">
      <c r="H1061" s="2" t="e">
        <f>_xlfn.XLOOKUP(C1061,customers!$A$1:$A$1001,customers!$G$1:$G$1001,,0)</f>
        <v>#N/A</v>
      </c>
      <c r="I1061" t="e">
        <f>INDEX(products!$A$1:$G$49,MATCH(orders!$D1061,products!$A$1:$A$49,0),MATCH(orders!I$1,products!$A$1:$G$1,0))</f>
        <v>#N/A</v>
      </c>
      <c r="J1061" t="e">
        <f>INDEX(products!$A$1:$G$49,MATCH(orders!$D1061,products!$A$1:$A$49,0),MATCH(orders!J$1,products!$A$1:$G$1,0))</f>
        <v>#N/A</v>
      </c>
      <c r="K1061" s="1" t="e">
        <f>INDEX(products!$A$1:$G$49,MATCH(orders!$D1061,products!$A$1:$A$49,0),MATCH(orders!K$1,products!$A$1:$G$1,0))</f>
        <v>#N/A</v>
      </c>
      <c r="L1061" s="5" t="e">
        <f>INDEX(products!$A$1:$G$49,MATCH(orders!$D1061,products!$A$1:$A$49,0),MATCH(orders!L$1,products!$A$1:$G$1,0))</f>
        <v>#N/A</v>
      </c>
      <c r="M1061" s="5" t="e">
        <f t="shared" si="48"/>
        <v>#N/A</v>
      </c>
      <c r="N1061" t="e">
        <f t="shared" si="49"/>
        <v>#N/A</v>
      </c>
      <c r="O1061" t="e">
        <f t="shared" si="50"/>
        <v>#N/A</v>
      </c>
      <c r="P1061" t="e">
        <f>_xlfn.XLOOKUP(Table1[[#This Row],[Customer ID]],customers!$A$1:$A$1001,customers!$I$1:$I$1001,,0)</f>
        <v>#N/A</v>
      </c>
    </row>
    <row r="1062" spans="8:16" x14ac:dyDescent="0.3">
      <c r="H1062" s="2" t="e">
        <f>_xlfn.XLOOKUP(C1062,customers!$A$1:$A$1001,customers!$G$1:$G$1001,,0)</f>
        <v>#N/A</v>
      </c>
      <c r="I1062" t="e">
        <f>INDEX(products!$A$1:$G$49,MATCH(orders!$D1062,products!$A$1:$A$49,0),MATCH(orders!I$1,products!$A$1:$G$1,0))</f>
        <v>#N/A</v>
      </c>
      <c r="J1062" t="e">
        <f>INDEX(products!$A$1:$G$49,MATCH(orders!$D1062,products!$A$1:$A$49,0),MATCH(orders!J$1,products!$A$1:$G$1,0))</f>
        <v>#N/A</v>
      </c>
      <c r="K1062" s="1" t="e">
        <f>INDEX(products!$A$1:$G$49,MATCH(orders!$D1062,products!$A$1:$A$49,0),MATCH(orders!K$1,products!$A$1:$G$1,0))</f>
        <v>#N/A</v>
      </c>
      <c r="L1062" s="5" t="e">
        <f>INDEX(products!$A$1:$G$49,MATCH(orders!$D1062,products!$A$1:$A$49,0),MATCH(orders!L$1,products!$A$1:$G$1,0))</f>
        <v>#N/A</v>
      </c>
      <c r="M1062" s="5" t="e">
        <f t="shared" si="48"/>
        <v>#N/A</v>
      </c>
      <c r="N1062" t="e">
        <f t="shared" si="49"/>
        <v>#N/A</v>
      </c>
      <c r="O1062" t="e">
        <f t="shared" si="50"/>
        <v>#N/A</v>
      </c>
      <c r="P1062" t="e">
        <f>_xlfn.XLOOKUP(Table1[[#This Row],[Customer ID]],customers!$A$1:$A$1001,customers!$I$1:$I$1001,,0)</f>
        <v>#N/A</v>
      </c>
    </row>
    <row r="1063" spans="8:16" x14ac:dyDescent="0.3">
      <c r="H1063" s="2" t="e">
        <f>_xlfn.XLOOKUP(C1063,customers!$A$1:$A$1001,customers!$G$1:$G$1001,,0)</f>
        <v>#N/A</v>
      </c>
      <c r="I1063" t="e">
        <f>INDEX(products!$A$1:$G$49,MATCH(orders!$D1063,products!$A$1:$A$49,0),MATCH(orders!I$1,products!$A$1:$G$1,0))</f>
        <v>#N/A</v>
      </c>
      <c r="J1063" t="e">
        <f>INDEX(products!$A$1:$G$49,MATCH(orders!$D1063,products!$A$1:$A$49,0),MATCH(orders!J$1,products!$A$1:$G$1,0))</f>
        <v>#N/A</v>
      </c>
      <c r="K1063" s="1" t="e">
        <f>INDEX(products!$A$1:$G$49,MATCH(orders!$D1063,products!$A$1:$A$49,0),MATCH(orders!K$1,products!$A$1:$G$1,0))</f>
        <v>#N/A</v>
      </c>
      <c r="L1063" s="5" t="e">
        <f>INDEX(products!$A$1:$G$49,MATCH(orders!$D1063,products!$A$1:$A$49,0),MATCH(orders!L$1,products!$A$1:$G$1,0))</f>
        <v>#N/A</v>
      </c>
      <c r="M1063" s="5" t="e">
        <f t="shared" si="48"/>
        <v>#N/A</v>
      </c>
      <c r="N1063" t="e">
        <f t="shared" si="49"/>
        <v>#N/A</v>
      </c>
      <c r="O1063" t="e">
        <f t="shared" si="50"/>
        <v>#N/A</v>
      </c>
      <c r="P1063" t="e">
        <f>_xlfn.XLOOKUP(Table1[[#This Row],[Customer ID]],customers!$A$1:$A$1001,customers!$I$1:$I$1001,,0)</f>
        <v>#N/A</v>
      </c>
    </row>
    <row r="1064" spans="8:16" x14ac:dyDescent="0.3">
      <c r="H1064" s="2" t="e">
        <f>_xlfn.XLOOKUP(C1064,customers!$A$1:$A$1001,customers!$G$1:$G$1001,,0)</f>
        <v>#N/A</v>
      </c>
      <c r="I1064" t="e">
        <f>INDEX(products!$A$1:$G$49,MATCH(orders!$D1064,products!$A$1:$A$49,0),MATCH(orders!I$1,products!$A$1:$G$1,0))</f>
        <v>#N/A</v>
      </c>
      <c r="J1064" t="e">
        <f>INDEX(products!$A$1:$G$49,MATCH(orders!$D1064,products!$A$1:$A$49,0),MATCH(orders!J$1,products!$A$1:$G$1,0))</f>
        <v>#N/A</v>
      </c>
      <c r="K1064" s="1" t="e">
        <f>INDEX(products!$A$1:$G$49,MATCH(orders!$D1064,products!$A$1:$A$49,0),MATCH(orders!K$1,products!$A$1:$G$1,0))</f>
        <v>#N/A</v>
      </c>
      <c r="L1064" s="5" t="e">
        <f>INDEX(products!$A$1:$G$49,MATCH(orders!$D1064,products!$A$1:$A$49,0),MATCH(orders!L$1,products!$A$1:$G$1,0))</f>
        <v>#N/A</v>
      </c>
      <c r="M1064" s="5" t="e">
        <f t="shared" si="48"/>
        <v>#N/A</v>
      </c>
      <c r="N1064" t="e">
        <f t="shared" si="49"/>
        <v>#N/A</v>
      </c>
      <c r="O1064" t="e">
        <f t="shared" si="50"/>
        <v>#N/A</v>
      </c>
      <c r="P1064" t="e">
        <f>_xlfn.XLOOKUP(Table1[[#This Row],[Customer ID]],customers!$A$1:$A$1001,customers!$I$1:$I$1001,,0)</f>
        <v>#N/A</v>
      </c>
    </row>
    <row r="1065" spans="8:16" x14ac:dyDescent="0.3">
      <c r="H1065" s="2" t="e">
        <f>_xlfn.XLOOKUP(C1065,customers!$A$1:$A$1001,customers!$G$1:$G$1001,,0)</f>
        <v>#N/A</v>
      </c>
      <c r="I1065" t="e">
        <f>INDEX(products!$A$1:$G$49,MATCH(orders!$D1065,products!$A$1:$A$49,0),MATCH(orders!I$1,products!$A$1:$G$1,0))</f>
        <v>#N/A</v>
      </c>
      <c r="J1065" t="e">
        <f>INDEX(products!$A$1:$G$49,MATCH(orders!$D1065,products!$A$1:$A$49,0),MATCH(orders!J$1,products!$A$1:$G$1,0))</f>
        <v>#N/A</v>
      </c>
      <c r="K1065" s="1" t="e">
        <f>INDEX(products!$A$1:$G$49,MATCH(orders!$D1065,products!$A$1:$A$49,0),MATCH(orders!K$1,products!$A$1:$G$1,0))</f>
        <v>#N/A</v>
      </c>
      <c r="L1065" s="5" t="e">
        <f>INDEX(products!$A$1:$G$49,MATCH(orders!$D1065,products!$A$1:$A$49,0),MATCH(orders!L$1,products!$A$1:$G$1,0))</f>
        <v>#N/A</v>
      </c>
      <c r="M1065" s="5" t="e">
        <f t="shared" si="48"/>
        <v>#N/A</v>
      </c>
      <c r="N1065" t="e">
        <f t="shared" si="49"/>
        <v>#N/A</v>
      </c>
      <c r="O1065" t="e">
        <f t="shared" si="50"/>
        <v>#N/A</v>
      </c>
      <c r="P1065" t="e">
        <f>_xlfn.XLOOKUP(Table1[[#This Row],[Customer ID]],customers!$A$1:$A$1001,customers!$I$1:$I$1001,,0)</f>
        <v>#N/A</v>
      </c>
    </row>
    <row r="1066" spans="8:16" x14ac:dyDescent="0.3">
      <c r="H1066" s="2" t="e">
        <f>_xlfn.XLOOKUP(C1066,customers!$A$1:$A$1001,customers!$G$1:$G$1001,,0)</f>
        <v>#N/A</v>
      </c>
      <c r="I1066" t="e">
        <f>INDEX(products!$A$1:$G$49,MATCH(orders!$D1066,products!$A$1:$A$49,0),MATCH(orders!I$1,products!$A$1:$G$1,0))</f>
        <v>#N/A</v>
      </c>
      <c r="J1066" t="e">
        <f>INDEX(products!$A$1:$G$49,MATCH(orders!$D1066,products!$A$1:$A$49,0),MATCH(orders!J$1,products!$A$1:$G$1,0))</f>
        <v>#N/A</v>
      </c>
      <c r="K1066" s="1" t="e">
        <f>INDEX(products!$A$1:$G$49,MATCH(orders!$D1066,products!$A$1:$A$49,0),MATCH(orders!K$1,products!$A$1:$G$1,0))</f>
        <v>#N/A</v>
      </c>
      <c r="L1066" s="5" t="e">
        <f>INDEX(products!$A$1:$G$49,MATCH(orders!$D1066,products!$A$1:$A$49,0),MATCH(orders!L$1,products!$A$1:$G$1,0))</f>
        <v>#N/A</v>
      </c>
      <c r="M1066" s="5" t="e">
        <f t="shared" si="48"/>
        <v>#N/A</v>
      </c>
      <c r="N1066" t="e">
        <f t="shared" si="49"/>
        <v>#N/A</v>
      </c>
      <c r="O1066" t="e">
        <f t="shared" si="50"/>
        <v>#N/A</v>
      </c>
      <c r="P1066" t="e">
        <f>_xlfn.XLOOKUP(Table1[[#This Row],[Customer ID]],customers!$A$1:$A$1001,customers!$I$1:$I$1001,,0)</f>
        <v>#N/A</v>
      </c>
    </row>
    <row r="1067" spans="8:16" x14ac:dyDescent="0.3">
      <c r="H1067" s="2" t="e">
        <f>_xlfn.XLOOKUP(C1067,customers!$A$1:$A$1001,customers!$G$1:$G$1001,,0)</f>
        <v>#N/A</v>
      </c>
      <c r="I1067" t="e">
        <f>INDEX(products!$A$1:$G$49,MATCH(orders!$D1067,products!$A$1:$A$49,0),MATCH(orders!I$1,products!$A$1:$G$1,0))</f>
        <v>#N/A</v>
      </c>
      <c r="J1067" t="e">
        <f>INDEX(products!$A$1:$G$49,MATCH(orders!$D1067,products!$A$1:$A$49,0),MATCH(orders!J$1,products!$A$1:$G$1,0))</f>
        <v>#N/A</v>
      </c>
      <c r="K1067" s="1" t="e">
        <f>INDEX(products!$A$1:$G$49,MATCH(orders!$D1067,products!$A$1:$A$49,0),MATCH(orders!K$1,products!$A$1:$G$1,0))</f>
        <v>#N/A</v>
      </c>
      <c r="L1067" s="5" t="e">
        <f>INDEX(products!$A$1:$G$49,MATCH(orders!$D1067,products!$A$1:$A$49,0),MATCH(orders!L$1,products!$A$1:$G$1,0))</f>
        <v>#N/A</v>
      </c>
      <c r="M1067" s="5" t="e">
        <f t="shared" si="48"/>
        <v>#N/A</v>
      </c>
      <c r="N1067" t="e">
        <f t="shared" si="49"/>
        <v>#N/A</v>
      </c>
      <c r="O1067" t="e">
        <f t="shared" si="50"/>
        <v>#N/A</v>
      </c>
      <c r="P1067" t="e">
        <f>_xlfn.XLOOKUP(Table1[[#This Row],[Customer ID]],customers!$A$1:$A$1001,customers!$I$1:$I$1001,,0)</f>
        <v>#N/A</v>
      </c>
    </row>
    <row r="1068" spans="8:16" x14ac:dyDescent="0.3">
      <c r="H1068" s="2" t="e">
        <f>_xlfn.XLOOKUP(C1068,customers!$A$1:$A$1001,customers!$G$1:$G$1001,,0)</f>
        <v>#N/A</v>
      </c>
      <c r="I1068" t="e">
        <f>INDEX(products!$A$1:$G$49,MATCH(orders!$D1068,products!$A$1:$A$49,0),MATCH(orders!I$1,products!$A$1:$G$1,0))</f>
        <v>#N/A</v>
      </c>
      <c r="J1068" t="e">
        <f>INDEX(products!$A$1:$G$49,MATCH(orders!$D1068,products!$A$1:$A$49,0),MATCH(orders!J$1,products!$A$1:$G$1,0))</f>
        <v>#N/A</v>
      </c>
      <c r="K1068" s="1" t="e">
        <f>INDEX(products!$A$1:$G$49,MATCH(orders!$D1068,products!$A$1:$A$49,0),MATCH(orders!K$1,products!$A$1:$G$1,0))</f>
        <v>#N/A</v>
      </c>
      <c r="L1068" s="5" t="e">
        <f>INDEX(products!$A$1:$G$49,MATCH(orders!$D1068,products!$A$1:$A$49,0),MATCH(orders!L$1,products!$A$1:$G$1,0))</f>
        <v>#N/A</v>
      </c>
      <c r="M1068" s="5" t="e">
        <f t="shared" si="48"/>
        <v>#N/A</v>
      </c>
      <c r="N1068" t="e">
        <f t="shared" si="49"/>
        <v>#N/A</v>
      </c>
      <c r="O1068" t="e">
        <f t="shared" si="50"/>
        <v>#N/A</v>
      </c>
      <c r="P1068" t="e">
        <f>_xlfn.XLOOKUP(Table1[[#This Row],[Customer ID]],customers!$A$1:$A$1001,customers!$I$1:$I$1001,,0)</f>
        <v>#N/A</v>
      </c>
    </row>
    <row r="1069" spans="8:16" x14ac:dyDescent="0.3">
      <c r="H1069" s="2" t="e">
        <f>_xlfn.XLOOKUP(C1069,customers!$A$1:$A$1001,customers!$G$1:$G$1001,,0)</f>
        <v>#N/A</v>
      </c>
      <c r="I1069" t="e">
        <f>INDEX(products!$A$1:$G$49,MATCH(orders!$D1069,products!$A$1:$A$49,0),MATCH(orders!I$1,products!$A$1:$G$1,0))</f>
        <v>#N/A</v>
      </c>
      <c r="J1069" t="e">
        <f>INDEX(products!$A$1:$G$49,MATCH(orders!$D1069,products!$A$1:$A$49,0),MATCH(orders!J$1,products!$A$1:$G$1,0))</f>
        <v>#N/A</v>
      </c>
      <c r="K1069" s="1" t="e">
        <f>INDEX(products!$A$1:$G$49,MATCH(orders!$D1069,products!$A$1:$A$49,0),MATCH(orders!K$1,products!$A$1:$G$1,0))</f>
        <v>#N/A</v>
      </c>
      <c r="L1069" s="5" t="e">
        <f>INDEX(products!$A$1:$G$49,MATCH(orders!$D1069,products!$A$1:$A$49,0),MATCH(orders!L$1,products!$A$1:$G$1,0))</f>
        <v>#N/A</v>
      </c>
      <c r="M1069" s="5" t="e">
        <f t="shared" si="48"/>
        <v>#N/A</v>
      </c>
      <c r="N1069" t="e">
        <f t="shared" si="49"/>
        <v>#N/A</v>
      </c>
      <c r="O1069" t="e">
        <f t="shared" si="50"/>
        <v>#N/A</v>
      </c>
      <c r="P1069" t="e">
        <f>_xlfn.XLOOKUP(Table1[[#This Row],[Customer ID]],customers!$A$1:$A$1001,customers!$I$1:$I$1001,,0)</f>
        <v>#N/A</v>
      </c>
    </row>
    <row r="1070" spans="8:16" x14ac:dyDescent="0.3">
      <c r="H1070" s="2" t="e">
        <f>_xlfn.XLOOKUP(C1070,customers!$A$1:$A$1001,customers!$G$1:$G$1001,,0)</f>
        <v>#N/A</v>
      </c>
      <c r="I1070" t="e">
        <f>INDEX(products!$A$1:$G$49,MATCH(orders!$D1070,products!$A$1:$A$49,0),MATCH(orders!I$1,products!$A$1:$G$1,0))</f>
        <v>#N/A</v>
      </c>
      <c r="J1070" t="e">
        <f>INDEX(products!$A$1:$G$49,MATCH(orders!$D1070,products!$A$1:$A$49,0),MATCH(orders!J$1,products!$A$1:$G$1,0))</f>
        <v>#N/A</v>
      </c>
      <c r="K1070" s="1" t="e">
        <f>INDEX(products!$A$1:$G$49,MATCH(orders!$D1070,products!$A$1:$A$49,0),MATCH(orders!K$1,products!$A$1:$G$1,0))</f>
        <v>#N/A</v>
      </c>
      <c r="L1070" s="5" t="e">
        <f>INDEX(products!$A$1:$G$49,MATCH(orders!$D1070,products!$A$1:$A$49,0),MATCH(orders!L$1,products!$A$1:$G$1,0))</f>
        <v>#N/A</v>
      </c>
      <c r="M1070" s="5" t="e">
        <f t="shared" si="48"/>
        <v>#N/A</v>
      </c>
      <c r="N1070" t="e">
        <f t="shared" si="49"/>
        <v>#N/A</v>
      </c>
      <c r="O1070" t="e">
        <f t="shared" si="50"/>
        <v>#N/A</v>
      </c>
      <c r="P1070" t="e">
        <f>_xlfn.XLOOKUP(Table1[[#This Row],[Customer ID]],customers!$A$1:$A$1001,customers!$I$1:$I$1001,,0)</f>
        <v>#N/A</v>
      </c>
    </row>
    <row r="1071" spans="8:16" x14ac:dyDescent="0.3">
      <c r="H1071" s="2" t="e">
        <f>_xlfn.XLOOKUP(C1071,customers!$A$1:$A$1001,customers!$G$1:$G$1001,,0)</f>
        <v>#N/A</v>
      </c>
      <c r="I1071" t="e">
        <f>INDEX(products!$A$1:$G$49,MATCH(orders!$D1071,products!$A$1:$A$49,0),MATCH(orders!I$1,products!$A$1:$G$1,0))</f>
        <v>#N/A</v>
      </c>
      <c r="J1071" t="e">
        <f>INDEX(products!$A$1:$G$49,MATCH(orders!$D1071,products!$A$1:$A$49,0),MATCH(orders!J$1,products!$A$1:$G$1,0))</f>
        <v>#N/A</v>
      </c>
      <c r="K1071" s="1" t="e">
        <f>INDEX(products!$A$1:$G$49,MATCH(orders!$D1071,products!$A$1:$A$49,0),MATCH(orders!K$1,products!$A$1:$G$1,0))</f>
        <v>#N/A</v>
      </c>
      <c r="L1071" s="5" t="e">
        <f>INDEX(products!$A$1:$G$49,MATCH(orders!$D1071,products!$A$1:$A$49,0),MATCH(orders!L$1,products!$A$1:$G$1,0))</f>
        <v>#N/A</v>
      </c>
      <c r="M1071" s="5" t="e">
        <f t="shared" si="48"/>
        <v>#N/A</v>
      </c>
      <c r="N1071" t="e">
        <f t="shared" si="49"/>
        <v>#N/A</v>
      </c>
      <c r="O1071" t="e">
        <f t="shared" si="50"/>
        <v>#N/A</v>
      </c>
      <c r="P1071" t="e">
        <f>_xlfn.XLOOKUP(Table1[[#This Row],[Customer ID]],customers!$A$1:$A$1001,customers!$I$1:$I$1001,,0)</f>
        <v>#N/A</v>
      </c>
    </row>
    <row r="1072" spans="8:16" x14ac:dyDescent="0.3">
      <c r="H1072" s="2" t="e">
        <f>_xlfn.XLOOKUP(C1072,customers!$A$1:$A$1001,customers!$G$1:$G$1001,,0)</f>
        <v>#N/A</v>
      </c>
      <c r="I1072" t="e">
        <f>INDEX(products!$A$1:$G$49,MATCH(orders!$D1072,products!$A$1:$A$49,0),MATCH(orders!I$1,products!$A$1:$G$1,0))</f>
        <v>#N/A</v>
      </c>
      <c r="J1072" t="e">
        <f>INDEX(products!$A$1:$G$49,MATCH(orders!$D1072,products!$A$1:$A$49,0),MATCH(orders!J$1,products!$A$1:$G$1,0))</f>
        <v>#N/A</v>
      </c>
      <c r="K1072" s="1" t="e">
        <f>INDEX(products!$A$1:$G$49,MATCH(orders!$D1072,products!$A$1:$A$49,0),MATCH(orders!K$1,products!$A$1:$G$1,0))</f>
        <v>#N/A</v>
      </c>
      <c r="L1072" s="5" t="e">
        <f>INDEX(products!$A$1:$G$49,MATCH(orders!$D1072,products!$A$1:$A$49,0),MATCH(orders!L$1,products!$A$1:$G$1,0))</f>
        <v>#N/A</v>
      </c>
      <c r="M1072" s="5" t="e">
        <f t="shared" si="48"/>
        <v>#N/A</v>
      </c>
      <c r="N1072" t="e">
        <f t="shared" si="49"/>
        <v>#N/A</v>
      </c>
      <c r="O1072" t="e">
        <f t="shared" si="50"/>
        <v>#N/A</v>
      </c>
      <c r="P1072" t="e">
        <f>_xlfn.XLOOKUP(Table1[[#This Row],[Customer ID]],customers!$A$1:$A$1001,customers!$I$1:$I$1001,,0)</f>
        <v>#N/A</v>
      </c>
    </row>
    <row r="1073" spans="8:16" x14ac:dyDescent="0.3">
      <c r="H1073" s="2" t="e">
        <f>_xlfn.XLOOKUP(C1073,customers!$A$1:$A$1001,customers!$G$1:$G$1001,,0)</f>
        <v>#N/A</v>
      </c>
      <c r="I1073" t="e">
        <f>INDEX(products!$A$1:$G$49,MATCH(orders!$D1073,products!$A$1:$A$49,0),MATCH(orders!I$1,products!$A$1:$G$1,0))</f>
        <v>#N/A</v>
      </c>
      <c r="J1073" t="e">
        <f>INDEX(products!$A$1:$G$49,MATCH(orders!$D1073,products!$A$1:$A$49,0),MATCH(orders!J$1,products!$A$1:$G$1,0))</f>
        <v>#N/A</v>
      </c>
      <c r="K1073" s="1" t="e">
        <f>INDEX(products!$A$1:$G$49,MATCH(orders!$D1073,products!$A$1:$A$49,0),MATCH(orders!K$1,products!$A$1:$G$1,0))</f>
        <v>#N/A</v>
      </c>
      <c r="L1073" s="5" t="e">
        <f>INDEX(products!$A$1:$G$49,MATCH(orders!$D1073,products!$A$1:$A$49,0),MATCH(orders!L$1,products!$A$1:$G$1,0))</f>
        <v>#N/A</v>
      </c>
      <c r="M1073" s="5" t="e">
        <f t="shared" si="48"/>
        <v>#N/A</v>
      </c>
      <c r="N1073" t="e">
        <f t="shared" si="49"/>
        <v>#N/A</v>
      </c>
      <c r="O1073" t="e">
        <f t="shared" si="50"/>
        <v>#N/A</v>
      </c>
      <c r="P1073" t="e">
        <f>_xlfn.XLOOKUP(Table1[[#This Row],[Customer ID]],customers!$A$1:$A$1001,customers!$I$1:$I$1001,,0)</f>
        <v>#N/A</v>
      </c>
    </row>
    <row r="1074" spans="8:16" x14ac:dyDescent="0.3">
      <c r="H1074" s="2" t="e">
        <f>_xlfn.XLOOKUP(C1074,customers!$A$1:$A$1001,customers!$G$1:$G$1001,,0)</f>
        <v>#N/A</v>
      </c>
      <c r="I1074" t="e">
        <f>INDEX(products!$A$1:$G$49,MATCH(orders!$D1074,products!$A$1:$A$49,0),MATCH(orders!I$1,products!$A$1:$G$1,0))</f>
        <v>#N/A</v>
      </c>
      <c r="J1074" t="e">
        <f>INDEX(products!$A$1:$G$49,MATCH(orders!$D1074,products!$A$1:$A$49,0),MATCH(orders!J$1,products!$A$1:$G$1,0))</f>
        <v>#N/A</v>
      </c>
      <c r="K1074" s="1" t="e">
        <f>INDEX(products!$A$1:$G$49,MATCH(orders!$D1074,products!$A$1:$A$49,0),MATCH(orders!K$1,products!$A$1:$G$1,0))</f>
        <v>#N/A</v>
      </c>
      <c r="L1074" s="5" t="e">
        <f>INDEX(products!$A$1:$G$49,MATCH(orders!$D1074,products!$A$1:$A$49,0),MATCH(orders!L$1,products!$A$1:$G$1,0))</f>
        <v>#N/A</v>
      </c>
      <c r="M1074" s="5" t="e">
        <f t="shared" si="48"/>
        <v>#N/A</v>
      </c>
      <c r="N1074" t="e">
        <f t="shared" si="49"/>
        <v>#N/A</v>
      </c>
      <c r="O1074" t="e">
        <f t="shared" si="50"/>
        <v>#N/A</v>
      </c>
      <c r="P1074" t="e">
        <f>_xlfn.XLOOKUP(Table1[[#This Row],[Customer ID]],customers!$A$1:$A$1001,customers!$I$1:$I$1001,,0)</f>
        <v>#N/A</v>
      </c>
    </row>
    <row r="1075" spans="8:16" x14ac:dyDescent="0.3">
      <c r="H1075" s="2" t="e">
        <f>_xlfn.XLOOKUP(C1075,customers!$A$1:$A$1001,customers!$G$1:$G$1001,,0)</f>
        <v>#N/A</v>
      </c>
      <c r="I1075" t="e">
        <f>INDEX(products!$A$1:$G$49,MATCH(orders!$D1075,products!$A$1:$A$49,0),MATCH(orders!I$1,products!$A$1:$G$1,0))</f>
        <v>#N/A</v>
      </c>
      <c r="J1075" t="e">
        <f>INDEX(products!$A$1:$G$49,MATCH(orders!$D1075,products!$A$1:$A$49,0),MATCH(orders!J$1,products!$A$1:$G$1,0))</f>
        <v>#N/A</v>
      </c>
      <c r="K1075" s="1" t="e">
        <f>INDEX(products!$A$1:$G$49,MATCH(orders!$D1075,products!$A$1:$A$49,0),MATCH(orders!K$1,products!$A$1:$G$1,0))</f>
        <v>#N/A</v>
      </c>
      <c r="L1075" s="5" t="e">
        <f>INDEX(products!$A$1:$G$49,MATCH(orders!$D1075,products!$A$1:$A$49,0),MATCH(orders!L$1,products!$A$1:$G$1,0))</f>
        <v>#N/A</v>
      </c>
      <c r="M1075" s="5" t="e">
        <f t="shared" si="48"/>
        <v>#N/A</v>
      </c>
      <c r="N1075" t="e">
        <f t="shared" si="49"/>
        <v>#N/A</v>
      </c>
      <c r="O1075" t="e">
        <f t="shared" si="50"/>
        <v>#N/A</v>
      </c>
      <c r="P1075" t="e">
        <f>_xlfn.XLOOKUP(Table1[[#This Row],[Customer ID]],customers!$A$1:$A$1001,customers!$I$1:$I$1001,,0)</f>
        <v>#N/A</v>
      </c>
    </row>
    <row r="1076" spans="8:16" x14ac:dyDescent="0.3">
      <c r="H1076" s="2" t="e">
        <f>_xlfn.XLOOKUP(C1076,customers!$A$1:$A$1001,customers!$G$1:$G$1001,,0)</f>
        <v>#N/A</v>
      </c>
      <c r="I1076" t="e">
        <f>INDEX(products!$A$1:$G$49,MATCH(orders!$D1076,products!$A$1:$A$49,0),MATCH(orders!I$1,products!$A$1:$G$1,0))</f>
        <v>#N/A</v>
      </c>
      <c r="J1076" t="e">
        <f>INDEX(products!$A$1:$G$49,MATCH(orders!$D1076,products!$A$1:$A$49,0),MATCH(orders!J$1,products!$A$1:$G$1,0))</f>
        <v>#N/A</v>
      </c>
      <c r="K1076" s="1" t="e">
        <f>INDEX(products!$A$1:$G$49,MATCH(orders!$D1076,products!$A$1:$A$49,0),MATCH(orders!K$1,products!$A$1:$G$1,0))</f>
        <v>#N/A</v>
      </c>
      <c r="L1076" s="5" t="e">
        <f>INDEX(products!$A$1:$G$49,MATCH(orders!$D1076,products!$A$1:$A$49,0),MATCH(orders!L$1,products!$A$1:$G$1,0))</f>
        <v>#N/A</v>
      </c>
      <c r="M1076" s="5" t="e">
        <f t="shared" si="48"/>
        <v>#N/A</v>
      </c>
      <c r="N1076" t="e">
        <f t="shared" si="49"/>
        <v>#N/A</v>
      </c>
      <c r="O1076" t="e">
        <f t="shared" si="50"/>
        <v>#N/A</v>
      </c>
      <c r="P1076" t="e">
        <f>_xlfn.XLOOKUP(Table1[[#This Row],[Customer ID]],customers!$A$1:$A$1001,customers!$I$1:$I$1001,,0)</f>
        <v>#N/A</v>
      </c>
    </row>
    <row r="1077" spans="8:16" x14ac:dyDescent="0.3">
      <c r="H1077" s="2" t="e">
        <f>_xlfn.XLOOKUP(C1077,customers!$A$1:$A$1001,customers!$G$1:$G$1001,,0)</f>
        <v>#N/A</v>
      </c>
      <c r="I1077" t="e">
        <f>INDEX(products!$A$1:$G$49,MATCH(orders!$D1077,products!$A$1:$A$49,0),MATCH(orders!I$1,products!$A$1:$G$1,0))</f>
        <v>#N/A</v>
      </c>
      <c r="J1077" t="e">
        <f>INDEX(products!$A$1:$G$49,MATCH(orders!$D1077,products!$A$1:$A$49,0),MATCH(orders!J$1,products!$A$1:$G$1,0))</f>
        <v>#N/A</v>
      </c>
      <c r="K1077" s="1" t="e">
        <f>INDEX(products!$A$1:$G$49,MATCH(orders!$D1077,products!$A$1:$A$49,0),MATCH(orders!K$1,products!$A$1:$G$1,0))</f>
        <v>#N/A</v>
      </c>
      <c r="L1077" s="5" t="e">
        <f>INDEX(products!$A$1:$G$49,MATCH(orders!$D1077,products!$A$1:$A$49,0),MATCH(orders!L$1,products!$A$1:$G$1,0))</f>
        <v>#N/A</v>
      </c>
      <c r="M1077" s="5" t="e">
        <f t="shared" si="48"/>
        <v>#N/A</v>
      </c>
      <c r="N1077" t="e">
        <f t="shared" si="49"/>
        <v>#N/A</v>
      </c>
      <c r="O1077" t="e">
        <f t="shared" si="50"/>
        <v>#N/A</v>
      </c>
      <c r="P1077" t="e">
        <f>_xlfn.XLOOKUP(Table1[[#This Row],[Customer ID]],customers!$A$1:$A$1001,customers!$I$1:$I$1001,,0)</f>
        <v>#N/A</v>
      </c>
    </row>
    <row r="1078" spans="8:16" x14ac:dyDescent="0.3">
      <c r="H1078" s="2" t="e">
        <f>_xlfn.XLOOKUP(C1078,customers!$A$1:$A$1001,customers!$G$1:$G$1001,,0)</f>
        <v>#N/A</v>
      </c>
      <c r="I1078" t="e">
        <f>INDEX(products!$A$1:$G$49,MATCH(orders!$D1078,products!$A$1:$A$49,0),MATCH(orders!I$1,products!$A$1:$G$1,0))</f>
        <v>#N/A</v>
      </c>
      <c r="J1078" t="e">
        <f>INDEX(products!$A$1:$G$49,MATCH(orders!$D1078,products!$A$1:$A$49,0),MATCH(orders!J$1,products!$A$1:$G$1,0))</f>
        <v>#N/A</v>
      </c>
      <c r="K1078" s="1" t="e">
        <f>INDEX(products!$A$1:$G$49,MATCH(orders!$D1078,products!$A$1:$A$49,0),MATCH(orders!K$1,products!$A$1:$G$1,0))</f>
        <v>#N/A</v>
      </c>
      <c r="L1078" s="5" t="e">
        <f>INDEX(products!$A$1:$G$49,MATCH(orders!$D1078,products!$A$1:$A$49,0),MATCH(orders!L$1,products!$A$1:$G$1,0))</f>
        <v>#N/A</v>
      </c>
      <c r="M1078" s="5" t="e">
        <f t="shared" si="48"/>
        <v>#N/A</v>
      </c>
      <c r="N1078" t="e">
        <f t="shared" si="49"/>
        <v>#N/A</v>
      </c>
      <c r="O1078" t="e">
        <f t="shared" si="50"/>
        <v>#N/A</v>
      </c>
      <c r="P1078" t="e">
        <f>_xlfn.XLOOKUP(Table1[[#This Row],[Customer ID]],customers!$A$1:$A$1001,customers!$I$1:$I$1001,,0)</f>
        <v>#N/A</v>
      </c>
    </row>
    <row r="1079" spans="8:16" x14ac:dyDescent="0.3">
      <c r="H1079" s="2" t="e">
        <f>_xlfn.XLOOKUP(C1079,customers!$A$1:$A$1001,customers!$G$1:$G$1001,,0)</f>
        <v>#N/A</v>
      </c>
      <c r="I1079" t="e">
        <f>INDEX(products!$A$1:$G$49,MATCH(orders!$D1079,products!$A$1:$A$49,0),MATCH(orders!I$1,products!$A$1:$G$1,0))</f>
        <v>#N/A</v>
      </c>
      <c r="J1079" t="e">
        <f>INDEX(products!$A$1:$G$49,MATCH(orders!$D1079,products!$A$1:$A$49,0),MATCH(orders!J$1,products!$A$1:$G$1,0))</f>
        <v>#N/A</v>
      </c>
      <c r="K1079" s="1" t="e">
        <f>INDEX(products!$A$1:$G$49,MATCH(orders!$D1079,products!$A$1:$A$49,0),MATCH(orders!K$1,products!$A$1:$G$1,0))</f>
        <v>#N/A</v>
      </c>
      <c r="L1079" s="5" t="e">
        <f>INDEX(products!$A$1:$G$49,MATCH(orders!$D1079,products!$A$1:$A$49,0),MATCH(orders!L$1,products!$A$1:$G$1,0))</f>
        <v>#N/A</v>
      </c>
      <c r="M1079" s="5" t="e">
        <f t="shared" si="48"/>
        <v>#N/A</v>
      </c>
      <c r="N1079" t="e">
        <f t="shared" si="49"/>
        <v>#N/A</v>
      </c>
      <c r="O1079" t="e">
        <f t="shared" si="50"/>
        <v>#N/A</v>
      </c>
      <c r="P1079" t="e">
        <f>_xlfn.XLOOKUP(Table1[[#This Row],[Customer ID]],customers!$A$1:$A$1001,customers!$I$1:$I$1001,,0)</f>
        <v>#N/A</v>
      </c>
    </row>
    <row r="1080" spans="8:16" x14ac:dyDescent="0.3">
      <c r="H1080" s="2" t="e">
        <f>_xlfn.XLOOKUP(C1080,customers!$A$1:$A$1001,customers!$G$1:$G$1001,,0)</f>
        <v>#N/A</v>
      </c>
      <c r="I1080" t="e">
        <f>INDEX(products!$A$1:$G$49,MATCH(orders!$D1080,products!$A$1:$A$49,0),MATCH(orders!I$1,products!$A$1:$G$1,0))</f>
        <v>#N/A</v>
      </c>
      <c r="J1080" t="e">
        <f>INDEX(products!$A$1:$G$49,MATCH(orders!$D1080,products!$A$1:$A$49,0),MATCH(orders!J$1,products!$A$1:$G$1,0))</f>
        <v>#N/A</v>
      </c>
      <c r="K1080" s="1" t="e">
        <f>INDEX(products!$A$1:$G$49,MATCH(orders!$D1080,products!$A$1:$A$49,0),MATCH(orders!K$1,products!$A$1:$G$1,0))</f>
        <v>#N/A</v>
      </c>
      <c r="L1080" s="5" t="e">
        <f>INDEX(products!$A$1:$G$49,MATCH(orders!$D1080,products!$A$1:$A$49,0),MATCH(orders!L$1,products!$A$1:$G$1,0))</f>
        <v>#N/A</v>
      </c>
      <c r="M1080" s="5" t="e">
        <f t="shared" si="48"/>
        <v>#N/A</v>
      </c>
      <c r="N1080" t="e">
        <f t="shared" si="49"/>
        <v>#N/A</v>
      </c>
      <c r="O1080" t="e">
        <f t="shared" si="50"/>
        <v>#N/A</v>
      </c>
      <c r="P1080" t="e">
        <f>_xlfn.XLOOKUP(Table1[[#This Row],[Customer ID]],customers!$A$1:$A$1001,customers!$I$1:$I$1001,,0)</f>
        <v>#N/A</v>
      </c>
    </row>
    <row r="1081" spans="8:16" x14ac:dyDescent="0.3">
      <c r="H1081" s="2" t="e">
        <f>_xlfn.XLOOKUP(C1081,customers!$A$1:$A$1001,customers!$G$1:$G$1001,,0)</f>
        <v>#N/A</v>
      </c>
      <c r="I1081" t="e">
        <f>INDEX(products!$A$1:$G$49,MATCH(orders!$D1081,products!$A$1:$A$49,0),MATCH(orders!I$1,products!$A$1:$G$1,0))</f>
        <v>#N/A</v>
      </c>
      <c r="J1081" t="e">
        <f>INDEX(products!$A$1:$G$49,MATCH(orders!$D1081,products!$A$1:$A$49,0),MATCH(orders!J$1,products!$A$1:$G$1,0))</f>
        <v>#N/A</v>
      </c>
      <c r="K1081" s="1" t="e">
        <f>INDEX(products!$A$1:$G$49,MATCH(orders!$D1081,products!$A$1:$A$49,0),MATCH(orders!K$1,products!$A$1:$G$1,0))</f>
        <v>#N/A</v>
      </c>
      <c r="L1081" s="5" t="e">
        <f>INDEX(products!$A$1:$G$49,MATCH(orders!$D1081,products!$A$1:$A$49,0),MATCH(orders!L$1,products!$A$1:$G$1,0))</f>
        <v>#N/A</v>
      </c>
      <c r="M1081" s="5" t="e">
        <f t="shared" si="48"/>
        <v>#N/A</v>
      </c>
      <c r="N1081" t="e">
        <f t="shared" si="49"/>
        <v>#N/A</v>
      </c>
      <c r="O1081" t="e">
        <f t="shared" si="50"/>
        <v>#N/A</v>
      </c>
      <c r="P1081" t="e">
        <f>_xlfn.XLOOKUP(Table1[[#This Row],[Customer ID]],customers!$A$1:$A$1001,customers!$I$1:$I$1001,,0)</f>
        <v>#N/A</v>
      </c>
    </row>
    <row r="1082" spans="8:16" x14ac:dyDescent="0.3">
      <c r="H1082" s="2" t="e">
        <f>_xlfn.XLOOKUP(C1082,customers!$A$1:$A$1001,customers!$G$1:$G$1001,,0)</f>
        <v>#N/A</v>
      </c>
      <c r="I1082" t="e">
        <f>INDEX(products!$A$1:$G$49,MATCH(orders!$D1082,products!$A$1:$A$49,0),MATCH(orders!I$1,products!$A$1:$G$1,0))</f>
        <v>#N/A</v>
      </c>
      <c r="J1082" t="e">
        <f>INDEX(products!$A$1:$G$49,MATCH(orders!$D1082,products!$A$1:$A$49,0),MATCH(orders!J$1,products!$A$1:$G$1,0))</f>
        <v>#N/A</v>
      </c>
      <c r="K1082" s="1" t="e">
        <f>INDEX(products!$A$1:$G$49,MATCH(orders!$D1082,products!$A$1:$A$49,0),MATCH(orders!K$1,products!$A$1:$G$1,0))</f>
        <v>#N/A</v>
      </c>
      <c r="L1082" s="5" t="e">
        <f>INDEX(products!$A$1:$G$49,MATCH(orders!$D1082,products!$A$1:$A$49,0),MATCH(orders!L$1,products!$A$1:$G$1,0))</f>
        <v>#N/A</v>
      </c>
      <c r="M1082" s="5" t="e">
        <f t="shared" si="48"/>
        <v>#N/A</v>
      </c>
      <c r="N1082" t="e">
        <f t="shared" si="49"/>
        <v>#N/A</v>
      </c>
      <c r="O1082" t="e">
        <f t="shared" si="50"/>
        <v>#N/A</v>
      </c>
      <c r="P1082" t="e">
        <f>_xlfn.XLOOKUP(Table1[[#This Row],[Customer ID]],customers!$A$1:$A$1001,customers!$I$1:$I$1001,,0)</f>
        <v>#N/A</v>
      </c>
    </row>
    <row r="1083" spans="8:16" x14ac:dyDescent="0.3">
      <c r="H1083" s="2" t="e">
        <f>_xlfn.XLOOKUP(C1083,customers!$A$1:$A$1001,customers!$G$1:$G$1001,,0)</f>
        <v>#N/A</v>
      </c>
      <c r="I1083" t="e">
        <f>INDEX(products!$A$1:$G$49,MATCH(orders!$D1083,products!$A$1:$A$49,0),MATCH(orders!I$1,products!$A$1:$G$1,0))</f>
        <v>#N/A</v>
      </c>
      <c r="J1083" t="e">
        <f>INDEX(products!$A$1:$G$49,MATCH(orders!$D1083,products!$A$1:$A$49,0),MATCH(orders!J$1,products!$A$1:$G$1,0))</f>
        <v>#N/A</v>
      </c>
      <c r="K1083" s="1" t="e">
        <f>INDEX(products!$A$1:$G$49,MATCH(orders!$D1083,products!$A$1:$A$49,0),MATCH(orders!K$1,products!$A$1:$G$1,0))</f>
        <v>#N/A</v>
      </c>
      <c r="L1083" s="5" t="e">
        <f>INDEX(products!$A$1:$G$49,MATCH(orders!$D1083,products!$A$1:$A$49,0),MATCH(orders!L$1,products!$A$1:$G$1,0))</f>
        <v>#N/A</v>
      </c>
      <c r="M1083" s="5" t="e">
        <f t="shared" si="48"/>
        <v>#N/A</v>
      </c>
      <c r="N1083" t="e">
        <f t="shared" si="49"/>
        <v>#N/A</v>
      </c>
      <c r="O1083" t="e">
        <f t="shared" si="50"/>
        <v>#N/A</v>
      </c>
      <c r="P1083" t="e">
        <f>_xlfn.XLOOKUP(Table1[[#This Row],[Customer ID]],customers!$A$1:$A$1001,customers!$I$1:$I$1001,,0)</f>
        <v>#N/A</v>
      </c>
    </row>
    <row r="1084" spans="8:16" x14ac:dyDescent="0.3">
      <c r="H1084" s="2" t="e">
        <f>_xlfn.XLOOKUP(C1084,customers!$A$1:$A$1001,customers!$G$1:$G$1001,,0)</f>
        <v>#N/A</v>
      </c>
      <c r="I1084" t="e">
        <f>INDEX(products!$A$1:$G$49,MATCH(orders!$D1084,products!$A$1:$A$49,0),MATCH(orders!I$1,products!$A$1:$G$1,0))</f>
        <v>#N/A</v>
      </c>
      <c r="J1084" t="e">
        <f>INDEX(products!$A$1:$G$49,MATCH(orders!$D1084,products!$A$1:$A$49,0),MATCH(orders!J$1,products!$A$1:$G$1,0))</f>
        <v>#N/A</v>
      </c>
      <c r="K1084" s="1" t="e">
        <f>INDEX(products!$A$1:$G$49,MATCH(orders!$D1084,products!$A$1:$A$49,0),MATCH(orders!K$1,products!$A$1:$G$1,0))</f>
        <v>#N/A</v>
      </c>
      <c r="L1084" s="5" t="e">
        <f>INDEX(products!$A$1:$G$49,MATCH(orders!$D1084,products!$A$1:$A$49,0),MATCH(orders!L$1,products!$A$1:$G$1,0))</f>
        <v>#N/A</v>
      </c>
      <c r="M1084" s="5" t="e">
        <f t="shared" si="48"/>
        <v>#N/A</v>
      </c>
      <c r="N1084" t="e">
        <f t="shared" si="49"/>
        <v>#N/A</v>
      </c>
      <c r="O1084" t="e">
        <f t="shared" si="50"/>
        <v>#N/A</v>
      </c>
      <c r="P1084" t="e">
        <f>_xlfn.XLOOKUP(Table1[[#This Row],[Customer ID]],customers!$A$1:$A$1001,customers!$I$1:$I$1001,,0)</f>
        <v>#N/A</v>
      </c>
    </row>
    <row r="1085" spans="8:16" x14ac:dyDescent="0.3">
      <c r="H1085" s="2" t="e">
        <f>_xlfn.XLOOKUP(C1085,customers!$A$1:$A$1001,customers!$G$1:$G$1001,,0)</f>
        <v>#N/A</v>
      </c>
      <c r="I1085" t="e">
        <f>INDEX(products!$A$1:$G$49,MATCH(orders!$D1085,products!$A$1:$A$49,0),MATCH(orders!I$1,products!$A$1:$G$1,0))</f>
        <v>#N/A</v>
      </c>
      <c r="J1085" t="e">
        <f>INDEX(products!$A$1:$G$49,MATCH(orders!$D1085,products!$A$1:$A$49,0),MATCH(orders!J$1,products!$A$1:$G$1,0))</f>
        <v>#N/A</v>
      </c>
      <c r="K1085" s="1" t="e">
        <f>INDEX(products!$A$1:$G$49,MATCH(orders!$D1085,products!$A$1:$A$49,0),MATCH(orders!K$1,products!$A$1:$G$1,0))</f>
        <v>#N/A</v>
      </c>
      <c r="L1085" s="5" t="e">
        <f>INDEX(products!$A$1:$G$49,MATCH(orders!$D1085,products!$A$1:$A$49,0),MATCH(orders!L$1,products!$A$1:$G$1,0))</f>
        <v>#N/A</v>
      </c>
      <c r="M1085" s="5" t="e">
        <f t="shared" si="48"/>
        <v>#N/A</v>
      </c>
      <c r="N1085" t="e">
        <f t="shared" si="49"/>
        <v>#N/A</v>
      </c>
      <c r="O1085" t="e">
        <f t="shared" si="50"/>
        <v>#N/A</v>
      </c>
      <c r="P1085" t="e">
        <f>_xlfn.XLOOKUP(Table1[[#This Row],[Customer ID]],customers!$A$1:$A$1001,customers!$I$1:$I$1001,,0)</f>
        <v>#N/A</v>
      </c>
    </row>
    <row r="1086" spans="8:16" x14ac:dyDescent="0.3">
      <c r="H1086" s="2" t="e">
        <f>_xlfn.XLOOKUP(C1086,customers!$A$1:$A$1001,customers!$G$1:$G$1001,,0)</f>
        <v>#N/A</v>
      </c>
      <c r="I1086" t="e">
        <f>INDEX(products!$A$1:$G$49,MATCH(orders!$D1086,products!$A$1:$A$49,0),MATCH(orders!I$1,products!$A$1:$G$1,0))</f>
        <v>#N/A</v>
      </c>
      <c r="J1086" t="e">
        <f>INDEX(products!$A$1:$G$49,MATCH(orders!$D1086,products!$A$1:$A$49,0),MATCH(orders!J$1,products!$A$1:$G$1,0))</f>
        <v>#N/A</v>
      </c>
      <c r="K1086" s="1" t="e">
        <f>INDEX(products!$A$1:$G$49,MATCH(orders!$D1086,products!$A$1:$A$49,0),MATCH(orders!K$1,products!$A$1:$G$1,0))</f>
        <v>#N/A</v>
      </c>
      <c r="L1086" s="5" t="e">
        <f>INDEX(products!$A$1:$G$49,MATCH(orders!$D1086,products!$A$1:$A$49,0),MATCH(orders!L$1,products!$A$1:$G$1,0))</f>
        <v>#N/A</v>
      </c>
      <c r="M1086" s="5" t="e">
        <f t="shared" si="48"/>
        <v>#N/A</v>
      </c>
      <c r="N1086" t="e">
        <f t="shared" si="49"/>
        <v>#N/A</v>
      </c>
      <c r="O1086" t="e">
        <f t="shared" si="50"/>
        <v>#N/A</v>
      </c>
      <c r="P1086" t="e">
        <f>_xlfn.XLOOKUP(Table1[[#This Row],[Customer ID]],customers!$A$1:$A$1001,customers!$I$1:$I$1001,,0)</f>
        <v>#N/A</v>
      </c>
    </row>
    <row r="1087" spans="8:16" x14ac:dyDescent="0.3">
      <c r="H1087" s="2" t="e">
        <f>_xlfn.XLOOKUP(C1087,customers!$A$1:$A$1001,customers!$G$1:$G$1001,,0)</f>
        <v>#N/A</v>
      </c>
      <c r="I1087" t="e">
        <f>INDEX(products!$A$1:$G$49,MATCH(orders!$D1087,products!$A$1:$A$49,0),MATCH(orders!I$1,products!$A$1:$G$1,0))</f>
        <v>#N/A</v>
      </c>
      <c r="J1087" t="e">
        <f>INDEX(products!$A$1:$G$49,MATCH(orders!$D1087,products!$A$1:$A$49,0),MATCH(orders!J$1,products!$A$1:$G$1,0))</f>
        <v>#N/A</v>
      </c>
      <c r="K1087" s="1" t="e">
        <f>INDEX(products!$A$1:$G$49,MATCH(orders!$D1087,products!$A$1:$A$49,0),MATCH(orders!K$1,products!$A$1:$G$1,0))</f>
        <v>#N/A</v>
      </c>
      <c r="L1087" s="5" t="e">
        <f>INDEX(products!$A$1:$G$49,MATCH(orders!$D1087,products!$A$1:$A$49,0),MATCH(orders!L$1,products!$A$1:$G$1,0))</f>
        <v>#N/A</v>
      </c>
      <c r="M1087" s="5" t="e">
        <f t="shared" si="48"/>
        <v>#N/A</v>
      </c>
      <c r="N1087" t="e">
        <f t="shared" si="49"/>
        <v>#N/A</v>
      </c>
      <c r="O1087" t="e">
        <f t="shared" si="50"/>
        <v>#N/A</v>
      </c>
      <c r="P1087" t="e">
        <f>_xlfn.XLOOKUP(Table1[[#This Row],[Customer ID]],customers!$A$1:$A$1001,customers!$I$1:$I$1001,,0)</f>
        <v>#N/A</v>
      </c>
    </row>
    <row r="1088" spans="8:16" x14ac:dyDescent="0.3">
      <c r="H1088" s="2" t="e">
        <f>_xlfn.XLOOKUP(C1088,customers!$A$1:$A$1001,customers!$G$1:$G$1001,,0)</f>
        <v>#N/A</v>
      </c>
      <c r="I1088" t="e">
        <f>INDEX(products!$A$1:$G$49,MATCH(orders!$D1088,products!$A$1:$A$49,0),MATCH(orders!I$1,products!$A$1:$G$1,0))</f>
        <v>#N/A</v>
      </c>
      <c r="J1088" t="e">
        <f>INDEX(products!$A$1:$G$49,MATCH(orders!$D1088,products!$A$1:$A$49,0),MATCH(orders!J$1,products!$A$1:$G$1,0))</f>
        <v>#N/A</v>
      </c>
      <c r="K1088" s="1" t="e">
        <f>INDEX(products!$A$1:$G$49,MATCH(orders!$D1088,products!$A$1:$A$49,0),MATCH(orders!K$1,products!$A$1:$G$1,0))</f>
        <v>#N/A</v>
      </c>
      <c r="L1088" s="5" t="e">
        <f>INDEX(products!$A$1:$G$49,MATCH(orders!$D1088,products!$A$1:$A$49,0),MATCH(orders!L$1,products!$A$1:$G$1,0))</f>
        <v>#N/A</v>
      </c>
      <c r="M1088" s="5" t="e">
        <f t="shared" si="48"/>
        <v>#N/A</v>
      </c>
      <c r="N1088" t="e">
        <f t="shared" si="49"/>
        <v>#N/A</v>
      </c>
      <c r="O1088" t="e">
        <f t="shared" si="50"/>
        <v>#N/A</v>
      </c>
      <c r="P1088" t="e">
        <f>_xlfn.XLOOKUP(Table1[[#This Row],[Customer ID]],customers!$A$1:$A$1001,customers!$I$1:$I$1001,,0)</f>
        <v>#N/A</v>
      </c>
    </row>
    <row r="1089" spans="8:16" x14ac:dyDescent="0.3">
      <c r="H1089" s="2" t="e">
        <f>_xlfn.XLOOKUP(C1089,customers!$A$1:$A$1001,customers!$G$1:$G$1001,,0)</f>
        <v>#N/A</v>
      </c>
      <c r="I1089" t="e">
        <f>INDEX(products!$A$1:$G$49,MATCH(orders!$D1089,products!$A$1:$A$49,0),MATCH(orders!I$1,products!$A$1:$G$1,0))</f>
        <v>#N/A</v>
      </c>
      <c r="J1089" t="e">
        <f>INDEX(products!$A$1:$G$49,MATCH(orders!$D1089,products!$A$1:$A$49,0),MATCH(orders!J$1,products!$A$1:$G$1,0))</f>
        <v>#N/A</v>
      </c>
      <c r="K1089" s="1" t="e">
        <f>INDEX(products!$A$1:$G$49,MATCH(orders!$D1089,products!$A$1:$A$49,0),MATCH(orders!K$1,products!$A$1:$G$1,0))</f>
        <v>#N/A</v>
      </c>
      <c r="L1089" s="5" t="e">
        <f>INDEX(products!$A$1:$G$49,MATCH(orders!$D1089,products!$A$1:$A$49,0),MATCH(orders!L$1,products!$A$1:$G$1,0))</f>
        <v>#N/A</v>
      </c>
      <c r="M1089" s="5" t="e">
        <f t="shared" si="48"/>
        <v>#N/A</v>
      </c>
      <c r="N1089" t="e">
        <f t="shared" si="49"/>
        <v>#N/A</v>
      </c>
      <c r="O1089" t="e">
        <f t="shared" si="50"/>
        <v>#N/A</v>
      </c>
      <c r="P1089" t="e">
        <f>_xlfn.XLOOKUP(Table1[[#This Row],[Customer ID]],customers!$A$1:$A$1001,customers!$I$1:$I$1001,,0)</f>
        <v>#N/A</v>
      </c>
    </row>
    <row r="1090" spans="8:16" x14ac:dyDescent="0.3">
      <c r="H1090" s="2" t="e">
        <f>_xlfn.XLOOKUP(C1090,customers!$A$1:$A$1001,customers!$G$1:$G$1001,,0)</f>
        <v>#N/A</v>
      </c>
      <c r="I1090" t="e">
        <f>INDEX(products!$A$1:$G$49,MATCH(orders!$D1090,products!$A$1:$A$49,0),MATCH(orders!I$1,products!$A$1:$G$1,0))</f>
        <v>#N/A</v>
      </c>
      <c r="J1090" t="e">
        <f>INDEX(products!$A$1:$G$49,MATCH(orders!$D1090,products!$A$1:$A$49,0),MATCH(orders!J$1,products!$A$1:$G$1,0))</f>
        <v>#N/A</v>
      </c>
      <c r="K1090" s="1" t="e">
        <f>INDEX(products!$A$1:$G$49,MATCH(orders!$D1090,products!$A$1:$A$49,0),MATCH(orders!K$1,products!$A$1:$G$1,0))</f>
        <v>#N/A</v>
      </c>
      <c r="L1090" s="5" t="e">
        <f>INDEX(products!$A$1:$G$49,MATCH(orders!$D1090,products!$A$1:$A$49,0),MATCH(orders!L$1,products!$A$1:$G$1,0))</f>
        <v>#N/A</v>
      </c>
      <c r="M1090" s="5" t="e">
        <f t="shared" si="48"/>
        <v>#N/A</v>
      </c>
      <c r="N1090" t="e">
        <f t="shared" si="49"/>
        <v>#N/A</v>
      </c>
      <c r="O1090" t="e">
        <f t="shared" si="50"/>
        <v>#N/A</v>
      </c>
      <c r="P1090" t="e">
        <f>_xlfn.XLOOKUP(Table1[[#This Row],[Customer ID]],customers!$A$1:$A$1001,customers!$I$1:$I$1001,,0)</f>
        <v>#N/A</v>
      </c>
    </row>
    <row r="1091" spans="8:16" x14ac:dyDescent="0.3">
      <c r="H1091" s="2" t="e">
        <f>_xlfn.XLOOKUP(C1091,customers!$A$1:$A$1001,customers!$G$1:$G$1001,,0)</f>
        <v>#N/A</v>
      </c>
      <c r="I1091" t="e">
        <f>INDEX(products!$A$1:$G$49,MATCH(orders!$D1091,products!$A$1:$A$49,0),MATCH(orders!I$1,products!$A$1:$G$1,0))</f>
        <v>#N/A</v>
      </c>
      <c r="J1091" t="e">
        <f>INDEX(products!$A$1:$G$49,MATCH(orders!$D1091,products!$A$1:$A$49,0),MATCH(orders!J$1,products!$A$1:$G$1,0))</f>
        <v>#N/A</v>
      </c>
      <c r="K1091" s="1" t="e">
        <f>INDEX(products!$A$1:$G$49,MATCH(orders!$D1091,products!$A$1:$A$49,0),MATCH(orders!K$1,products!$A$1:$G$1,0))</f>
        <v>#N/A</v>
      </c>
      <c r="L1091" s="5" t="e">
        <f>INDEX(products!$A$1:$G$49,MATCH(orders!$D1091,products!$A$1:$A$49,0),MATCH(orders!L$1,products!$A$1:$G$1,0))</f>
        <v>#N/A</v>
      </c>
      <c r="M1091" s="5" t="e">
        <f t="shared" ref="M1091:M1154" si="51">L1091*E1091</f>
        <v>#N/A</v>
      </c>
      <c r="N1091" t="e">
        <f t="shared" ref="N1091:N1154" si="52">IF(I1091="Rob","Robusta",IF(I1091="Exc","Excesla",IF(I1091="Ara","Arabica",IF(I1091="Lib","Liberica",""))))</f>
        <v>#N/A</v>
      </c>
      <c r="O1091" t="e">
        <f t="shared" ref="O1091:O1154" si="53">IF(J1091="M","Medium",IF(J1091="L","Light",IF(J1091="D","Dark","")))</f>
        <v>#N/A</v>
      </c>
      <c r="P1091" t="e">
        <f>_xlfn.XLOOKUP(Table1[[#This Row],[Customer ID]],customers!$A$1:$A$1001,customers!$I$1:$I$1001,,0)</f>
        <v>#N/A</v>
      </c>
    </row>
    <row r="1092" spans="8:16" x14ac:dyDescent="0.3">
      <c r="H1092" s="2" t="e">
        <f>_xlfn.XLOOKUP(C1092,customers!$A$1:$A$1001,customers!$G$1:$G$1001,,0)</f>
        <v>#N/A</v>
      </c>
      <c r="I1092" t="e">
        <f>INDEX(products!$A$1:$G$49,MATCH(orders!$D1092,products!$A$1:$A$49,0),MATCH(orders!I$1,products!$A$1:$G$1,0))</f>
        <v>#N/A</v>
      </c>
      <c r="J1092" t="e">
        <f>INDEX(products!$A$1:$G$49,MATCH(orders!$D1092,products!$A$1:$A$49,0),MATCH(orders!J$1,products!$A$1:$G$1,0))</f>
        <v>#N/A</v>
      </c>
      <c r="K1092" s="1" t="e">
        <f>INDEX(products!$A$1:$G$49,MATCH(orders!$D1092,products!$A$1:$A$49,0),MATCH(orders!K$1,products!$A$1:$G$1,0))</f>
        <v>#N/A</v>
      </c>
      <c r="L1092" s="5" t="e">
        <f>INDEX(products!$A$1:$G$49,MATCH(orders!$D1092,products!$A$1:$A$49,0),MATCH(orders!L$1,products!$A$1:$G$1,0))</f>
        <v>#N/A</v>
      </c>
      <c r="M1092" s="5" t="e">
        <f t="shared" si="51"/>
        <v>#N/A</v>
      </c>
      <c r="N1092" t="e">
        <f t="shared" si="52"/>
        <v>#N/A</v>
      </c>
      <c r="O1092" t="e">
        <f t="shared" si="53"/>
        <v>#N/A</v>
      </c>
      <c r="P1092" t="e">
        <f>_xlfn.XLOOKUP(Table1[[#This Row],[Customer ID]],customers!$A$1:$A$1001,customers!$I$1:$I$1001,,0)</f>
        <v>#N/A</v>
      </c>
    </row>
    <row r="1093" spans="8:16" x14ac:dyDescent="0.3">
      <c r="H1093" s="2" t="e">
        <f>_xlfn.XLOOKUP(C1093,customers!$A$1:$A$1001,customers!$G$1:$G$1001,,0)</f>
        <v>#N/A</v>
      </c>
      <c r="I1093" t="e">
        <f>INDEX(products!$A$1:$G$49,MATCH(orders!$D1093,products!$A$1:$A$49,0),MATCH(orders!I$1,products!$A$1:$G$1,0))</f>
        <v>#N/A</v>
      </c>
      <c r="J1093" t="e">
        <f>INDEX(products!$A$1:$G$49,MATCH(orders!$D1093,products!$A$1:$A$49,0),MATCH(orders!J$1,products!$A$1:$G$1,0))</f>
        <v>#N/A</v>
      </c>
      <c r="K1093" s="1" t="e">
        <f>INDEX(products!$A$1:$G$49,MATCH(orders!$D1093,products!$A$1:$A$49,0),MATCH(orders!K$1,products!$A$1:$G$1,0))</f>
        <v>#N/A</v>
      </c>
      <c r="L1093" s="5" t="e">
        <f>INDEX(products!$A$1:$G$49,MATCH(orders!$D1093,products!$A$1:$A$49,0),MATCH(orders!L$1,products!$A$1:$G$1,0))</f>
        <v>#N/A</v>
      </c>
      <c r="M1093" s="5" t="e">
        <f t="shared" si="51"/>
        <v>#N/A</v>
      </c>
      <c r="N1093" t="e">
        <f t="shared" si="52"/>
        <v>#N/A</v>
      </c>
      <c r="O1093" t="e">
        <f t="shared" si="53"/>
        <v>#N/A</v>
      </c>
      <c r="P1093" t="e">
        <f>_xlfn.XLOOKUP(Table1[[#This Row],[Customer ID]],customers!$A$1:$A$1001,customers!$I$1:$I$1001,,0)</f>
        <v>#N/A</v>
      </c>
    </row>
    <row r="1094" spans="8:16" x14ac:dyDescent="0.3">
      <c r="H1094" s="2" t="e">
        <f>_xlfn.XLOOKUP(C1094,customers!$A$1:$A$1001,customers!$G$1:$G$1001,,0)</f>
        <v>#N/A</v>
      </c>
      <c r="I1094" t="e">
        <f>INDEX(products!$A$1:$G$49,MATCH(orders!$D1094,products!$A$1:$A$49,0),MATCH(orders!I$1,products!$A$1:$G$1,0))</f>
        <v>#N/A</v>
      </c>
      <c r="J1094" t="e">
        <f>INDEX(products!$A$1:$G$49,MATCH(orders!$D1094,products!$A$1:$A$49,0),MATCH(orders!J$1,products!$A$1:$G$1,0))</f>
        <v>#N/A</v>
      </c>
      <c r="K1094" s="1" t="e">
        <f>INDEX(products!$A$1:$G$49,MATCH(orders!$D1094,products!$A$1:$A$49,0),MATCH(orders!K$1,products!$A$1:$G$1,0))</f>
        <v>#N/A</v>
      </c>
      <c r="L1094" s="5" t="e">
        <f>INDEX(products!$A$1:$G$49,MATCH(orders!$D1094,products!$A$1:$A$49,0),MATCH(orders!L$1,products!$A$1:$G$1,0))</f>
        <v>#N/A</v>
      </c>
      <c r="M1094" s="5" t="e">
        <f t="shared" si="51"/>
        <v>#N/A</v>
      </c>
      <c r="N1094" t="e">
        <f t="shared" si="52"/>
        <v>#N/A</v>
      </c>
      <c r="O1094" t="e">
        <f t="shared" si="53"/>
        <v>#N/A</v>
      </c>
      <c r="P1094" t="e">
        <f>_xlfn.XLOOKUP(Table1[[#This Row],[Customer ID]],customers!$A$1:$A$1001,customers!$I$1:$I$1001,,0)</f>
        <v>#N/A</v>
      </c>
    </row>
    <row r="1095" spans="8:16" x14ac:dyDescent="0.3">
      <c r="H1095" s="2" t="e">
        <f>_xlfn.XLOOKUP(C1095,customers!$A$1:$A$1001,customers!$G$1:$G$1001,,0)</f>
        <v>#N/A</v>
      </c>
      <c r="I1095" t="e">
        <f>INDEX(products!$A$1:$G$49,MATCH(orders!$D1095,products!$A$1:$A$49,0),MATCH(orders!I$1,products!$A$1:$G$1,0))</f>
        <v>#N/A</v>
      </c>
      <c r="J1095" t="e">
        <f>INDEX(products!$A$1:$G$49,MATCH(orders!$D1095,products!$A$1:$A$49,0),MATCH(orders!J$1,products!$A$1:$G$1,0))</f>
        <v>#N/A</v>
      </c>
      <c r="K1095" s="1" t="e">
        <f>INDEX(products!$A$1:$G$49,MATCH(orders!$D1095,products!$A$1:$A$49,0),MATCH(orders!K$1,products!$A$1:$G$1,0))</f>
        <v>#N/A</v>
      </c>
      <c r="L1095" s="5" t="e">
        <f>INDEX(products!$A$1:$G$49,MATCH(orders!$D1095,products!$A$1:$A$49,0),MATCH(orders!L$1,products!$A$1:$G$1,0))</f>
        <v>#N/A</v>
      </c>
      <c r="M1095" s="5" t="e">
        <f t="shared" si="51"/>
        <v>#N/A</v>
      </c>
      <c r="N1095" t="e">
        <f t="shared" si="52"/>
        <v>#N/A</v>
      </c>
      <c r="O1095" t="e">
        <f t="shared" si="53"/>
        <v>#N/A</v>
      </c>
      <c r="P1095" t="e">
        <f>_xlfn.XLOOKUP(Table1[[#This Row],[Customer ID]],customers!$A$1:$A$1001,customers!$I$1:$I$1001,,0)</f>
        <v>#N/A</v>
      </c>
    </row>
    <row r="1096" spans="8:16" x14ac:dyDescent="0.3">
      <c r="H1096" s="2" t="e">
        <f>_xlfn.XLOOKUP(C1096,customers!$A$1:$A$1001,customers!$G$1:$G$1001,,0)</f>
        <v>#N/A</v>
      </c>
      <c r="I1096" t="e">
        <f>INDEX(products!$A$1:$G$49,MATCH(orders!$D1096,products!$A$1:$A$49,0),MATCH(orders!I$1,products!$A$1:$G$1,0))</f>
        <v>#N/A</v>
      </c>
      <c r="J1096" t="e">
        <f>INDEX(products!$A$1:$G$49,MATCH(orders!$D1096,products!$A$1:$A$49,0),MATCH(orders!J$1,products!$A$1:$G$1,0))</f>
        <v>#N/A</v>
      </c>
      <c r="K1096" s="1" t="e">
        <f>INDEX(products!$A$1:$G$49,MATCH(orders!$D1096,products!$A$1:$A$49,0),MATCH(orders!K$1,products!$A$1:$G$1,0))</f>
        <v>#N/A</v>
      </c>
      <c r="L1096" s="5" t="e">
        <f>INDEX(products!$A$1:$G$49,MATCH(orders!$D1096,products!$A$1:$A$49,0),MATCH(orders!L$1,products!$A$1:$G$1,0))</f>
        <v>#N/A</v>
      </c>
      <c r="M1096" s="5" t="e">
        <f t="shared" si="51"/>
        <v>#N/A</v>
      </c>
      <c r="N1096" t="e">
        <f t="shared" si="52"/>
        <v>#N/A</v>
      </c>
      <c r="O1096" t="e">
        <f t="shared" si="53"/>
        <v>#N/A</v>
      </c>
      <c r="P1096" t="e">
        <f>_xlfn.XLOOKUP(Table1[[#This Row],[Customer ID]],customers!$A$1:$A$1001,customers!$I$1:$I$1001,,0)</f>
        <v>#N/A</v>
      </c>
    </row>
    <row r="1097" spans="8:16" x14ac:dyDescent="0.3">
      <c r="H1097" s="2" t="e">
        <f>_xlfn.XLOOKUP(C1097,customers!$A$1:$A$1001,customers!$G$1:$G$1001,,0)</f>
        <v>#N/A</v>
      </c>
      <c r="I1097" t="e">
        <f>INDEX(products!$A$1:$G$49,MATCH(orders!$D1097,products!$A$1:$A$49,0),MATCH(orders!I$1,products!$A$1:$G$1,0))</f>
        <v>#N/A</v>
      </c>
      <c r="J1097" t="e">
        <f>INDEX(products!$A$1:$G$49,MATCH(orders!$D1097,products!$A$1:$A$49,0),MATCH(orders!J$1,products!$A$1:$G$1,0))</f>
        <v>#N/A</v>
      </c>
      <c r="K1097" s="1" t="e">
        <f>INDEX(products!$A$1:$G$49,MATCH(orders!$D1097,products!$A$1:$A$49,0),MATCH(orders!K$1,products!$A$1:$G$1,0))</f>
        <v>#N/A</v>
      </c>
      <c r="L1097" s="5" t="e">
        <f>INDEX(products!$A$1:$G$49,MATCH(orders!$D1097,products!$A$1:$A$49,0),MATCH(orders!L$1,products!$A$1:$G$1,0))</f>
        <v>#N/A</v>
      </c>
      <c r="M1097" s="5" t="e">
        <f t="shared" si="51"/>
        <v>#N/A</v>
      </c>
      <c r="N1097" t="e">
        <f t="shared" si="52"/>
        <v>#N/A</v>
      </c>
      <c r="O1097" t="e">
        <f t="shared" si="53"/>
        <v>#N/A</v>
      </c>
      <c r="P1097" t="e">
        <f>_xlfn.XLOOKUP(Table1[[#This Row],[Customer ID]],customers!$A$1:$A$1001,customers!$I$1:$I$1001,,0)</f>
        <v>#N/A</v>
      </c>
    </row>
    <row r="1098" spans="8:16" x14ac:dyDescent="0.3">
      <c r="H1098" s="2" t="e">
        <f>_xlfn.XLOOKUP(C1098,customers!$A$1:$A$1001,customers!$G$1:$G$1001,,0)</f>
        <v>#N/A</v>
      </c>
      <c r="I1098" t="e">
        <f>INDEX(products!$A$1:$G$49,MATCH(orders!$D1098,products!$A$1:$A$49,0),MATCH(orders!I$1,products!$A$1:$G$1,0))</f>
        <v>#N/A</v>
      </c>
      <c r="J1098" t="e">
        <f>INDEX(products!$A$1:$G$49,MATCH(orders!$D1098,products!$A$1:$A$49,0),MATCH(orders!J$1,products!$A$1:$G$1,0))</f>
        <v>#N/A</v>
      </c>
      <c r="K1098" s="1" t="e">
        <f>INDEX(products!$A$1:$G$49,MATCH(orders!$D1098,products!$A$1:$A$49,0),MATCH(orders!K$1,products!$A$1:$G$1,0))</f>
        <v>#N/A</v>
      </c>
      <c r="L1098" s="5" t="e">
        <f>INDEX(products!$A$1:$G$49,MATCH(orders!$D1098,products!$A$1:$A$49,0),MATCH(orders!L$1,products!$A$1:$G$1,0))</f>
        <v>#N/A</v>
      </c>
      <c r="M1098" s="5" t="e">
        <f t="shared" si="51"/>
        <v>#N/A</v>
      </c>
      <c r="N1098" t="e">
        <f t="shared" si="52"/>
        <v>#N/A</v>
      </c>
      <c r="O1098" t="e">
        <f t="shared" si="53"/>
        <v>#N/A</v>
      </c>
      <c r="P1098" t="e">
        <f>_xlfn.XLOOKUP(Table1[[#This Row],[Customer ID]],customers!$A$1:$A$1001,customers!$I$1:$I$1001,,0)</f>
        <v>#N/A</v>
      </c>
    </row>
    <row r="1099" spans="8:16" x14ac:dyDescent="0.3">
      <c r="H1099" s="2" t="e">
        <f>_xlfn.XLOOKUP(C1099,customers!$A$1:$A$1001,customers!$G$1:$G$1001,,0)</f>
        <v>#N/A</v>
      </c>
      <c r="I1099" t="e">
        <f>INDEX(products!$A$1:$G$49,MATCH(orders!$D1099,products!$A$1:$A$49,0),MATCH(orders!I$1,products!$A$1:$G$1,0))</f>
        <v>#N/A</v>
      </c>
      <c r="J1099" t="e">
        <f>INDEX(products!$A$1:$G$49,MATCH(orders!$D1099,products!$A$1:$A$49,0),MATCH(orders!J$1,products!$A$1:$G$1,0))</f>
        <v>#N/A</v>
      </c>
      <c r="K1099" s="1" t="e">
        <f>INDEX(products!$A$1:$G$49,MATCH(orders!$D1099,products!$A$1:$A$49,0),MATCH(orders!K$1,products!$A$1:$G$1,0))</f>
        <v>#N/A</v>
      </c>
      <c r="L1099" s="5" t="e">
        <f>INDEX(products!$A$1:$G$49,MATCH(orders!$D1099,products!$A$1:$A$49,0),MATCH(orders!L$1,products!$A$1:$G$1,0))</f>
        <v>#N/A</v>
      </c>
      <c r="M1099" s="5" t="e">
        <f t="shared" si="51"/>
        <v>#N/A</v>
      </c>
      <c r="N1099" t="e">
        <f t="shared" si="52"/>
        <v>#N/A</v>
      </c>
      <c r="O1099" t="e">
        <f t="shared" si="53"/>
        <v>#N/A</v>
      </c>
      <c r="P1099" t="e">
        <f>_xlfn.XLOOKUP(Table1[[#This Row],[Customer ID]],customers!$A$1:$A$1001,customers!$I$1:$I$1001,,0)</f>
        <v>#N/A</v>
      </c>
    </row>
    <row r="1100" spans="8:16" x14ac:dyDescent="0.3">
      <c r="H1100" s="2" t="e">
        <f>_xlfn.XLOOKUP(C1100,customers!$A$1:$A$1001,customers!$G$1:$G$1001,,0)</f>
        <v>#N/A</v>
      </c>
      <c r="I1100" t="e">
        <f>INDEX(products!$A$1:$G$49,MATCH(orders!$D1100,products!$A$1:$A$49,0),MATCH(orders!I$1,products!$A$1:$G$1,0))</f>
        <v>#N/A</v>
      </c>
      <c r="J1100" t="e">
        <f>INDEX(products!$A$1:$G$49,MATCH(orders!$D1100,products!$A$1:$A$49,0),MATCH(orders!J$1,products!$A$1:$G$1,0))</f>
        <v>#N/A</v>
      </c>
      <c r="K1100" s="1" t="e">
        <f>INDEX(products!$A$1:$G$49,MATCH(orders!$D1100,products!$A$1:$A$49,0),MATCH(orders!K$1,products!$A$1:$G$1,0))</f>
        <v>#N/A</v>
      </c>
      <c r="L1100" s="5" t="e">
        <f>INDEX(products!$A$1:$G$49,MATCH(orders!$D1100,products!$A$1:$A$49,0),MATCH(orders!L$1,products!$A$1:$G$1,0))</f>
        <v>#N/A</v>
      </c>
      <c r="M1100" s="5" t="e">
        <f t="shared" si="51"/>
        <v>#N/A</v>
      </c>
      <c r="N1100" t="e">
        <f t="shared" si="52"/>
        <v>#N/A</v>
      </c>
      <c r="O1100" t="e">
        <f t="shared" si="53"/>
        <v>#N/A</v>
      </c>
      <c r="P1100" t="e">
        <f>_xlfn.XLOOKUP(Table1[[#This Row],[Customer ID]],customers!$A$1:$A$1001,customers!$I$1:$I$1001,,0)</f>
        <v>#N/A</v>
      </c>
    </row>
    <row r="1101" spans="8:16" x14ac:dyDescent="0.3">
      <c r="H1101" s="2" t="e">
        <f>_xlfn.XLOOKUP(C1101,customers!$A$1:$A$1001,customers!$G$1:$G$1001,,0)</f>
        <v>#N/A</v>
      </c>
      <c r="I1101" t="e">
        <f>INDEX(products!$A$1:$G$49,MATCH(orders!$D1101,products!$A$1:$A$49,0),MATCH(orders!I$1,products!$A$1:$G$1,0))</f>
        <v>#N/A</v>
      </c>
      <c r="J1101" t="e">
        <f>INDEX(products!$A$1:$G$49,MATCH(orders!$D1101,products!$A$1:$A$49,0),MATCH(orders!J$1,products!$A$1:$G$1,0))</f>
        <v>#N/A</v>
      </c>
      <c r="K1101" s="1" t="e">
        <f>INDEX(products!$A$1:$G$49,MATCH(orders!$D1101,products!$A$1:$A$49,0),MATCH(orders!K$1,products!$A$1:$G$1,0))</f>
        <v>#N/A</v>
      </c>
      <c r="L1101" s="5" t="e">
        <f>INDEX(products!$A$1:$G$49,MATCH(orders!$D1101,products!$A$1:$A$49,0),MATCH(orders!L$1,products!$A$1:$G$1,0))</f>
        <v>#N/A</v>
      </c>
      <c r="M1101" s="5" t="e">
        <f t="shared" si="51"/>
        <v>#N/A</v>
      </c>
      <c r="N1101" t="e">
        <f t="shared" si="52"/>
        <v>#N/A</v>
      </c>
      <c r="O1101" t="e">
        <f t="shared" si="53"/>
        <v>#N/A</v>
      </c>
      <c r="P1101" t="e">
        <f>_xlfn.XLOOKUP(Table1[[#This Row],[Customer ID]],customers!$A$1:$A$1001,customers!$I$1:$I$1001,,0)</f>
        <v>#N/A</v>
      </c>
    </row>
    <row r="1102" spans="8:16" x14ac:dyDescent="0.3">
      <c r="H1102" s="2" t="e">
        <f>_xlfn.XLOOKUP(C1102,customers!$A$1:$A$1001,customers!$G$1:$G$1001,,0)</f>
        <v>#N/A</v>
      </c>
      <c r="I1102" t="e">
        <f>INDEX(products!$A$1:$G$49,MATCH(orders!$D1102,products!$A$1:$A$49,0),MATCH(orders!I$1,products!$A$1:$G$1,0))</f>
        <v>#N/A</v>
      </c>
      <c r="J1102" t="e">
        <f>INDEX(products!$A$1:$G$49,MATCH(orders!$D1102,products!$A$1:$A$49,0),MATCH(orders!J$1,products!$A$1:$G$1,0))</f>
        <v>#N/A</v>
      </c>
      <c r="K1102" s="1" t="e">
        <f>INDEX(products!$A$1:$G$49,MATCH(orders!$D1102,products!$A$1:$A$49,0),MATCH(orders!K$1,products!$A$1:$G$1,0))</f>
        <v>#N/A</v>
      </c>
      <c r="L1102" s="5" t="e">
        <f>INDEX(products!$A$1:$G$49,MATCH(orders!$D1102,products!$A$1:$A$49,0),MATCH(orders!L$1,products!$A$1:$G$1,0))</f>
        <v>#N/A</v>
      </c>
      <c r="M1102" s="5" t="e">
        <f t="shared" si="51"/>
        <v>#N/A</v>
      </c>
      <c r="N1102" t="e">
        <f t="shared" si="52"/>
        <v>#N/A</v>
      </c>
      <c r="O1102" t="e">
        <f t="shared" si="53"/>
        <v>#N/A</v>
      </c>
      <c r="P1102" t="e">
        <f>_xlfn.XLOOKUP(Table1[[#This Row],[Customer ID]],customers!$A$1:$A$1001,customers!$I$1:$I$1001,,0)</f>
        <v>#N/A</v>
      </c>
    </row>
    <row r="1103" spans="8:16" x14ac:dyDescent="0.3">
      <c r="H1103" s="2" t="e">
        <f>_xlfn.XLOOKUP(C1103,customers!$A$1:$A$1001,customers!$G$1:$G$1001,,0)</f>
        <v>#N/A</v>
      </c>
      <c r="I1103" t="e">
        <f>INDEX(products!$A$1:$G$49,MATCH(orders!$D1103,products!$A$1:$A$49,0),MATCH(orders!I$1,products!$A$1:$G$1,0))</f>
        <v>#N/A</v>
      </c>
      <c r="J1103" t="e">
        <f>INDEX(products!$A$1:$G$49,MATCH(orders!$D1103,products!$A$1:$A$49,0),MATCH(orders!J$1,products!$A$1:$G$1,0))</f>
        <v>#N/A</v>
      </c>
      <c r="K1103" s="1" t="e">
        <f>INDEX(products!$A$1:$G$49,MATCH(orders!$D1103,products!$A$1:$A$49,0),MATCH(orders!K$1,products!$A$1:$G$1,0))</f>
        <v>#N/A</v>
      </c>
      <c r="L1103" s="5" t="e">
        <f>INDEX(products!$A$1:$G$49,MATCH(orders!$D1103,products!$A$1:$A$49,0),MATCH(orders!L$1,products!$A$1:$G$1,0))</f>
        <v>#N/A</v>
      </c>
      <c r="M1103" s="5" t="e">
        <f t="shared" si="51"/>
        <v>#N/A</v>
      </c>
      <c r="N1103" t="e">
        <f t="shared" si="52"/>
        <v>#N/A</v>
      </c>
      <c r="O1103" t="e">
        <f t="shared" si="53"/>
        <v>#N/A</v>
      </c>
      <c r="P1103" t="e">
        <f>_xlfn.XLOOKUP(Table1[[#This Row],[Customer ID]],customers!$A$1:$A$1001,customers!$I$1:$I$1001,,0)</f>
        <v>#N/A</v>
      </c>
    </row>
    <row r="1104" spans="8:16" x14ac:dyDescent="0.3">
      <c r="H1104" s="2" t="e">
        <f>_xlfn.XLOOKUP(C1104,customers!$A$1:$A$1001,customers!$G$1:$G$1001,,0)</f>
        <v>#N/A</v>
      </c>
      <c r="I1104" t="e">
        <f>INDEX(products!$A$1:$G$49,MATCH(orders!$D1104,products!$A$1:$A$49,0),MATCH(orders!I$1,products!$A$1:$G$1,0))</f>
        <v>#N/A</v>
      </c>
      <c r="J1104" t="e">
        <f>INDEX(products!$A$1:$G$49,MATCH(orders!$D1104,products!$A$1:$A$49,0),MATCH(orders!J$1,products!$A$1:$G$1,0))</f>
        <v>#N/A</v>
      </c>
      <c r="K1104" s="1" t="e">
        <f>INDEX(products!$A$1:$G$49,MATCH(orders!$D1104,products!$A$1:$A$49,0),MATCH(orders!K$1,products!$A$1:$G$1,0))</f>
        <v>#N/A</v>
      </c>
      <c r="L1104" s="5" t="e">
        <f>INDEX(products!$A$1:$G$49,MATCH(orders!$D1104,products!$A$1:$A$49,0),MATCH(orders!L$1,products!$A$1:$G$1,0))</f>
        <v>#N/A</v>
      </c>
      <c r="M1104" s="5" t="e">
        <f t="shared" si="51"/>
        <v>#N/A</v>
      </c>
      <c r="N1104" t="e">
        <f t="shared" si="52"/>
        <v>#N/A</v>
      </c>
      <c r="O1104" t="e">
        <f t="shared" si="53"/>
        <v>#N/A</v>
      </c>
      <c r="P1104" t="e">
        <f>_xlfn.XLOOKUP(Table1[[#This Row],[Customer ID]],customers!$A$1:$A$1001,customers!$I$1:$I$1001,,0)</f>
        <v>#N/A</v>
      </c>
    </row>
    <row r="1105" spans="8:16" x14ac:dyDescent="0.3">
      <c r="H1105" s="2" t="e">
        <f>_xlfn.XLOOKUP(C1105,customers!$A$1:$A$1001,customers!$G$1:$G$1001,,0)</f>
        <v>#N/A</v>
      </c>
      <c r="I1105" t="e">
        <f>INDEX(products!$A$1:$G$49,MATCH(orders!$D1105,products!$A$1:$A$49,0),MATCH(orders!I$1,products!$A$1:$G$1,0))</f>
        <v>#N/A</v>
      </c>
      <c r="J1105" t="e">
        <f>INDEX(products!$A$1:$G$49,MATCH(orders!$D1105,products!$A$1:$A$49,0),MATCH(orders!J$1,products!$A$1:$G$1,0))</f>
        <v>#N/A</v>
      </c>
      <c r="K1105" s="1" t="e">
        <f>INDEX(products!$A$1:$G$49,MATCH(orders!$D1105,products!$A$1:$A$49,0),MATCH(orders!K$1,products!$A$1:$G$1,0))</f>
        <v>#N/A</v>
      </c>
      <c r="L1105" s="5" t="e">
        <f>INDEX(products!$A$1:$G$49,MATCH(orders!$D1105,products!$A$1:$A$49,0),MATCH(orders!L$1,products!$A$1:$G$1,0))</f>
        <v>#N/A</v>
      </c>
      <c r="M1105" s="5" t="e">
        <f t="shared" si="51"/>
        <v>#N/A</v>
      </c>
      <c r="N1105" t="e">
        <f t="shared" si="52"/>
        <v>#N/A</v>
      </c>
      <c r="O1105" t="e">
        <f t="shared" si="53"/>
        <v>#N/A</v>
      </c>
      <c r="P1105" t="e">
        <f>_xlfn.XLOOKUP(Table1[[#This Row],[Customer ID]],customers!$A$1:$A$1001,customers!$I$1:$I$1001,,0)</f>
        <v>#N/A</v>
      </c>
    </row>
    <row r="1106" spans="8:16" x14ac:dyDescent="0.3">
      <c r="H1106" s="2" t="e">
        <f>_xlfn.XLOOKUP(C1106,customers!$A$1:$A$1001,customers!$G$1:$G$1001,,0)</f>
        <v>#N/A</v>
      </c>
      <c r="I1106" t="e">
        <f>INDEX(products!$A$1:$G$49,MATCH(orders!$D1106,products!$A$1:$A$49,0),MATCH(orders!I$1,products!$A$1:$G$1,0))</f>
        <v>#N/A</v>
      </c>
      <c r="J1106" t="e">
        <f>INDEX(products!$A$1:$G$49,MATCH(orders!$D1106,products!$A$1:$A$49,0),MATCH(orders!J$1,products!$A$1:$G$1,0))</f>
        <v>#N/A</v>
      </c>
      <c r="K1106" s="1" t="e">
        <f>INDEX(products!$A$1:$G$49,MATCH(orders!$D1106,products!$A$1:$A$49,0),MATCH(orders!K$1,products!$A$1:$G$1,0))</f>
        <v>#N/A</v>
      </c>
      <c r="L1106" s="5" t="e">
        <f>INDEX(products!$A$1:$G$49,MATCH(orders!$D1106,products!$A$1:$A$49,0),MATCH(orders!L$1,products!$A$1:$G$1,0))</f>
        <v>#N/A</v>
      </c>
      <c r="M1106" s="5" t="e">
        <f t="shared" si="51"/>
        <v>#N/A</v>
      </c>
      <c r="N1106" t="e">
        <f t="shared" si="52"/>
        <v>#N/A</v>
      </c>
      <c r="O1106" t="e">
        <f t="shared" si="53"/>
        <v>#N/A</v>
      </c>
      <c r="P1106" t="e">
        <f>_xlfn.XLOOKUP(Table1[[#This Row],[Customer ID]],customers!$A$1:$A$1001,customers!$I$1:$I$1001,,0)</f>
        <v>#N/A</v>
      </c>
    </row>
    <row r="1107" spans="8:16" x14ac:dyDescent="0.3">
      <c r="H1107" s="2" t="e">
        <f>_xlfn.XLOOKUP(C1107,customers!$A$1:$A$1001,customers!$G$1:$G$1001,,0)</f>
        <v>#N/A</v>
      </c>
      <c r="I1107" t="e">
        <f>INDEX(products!$A$1:$G$49,MATCH(orders!$D1107,products!$A$1:$A$49,0),MATCH(orders!I$1,products!$A$1:$G$1,0))</f>
        <v>#N/A</v>
      </c>
      <c r="J1107" t="e">
        <f>INDEX(products!$A$1:$G$49,MATCH(orders!$D1107,products!$A$1:$A$49,0),MATCH(orders!J$1,products!$A$1:$G$1,0))</f>
        <v>#N/A</v>
      </c>
      <c r="K1107" s="1" t="e">
        <f>INDEX(products!$A$1:$G$49,MATCH(orders!$D1107,products!$A$1:$A$49,0),MATCH(orders!K$1,products!$A$1:$G$1,0))</f>
        <v>#N/A</v>
      </c>
      <c r="L1107" s="5" t="e">
        <f>INDEX(products!$A$1:$G$49,MATCH(orders!$D1107,products!$A$1:$A$49,0),MATCH(orders!L$1,products!$A$1:$G$1,0))</f>
        <v>#N/A</v>
      </c>
      <c r="M1107" s="5" t="e">
        <f t="shared" si="51"/>
        <v>#N/A</v>
      </c>
      <c r="N1107" t="e">
        <f t="shared" si="52"/>
        <v>#N/A</v>
      </c>
      <c r="O1107" t="e">
        <f t="shared" si="53"/>
        <v>#N/A</v>
      </c>
      <c r="P1107" t="e">
        <f>_xlfn.XLOOKUP(Table1[[#This Row],[Customer ID]],customers!$A$1:$A$1001,customers!$I$1:$I$1001,,0)</f>
        <v>#N/A</v>
      </c>
    </row>
    <row r="1108" spans="8:16" x14ac:dyDescent="0.3">
      <c r="H1108" s="2" t="e">
        <f>_xlfn.XLOOKUP(C1108,customers!$A$1:$A$1001,customers!$G$1:$G$1001,,0)</f>
        <v>#N/A</v>
      </c>
      <c r="I1108" t="e">
        <f>INDEX(products!$A$1:$G$49,MATCH(orders!$D1108,products!$A$1:$A$49,0),MATCH(orders!I$1,products!$A$1:$G$1,0))</f>
        <v>#N/A</v>
      </c>
      <c r="J1108" t="e">
        <f>INDEX(products!$A$1:$G$49,MATCH(orders!$D1108,products!$A$1:$A$49,0),MATCH(orders!J$1,products!$A$1:$G$1,0))</f>
        <v>#N/A</v>
      </c>
      <c r="K1108" s="1" t="e">
        <f>INDEX(products!$A$1:$G$49,MATCH(orders!$D1108,products!$A$1:$A$49,0),MATCH(orders!K$1,products!$A$1:$G$1,0))</f>
        <v>#N/A</v>
      </c>
      <c r="L1108" s="5" t="e">
        <f>INDEX(products!$A$1:$G$49,MATCH(orders!$D1108,products!$A$1:$A$49,0),MATCH(orders!L$1,products!$A$1:$G$1,0))</f>
        <v>#N/A</v>
      </c>
      <c r="M1108" s="5" t="e">
        <f t="shared" si="51"/>
        <v>#N/A</v>
      </c>
      <c r="N1108" t="e">
        <f t="shared" si="52"/>
        <v>#N/A</v>
      </c>
      <c r="O1108" t="e">
        <f t="shared" si="53"/>
        <v>#N/A</v>
      </c>
      <c r="P1108" t="e">
        <f>_xlfn.XLOOKUP(Table1[[#This Row],[Customer ID]],customers!$A$1:$A$1001,customers!$I$1:$I$1001,,0)</f>
        <v>#N/A</v>
      </c>
    </row>
    <row r="1109" spans="8:16" x14ac:dyDescent="0.3">
      <c r="H1109" s="2" t="e">
        <f>_xlfn.XLOOKUP(C1109,customers!$A$1:$A$1001,customers!$G$1:$G$1001,,0)</f>
        <v>#N/A</v>
      </c>
      <c r="I1109" t="e">
        <f>INDEX(products!$A$1:$G$49,MATCH(orders!$D1109,products!$A$1:$A$49,0),MATCH(orders!I$1,products!$A$1:$G$1,0))</f>
        <v>#N/A</v>
      </c>
      <c r="J1109" t="e">
        <f>INDEX(products!$A$1:$G$49,MATCH(orders!$D1109,products!$A$1:$A$49,0),MATCH(orders!J$1,products!$A$1:$G$1,0))</f>
        <v>#N/A</v>
      </c>
      <c r="K1109" s="1" t="e">
        <f>INDEX(products!$A$1:$G$49,MATCH(orders!$D1109,products!$A$1:$A$49,0),MATCH(orders!K$1,products!$A$1:$G$1,0))</f>
        <v>#N/A</v>
      </c>
      <c r="L1109" s="5" t="e">
        <f>INDEX(products!$A$1:$G$49,MATCH(orders!$D1109,products!$A$1:$A$49,0),MATCH(orders!L$1,products!$A$1:$G$1,0))</f>
        <v>#N/A</v>
      </c>
      <c r="M1109" s="5" t="e">
        <f t="shared" si="51"/>
        <v>#N/A</v>
      </c>
      <c r="N1109" t="e">
        <f t="shared" si="52"/>
        <v>#N/A</v>
      </c>
      <c r="O1109" t="e">
        <f t="shared" si="53"/>
        <v>#N/A</v>
      </c>
      <c r="P1109" t="e">
        <f>_xlfn.XLOOKUP(Table1[[#This Row],[Customer ID]],customers!$A$1:$A$1001,customers!$I$1:$I$1001,,0)</f>
        <v>#N/A</v>
      </c>
    </row>
    <row r="1110" spans="8:16" x14ac:dyDescent="0.3">
      <c r="H1110" s="2" t="e">
        <f>_xlfn.XLOOKUP(C1110,customers!$A$1:$A$1001,customers!$G$1:$G$1001,,0)</f>
        <v>#N/A</v>
      </c>
      <c r="I1110" t="e">
        <f>INDEX(products!$A$1:$G$49,MATCH(orders!$D1110,products!$A$1:$A$49,0),MATCH(orders!I$1,products!$A$1:$G$1,0))</f>
        <v>#N/A</v>
      </c>
      <c r="J1110" t="e">
        <f>INDEX(products!$A$1:$G$49,MATCH(orders!$D1110,products!$A$1:$A$49,0),MATCH(orders!J$1,products!$A$1:$G$1,0))</f>
        <v>#N/A</v>
      </c>
      <c r="K1110" s="1" t="e">
        <f>INDEX(products!$A$1:$G$49,MATCH(orders!$D1110,products!$A$1:$A$49,0),MATCH(orders!K$1,products!$A$1:$G$1,0))</f>
        <v>#N/A</v>
      </c>
      <c r="L1110" s="5" t="e">
        <f>INDEX(products!$A$1:$G$49,MATCH(orders!$D1110,products!$A$1:$A$49,0),MATCH(orders!L$1,products!$A$1:$G$1,0))</f>
        <v>#N/A</v>
      </c>
      <c r="M1110" s="5" t="e">
        <f t="shared" si="51"/>
        <v>#N/A</v>
      </c>
      <c r="N1110" t="e">
        <f t="shared" si="52"/>
        <v>#N/A</v>
      </c>
      <c r="O1110" t="e">
        <f t="shared" si="53"/>
        <v>#N/A</v>
      </c>
      <c r="P1110" t="e">
        <f>_xlfn.XLOOKUP(Table1[[#This Row],[Customer ID]],customers!$A$1:$A$1001,customers!$I$1:$I$1001,,0)</f>
        <v>#N/A</v>
      </c>
    </row>
    <row r="1111" spans="8:16" x14ac:dyDescent="0.3">
      <c r="H1111" s="2" t="e">
        <f>_xlfn.XLOOKUP(C1111,customers!$A$1:$A$1001,customers!$G$1:$G$1001,,0)</f>
        <v>#N/A</v>
      </c>
      <c r="I1111" t="e">
        <f>INDEX(products!$A$1:$G$49,MATCH(orders!$D1111,products!$A$1:$A$49,0),MATCH(orders!I$1,products!$A$1:$G$1,0))</f>
        <v>#N/A</v>
      </c>
      <c r="J1111" t="e">
        <f>INDEX(products!$A$1:$G$49,MATCH(orders!$D1111,products!$A$1:$A$49,0),MATCH(orders!J$1,products!$A$1:$G$1,0))</f>
        <v>#N/A</v>
      </c>
      <c r="K1111" s="1" t="e">
        <f>INDEX(products!$A$1:$G$49,MATCH(orders!$D1111,products!$A$1:$A$49,0),MATCH(orders!K$1,products!$A$1:$G$1,0))</f>
        <v>#N/A</v>
      </c>
      <c r="L1111" s="5" t="e">
        <f>INDEX(products!$A$1:$G$49,MATCH(orders!$D1111,products!$A$1:$A$49,0),MATCH(orders!L$1,products!$A$1:$G$1,0))</f>
        <v>#N/A</v>
      </c>
      <c r="M1111" s="5" t="e">
        <f t="shared" si="51"/>
        <v>#N/A</v>
      </c>
      <c r="N1111" t="e">
        <f t="shared" si="52"/>
        <v>#N/A</v>
      </c>
      <c r="O1111" t="e">
        <f t="shared" si="53"/>
        <v>#N/A</v>
      </c>
      <c r="P1111" t="e">
        <f>_xlfn.XLOOKUP(Table1[[#This Row],[Customer ID]],customers!$A$1:$A$1001,customers!$I$1:$I$1001,,0)</f>
        <v>#N/A</v>
      </c>
    </row>
    <row r="1112" spans="8:16" x14ac:dyDescent="0.3">
      <c r="H1112" s="2" t="e">
        <f>_xlfn.XLOOKUP(C1112,customers!$A$1:$A$1001,customers!$G$1:$G$1001,,0)</f>
        <v>#N/A</v>
      </c>
      <c r="I1112" t="e">
        <f>INDEX(products!$A$1:$G$49,MATCH(orders!$D1112,products!$A$1:$A$49,0),MATCH(orders!I$1,products!$A$1:$G$1,0))</f>
        <v>#N/A</v>
      </c>
      <c r="J1112" t="e">
        <f>INDEX(products!$A$1:$G$49,MATCH(orders!$D1112,products!$A$1:$A$49,0),MATCH(orders!J$1,products!$A$1:$G$1,0))</f>
        <v>#N/A</v>
      </c>
      <c r="K1112" s="1" t="e">
        <f>INDEX(products!$A$1:$G$49,MATCH(orders!$D1112,products!$A$1:$A$49,0),MATCH(orders!K$1,products!$A$1:$G$1,0))</f>
        <v>#N/A</v>
      </c>
      <c r="L1112" s="5" t="e">
        <f>INDEX(products!$A$1:$G$49,MATCH(orders!$D1112,products!$A$1:$A$49,0),MATCH(orders!L$1,products!$A$1:$G$1,0))</f>
        <v>#N/A</v>
      </c>
      <c r="M1112" s="5" t="e">
        <f t="shared" si="51"/>
        <v>#N/A</v>
      </c>
      <c r="N1112" t="e">
        <f t="shared" si="52"/>
        <v>#N/A</v>
      </c>
      <c r="O1112" t="e">
        <f t="shared" si="53"/>
        <v>#N/A</v>
      </c>
      <c r="P1112" t="e">
        <f>_xlfn.XLOOKUP(Table1[[#This Row],[Customer ID]],customers!$A$1:$A$1001,customers!$I$1:$I$1001,,0)</f>
        <v>#N/A</v>
      </c>
    </row>
    <row r="1113" spans="8:16" x14ac:dyDescent="0.3">
      <c r="H1113" s="2" t="e">
        <f>_xlfn.XLOOKUP(C1113,customers!$A$1:$A$1001,customers!$G$1:$G$1001,,0)</f>
        <v>#N/A</v>
      </c>
      <c r="I1113" t="e">
        <f>INDEX(products!$A$1:$G$49,MATCH(orders!$D1113,products!$A$1:$A$49,0),MATCH(orders!I$1,products!$A$1:$G$1,0))</f>
        <v>#N/A</v>
      </c>
      <c r="J1113" t="e">
        <f>INDEX(products!$A$1:$G$49,MATCH(orders!$D1113,products!$A$1:$A$49,0),MATCH(orders!J$1,products!$A$1:$G$1,0))</f>
        <v>#N/A</v>
      </c>
      <c r="K1113" s="1" t="e">
        <f>INDEX(products!$A$1:$G$49,MATCH(orders!$D1113,products!$A$1:$A$49,0),MATCH(orders!K$1,products!$A$1:$G$1,0))</f>
        <v>#N/A</v>
      </c>
      <c r="L1113" s="5" t="e">
        <f>INDEX(products!$A$1:$G$49,MATCH(orders!$D1113,products!$A$1:$A$49,0),MATCH(orders!L$1,products!$A$1:$G$1,0))</f>
        <v>#N/A</v>
      </c>
      <c r="M1113" s="5" t="e">
        <f t="shared" si="51"/>
        <v>#N/A</v>
      </c>
      <c r="N1113" t="e">
        <f t="shared" si="52"/>
        <v>#N/A</v>
      </c>
      <c r="O1113" t="e">
        <f t="shared" si="53"/>
        <v>#N/A</v>
      </c>
      <c r="P1113" t="e">
        <f>_xlfn.XLOOKUP(Table1[[#This Row],[Customer ID]],customers!$A$1:$A$1001,customers!$I$1:$I$1001,,0)</f>
        <v>#N/A</v>
      </c>
    </row>
    <row r="1114" spans="8:16" x14ac:dyDescent="0.3">
      <c r="H1114" s="2" t="e">
        <f>_xlfn.XLOOKUP(C1114,customers!$A$1:$A$1001,customers!$G$1:$G$1001,,0)</f>
        <v>#N/A</v>
      </c>
      <c r="I1114" t="e">
        <f>INDEX(products!$A$1:$G$49,MATCH(orders!$D1114,products!$A$1:$A$49,0),MATCH(orders!I$1,products!$A$1:$G$1,0))</f>
        <v>#N/A</v>
      </c>
      <c r="J1114" t="e">
        <f>INDEX(products!$A$1:$G$49,MATCH(orders!$D1114,products!$A$1:$A$49,0),MATCH(orders!J$1,products!$A$1:$G$1,0))</f>
        <v>#N/A</v>
      </c>
      <c r="K1114" s="1" t="e">
        <f>INDEX(products!$A$1:$G$49,MATCH(orders!$D1114,products!$A$1:$A$49,0),MATCH(orders!K$1,products!$A$1:$G$1,0))</f>
        <v>#N/A</v>
      </c>
      <c r="L1114" s="5" t="e">
        <f>INDEX(products!$A$1:$G$49,MATCH(orders!$D1114,products!$A$1:$A$49,0),MATCH(orders!L$1,products!$A$1:$G$1,0))</f>
        <v>#N/A</v>
      </c>
      <c r="M1114" s="5" t="e">
        <f t="shared" si="51"/>
        <v>#N/A</v>
      </c>
      <c r="N1114" t="e">
        <f t="shared" si="52"/>
        <v>#N/A</v>
      </c>
      <c r="O1114" t="e">
        <f t="shared" si="53"/>
        <v>#N/A</v>
      </c>
      <c r="P1114" t="e">
        <f>_xlfn.XLOOKUP(Table1[[#This Row],[Customer ID]],customers!$A$1:$A$1001,customers!$I$1:$I$1001,,0)</f>
        <v>#N/A</v>
      </c>
    </row>
    <row r="1115" spans="8:16" x14ac:dyDescent="0.3">
      <c r="H1115" s="2" t="e">
        <f>_xlfn.XLOOKUP(C1115,customers!$A$1:$A$1001,customers!$G$1:$G$1001,,0)</f>
        <v>#N/A</v>
      </c>
      <c r="I1115" t="e">
        <f>INDEX(products!$A$1:$G$49,MATCH(orders!$D1115,products!$A$1:$A$49,0),MATCH(orders!I$1,products!$A$1:$G$1,0))</f>
        <v>#N/A</v>
      </c>
      <c r="J1115" t="e">
        <f>INDEX(products!$A$1:$G$49,MATCH(orders!$D1115,products!$A$1:$A$49,0),MATCH(orders!J$1,products!$A$1:$G$1,0))</f>
        <v>#N/A</v>
      </c>
      <c r="K1115" s="1" t="e">
        <f>INDEX(products!$A$1:$G$49,MATCH(orders!$D1115,products!$A$1:$A$49,0),MATCH(orders!K$1,products!$A$1:$G$1,0))</f>
        <v>#N/A</v>
      </c>
      <c r="L1115" s="5" t="e">
        <f>INDEX(products!$A$1:$G$49,MATCH(orders!$D1115,products!$A$1:$A$49,0),MATCH(orders!L$1,products!$A$1:$G$1,0))</f>
        <v>#N/A</v>
      </c>
      <c r="M1115" s="5" t="e">
        <f t="shared" si="51"/>
        <v>#N/A</v>
      </c>
      <c r="N1115" t="e">
        <f t="shared" si="52"/>
        <v>#N/A</v>
      </c>
      <c r="O1115" t="e">
        <f t="shared" si="53"/>
        <v>#N/A</v>
      </c>
      <c r="P1115" t="e">
        <f>_xlfn.XLOOKUP(Table1[[#This Row],[Customer ID]],customers!$A$1:$A$1001,customers!$I$1:$I$1001,,0)</f>
        <v>#N/A</v>
      </c>
    </row>
    <row r="1116" spans="8:16" x14ac:dyDescent="0.3">
      <c r="H1116" s="2" t="e">
        <f>_xlfn.XLOOKUP(C1116,customers!$A$1:$A$1001,customers!$G$1:$G$1001,,0)</f>
        <v>#N/A</v>
      </c>
      <c r="I1116" t="e">
        <f>INDEX(products!$A$1:$G$49,MATCH(orders!$D1116,products!$A$1:$A$49,0),MATCH(orders!I$1,products!$A$1:$G$1,0))</f>
        <v>#N/A</v>
      </c>
      <c r="J1116" t="e">
        <f>INDEX(products!$A$1:$G$49,MATCH(orders!$D1116,products!$A$1:$A$49,0),MATCH(orders!J$1,products!$A$1:$G$1,0))</f>
        <v>#N/A</v>
      </c>
      <c r="K1116" s="1" t="e">
        <f>INDEX(products!$A$1:$G$49,MATCH(orders!$D1116,products!$A$1:$A$49,0),MATCH(orders!K$1,products!$A$1:$G$1,0))</f>
        <v>#N/A</v>
      </c>
      <c r="L1116" s="5" t="e">
        <f>INDEX(products!$A$1:$G$49,MATCH(orders!$D1116,products!$A$1:$A$49,0),MATCH(orders!L$1,products!$A$1:$G$1,0))</f>
        <v>#N/A</v>
      </c>
      <c r="M1116" s="5" t="e">
        <f t="shared" si="51"/>
        <v>#N/A</v>
      </c>
      <c r="N1116" t="e">
        <f t="shared" si="52"/>
        <v>#N/A</v>
      </c>
      <c r="O1116" t="e">
        <f t="shared" si="53"/>
        <v>#N/A</v>
      </c>
      <c r="P1116" t="e">
        <f>_xlfn.XLOOKUP(Table1[[#This Row],[Customer ID]],customers!$A$1:$A$1001,customers!$I$1:$I$1001,,0)</f>
        <v>#N/A</v>
      </c>
    </row>
    <row r="1117" spans="8:16" x14ac:dyDescent="0.3">
      <c r="H1117" s="2" t="e">
        <f>_xlfn.XLOOKUP(C1117,customers!$A$1:$A$1001,customers!$G$1:$G$1001,,0)</f>
        <v>#N/A</v>
      </c>
      <c r="I1117" t="e">
        <f>INDEX(products!$A$1:$G$49,MATCH(orders!$D1117,products!$A$1:$A$49,0),MATCH(orders!I$1,products!$A$1:$G$1,0))</f>
        <v>#N/A</v>
      </c>
      <c r="J1117" t="e">
        <f>INDEX(products!$A$1:$G$49,MATCH(orders!$D1117,products!$A$1:$A$49,0),MATCH(orders!J$1,products!$A$1:$G$1,0))</f>
        <v>#N/A</v>
      </c>
      <c r="K1117" s="1" t="e">
        <f>INDEX(products!$A$1:$G$49,MATCH(orders!$D1117,products!$A$1:$A$49,0),MATCH(orders!K$1,products!$A$1:$G$1,0))</f>
        <v>#N/A</v>
      </c>
      <c r="L1117" s="5" t="e">
        <f>INDEX(products!$A$1:$G$49,MATCH(orders!$D1117,products!$A$1:$A$49,0),MATCH(orders!L$1,products!$A$1:$G$1,0))</f>
        <v>#N/A</v>
      </c>
      <c r="M1117" s="5" t="e">
        <f t="shared" si="51"/>
        <v>#N/A</v>
      </c>
      <c r="N1117" t="e">
        <f t="shared" si="52"/>
        <v>#N/A</v>
      </c>
      <c r="O1117" t="e">
        <f t="shared" si="53"/>
        <v>#N/A</v>
      </c>
      <c r="P1117" t="e">
        <f>_xlfn.XLOOKUP(Table1[[#This Row],[Customer ID]],customers!$A$1:$A$1001,customers!$I$1:$I$1001,,0)</f>
        <v>#N/A</v>
      </c>
    </row>
    <row r="1118" spans="8:16" x14ac:dyDescent="0.3">
      <c r="H1118" s="2" t="e">
        <f>_xlfn.XLOOKUP(C1118,customers!$A$1:$A$1001,customers!$G$1:$G$1001,,0)</f>
        <v>#N/A</v>
      </c>
      <c r="I1118" t="e">
        <f>INDEX(products!$A$1:$G$49,MATCH(orders!$D1118,products!$A$1:$A$49,0),MATCH(orders!I$1,products!$A$1:$G$1,0))</f>
        <v>#N/A</v>
      </c>
      <c r="J1118" t="e">
        <f>INDEX(products!$A$1:$G$49,MATCH(orders!$D1118,products!$A$1:$A$49,0),MATCH(orders!J$1,products!$A$1:$G$1,0))</f>
        <v>#N/A</v>
      </c>
      <c r="K1118" s="1" t="e">
        <f>INDEX(products!$A$1:$G$49,MATCH(orders!$D1118,products!$A$1:$A$49,0),MATCH(orders!K$1,products!$A$1:$G$1,0))</f>
        <v>#N/A</v>
      </c>
      <c r="L1118" s="5" t="e">
        <f>INDEX(products!$A$1:$G$49,MATCH(orders!$D1118,products!$A$1:$A$49,0),MATCH(orders!L$1,products!$A$1:$G$1,0))</f>
        <v>#N/A</v>
      </c>
      <c r="M1118" s="5" t="e">
        <f t="shared" si="51"/>
        <v>#N/A</v>
      </c>
      <c r="N1118" t="e">
        <f t="shared" si="52"/>
        <v>#N/A</v>
      </c>
      <c r="O1118" t="e">
        <f t="shared" si="53"/>
        <v>#N/A</v>
      </c>
      <c r="P1118" t="e">
        <f>_xlfn.XLOOKUP(Table1[[#This Row],[Customer ID]],customers!$A$1:$A$1001,customers!$I$1:$I$1001,,0)</f>
        <v>#N/A</v>
      </c>
    </row>
    <row r="1119" spans="8:16" x14ac:dyDescent="0.3">
      <c r="H1119" s="2" t="e">
        <f>_xlfn.XLOOKUP(C1119,customers!$A$1:$A$1001,customers!$G$1:$G$1001,,0)</f>
        <v>#N/A</v>
      </c>
      <c r="I1119" t="e">
        <f>INDEX(products!$A$1:$G$49,MATCH(orders!$D1119,products!$A$1:$A$49,0),MATCH(orders!I$1,products!$A$1:$G$1,0))</f>
        <v>#N/A</v>
      </c>
      <c r="J1119" t="e">
        <f>INDEX(products!$A$1:$G$49,MATCH(orders!$D1119,products!$A$1:$A$49,0),MATCH(orders!J$1,products!$A$1:$G$1,0))</f>
        <v>#N/A</v>
      </c>
      <c r="K1119" s="1" t="e">
        <f>INDEX(products!$A$1:$G$49,MATCH(orders!$D1119,products!$A$1:$A$49,0),MATCH(orders!K$1,products!$A$1:$G$1,0))</f>
        <v>#N/A</v>
      </c>
      <c r="L1119" s="5" t="e">
        <f>INDEX(products!$A$1:$G$49,MATCH(orders!$D1119,products!$A$1:$A$49,0),MATCH(orders!L$1,products!$A$1:$G$1,0))</f>
        <v>#N/A</v>
      </c>
      <c r="M1119" s="5" t="e">
        <f t="shared" si="51"/>
        <v>#N/A</v>
      </c>
      <c r="N1119" t="e">
        <f t="shared" si="52"/>
        <v>#N/A</v>
      </c>
      <c r="O1119" t="e">
        <f t="shared" si="53"/>
        <v>#N/A</v>
      </c>
      <c r="P1119" t="e">
        <f>_xlfn.XLOOKUP(Table1[[#This Row],[Customer ID]],customers!$A$1:$A$1001,customers!$I$1:$I$1001,,0)</f>
        <v>#N/A</v>
      </c>
    </row>
    <row r="1120" spans="8:16" x14ac:dyDescent="0.3">
      <c r="H1120" s="2" t="e">
        <f>_xlfn.XLOOKUP(C1120,customers!$A$1:$A$1001,customers!$G$1:$G$1001,,0)</f>
        <v>#N/A</v>
      </c>
      <c r="I1120" t="e">
        <f>INDEX(products!$A$1:$G$49,MATCH(orders!$D1120,products!$A$1:$A$49,0),MATCH(orders!I$1,products!$A$1:$G$1,0))</f>
        <v>#N/A</v>
      </c>
      <c r="J1120" t="e">
        <f>INDEX(products!$A$1:$G$49,MATCH(orders!$D1120,products!$A$1:$A$49,0),MATCH(orders!J$1,products!$A$1:$G$1,0))</f>
        <v>#N/A</v>
      </c>
      <c r="K1120" s="1" t="e">
        <f>INDEX(products!$A$1:$G$49,MATCH(orders!$D1120,products!$A$1:$A$49,0),MATCH(orders!K$1,products!$A$1:$G$1,0))</f>
        <v>#N/A</v>
      </c>
      <c r="L1120" s="5" t="e">
        <f>INDEX(products!$A$1:$G$49,MATCH(orders!$D1120,products!$A$1:$A$49,0),MATCH(orders!L$1,products!$A$1:$G$1,0))</f>
        <v>#N/A</v>
      </c>
      <c r="M1120" s="5" t="e">
        <f t="shared" si="51"/>
        <v>#N/A</v>
      </c>
      <c r="N1120" t="e">
        <f t="shared" si="52"/>
        <v>#N/A</v>
      </c>
      <c r="O1120" t="e">
        <f t="shared" si="53"/>
        <v>#N/A</v>
      </c>
      <c r="P1120" t="e">
        <f>_xlfn.XLOOKUP(Table1[[#This Row],[Customer ID]],customers!$A$1:$A$1001,customers!$I$1:$I$1001,,0)</f>
        <v>#N/A</v>
      </c>
    </row>
    <row r="1121" spans="8:16" x14ac:dyDescent="0.3">
      <c r="H1121" s="2" t="e">
        <f>_xlfn.XLOOKUP(C1121,customers!$A$1:$A$1001,customers!$G$1:$G$1001,,0)</f>
        <v>#N/A</v>
      </c>
      <c r="I1121" t="e">
        <f>INDEX(products!$A$1:$G$49,MATCH(orders!$D1121,products!$A$1:$A$49,0),MATCH(orders!I$1,products!$A$1:$G$1,0))</f>
        <v>#N/A</v>
      </c>
      <c r="J1121" t="e">
        <f>INDEX(products!$A$1:$G$49,MATCH(orders!$D1121,products!$A$1:$A$49,0),MATCH(orders!J$1,products!$A$1:$G$1,0))</f>
        <v>#N/A</v>
      </c>
      <c r="K1121" s="1" t="e">
        <f>INDEX(products!$A$1:$G$49,MATCH(orders!$D1121,products!$A$1:$A$49,0),MATCH(orders!K$1,products!$A$1:$G$1,0))</f>
        <v>#N/A</v>
      </c>
      <c r="L1121" s="5" t="e">
        <f>INDEX(products!$A$1:$G$49,MATCH(orders!$D1121,products!$A$1:$A$49,0),MATCH(orders!L$1,products!$A$1:$G$1,0))</f>
        <v>#N/A</v>
      </c>
      <c r="M1121" s="5" t="e">
        <f t="shared" si="51"/>
        <v>#N/A</v>
      </c>
      <c r="N1121" t="e">
        <f t="shared" si="52"/>
        <v>#N/A</v>
      </c>
      <c r="O1121" t="e">
        <f t="shared" si="53"/>
        <v>#N/A</v>
      </c>
      <c r="P1121" t="e">
        <f>_xlfn.XLOOKUP(Table1[[#This Row],[Customer ID]],customers!$A$1:$A$1001,customers!$I$1:$I$1001,,0)</f>
        <v>#N/A</v>
      </c>
    </row>
    <row r="1122" spans="8:16" x14ac:dyDescent="0.3">
      <c r="H1122" s="2" t="e">
        <f>_xlfn.XLOOKUP(C1122,customers!$A$1:$A$1001,customers!$G$1:$G$1001,,0)</f>
        <v>#N/A</v>
      </c>
      <c r="I1122" t="e">
        <f>INDEX(products!$A$1:$G$49,MATCH(orders!$D1122,products!$A$1:$A$49,0),MATCH(orders!I$1,products!$A$1:$G$1,0))</f>
        <v>#N/A</v>
      </c>
      <c r="J1122" t="e">
        <f>INDEX(products!$A$1:$G$49,MATCH(orders!$D1122,products!$A$1:$A$49,0),MATCH(orders!J$1,products!$A$1:$G$1,0))</f>
        <v>#N/A</v>
      </c>
      <c r="K1122" s="1" t="e">
        <f>INDEX(products!$A$1:$G$49,MATCH(orders!$D1122,products!$A$1:$A$49,0),MATCH(orders!K$1,products!$A$1:$G$1,0))</f>
        <v>#N/A</v>
      </c>
      <c r="L1122" s="5" t="e">
        <f>INDEX(products!$A$1:$G$49,MATCH(orders!$D1122,products!$A$1:$A$49,0),MATCH(orders!L$1,products!$A$1:$G$1,0))</f>
        <v>#N/A</v>
      </c>
      <c r="M1122" s="5" t="e">
        <f t="shared" si="51"/>
        <v>#N/A</v>
      </c>
      <c r="N1122" t="e">
        <f t="shared" si="52"/>
        <v>#N/A</v>
      </c>
      <c r="O1122" t="e">
        <f t="shared" si="53"/>
        <v>#N/A</v>
      </c>
      <c r="P1122" t="e">
        <f>_xlfn.XLOOKUP(Table1[[#This Row],[Customer ID]],customers!$A$1:$A$1001,customers!$I$1:$I$1001,,0)</f>
        <v>#N/A</v>
      </c>
    </row>
    <row r="1123" spans="8:16" x14ac:dyDescent="0.3">
      <c r="H1123" s="2" t="e">
        <f>_xlfn.XLOOKUP(C1123,customers!$A$1:$A$1001,customers!$G$1:$G$1001,,0)</f>
        <v>#N/A</v>
      </c>
      <c r="I1123" t="e">
        <f>INDEX(products!$A$1:$G$49,MATCH(orders!$D1123,products!$A$1:$A$49,0),MATCH(orders!I$1,products!$A$1:$G$1,0))</f>
        <v>#N/A</v>
      </c>
      <c r="J1123" t="e">
        <f>INDEX(products!$A$1:$G$49,MATCH(orders!$D1123,products!$A$1:$A$49,0),MATCH(orders!J$1,products!$A$1:$G$1,0))</f>
        <v>#N/A</v>
      </c>
      <c r="K1123" s="1" t="e">
        <f>INDEX(products!$A$1:$G$49,MATCH(orders!$D1123,products!$A$1:$A$49,0),MATCH(orders!K$1,products!$A$1:$G$1,0))</f>
        <v>#N/A</v>
      </c>
      <c r="L1123" s="5" t="e">
        <f>INDEX(products!$A$1:$G$49,MATCH(orders!$D1123,products!$A$1:$A$49,0),MATCH(orders!L$1,products!$A$1:$G$1,0))</f>
        <v>#N/A</v>
      </c>
      <c r="M1123" s="5" t="e">
        <f t="shared" si="51"/>
        <v>#N/A</v>
      </c>
      <c r="N1123" t="e">
        <f t="shared" si="52"/>
        <v>#N/A</v>
      </c>
      <c r="O1123" t="e">
        <f t="shared" si="53"/>
        <v>#N/A</v>
      </c>
      <c r="P1123" t="e">
        <f>_xlfn.XLOOKUP(Table1[[#This Row],[Customer ID]],customers!$A$1:$A$1001,customers!$I$1:$I$1001,,0)</f>
        <v>#N/A</v>
      </c>
    </row>
    <row r="1124" spans="8:16" x14ac:dyDescent="0.3">
      <c r="H1124" s="2" t="e">
        <f>_xlfn.XLOOKUP(C1124,customers!$A$1:$A$1001,customers!$G$1:$G$1001,,0)</f>
        <v>#N/A</v>
      </c>
      <c r="I1124" t="e">
        <f>INDEX(products!$A$1:$G$49,MATCH(orders!$D1124,products!$A$1:$A$49,0),MATCH(orders!I$1,products!$A$1:$G$1,0))</f>
        <v>#N/A</v>
      </c>
      <c r="J1124" t="e">
        <f>INDEX(products!$A$1:$G$49,MATCH(orders!$D1124,products!$A$1:$A$49,0),MATCH(orders!J$1,products!$A$1:$G$1,0))</f>
        <v>#N/A</v>
      </c>
      <c r="K1124" s="1" t="e">
        <f>INDEX(products!$A$1:$G$49,MATCH(orders!$D1124,products!$A$1:$A$49,0),MATCH(orders!K$1,products!$A$1:$G$1,0))</f>
        <v>#N/A</v>
      </c>
      <c r="L1124" s="5" t="e">
        <f>INDEX(products!$A$1:$G$49,MATCH(orders!$D1124,products!$A$1:$A$49,0),MATCH(orders!L$1,products!$A$1:$G$1,0))</f>
        <v>#N/A</v>
      </c>
      <c r="M1124" s="5" t="e">
        <f t="shared" si="51"/>
        <v>#N/A</v>
      </c>
      <c r="N1124" t="e">
        <f t="shared" si="52"/>
        <v>#N/A</v>
      </c>
      <c r="O1124" t="e">
        <f t="shared" si="53"/>
        <v>#N/A</v>
      </c>
      <c r="P1124" t="e">
        <f>_xlfn.XLOOKUP(Table1[[#This Row],[Customer ID]],customers!$A$1:$A$1001,customers!$I$1:$I$1001,,0)</f>
        <v>#N/A</v>
      </c>
    </row>
    <row r="1125" spans="8:16" x14ac:dyDescent="0.3">
      <c r="H1125" s="2" t="e">
        <f>_xlfn.XLOOKUP(C1125,customers!$A$1:$A$1001,customers!$G$1:$G$1001,,0)</f>
        <v>#N/A</v>
      </c>
      <c r="I1125" t="e">
        <f>INDEX(products!$A$1:$G$49,MATCH(orders!$D1125,products!$A$1:$A$49,0),MATCH(orders!I$1,products!$A$1:$G$1,0))</f>
        <v>#N/A</v>
      </c>
      <c r="J1125" t="e">
        <f>INDEX(products!$A$1:$G$49,MATCH(orders!$D1125,products!$A$1:$A$49,0),MATCH(orders!J$1,products!$A$1:$G$1,0))</f>
        <v>#N/A</v>
      </c>
      <c r="K1125" s="1" t="e">
        <f>INDEX(products!$A$1:$G$49,MATCH(orders!$D1125,products!$A$1:$A$49,0),MATCH(orders!K$1,products!$A$1:$G$1,0))</f>
        <v>#N/A</v>
      </c>
      <c r="L1125" s="5" t="e">
        <f>INDEX(products!$A$1:$G$49,MATCH(orders!$D1125,products!$A$1:$A$49,0),MATCH(orders!L$1,products!$A$1:$G$1,0))</f>
        <v>#N/A</v>
      </c>
      <c r="M1125" s="5" t="e">
        <f t="shared" si="51"/>
        <v>#N/A</v>
      </c>
      <c r="N1125" t="e">
        <f t="shared" si="52"/>
        <v>#N/A</v>
      </c>
      <c r="O1125" t="e">
        <f t="shared" si="53"/>
        <v>#N/A</v>
      </c>
      <c r="P1125" t="e">
        <f>_xlfn.XLOOKUP(Table1[[#This Row],[Customer ID]],customers!$A$1:$A$1001,customers!$I$1:$I$1001,,0)</f>
        <v>#N/A</v>
      </c>
    </row>
    <row r="1126" spans="8:16" x14ac:dyDescent="0.3">
      <c r="H1126" s="2" t="e">
        <f>_xlfn.XLOOKUP(C1126,customers!$A$1:$A$1001,customers!$G$1:$G$1001,,0)</f>
        <v>#N/A</v>
      </c>
      <c r="I1126" t="e">
        <f>INDEX(products!$A$1:$G$49,MATCH(orders!$D1126,products!$A$1:$A$49,0),MATCH(orders!I$1,products!$A$1:$G$1,0))</f>
        <v>#N/A</v>
      </c>
      <c r="J1126" t="e">
        <f>INDEX(products!$A$1:$G$49,MATCH(orders!$D1126,products!$A$1:$A$49,0),MATCH(orders!J$1,products!$A$1:$G$1,0))</f>
        <v>#N/A</v>
      </c>
      <c r="K1126" s="1" t="e">
        <f>INDEX(products!$A$1:$G$49,MATCH(orders!$D1126,products!$A$1:$A$49,0),MATCH(orders!K$1,products!$A$1:$G$1,0))</f>
        <v>#N/A</v>
      </c>
      <c r="L1126" s="5" t="e">
        <f>INDEX(products!$A$1:$G$49,MATCH(orders!$D1126,products!$A$1:$A$49,0),MATCH(orders!L$1,products!$A$1:$G$1,0))</f>
        <v>#N/A</v>
      </c>
      <c r="M1126" s="5" t="e">
        <f t="shared" si="51"/>
        <v>#N/A</v>
      </c>
      <c r="N1126" t="e">
        <f t="shared" si="52"/>
        <v>#N/A</v>
      </c>
      <c r="O1126" t="e">
        <f t="shared" si="53"/>
        <v>#N/A</v>
      </c>
      <c r="P1126" t="e">
        <f>_xlfn.XLOOKUP(Table1[[#This Row],[Customer ID]],customers!$A$1:$A$1001,customers!$I$1:$I$1001,,0)</f>
        <v>#N/A</v>
      </c>
    </row>
    <row r="1127" spans="8:16" x14ac:dyDescent="0.3">
      <c r="H1127" s="2" t="e">
        <f>_xlfn.XLOOKUP(C1127,customers!$A$1:$A$1001,customers!$G$1:$G$1001,,0)</f>
        <v>#N/A</v>
      </c>
      <c r="I1127" t="e">
        <f>INDEX(products!$A$1:$G$49,MATCH(orders!$D1127,products!$A$1:$A$49,0),MATCH(orders!I$1,products!$A$1:$G$1,0))</f>
        <v>#N/A</v>
      </c>
      <c r="J1127" t="e">
        <f>INDEX(products!$A$1:$G$49,MATCH(orders!$D1127,products!$A$1:$A$49,0),MATCH(orders!J$1,products!$A$1:$G$1,0))</f>
        <v>#N/A</v>
      </c>
      <c r="K1127" s="1" t="e">
        <f>INDEX(products!$A$1:$G$49,MATCH(orders!$D1127,products!$A$1:$A$49,0),MATCH(orders!K$1,products!$A$1:$G$1,0))</f>
        <v>#N/A</v>
      </c>
      <c r="L1127" s="5" t="e">
        <f>INDEX(products!$A$1:$G$49,MATCH(orders!$D1127,products!$A$1:$A$49,0),MATCH(orders!L$1,products!$A$1:$G$1,0))</f>
        <v>#N/A</v>
      </c>
      <c r="M1127" s="5" t="e">
        <f t="shared" si="51"/>
        <v>#N/A</v>
      </c>
      <c r="N1127" t="e">
        <f t="shared" si="52"/>
        <v>#N/A</v>
      </c>
      <c r="O1127" t="e">
        <f t="shared" si="53"/>
        <v>#N/A</v>
      </c>
      <c r="P1127" t="e">
        <f>_xlfn.XLOOKUP(Table1[[#This Row],[Customer ID]],customers!$A$1:$A$1001,customers!$I$1:$I$1001,,0)</f>
        <v>#N/A</v>
      </c>
    </row>
    <row r="1128" spans="8:16" x14ac:dyDescent="0.3">
      <c r="H1128" s="2" t="e">
        <f>_xlfn.XLOOKUP(C1128,customers!$A$1:$A$1001,customers!$G$1:$G$1001,,0)</f>
        <v>#N/A</v>
      </c>
      <c r="I1128" t="e">
        <f>INDEX(products!$A$1:$G$49,MATCH(orders!$D1128,products!$A$1:$A$49,0),MATCH(orders!I$1,products!$A$1:$G$1,0))</f>
        <v>#N/A</v>
      </c>
      <c r="J1128" t="e">
        <f>INDEX(products!$A$1:$G$49,MATCH(orders!$D1128,products!$A$1:$A$49,0),MATCH(orders!J$1,products!$A$1:$G$1,0))</f>
        <v>#N/A</v>
      </c>
      <c r="K1128" s="1" t="e">
        <f>INDEX(products!$A$1:$G$49,MATCH(orders!$D1128,products!$A$1:$A$49,0),MATCH(orders!K$1,products!$A$1:$G$1,0))</f>
        <v>#N/A</v>
      </c>
      <c r="L1128" s="5" t="e">
        <f>INDEX(products!$A$1:$G$49,MATCH(orders!$D1128,products!$A$1:$A$49,0),MATCH(orders!L$1,products!$A$1:$G$1,0))</f>
        <v>#N/A</v>
      </c>
      <c r="M1128" s="5" t="e">
        <f t="shared" si="51"/>
        <v>#N/A</v>
      </c>
      <c r="N1128" t="e">
        <f t="shared" si="52"/>
        <v>#N/A</v>
      </c>
      <c r="O1128" t="e">
        <f t="shared" si="53"/>
        <v>#N/A</v>
      </c>
      <c r="P1128" t="e">
        <f>_xlfn.XLOOKUP(Table1[[#This Row],[Customer ID]],customers!$A$1:$A$1001,customers!$I$1:$I$1001,,0)</f>
        <v>#N/A</v>
      </c>
    </row>
    <row r="1129" spans="8:16" x14ac:dyDescent="0.3">
      <c r="H1129" s="2" t="e">
        <f>_xlfn.XLOOKUP(C1129,customers!$A$1:$A$1001,customers!$G$1:$G$1001,,0)</f>
        <v>#N/A</v>
      </c>
      <c r="I1129" t="e">
        <f>INDEX(products!$A$1:$G$49,MATCH(orders!$D1129,products!$A$1:$A$49,0),MATCH(orders!I$1,products!$A$1:$G$1,0))</f>
        <v>#N/A</v>
      </c>
      <c r="J1129" t="e">
        <f>INDEX(products!$A$1:$G$49,MATCH(orders!$D1129,products!$A$1:$A$49,0),MATCH(orders!J$1,products!$A$1:$G$1,0))</f>
        <v>#N/A</v>
      </c>
      <c r="K1129" s="1" t="e">
        <f>INDEX(products!$A$1:$G$49,MATCH(orders!$D1129,products!$A$1:$A$49,0),MATCH(orders!K$1,products!$A$1:$G$1,0))</f>
        <v>#N/A</v>
      </c>
      <c r="L1129" s="5" t="e">
        <f>INDEX(products!$A$1:$G$49,MATCH(orders!$D1129,products!$A$1:$A$49,0),MATCH(orders!L$1,products!$A$1:$G$1,0))</f>
        <v>#N/A</v>
      </c>
      <c r="M1129" s="5" t="e">
        <f t="shared" si="51"/>
        <v>#N/A</v>
      </c>
      <c r="N1129" t="e">
        <f t="shared" si="52"/>
        <v>#N/A</v>
      </c>
      <c r="O1129" t="e">
        <f t="shared" si="53"/>
        <v>#N/A</v>
      </c>
      <c r="P1129" t="e">
        <f>_xlfn.XLOOKUP(Table1[[#This Row],[Customer ID]],customers!$A$1:$A$1001,customers!$I$1:$I$1001,,0)</f>
        <v>#N/A</v>
      </c>
    </row>
    <row r="1130" spans="8:16" x14ac:dyDescent="0.3">
      <c r="H1130" s="2" t="e">
        <f>_xlfn.XLOOKUP(C1130,customers!$A$1:$A$1001,customers!$G$1:$G$1001,,0)</f>
        <v>#N/A</v>
      </c>
      <c r="I1130" t="e">
        <f>INDEX(products!$A$1:$G$49,MATCH(orders!$D1130,products!$A$1:$A$49,0),MATCH(orders!I$1,products!$A$1:$G$1,0))</f>
        <v>#N/A</v>
      </c>
      <c r="J1130" t="e">
        <f>INDEX(products!$A$1:$G$49,MATCH(orders!$D1130,products!$A$1:$A$49,0),MATCH(orders!J$1,products!$A$1:$G$1,0))</f>
        <v>#N/A</v>
      </c>
      <c r="K1130" s="1" t="e">
        <f>INDEX(products!$A$1:$G$49,MATCH(orders!$D1130,products!$A$1:$A$49,0),MATCH(orders!K$1,products!$A$1:$G$1,0))</f>
        <v>#N/A</v>
      </c>
      <c r="L1130" s="5" t="e">
        <f>INDEX(products!$A$1:$G$49,MATCH(orders!$D1130,products!$A$1:$A$49,0),MATCH(orders!L$1,products!$A$1:$G$1,0))</f>
        <v>#N/A</v>
      </c>
      <c r="M1130" s="5" t="e">
        <f t="shared" si="51"/>
        <v>#N/A</v>
      </c>
      <c r="N1130" t="e">
        <f t="shared" si="52"/>
        <v>#N/A</v>
      </c>
      <c r="O1130" t="e">
        <f t="shared" si="53"/>
        <v>#N/A</v>
      </c>
      <c r="P1130" t="e">
        <f>_xlfn.XLOOKUP(Table1[[#This Row],[Customer ID]],customers!$A$1:$A$1001,customers!$I$1:$I$1001,,0)</f>
        <v>#N/A</v>
      </c>
    </row>
    <row r="1131" spans="8:16" x14ac:dyDescent="0.3">
      <c r="H1131" s="2" t="e">
        <f>_xlfn.XLOOKUP(C1131,customers!$A$1:$A$1001,customers!$G$1:$G$1001,,0)</f>
        <v>#N/A</v>
      </c>
      <c r="I1131" t="e">
        <f>INDEX(products!$A$1:$G$49,MATCH(orders!$D1131,products!$A$1:$A$49,0),MATCH(orders!I$1,products!$A$1:$G$1,0))</f>
        <v>#N/A</v>
      </c>
      <c r="J1131" t="e">
        <f>INDEX(products!$A$1:$G$49,MATCH(orders!$D1131,products!$A$1:$A$49,0),MATCH(orders!J$1,products!$A$1:$G$1,0))</f>
        <v>#N/A</v>
      </c>
      <c r="K1131" s="1" t="e">
        <f>INDEX(products!$A$1:$G$49,MATCH(orders!$D1131,products!$A$1:$A$49,0),MATCH(orders!K$1,products!$A$1:$G$1,0))</f>
        <v>#N/A</v>
      </c>
      <c r="L1131" s="5" t="e">
        <f>INDEX(products!$A$1:$G$49,MATCH(orders!$D1131,products!$A$1:$A$49,0),MATCH(orders!L$1,products!$A$1:$G$1,0))</f>
        <v>#N/A</v>
      </c>
      <c r="M1131" s="5" t="e">
        <f t="shared" si="51"/>
        <v>#N/A</v>
      </c>
      <c r="N1131" t="e">
        <f t="shared" si="52"/>
        <v>#N/A</v>
      </c>
      <c r="O1131" t="e">
        <f t="shared" si="53"/>
        <v>#N/A</v>
      </c>
      <c r="P1131" t="e">
        <f>_xlfn.XLOOKUP(Table1[[#This Row],[Customer ID]],customers!$A$1:$A$1001,customers!$I$1:$I$1001,,0)</f>
        <v>#N/A</v>
      </c>
    </row>
    <row r="1132" spans="8:16" x14ac:dyDescent="0.3">
      <c r="H1132" s="2" t="e">
        <f>_xlfn.XLOOKUP(C1132,customers!$A$1:$A$1001,customers!$G$1:$G$1001,,0)</f>
        <v>#N/A</v>
      </c>
      <c r="I1132" t="e">
        <f>INDEX(products!$A$1:$G$49,MATCH(orders!$D1132,products!$A$1:$A$49,0),MATCH(orders!I$1,products!$A$1:$G$1,0))</f>
        <v>#N/A</v>
      </c>
      <c r="J1132" t="e">
        <f>INDEX(products!$A$1:$G$49,MATCH(orders!$D1132,products!$A$1:$A$49,0),MATCH(orders!J$1,products!$A$1:$G$1,0))</f>
        <v>#N/A</v>
      </c>
      <c r="K1132" s="1" t="e">
        <f>INDEX(products!$A$1:$G$49,MATCH(orders!$D1132,products!$A$1:$A$49,0),MATCH(orders!K$1,products!$A$1:$G$1,0))</f>
        <v>#N/A</v>
      </c>
      <c r="L1132" s="5" t="e">
        <f>INDEX(products!$A$1:$G$49,MATCH(orders!$D1132,products!$A$1:$A$49,0),MATCH(orders!L$1,products!$A$1:$G$1,0))</f>
        <v>#N/A</v>
      </c>
      <c r="M1132" s="5" t="e">
        <f t="shared" si="51"/>
        <v>#N/A</v>
      </c>
      <c r="N1132" t="e">
        <f t="shared" si="52"/>
        <v>#N/A</v>
      </c>
      <c r="O1132" t="e">
        <f t="shared" si="53"/>
        <v>#N/A</v>
      </c>
      <c r="P1132" t="e">
        <f>_xlfn.XLOOKUP(Table1[[#This Row],[Customer ID]],customers!$A$1:$A$1001,customers!$I$1:$I$1001,,0)</f>
        <v>#N/A</v>
      </c>
    </row>
    <row r="1133" spans="8:16" x14ac:dyDescent="0.3">
      <c r="H1133" s="2" t="e">
        <f>_xlfn.XLOOKUP(C1133,customers!$A$1:$A$1001,customers!$G$1:$G$1001,,0)</f>
        <v>#N/A</v>
      </c>
      <c r="I1133" t="e">
        <f>INDEX(products!$A$1:$G$49,MATCH(orders!$D1133,products!$A$1:$A$49,0),MATCH(orders!I$1,products!$A$1:$G$1,0))</f>
        <v>#N/A</v>
      </c>
      <c r="J1133" t="e">
        <f>INDEX(products!$A$1:$G$49,MATCH(orders!$D1133,products!$A$1:$A$49,0),MATCH(orders!J$1,products!$A$1:$G$1,0))</f>
        <v>#N/A</v>
      </c>
      <c r="K1133" s="1" t="e">
        <f>INDEX(products!$A$1:$G$49,MATCH(orders!$D1133,products!$A$1:$A$49,0),MATCH(orders!K$1,products!$A$1:$G$1,0))</f>
        <v>#N/A</v>
      </c>
      <c r="L1133" s="5" t="e">
        <f>INDEX(products!$A$1:$G$49,MATCH(orders!$D1133,products!$A$1:$A$49,0),MATCH(orders!L$1,products!$A$1:$G$1,0))</f>
        <v>#N/A</v>
      </c>
      <c r="M1133" s="5" t="e">
        <f t="shared" si="51"/>
        <v>#N/A</v>
      </c>
      <c r="N1133" t="e">
        <f t="shared" si="52"/>
        <v>#N/A</v>
      </c>
      <c r="O1133" t="e">
        <f t="shared" si="53"/>
        <v>#N/A</v>
      </c>
      <c r="P1133" t="e">
        <f>_xlfn.XLOOKUP(Table1[[#This Row],[Customer ID]],customers!$A$1:$A$1001,customers!$I$1:$I$1001,,0)</f>
        <v>#N/A</v>
      </c>
    </row>
    <row r="1134" spans="8:16" x14ac:dyDescent="0.3">
      <c r="H1134" s="2" t="e">
        <f>_xlfn.XLOOKUP(C1134,customers!$A$1:$A$1001,customers!$G$1:$G$1001,,0)</f>
        <v>#N/A</v>
      </c>
      <c r="I1134" t="e">
        <f>INDEX(products!$A$1:$G$49,MATCH(orders!$D1134,products!$A$1:$A$49,0),MATCH(orders!I$1,products!$A$1:$G$1,0))</f>
        <v>#N/A</v>
      </c>
      <c r="J1134" t="e">
        <f>INDEX(products!$A$1:$G$49,MATCH(orders!$D1134,products!$A$1:$A$49,0),MATCH(orders!J$1,products!$A$1:$G$1,0))</f>
        <v>#N/A</v>
      </c>
      <c r="K1134" s="1" t="e">
        <f>INDEX(products!$A$1:$G$49,MATCH(orders!$D1134,products!$A$1:$A$49,0),MATCH(orders!K$1,products!$A$1:$G$1,0))</f>
        <v>#N/A</v>
      </c>
      <c r="L1134" s="5" t="e">
        <f>INDEX(products!$A$1:$G$49,MATCH(orders!$D1134,products!$A$1:$A$49,0),MATCH(orders!L$1,products!$A$1:$G$1,0))</f>
        <v>#N/A</v>
      </c>
      <c r="M1134" s="5" t="e">
        <f t="shared" si="51"/>
        <v>#N/A</v>
      </c>
      <c r="N1134" t="e">
        <f t="shared" si="52"/>
        <v>#N/A</v>
      </c>
      <c r="O1134" t="e">
        <f t="shared" si="53"/>
        <v>#N/A</v>
      </c>
      <c r="P1134" t="e">
        <f>_xlfn.XLOOKUP(Table1[[#This Row],[Customer ID]],customers!$A$1:$A$1001,customers!$I$1:$I$1001,,0)</f>
        <v>#N/A</v>
      </c>
    </row>
    <row r="1135" spans="8:16" x14ac:dyDescent="0.3">
      <c r="H1135" s="2" t="e">
        <f>_xlfn.XLOOKUP(C1135,customers!$A$1:$A$1001,customers!$G$1:$G$1001,,0)</f>
        <v>#N/A</v>
      </c>
      <c r="I1135" t="e">
        <f>INDEX(products!$A$1:$G$49,MATCH(orders!$D1135,products!$A$1:$A$49,0),MATCH(orders!I$1,products!$A$1:$G$1,0))</f>
        <v>#N/A</v>
      </c>
      <c r="J1135" t="e">
        <f>INDEX(products!$A$1:$G$49,MATCH(orders!$D1135,products!$A$1:$A$49,0),MATCH(orders!J$1,products!$A$1:$G$1,0))</f>
        <v>#N/A</v>
      </c>
      <c r="K1135" s="1" t="e">
        <f>INDEX(products!$A$1:$G$49,MATCH(orders!$D1135,products!$A$1:$A$49,0),MATCH(orders!K$1,products!$A$1:$G$1,0))</f>
        <v>#N/A</v>
      </c>
      <c r="L1135" s="5" t="e">
        <f>INDEX(products!$A$1:$G$49,MATCH(orders!$D1135,products!$A$1:$A$49,0),MATCH(orders!L$1,products!$A$1:$G$1,0))</f>
        <v>#N/A</v>
      </c>
      <c r="M1135" s="5" t="e">
        <f t="shared" si="51"/>
        <v>#N/A</v>
      </c>
      <c r="N1135" t="e">
        <f t="shared" si="52"/>
        <v>#N/A</v>
      </c>
      <c r="O1135" t="e">
        <f t="shared" si="53"/>
        <v>#N/A</v>
      </c>
      <c r="P1135" t="e">
        <f>_xlfn.XLOOKUP(Table1[[#This Row],[Customer ID]],customers!$A$1:$A$1001,customers!$I$1:$I$1001,,0)</f>
        <v>#N/A</v>
      </c>
    </row>
    <row r="1136" spans="8:16" x14ac:dyDescent="0.3">
      <c r="H1136" s="2" t="e">
        <f>_xlfn.XLOOKUP(C1136,customers!$A$1:$A$1001,customers!$G$1:$G$1001,,0)</f>
        <v>#N/A</v>
      </c>
      <c r="I1136" t="e">
        <f>INDEX(products!$A$1:$G$49,MATCH(orders!$D1136,products!$A$1:$A$49,0),MATCH(orders!I$1,products!$A$1:$G$1,0))</f>
        <v>#N/A</v>
      </c>
      <c r="J1136" t="e">
        <f>INDEX(products!$A$1:$G$49,MATCH(orders!$D1136,products!$A$1:$A$49,0),MATCH(orders!J$1,products!$A$1:$G$1,0))</f>
        <v>#N/A</v>
      </c>
      <c r="K1136" s="1" t="e">
        <f>INDEX(products!$A$1:$G$49,MATCH(orders!$D1136,products!$A$1:$A$49,0),MATCH(orders!K$1,products!$A$1:$G$1,0))</f>
        <v>#N/A</v>
      </c>
      <c r="L1136" s="5" t="e">
        <f>INDEX(products!$A$1:$G$49,MATCH(orders!$D1136,products!$A$1:$A$49,0),MATCH(orders!L$1,products!$A$1:$G$1,0))</f>
        <v>#N/A</v>
      </c>
      <c r="M1136" s="5" t="e">
        <f t="shared" si="51"/>
        <v>#N/A</v>
      </c>
      <c r="N1136" t="e">
        <f t="shared" si="52"/>
        <v>#N/A</v>
      </c>
      <c r="O1136" t="e">
        <f t="shared" si="53"/>
        <v>#N/A</v>
      </c>
      <c r="P1136" t="e">
        <f>_xlfn.XLOOKUP(Table1[[#This Row],[Customer ID]],customers!$A$1:$A$1001,customers!$I$1:$I$1001,,0)</f>
        <v>#N/A</v>
      </c>
    </row>
    <row r="1137" spans="8:16" x14ac:dyDescent="0.3">
      <c r="H1137" s="2" t="e">
        <f>_xlfn.XLOOKUP(C1137,customers!$A$1:$A$1001,customers!$G$1:$G$1001,,0)</f>
        <v>#N/A</v>
      </c>
      <c r="I1137" t="e">
        <f>INDEX(products!$A$1:$G$49,MATCH(orders!$D1137,products!$A$1:$A$49,0),MATCH(orders!I$1,products!$A$1:$G$1,0))</f>
        <v>#N/A</v>
      </c>
      <c r="J1137" t="e">
        <f>INDEX(products!$A$1:$G$49,MATCH(orders!$D1137,products!$A$1:$A$49,0),MATCH(orders!J$1,products!$A$1:$G$1,0))</f>
        <v>#N/A</v>
      </c>
      <c r="K1137" s="1" t="e">
        <f>INDEX(products!$A$1:$G$49,MATCH(orders!$D1137,products!$A$1:$A$49,0),MATCH(orders!K$1,products!$A$1:$G$1,0))</f>
        <v>#N/A</v>
      </c>
      <c r="L1137" s="5" t="e">
        <f>INDEX(products!$A$1:$G$49,MATCH(orders!$D1137,products!$A$1:$A$49,0),MATCH(orders!L$1,products!$A$1:$G$1,0))</f>
        <v>#N/A</v>
      </c>
      <c r="M1137" s="5" t="e">
        <f t="shared" si="51"/>
        <v>#N/A</v>
      </c>
      <c r="N1137" t="e">
        <f t="shared" si="52"/>
        <v>#N/A</v>
      </c>
      <c r="O1137" t="e">
        <f t="shared" si="53"/>
        <v>#N/A</v>
      </c>
      <c r="P1137" t="e">
        <f>_xlfn.XLOOKUP(Table1[[#This Row],[Customer ID]],customers!$A$1:$A$1001,customers!$I$1:$I$1001,,0)</f>
        <v>#N/A</v>
      </c>
    </row>
    <row r="1138" spans="8:16" x14ac:dyDescent="0.3">
      <c r="H1138" s="2" t="e">
        <f>_xlfn.XLOOKUP(C1138,customers!$A$1:$A$1001,customers!$G$1:$G$1001,,0)</f>
        <v>#N/A</v>
      </c>
      <c r="I1138" t="e">
        <f>INDEX(products!$A$1:$G$49,MATCH(orders!$D1138,products!$A$1:$A$49,0),MATCH(orders!I$1,products!$A$1:$G$1,0))</f>
        <v>#N/A</v>
      </c>
      <c r="J1138" t="e">
        <f>INDEX(products!$A$1:$G$49,MATCH(orders!$D1138,products!$A$1:$A$49,0),MATCH(orders!J$1,products!$A$1:$G$1,0))</f>
        <v>#N/A</v>
      </c>
      <c r="K1138" s="1" t="e">
        <f>INDEX(products!$A$1:$G$49,MATCH(orders!$D1138,products!$A$1:$A$49,0),MATCH(orders!K$1,products!$A$1:$G$1,0))</f>
        <v>#N/A</v>
      </c>
      <c r="L1138" s="5" t="e">
        <f>INDEX(products!$A$1:$G$49,MATCH(orders!$D1138,products!$A$1:$A$49,0),MATCH(orders!L$1,products!$A$1:$G$1,0))</f>
        <v>#N/A</v>
      </c>
      <c r="M1138" s="5" t="e">
        <f t="shared" si="51"/>
        <v>#N/A</v>
      </c>
      <c r="N1138" t="e">
        <f t="shared" si="52"/>
        <v>#N/A</v>
      </c>
      <c r="O1138" t="e">
        <f t="shared" si="53"/>
        <v>#N/A</v>
      </c>
      <c r="P1138" t="e">
        <f>_xlfn.XLOOKUP(Table1[[#This Row],[Customer ID]],customers!$A$1:$A$1001,customers!$I$1:$I$1001,,0)</f>
        <v>#N/A</v>
      </c>
    </row>
    <row r="1139" spans="8:16" x14ac:dyDescent="0.3">
      <c r="H1139" s="2" t="e">
        <f>_xlfn.XLOOKUP(C1139,customers!$A$1:$A$1001,customers!$G$1:$G$1001,,0)</f>
        <v>#N/A</v>
      </c>
      <c r="I1139" t="e">
        <f>INDEX(products!$A$1:$G$49,MATCH(orders!$D1139,products!$A$1:$A$49,0),MATCH(orders!I$1,products!$A$1:$G$1,0))</f>
        <v>#N/A</v>
      </c>
      <c r="J1139" t="e">
        <f>INDEX(products!$A$1:$G$49,MATCH(orders!$D1139,products!$A$1:$A$49,0),MATCH(orders!J$1,products!$A$1:$G$1,0))</f>
        <v>#N/A</v>
      </c>
      <c r="K1139" s="1" t="e">
        <f>INDEX(products!$A$1:$G$49,MATCH(orders!$D1139,products!$A$1:$A$49,0),MATCH(orders!K$1,products!$A$1:$G$1,0))</f>
        <v>#N/A</v>
      </c>
      <c r="L1139" s="5" t="e">
        <f>INDEX(products!$A$1:$G$49,MATCH(orders!$D1139,products!$A$1:$A$49,0),MATCH(orders!L$1,products!$A$1:$G$1,0))</f>
        <v>#N/A</v>
      </c>
      <c r="M1139" s="5" t="e">
        <f t="shared" si="51"/>
        <v>#N/A</v>
      </c>
      <c r="N1139" t="e">
        <f t="shared" si="52"/>
        <v>#N/A</v>
      </c>
      <c r="O1139" t="e">
        <f t="shared" si="53"/>
        <v>#N/A</v>
      </c>
      <c r="P1139" t="e">
        <f>_xlfn.XLOOKUP(Table1[[#This Row],[Customer ID]],customers!$A$1:$A$1001,customers!$I$1:$I$1001,,0)</f>
        <v>#N/A</v>
      </c>
    </row>
    <row r="1140" spans="8:16" x14ac:dyDescent="0.3">
      <c r="H1140" s="2" t="e">
        <f>_xlfn.XLOOKUP(C1140,customers!$A$1:$A$1001,customers!$G$1:$G$1001,,0)</f>
        <v>#N/A</v>
      </c>
      <c r="I1140" t="e">
        <f>INDEX(products!$A$1:$G$49,MATCH(orders!$D1140,products!$A$1:$A$49,0),MATCH(orders!I$1,products!$A$1:$G$1,0))</f>
        <v>#N/A</v>
      </c>
      <c r="J1140" t="e">
        <f>INDEX(products!$A$1:$G$49,MATCH(orders!$D1140,products!$A$1:$A$49,0),MATCH(orders!J$1,products!$A$1:$G$1,0))</f>
        <v>#N/A</v>
      </c>
      <c r="K1140" s="1" t="e">
        <f>INDEX(products!$A$1:$G$49,MATCH(orders!$D1140,products!$A$1:$A$49,0),MATCH(orders!K$1,products!$A$1:$G$1,0))</f>
        <v>#N/A</v>
      </c>
      <c r="L1140" s="5" t="e">
        <f>INDEX(products!$A$1:$G$49,MATCH(orders!$D1140,products!$A$1:$A$49,0),MATCH(orders!L$1,products!$A$1:$G$1,0))</f>
        <v>#N/A</v>
      </c>
      <c r="M1140" s="5" t="e">
        <f t="shared" si="51"/>
        <v>#N/A</v>
      </c>
      <c r="N1140" t="e">
        <f t="shared" si="52"/>
        <v>#N/A</v>
      </c>
      <c r="O1140" t="e">
        <f t="shared" si="53"/>
        <v>#N/A</v>
      </c>
      <c r="P1140" t="e">
        <f>_xlfn.XLOOKUP(Table1[[#This Row],[Customer ID]],customers!$A$1:$A$1001,customers!$I$1:$I$1001,,0)</f>
        <v>#N/A</v>
      </c>
    </row>
    <row r="1141" spans="8:16" x14ac:dyDescent="0.3">
      <c r="H1141" s="2" t="e">
        <f>_xlfn.XLOOKUP(C1141,customers!$A$1:$A$1001,customers!$G$1:$G$1001,,0)</f>
        <v>#N/A</v>
      </c>
      <c r="I1141" t="e">
        <f>INDEX(products!$A$1:$G$49,MATCH(orders!$D1141,products!$A$1:$A$49,0),MATCH(orders!I$1,products!$A$1:$G$1,0))</f>
        <v>#N/A</v>
      </c>
      <c r="J1141" t="e">
        <f>INDEX(products!$A$1:$G$49,MATCH(orders!$D1141,products!$A$1:$A$49,0),MATCH(orders!J$1,products!$A$1:$G$1,0))</f>
        <v>#N/A</v>
      </c>
      <c r="K1141" s="1" t="e">
        <f>INDEX(products!$A$1:$G$49,MATCH(orders!$D1141,products!$A$1:$A$49,0),MATCH(orders!K$1,products!$A$1:$G$1,0))</f>
        <v>#N/A</v>
      </c>
      <c r="L1141" s="5" t="e">
        <f>INDEX(products!$A$1:$G$49,MATCH(orders!$D1141,products!$A$1:$A$49,0),MATCH(orders!L$1,products!$A$1:$G$1,0))</f>
        <v>#N/A</v>
      </c>
      <c r="M1141" s="5" t="e">
        <f t="shared" si="51"/>
        <v>#N/A</v>
      </c>
      <c r="N1141" t="e">
        <f t="shared" si="52"/>
        <v>#N/A</v>
      </c>
      <c r="O1141" t="e">
        <f t="shared" si="53"/>
        <v>#N/A</v>
      </c>
      <c r="P1141" t="e">
        <f>_xlfn.XLOOKUP(Table1[[#This Row],[Customer ID]],customers!$A$1:$A$1001,customers!$I$1:$I$1001,,0)</f>
        <v>#N/A</v>
      </c>
    </row>
    <row r="1142" spans="8:16" x14ac:dyDescent="0.3">
      <c r="H1142" s="2" t="e">
        <f>_xlfn.XLOOKUP(C1142,customers!$A$1:$A$1001,customers!$G$1:$G$1001,,0)</f>
        <v>#N/A</v>
      </c>
      <c r="I1142" t="e">
        <f>INDEX(products!$A$1:$G$49,MATCH(orders!$D1142,products!$A$1:$A$49,0),MATCH(orders!I$1,products!$A$1:$G$1,0))</f>
        <v>#N/A</v>
      </c>
      <c r="J1142" t="e">
        <f>INDEX(products!$A$1:$G$49,MATCH(orders!$D1142,products!$A$1:$A$49,0),MATCH(orders!J$1,products!$A$1:$G$1,0))</f>
        <v>#N/A</v>
      </c>
      <c r="K1142" s="1" t="e">
        <f>INDEX(products!$A$1:$G$49,MATCH(orders!$D1142,products!$A$1:$A$49,0),MATCH(orders!K$1,products!$A$1:$G$1,0))</f>
        <v>#N/A</v>
      </c>
      <c r="L1142" s="5" t="e">
        <f>INDEX(products!$A$1:$G$49,MATCH(orders!$D1142,products!$A$1:$A$49,0),MATCH(orders!L$1,products!$A$1:$G$1,0))</f>
        <v>#N/A</v>
      </c>
      <c r="M1142" s="5" t="e">
        <f t="shared" si="51"/>
        <v>#N/A</v>
      </c>
      <c r="N1142" t="e">
        <f t="shared" si="52"/>
        <v>#N/A</v>
      </c>
      <c r="O1142" t="e">
        <f t="shared" si="53"/>
        <v>#N/A</v>
      </c>
      <c r="P1142" t="e">
        <f>_xlfn.XLOOKUP(Table1[[#This Row],[Customer ID]],customers!$A$1:$A$1001,customers!$I$1:$I$1001,,0)</f>
        <v>#N/A</v>
      </c>
    </row>
    <row r="1143" spans="8:16" x14ac:dyDescent="0.3">
      <c r="H1143" s="2" t="e">
        <f>_xlfn.XLOOKUP(C1143,customers!$A$1:$A$1001,customers!$G$1:$G$1001,,0)</f>
        <v>#N/A</v>
      </c>
      <c r="I1143" t="e">
        <f>INDEX(products!$A$1:$G$49,MATCH(orders!$D1143,products!$A$1:$A$49,0),MATCH(orders!I$1,products!$A$1:$G$1,0))</f>
        <v>#N/A</v>
      </c>
      <c r="J1143" t="e">
        <f>INDEX(products!$A$1:$G$49,MATCH(orders!$D1143,products!$A$1:$A$49,0),MATCH(orders!J$1,products!$A$1:$G$1,0))</f>
        <v>#N/A</v>
      </c>
      <c r="K1143" s="1" t="e">
        <f>INDEX(products!$A$1:$G$49,MATCH(orders!$D1143,products!$A$1:$A$49,0),MATCH(orders!K$1,products!$A$1:$G$1,0))</f>
        <v>#N/A</v>
      </c>
      <c r="L1143" s="5" t="e">
        <f>INDEX(products!$A$1:$G$49,MATCH(orders!$D1143,products!$A$1:$A$49,0),MATCH(orders!L$1,products!$A$1:$G$1,0))</f>
        <v>#N/A</v>
      </c>
      <c r="M1143" s="5" t="e">
        <f t="shared" si="51"/>
        <v>#N/A</v>
      </c>
      <c r="N1143" t="e">
        <f t="shared" si="52"/>
        <v>#N/A</v>
      </c>
      <c r="O1143" t="e">
        <f t="shared" si="53"/>
        <v>#N/A</v>
      </c>
      <c r="P1143" t="e">
        <f>_xlfn.XLOOKUP(Table1[[#This Row],[Customer ID]],customers!$A$1:$A$1001,customers!$I$1:$I$1001,,0)</f>
        <v>#N/A</v>
      </c>
    </row>
    <row r="1144" spans="8:16" x14ac:dyDescent="0.3">
      <c r="H1144" s="2" t="e">
        <f>_xlfn.XLOOKUP(C1144,customers!$A$1:$A$1001,customers!$G$1:$G$1001,,0)</f>
        <v>#N/A</v>
      </c>
      <c r="I1144" t="e">
        <f>INDEX(products!$A$1:$G$49,MATCH(orders!$D1144,products!$A$1:$A$49,0),MATCH(orders!I$1,products!$A$1:$G$1,0))</f>
        <v>#N/A</v>
      </c>
      <c r="J1144" t="e">
        <f>INDEX(products!$A$1:$G$49,MATCH(orders!$D1144,products!$A$1:$A$49,0),MATCH(orders!J$1,products!$A$1:$G$1,0))</f>
        <v>#N/A</v>
      </c>
      <c r="K1144" s="1" t="e">
        <f>INDEX(products!$A$1:$G$49,MATCH(orders!$D1144,products!$A$1:$A$49,0),MATCH(orders!K$1,products!$A$1:$G$1,0))</f>
        <v>#N/A</v>
      </c>
      <c r="L1144" s="5" t="e">
        <f>INDEX(products!$A$1:$G$49,MATCH(orders!$D1144,products!$A$1:$A$49,0),MATCH(orders!L$1,products!$A$1:$G$1,0))</f>
        <v>#N/A</v>
      </c>
      <c r="M1144" s="5" t="e">
        <f t="shared" si="51"/>
        <v>#N/A</v>
      </c>
      <c r="N1144" t="e">
        <f t="shared" si="52"/>
        <v>#N/A</v>
      </c>
      <c r="O1144" t="e">
        <f t="shared" si="53"/>
        <v>#N/A</v>
      </c>
      <c r="P1144" t="e">
        <f>_xlfn.XLOOKUP(Table1[[#This Row],[Customer ID]],customers!$A$1:$A$1001,customers!$I$1:$I$1001,,0)</f>
        <v>#N/A</v>
      </c>
    </row>
    <row r="1145" spans="8:16" x14ac:dyDescent="0.3">
      <c r="H1145" s="2" t="e">
        <f>_xlfn.XLOOKUP(C1145,customers!$A$1:$A$1001,customers!$G$1:$G$1001,,0)</f>
        <v>#N/A</v>
      </c>
      <c r="I1145" t="e">
        <f>INDEX(products!$A$1:$G$49,MATCH(orders!$D1145,products!$A$1:$A$49,0),MATCH(orders!I$1,products!$A$1:$G$1,0))</f>
        <v>#N/A</v>
      </c>
      <c r="J1145" t="e">
        <f>INDEX(products!$A$1:$G$49,MATCH(orders!$D1145,products!$A$1:$A$49,0),MATCH(orders!J$1,products!$A$1:$G$1,0))</f>
        <v>#N/A</v>
      </c>
      <c r="K1145" s="1" t="e">
        <f>INDEX(products!$A$1:$G$49,MATCH(orders!$D1145,products!$A$1:$A$49,0),MATCH(orders!K$1,products!$A$1:$G$1,0))</f>
        <v>#N/A</v>
      </c>
      <c r="L1145" s="5" t="e">
        <f>INDEX(products!$A$1:$G$49,MATCH(orders!$D1145,products!$A$1:$A$49,0),MATCH(orders!L$1,products!$A$1:$G$1,0))</f>
        <v>#N/A</v>
      </c>
      <c r="M1145" s="5" t="e">
        <f t="shared" si="51"/>
        <v>#N/A</v>
      </c>
      <c r="N1145" t="e">
        <f t="shared" si="52"/>
        <v>#N/A</v>
      </c>
      <c r="O1145" t="e">
        <f t="shared" si="53"/>
        <v>#N/A</v>
      </c>
      <c r="P1145" t="e">
        <f>_xlfn.XLOOKUP(Table1[[#This Row],[Customer ID]],customers!$A$1:$A$1001,customers!$I$1:$I$1001,,0)</f>
        <v>#N/A</v>
      </c>
    </row>
    <row r="1146" spans="8:16" x14ac:dyDescent="0.3">
      <c r="H1146" s="2" t="e">
        <f>_xlfn.XLOOKUP(C1146,customers!$A$1:$A$1001,customers!$G$1:$G$1001,,0)</f>
        <v>#N/A</v>
      </c>
      <c r="I1146" t="e">
        <f>INDEX(products!$A$1:$G$49,MATCH(orders!$D1146,products!$A$1:$A$49,0),MATCH(orders!I$1,products!$A$1:$G$1,0))</f>
        <v>#N/A</v>
      </c>
      <c r="J1146" t="e">
        <f>INDEX(products!$A$1:$G$49,MATCH(orders!$D1146,products!$A$1:$A$49,0),MATCH(orders!J$1,products!$A$1:$G$1,0))</f>
        <v>#N/A</v>
      </c>
      <c r="K1146" s="1" t="e">
        <f>INDEX(products!$A$1:$G$49,MATCH(orders!$D1146,products!$A$1:$A$49,0),MATCH(orders!K$1,products!$A$1:$G$1,0))</f>
        <v>#N/A</v>
      </c>
      <c r="L1146" s="5" t="e">
        <f>INDEX(products!$A$1:$G$49,MATCH(orders!$D1146,products!$A$1:$A$49,0),MATCH(orders!L$1,products!$A$1:$G$1,0))</f>
        <v>#N/A</v>
      </c>
      <c r="M1146" s="5" t="e">
        <f t="shared" si="51"/>
        <v>#N/A</v>
      </c>
      <c r="N1146" t="e">
        <f t="shared" si="52"/>
        <v>#N/A</v>
      </c>
      <c r="O1146" t="e">
        <f t="shared" si="53"/>
        <v>#N/A</v>
      </c>
      <c r="P1146" t="e">
        <f>_xlfn.XLOOKUP(Table1[[#This Row],[Customer ID]],customers!$A$1:$A$1001,customers!$I$1:$I$1001,,0)</f>
        <v>#N/A</v>
      </c>
    </row>
    <row r="1147" spans="8:16" x14ac:dyDescent="0.3">
      <c r="H1147" s="2" t="e">
        <f>_xlfn.XLOOKUP(C1147,customers!$A$1:$A$1001,customers!$G$1:$G$1001,,0)</f>
        <v>#N/A</v>
      </c>
      <c r="I1147" t="e">
        <f>INDEX(products!$A$1:$G$49,MATCH(orders!$D1147,products!$A$1:$A$49,0),MATCH(orders!I$1,products!$A$1:$G$1,0))</f>
        <v>#N/A</v>
      </c>
      <c r="J1147" t="e">
        <f>INDEX(products!$A$1:$G$49,MATCH(orders!$D1147,products!$A$1:$A$49,0),MATCH(orders!J$1,products!$A$1:$G$1,0))</f>
        <v>#N/A</v>
      </c>
      <c r="K1147" s="1" t="e">
        <f>INDEX(products!$A$1:$G$49,MATCH(orders!$D1147,products!$A$1:$A$49,0),MATCH(orders!K$1,products!$A$1:$G$1,0))</f>
        <v>#N/A</v>
      </c>
      <c r="L1147" s="5" t="e">
        <f>INDEX(products!$A$1:$G$49,MATCH(orders!$D1147,products!$A$1:$A$49,0),MATCH(orders!L$1,products!$A$1:$G$1,0))</f>
        <v>#N/A</v>
      </c>
      <c r="M1147" s="5" t="e">
        <f t="shared" si="51"/>
        <v>#N/A</v>
      </c>
      <c r="N1147" t="e">
        <f t="shared" si="52"/>
        <v>#N/A</v>
      </c>
      <c r="O1147" t="e">
        <f t="shared" si="53"/>
        <v>#N/A</v>
      </c>
      <c r="P1147" t="e">
        <f>_xlfn.XLOOKUP(Table1[[#This Row],[Customer ID]],customers!$A$1:$A$1001,customers!$I$1:$I$1001,,0)</f>
        <v>#N/A</v>
      </c>
    </row>
    <row r="1148" spans="8:16" x14ac:dyDescent="0.3">
      <c r="H1148" s="2" t="e">
        <f>_xlfn.XLOOKUP(C1148,customers!$A$1:$A$1001,customers!$G$1:$G$1001,,0)</f>
        <v>#N/A</v>
      </c>
      <c r="I1148" t="e">
        <f>INDEX(products!$A$1:$G$49,MATCH(orders!$D1148,products!$A$1:$A$49,0),MATCH(orders!I$1,products!$A$1:$G$1,0))</f>
        <v>#N/A</v>
      </c>
      <c r="J1148" t="e">
        <f>INDEX(products!$A$1:$G$49,MATCH(orders!$D1148,products!$A$1:$A$49,0),MATCH(orders!J$1,products!$A$1:$G$1,0))</f>
        <v>#N/A</v>
      </c>
      <c r="K1148" s="1" t="e">
        <f>INDEX(products!$A$1:$G$49,MATCH(orders!$D1148,products!$A$1:$A$49,0),MATCH(orders!K$1,products!$A$1:$G$1,0))</f>
        <v>#N/A</v>
      </c>
      <c r="L1148" s="5" t="e">
        <f>INDEX(products!$A$1:$G$49,MATCH(orders!$D1148,products!$A$1:$A$49,0),MATCH(orders!L$1,products!$A$1:$G$1,0))</f>
        <v>#N/A</v>
      </c>
      <c r="M1148" s="5" t="e">
        <f t="shared" si="51"/>
        <v>#N/A</v>
      </c>
      <c r="N1148" t="e">
        <f t="shared" si="52"/>
        <v>#N/A</v>
      </c>
      <c r="O1148" t="e">
        <f t="shared" si="53"/>
        <v>#N/A</v>
      </c>
      <c r="P1148" t="e">
        <f>_xlfn.XLOOKUP(Table1[[#This Row],[Customer ID]],customers!$A$1:$A$1001,customers!$I$1:$I$1001,,0)</f>
        <v>#N/A</v>
      </c>
    </row>
    <row r="1149" spans="8:16" x14ac:dyDescent="0.3">
      <c r="H1149" s="2" t="e">
        <f>_xlfn.XLOOKUP(C1149,customers!$A$1:$A$1001,customers!$G$1:$G$1001,,0)</f>
        <v>#N/A</v>
      </c>
      <c r="I1149" t="e">
        <f>INDEX(products!$A$1:$G$49,MATCH(orders!$D1149,products!$A$1:$A$49,0),MATCH(orders!I$1,products!$A$1:$G$1,0))</f>
        <v>#N/A</v>
      </c>
      <c r="J1149" t="e">
        <f>INDEX(products!$A$1:$G$49,MATCH(orders!$D1149,products!$A$1:$A$49,0),MATCH(orders!J$1,products!$A$1:$G$1,0))</f>
        <v>#N/A</v>
      </c>
      <c r="K1149" s="1" t="e">
        <f>INDEX(products!$A$1:$G$49,MATCH(orders!$D1149,products!$A$1:$A$49,0),MATCH(orders!K$1,products!$A$1:$G$1,0))</f>
        <v>#N/A</v>
      </c>
      <c r="L1149" s="5" t="e">
        <f>INDEX(products!$A$1:$G$49,MATCH(orders!$D1149,products!$A$1:$A$49,0),MATCH(orders!L$1,products!$A$1:$G$1,0))</f>
        <v>#N/A</v>
      </c>
      <c r="M1149" s="5" t="e">
        <f t="shared" si="51"/>
        <v>#N/A</v>
      </c>
      <c r="N1149" t="e">
        <f t="shared" si="52"/>
        <v>#N/A</v>
      </c>
      <c r="O1149" t="e">
        <f t="shared" si="53"/>
        <v>#N/A</v>
      </c>
      <c r="P1149" t="e">
        <f>_xlfn.XLOOKUP(Table1[[#This Row],[Customer ID]],customers!$A$1:$A$1001,customers!$I$1:$I$1001,,0)</f>
        <v>#N/A</v>
      </c>
    </row>
    <row r="1150" spans="8:16" x14ac:dyDescent="0.3">
      <c r="H1150" s="2" t="e">
        <f>_xlfn.XLOOKUP(C1150,customers!$A$1:$A$1001,customers!$G$1:$G$1001,,0)</f>
        <v>#N/A</v>
      </c>
      <c r="I1150" t="e">
        <f>INDEX(products!$A$1:$G$49,MATCH(orders!$D1150,products!$A$1:$A$49,0),MATCH(orders!I$1,products!$A$1:$G$1,0))</f>
        <v>#N/A</v>
      </c>
      <c r="J1150" t="e">
        <f>INDEX(products!$A$1:$G$49,MATCH(orders!$D1150,products!$A$1:$A$49,0),MATCH(orders!J$1,products!$A$1:$G$1,0))</f>
        <v>#N/A</v>
      </c>
      <c r="K1150" s="1" t="e">
        <f>INDEX(products!$A$1:$G$49,MATCH(orders!$D1150,products!$A$1:$A$49,0),MATCH(orders!K$1,products!$A$1:$G$1,0))</f>
        <v>#N/A</v>
      </c>
      <c r="L1150" s="5" t="e">
        <f>INDEX(products!$A$1:$G$49,MATCH(orders!$D1150,products!$A$1:$A$49,0),MATCH(orders!L$1,products!$A$1:$G$1,0))</f>
        <v>#N/A</v>
      </c>
      <c r="M1150" s="5" t="e">
        <f t="shared" si="51"/>
        <v>#N/A</v>
      </c>
      <c r="N1150" t="e">
        <f t="shared" si="52"/>
        <v>#N/A</v>
      </c>
      <c r="O1150" t="e">
        <f t="shared" si="53"/>
        <v>#N/A</v>
      </c>
      <c r="P1150" t="e">
        <f>_xlfn.XLOOKUP(Table1[[#This Row],[Customer ID]],customers!$A$1:$A$1001,customers!$I$1:$I$1001,,0)</f>
        <v>#N/A</v>
      </c>
    </row>
    <row r="1151" spans="8:16" x14ac:dyDescent="0.3">
      <c r="H1151" s="2" t="e">
        <f>_xlfn.XLOOKUP(C1151,customers!$A$1:$A$1001,customers!$G$1:$G$1001,,0)</f>
        <v>#N/A</v>
      </c>
      <c r="I1151" t="e">
        <f>INDEX(products!$A$1:$G$49,MATCH(orders!$D1151,products!$A$1:$A$49,0),MATCH(orders!I$1,products!$A$1:$G$1,0))</f>
        <v>#N/A</v>
      </c>
      <c r="J1151" t="e">
        <f>INDEX(products!$A$1:$G$49,MATCH(orders!$D1151,products!$A$1:$A$49,0),MATCH(orders!J$1,products!$A$1:$G$1,0))</f>
        <v>#N/A</v>
      </c>
      <c r="K1151" s="1" t="e">
        <f>INDEX(products!$A$1:$G$49,MATCH(orders!$D1151,products!$A$1:$A$49,0),MATCH(orders!K$1,products!$A$1:$G$1,0))</f>
        <v>#N/A</v>
      </c>
      <c r="L1151" s="5" t="e">
        <f>INDEX(products!$A$1:$G$49,MATCH(orders!$D1151,products!$A$1:$A$49,0),MATCH(orders!L$1,products!$A$1:$G$1,0))</f>
        <v>#N/A</v>
      </c>
      <c r="M1151" s="5" t="e">
        <f t="shared" si="51"/>
        <v>#N/A</v>
      </c>
      <c r="N1151" t="e">
        <f t="shared" si="52"/>
        <v>#N/A</v>
      </c>
      <c r="O1151" t="e">
        <f t="shared" si="53"/>
        <v>#N/A</v>
      </c>
      <c r="P1151" t="e">
        <f>_xlfn.XLOOKUP(Table1[[#This Row],[Customer ID]],customers!$A$1:$A$1001,customers!$I$1:$I$1001,,0)</f>
        <v>#N/A</v>
      </c>
    </row>
    <row r="1152" spans="8:16" x14ac:dyDescent="0.3">
      <c r="H1152" s="2" t="e">
        <f>_xlfn.XLOOKUP(C1152,customers!$A$1:$A$1001,customers!$G$1:$G$1001,,0)</f>
        <v>#N/A</v>
      </c>
      <c r="I1152" t="e">
        <f>INDEX(products!$A$1:$G$49,MATCH(orders!$D1152,products!$A$1:$A$49,0),MATCH(orders!I$1,products!$A$1:$G$1,0))</f>
        <v>#N/A</v>
      </c>
      <c r="J1152" t="e">
        <f>INDEX(products!$A$1:$G$49,MATCH(orders!$D1152,products!$A$1:$A$49,0),MATCH(orders!J$1,products!$A$1:$G$1,0))</f>
        <v>#N/A</v>
      </c>
      <c r="K1152" s="1" t="e">
        <f>INDEX(products!$A$1:$G$49,MATCH(orders!$D1152,products!$A$1:$A$49,0),MATCH(orders!K$1,products!$A$1:$G$1,0))</f>
        <v>#N/A</v>
      </c>
      <c r="L1152" s="5" t="e">
        <f>INDEX(products!$A$1:$G$49,MATCH(orders!$D1152,products!$A$1:$A$49,0),MATCH(orders!L$1,products!$A$1:$G$1,0))</f>
        <v>#N/A</v>
      </c>
      <c r="M1152" s="5" t="e">
        <f t="shared" si="51"/>
        <v>#N/A</v>
      </c>
      <c r="N1152" t="e">
        <f t="shared" si="52"/>
        <v>#N/A</v>
      </c>
      <c r="O1152" t="e">
        <f t="shared" si="53"/>
        <v>#N/A</v>
      </c>
      <c r="P1152" t="e">
        <f>_xlfn.XLOOKUP(Table1[[#This Row],[Customer ID]],customers!$A$1:$A$1001,customers!$I$1:$I$1001,,0)</f>
        <v>#N/A</v>
      </c>
    </row>
    <row r="1153" spans="8:16" x14ac:dyDescent="0.3">
      <c r="H1153" s="2" t="e">
        <f>_xlfn.XLOOKUP(C1153,customers!$A$1:$A$1001,customers!$G$1:$G$1001,,0)</f>
        <v>#N/A</v>
      </c>
      <c r="I1153" t="e">
        <f>INDEX(products!$A$1:$G$49,MATCH(orders!$D1153,products!$A$1:$A$49,0),MATCH(orders!I$1,products!$A$1:$G$1,0))</f>
        <v>#N/A</v>
      </c>
      <c r="J1153" t="e">
        <f>INDEX(products!$A$1:$G$49,MATCH(orders!$D1153,products!$A$1:$A$49,0),MATCH(orders!J$1,products!$A$1:$G$1,0))</f>
        <v>#N/A</v>
      </c>
      <c r="K1153" s="1" t="e">
        <f>INDEX(products!$A$1:$G$49,MATCH(orders!$D1153,products!$A$1:$A$49,0),MATCH(orders!K$1,products!$A$1:$G$1,0))</f>
        <v>#N/A</v>
      </c>
      <c r="L1153" s="5" t="e">
        <f>INDEX(products!$A$1:$G$49,MATCH(orders!$D1153,products!$A$1:$A$49,0),MATCH(orders!L$1,products!$A$1:$G$1,0))</f>
        <v>#N/A</v>
      </c>
      <c r="M1153" s="5" t="e">
        <f t="shared" si="51"/>
        <v>#N/A</v>
      </c>
      <c r="N1153" t="e">
        <f t="shared" si="52"/>
        <v>#N/A</v>
      </c>
      <c r="O1153" t="e">
        <f t="shared" si="53"/>
        <v>#N/A</v>
      </c>
      <c r="P1153" t="e">
        <f>_xlfn.XLOOKUP(Table1[[#This Row],[Customer ID]],customers!$A$1:$A$1001,customers!$I$1:$I$1001,,0)</f>
        <v>#N/A</v>
      </c>
    </row>
    <row r="1154" spans="8:16" x14ac:dyDescent="0.3">
      <c r="H1154" s="2" t="e">
        <f>_xlfn.XLOOKUP(C1154,customers!$A$1:$A$1001,customers!$G$1:$G$1001,,0)</f>
        <v>#N/A</v>
      </c>
      <c r="I1154" t="e">
        <f>INDEX(products!$A$1:$G$49,MATCH(orders!$D1154,products!$A$1:$A$49,0),MATCH(orders!I$1,products!$A$1:$G$1,0))</f>
        <v>#N/A</v>
      </c>
      <c r="J1154" t="e">
        <f>INDEX(products!$A$1:$G$49,MATCH(orders!$D1154,products!$A$1:$A$49,0),MATCH(orders!J$1,products!$A$1:$G$1,0))</f>
        <v>#N/A</v>
      </c>
      <c r="K1154" s="1" t="e">
        <f>INDEX(products!$A$1:$G$49,MATCH(orders!$D1154,products!$A$1:$A$49,0),MATCH(orders!K$1,products!$A$1:$G$1,0))</f>
        <v>#N/A</v>
      </c>
      <c r="L1154" s="5" t="e">
        <f>INDEX(products!$A$1:$G$49,MATCH(orders!$D1154,products!$A$1:$A$49,0),MATCH(orders!L$1,products!$A$1:$G$1,0))</f>
        <v>#N/A</v>
      </c>
      <c r="M1154" s="5" t="e">
        <f t="shared" si="51"/>
        <v>#N/A</v>
      </c>
      <c r="N1154" t="e">
        <f t="shared" si="52"/>
        <v>#N/A</v>
      </c>
      <c r="O1154" t="e">
        <f t="shared" si="53"/>
        <v>#N/A</v>
      </c>
      <c r="P1154" t="e">
        <f>_xlfn.XLOOKUP(Table1[[#This Row],[Customer ID]],customers!$A$1:$A$1001,customers!$I$1:$I$1001,,0)</f>
        <v>#N/A</v>
      </c>
    </row>
    <row r="1155" spans="8:16" x14ac:dyDescent="0.3">
      <c r="H1155" s="2" t="e">
        <f>_xlfn.XLOOKUP(C1155,customers!$A$1:$A$1001,customers!$G$1:$G$1001,,0)</f>
        <v>#N/A</v>
      </c>
      <c r="I1155" t="e">
        <f>INDEX(products!$A$1:$G$49,MATCH(orders!$D1155,products!$A$1:$A$49,0),MATCH(orders!I$1,products!$A$1:$G$1,0))</f>
        <v>#N/A</v>
      </c>
      <c r="J1155" t="e">
        <f>INDEX(products!$A$1:$G$49,MATCH(orders!$D1155,products!$A$1:$A$49,0),MATCH(orders!J$1,products!$A$1:$G$1,0))</f>
        <v>#N/A</v>
      </c>
      <c r="K1155" s="1" t="e">
        <f>INDEX(products!$A$1:$G$49,MATCH(orders!$D1155,products!$A$1:$A$49,0),MATCH(orders!K$1,products!$A$1:$G$1,0))</f>
        <v>#N/A</v>
      </c>
      <c r="L1155" s="5" t="e">
        <f>INDEX(products!$A$1:$G$49,MATCH(orders!$D1155,products!$A$1:$A$49,0),MATCH(orders!L$1,products!$A$1:$G$1,0))</f>
        <v>#N/A</v>
      </c>
      <c r="M1155" s="5" t="e">
        <f t="shared" ref="M1155:M1218" si="54">L1155*E1155</f>
        <v>#N/A</v>
      </c>
      <c r="N1155" t="e">
        <f t="shared" ref="N1155:N1218" si="55">IF(I1155="Rob","Robusta",IF(I1155="Exc","Excesla",IF(I1155="Ara","Arabica",IF(I1155="Lib","Liberica",""))))</f>
        <v>#N/A</v>
      </c>
      <c r="O1155" t="e">
        <f t="shared" ref="O1155:O1218" si="56">IF(J1155="M","Medium",IF(J1155="L","Light",IF(J1155="D","Dark","")))</f>
        <v>#N/A</v>
      </c>
      <c r="P1155" t="e">
        <f>_xlfn.XLOOKUP(Table1[[#This Row],[Customer ID]],customers!$A$1:$A$1001,customers!$I$1:$I$1001,,0)</f>
        <v>#N/A</v>
      </c>
    </row>
    <row r="1156" spans="8:16" x14ac:dyDescent="0.3">
      <c r="H1156" s="2" t="e">
        <f>_xlfn.XLOOKUP(C1156,customers!$A$1:$A$1001,customers!$G$1:$G$1001,,0)</f>
        <v>#N/A</v>
      </c>
      <c r="I1156" t="e">
        <f>INDEX(products!$A$1:$G$49,MATCH(orders!$D1156,products!$A$1:$A$49,0),MATCH(orders!I$1,products!$A$1:$G$1,0))</f>
        <v>#N/A</v>
      </c>
      <c r="J1156" t="e">
        <f>INDEX(products!$A$1:$G$49,MATCH(orders!$D1156,products!$A$1:$A$49,0),MATCH(orders!J$1,products!$A$1:$G$1,0))</f>
        <v>#N/A</v>
      </c>
      <c r="K1156" s="1" t="e">
        <f>INDEX(products!$A$1:$G$49,MATCH(orders!$D1156,products!$A$1:$A$49,0),MATCH(orders!K$1,products!$A$1:$G$1,0))</f>
        <v>#N/A</v>
      </c>
      <c r="L1156" s="5" t="e">
        <f>INDEX(products!$A$1:$G$49,MATCH(orders!$D1156,products!$A$1:$A$49,0),MATCH(orders!L$1,products!$A$1:$G$1,0))</f>
        <v>#N/A</v>
      </c>
      <c r="M1156" s="5" t="e">
        <f t="shared" si="54"/>
        <v>#N/A</v>
      </c>
      <c r="N1156" t="e">
        <f t="shared" si="55"/>
        <v>#N/A</v>
      </c>
      <c r="O1156" t="e">
        <f t="shared" si="56"/>
        <v>#N/A</v>
      </c>
      <c r="P1156" t="e">
        <f>_xlfn.XLOOKUP(Table1[[#This Row],[Customer ID]],customers!$A$1:$A$1001,customers!$I$1:$I$1001,,0)</f>
        <v>#N/A</v>
      </c>
    </row>
    <row r="1157" spans="8:16" x14ac:dyDescent="0.3">
      <c r="H1157" s="2" t="e">
        <f>_xlfn.XLOOKUP(C1157,customers!$A$1:$A$1001,customers!$G$1:$G$1001,,0)</f>
        <v>#N/A</v>
      </c>
      <c r="I1157" t="e">
        <f>INDEX(products!$A$1:$G$49,MATCH(orders!$D1157,products!$A$1:$A$49,0),MATCH(orders!I$1,products!$A$1:$G$1,0))</f>
        <v>#N/A</v>
      </c>
      <c r="J1157" t="e">
        <f>INDEX(products!$A$1:$G$49,MATCH(orders!$D1157,products!$A$1:$A$49,0),MATCH(orders!J$1,products!$A$1:$G$1,0))</f>
        <v>#N/A</v>
      </c>
      <c r="K1157" s="1" t="e">
        <f>INDEX(products!$A$1:$G$49,MATCH(orders!$D1157,products!$A$1:$A$49,0),MATCH(orders!K$1,products!$A$1:$G$1,0))</f>
        <v>#N/A</v>
      </c>
      <c r="L1157" s="5" t="e">
        <f>INDEX(products!$A$1:$G$49,MATCH(orders!$D1157,products!$A$1:$A$49,0),MATCH(orders!L$1,products!$A$1:$G$1,0))</f>
        <v>#N/A</v>
      </c>
      <c r="M1157" s="5" t="e">
        <f t="shared" si="54"/>
        <v>#N/A</v>
      </c>
      <c r="N1157" t="e">
        <f t="shared" si="55"/>
        <v>#N/A</v>
      </c>
      <c r="O1157" t="e">
        <f t="shared" si="56"/>
        <v>#N/A</v>
      </c>
      <c r="P1157" t="e">
        <f>_xlfn.XLOOKUP(Table1[[#This Row],[Customer ID]],customers!$A$1:$A$1001,customers!$I$1:$I$1001,,0)</f>
        <v>#N/A</v>
      </c>
    </row>
    <row r="1158" spans="8:16" x14ac:dyDescent="0.3">
      <c r="H1158" s="2" t="e">
        <f>_xlfn.XLOOKUP(C1158,customers!$A$1:$A$1001,customers!$G$1:$G$1001,,0)</f>
        <v>#N/A</v>
      </c>
      <c r="I1158" t="e">
        <f>INDEX(products!$A$1:$G$49,MATCH(orders!$D1158,products!$A$1:$A$49,0),MATCH(orders!I$1,products!$A$1:$G$1,0))</f>
        <v>#N/A</v>
      </c>
      <c r="J1158" t="e">
        <f>INDEX(products!$A$1:$G$49,MATCH(orders!$D1158,products!$A$1:$A$49,0),MATCH(orders!J$1,products!$A$1:$G$1,0))</f>
        <v>#N/A</v>
      </c>
      <c r="K1158" s="1" t="e">
        <f>INDEX(products!$A$1:$G$49,MATCH(orders!$D1158,products!$A$1:$A$49,0),MATCH(orders!K$1,products!$A$1:$G$1,0))</f>
        <v>#N/A</v>
      </c>
      <c r="L1158" s="5" t="e">
        <f>INDEX(products!$A$1:$G$49,MATCH(orders!$D1158,products!$A$1:$A$49,0),MATCH(orders!L$1,products!$A$1:$G$1,0))</f>
        <v>#N/A</v>
      </c>
      <c r="M1158" s="5" t="e">
        <f t="shared" si="54"/>
        <v>#N/A</v>
      </c>
      <c r="N1158" t="e">
        <f t="shared" si="55"/>
        <v>#N/A</v>
      </c>
      <c r="O1158" t="e">
        <f t="shared" si="56"/>
        <v>#N/A</v>
      </c>
      <c r="P1158" t="e">
        <f>_xlfn.XLOOKUP(Table1[[#This Row],[Customer ID]],customers!$A$1:$A$1001,customers!$I$1:$I$1001,,0)</f>
        <v>#N/A</v>
      </c>
    </row>
    <row r="1159" spans="8:16" x14ac:dyDescent="0.3">
      <c r="H1159" s="2" t="e">
        <f>_xlfn.XLOOKUP(C1159,customers!$A$1:$A$1001,customers!$G$1:$G$1001,,0)</f>
        <v>#N/A</v>
      </c>
      <c r="I1159" t="e">
        <f>INDEX(products!$A$1:$G$49,MATCH(orders!$D1159,products!$A$1:$A$49,0),MATCH(orders!I$1,products!$A$1:$G$1,0))</f>
        <v>#N/A</v>
      </c>
      <c r="J1159" t="e">
        <f>INDEX(products!$A$1:$G$49,MATCH(orders!$D1159,products!$A$1:$A$49,0),MATCH(orders!J$1,products!$A$1:$G$1,0))</f>
        <v>#N/A</v>
      </c>
      <c r="K1159" s="1" t="e">
        <f>INDEX(products!$A$1:$G$49,MATCH(orders!$D1159,products!$A$1:$A$49,0),MATCH(orders!K$1,products!$A$1:$G$1,0))</f>
        <v>#N/A</v>
      </c>
      <c r="L1159" s="5" t="e">
        <f>INDEX(products!$A$1:$G$49,MATCH(orders!$D1159,products!$A$1:$A$49,0),MATCH(orders!L$1,products!$A$1:$G$1,0))</f>
        <v>#N/A</v>
      </c>
      <c r="M1159" s="5" t="e">
        <f t="shared" si="54"/>
        <v>#N/A</v>
      </c>
      <c r="N1159" t="e">
        <f t="shared" si="55"/>
        <v>#N/A</v>
      </c>
      <c r="O1159" t="e">
        <f t="shared" si="56"/>
        <v>#N/A</v>
      </c>
      <c r="P1159" t="e">
        <f>_xlfn.XLOOKUP(Table1[[#This Row],[Customer ID]],customers!$A$1:$A$1001,customers!$I$1:$I$1001,,0)</f>
        <v>#N/A</v>
      </c>
    </row>
    <row r="1160" spans="8:16" x14ac:dyDescent="0.3">
      <c r="H1160" s="2" t="e">
        <f>_xlfn.XLOOKUP(C1160,customers!$A$1:$A$1001,customers!$G$1:$G$1001,,0)</f>
        <v>#N/A</v>
      </c>
      <c r="I1160" t="e">
        <f>INDEX(products!$A$1:$G$49,MATCH(orders!$D1160,products!$A$1:$A$49,0),MATCH(orders!I$1,products!$A$1:$G$1,0))</f>
        <v>#N/A</v>
      </c>
      <c r="J1160" t="e">
        <f>INDEX(products!$A$1:$G$49,MATCH(orders!$D1160,products!$A$1:$A$49,0),MATCH(orders!J$1,products!$A$1:$G$1,0))</f>
        <v>#N/A</v>
      </c>
      <c r="K1160" s="1" t="e">
        <f>INDEX(products!$A$1:$G$49,MATCH(orders!$D1160,products!$A$1:$A$49,0),MATCH(orders!K$1,products!$A$1:$G$1,0))</f>
        <v>#N/A</v>
      </c>
      <c r="L1160" s="5" t="e">
        <f>INDEX(products!$A$1:$G$49,MATCH(orders!$D1160,products!$A$1:$A$49,0),MATCH(orders!L$1,products!$A$1:$G$1,0))</f>
        <v>#N/A</v>
      </c>
      <c r="M1160" s="5" t="e">
        <f t="shared" si="54"/>
        <v>#N/A</v>
      </c>
      <c r="N1160" t="e">
        <f t="shared" si="55"/>
        <v>#N/A</v>
      </c>
      <c r="O1160" t="e">
        <f t="shared" si="56"/>
        <v>#N/A</v>
      </c>
      <c r="P1160" t="e">
        <f>_xlfn.XLOOKUP(Table1[[#This Row],[Customer ID]],customers!$A$1:$A$1001,customers!$I$1:$I$1001,,0)</f>
        <v>#N/A</v>
      </c>
    </row>
    <row r="1161" spans="8:16" x14ac:dyDescent="0.3">
      <c r="H1161" s="2" t="e">
        <f>_xlfn.XLOOKUP(C1161,customers!$A$1:$A$1001,customers!$G$1:$G$1001,,0)</f>
        <v>#N/A</v>
      </c>
      <c r="I1161" t="e">
        <f>INDEX(products!$A$1:$G$49,MATCH(orders!$D1161,products!$A$1:$A$49,0),MATCH(orders!I$1,products!$A$1:$G$1,0))</f>
        <v>#N/A</v>
      </c>
      <c r="J1161" t="e">
        <f>INDEX(products!$A$1:$G$49,MATCH(orders!$D1161,products!$A$1:$A$49,0),MATCH(orders!J$1,products!$A$1:$G$1,0))</f>
        <v>#N/A</v>
      </c>
      <c r="K1161" s="1" t="e">
        <f>INDEX(products!$A$1:$G$49,MATCH(orders!$D1161,products!$A$1:$A$49,0),MATCH(orders!K$1,products!$A$1:$G$1,0))</f>
        <v>#N/A</v>
      </c>
      <c r="L1161" s="5" t="e">
        <f>INDEX(products!$A$1:$G$49,MATCH(orders!$D1161,products!$A$1:$A$49,0),MATCH(orders!L$1,products!$A$1:$G$1,0))</f>
        <v>#N/A</v>
      </c>
      <c r="M1161" s="5" t="e">
        <f t="shared" si="54"/>
        <v>#N/A</v>
      </c>
      <c r="N1161" t="e">
        <f t="shared" si="55"/>
        <v>#N/A</v>
      </c>
      <c r="O1161" t="e">
        <f t="shared" si="56"/>
        <v>#N/A</v>
      </c>
      <c r="P1161" t="e">
        <f>_xlfn.XLOOKUP(Table1[[#This Row],[Customer ID]],customers!$A$1:$A$1001,customers!$I$1:$I$1001,,0)</f>
        <v>#N/A</v>
      </c>
    </row>
    <row r="1162" spans="8:16" x14ac:dyDescent="0.3">
      <c r="H1162" s="2" t="e">
        <f>_xlfn.XLOOKUP(C1162,customers!$A$1:$A$1001,customers!$G$1:$G$1001,,0)</f>
        <v>#N/A</v>
      </c>
      <c r="I1162" t="e">
        <f>INDEX(products!$A$1:$G$49,MATCH(orders!$D1162,products!$A$1:$A$49,0),MATCH(orders!I$1,products!$A$1:$G$1,0))</f>
        <v>#N/A</v>
      </c>
      <c r="J1162" t="e">
        <f>INDEX(products!$A$1:$G$49,MATCH(orders!$D1162,products!$A$1:$A$49,0),MATCH(orders!J$1,products!$A$1:$G$1,0))</f>
        <v>#N/A</v>
      </c>
      <c r="K1162" s="1" t="e">
        <f>INDEX(products!$A$1:$G$49,MATCH(orders!$D1162,products!$A$1:$A$49,0),MATCH(orders!K$1,products!$A$1:$G$1,0))</f>
        <v>#N/A</v>
      </c>
      <c r="L1162" s="5" t="e">
        <f>INDEX(products!$A$1:$G$49,MATCH(orders!$D1162,products!$A$1:$A$49,0),MATCH(orders!L$1,products!$A$1:$G$1,0))</f>
        <v>#N/A</v>
      </c>
      <c r="M1162" s="5" t="e">
        <f t="shared" si="54"/>
        <v>#N/A</v>
      </c>
      <c r="N1162" t="e">
        <f t="shared" si="55"/>
        <v>#N/A</v>
      </c>
      <c r="O1162" t="e">
        <f t="shared" si="56"/>
        <v>#N/A</v>
      </c>
      <c r="P1162" t="e">
        <f>_xlfn.XLOOKUP(Table1[[#This Row],[Customer ID]],customers!$A$1:$A$1001,customers!$I$1:$I$1001,,0)</f>
        <v>#N/A</v>
      </c>
    </row>
    <row r="1163" spans="8:16" x14ac:dyDescent="0.3">
      <c r="H1163" s="2" t="e">
        <f>_xlfn.XLOOKUP(C1163,customers!$A$1:$A$1001,customers!$G$1:$G$1001,,0)</f>
        <v>#N/A</v>
      </c>
      <c r="I1163" t="e">
        <f>INDEX(products!$A$1:$G$49,MATCH(orders!$D1163,products!$A$1:$A$49,0),MATCH(orders!I$1,products!$A$1:$G$1,0))</f>
        <v>#N/A</v>
      </c>
      <c r="J1163" t="e">
        <f>INDEX(products!$A$1:$G$49,MATCH(orders!$D1163,products!$A$1:$A$49,0),MATCH(orders!J$1,products!$A$1:$G$1,0))</f>
        <v>#N/A</v>
      </c>
      <c r="K1163" s="1" t="e">
        <f>INDEX(products!$A$1:$G$49,MATCH(orders!$D1163,products!$A$1:$A$49,0),MATCH(orders!K$1,products!$A$1:$G$1,0))</f>
        <v>#N/A</v>
      </c>
      <c r="L1163" s="5" t="e">
        <f>INDEX(products!$A$1:$G$49,MATCH(orders!$D1163,products!$A$1:$A$49,0),MATCH(orders!L$1,products!$A$1:$G$1,0))</f>
        <v>#N/A</v>
      </c>
      <c r="M1163" s="5" t="e">
        <f t="shared" si="54"/>
        <v>#N/A</v>
      </c>
      <c r="N1163" t="e">
        <f t="shared" si="55"/>
        <v>#N/A</v>
      </c>
      <c r="O1163" t="e">
        <f t="shared" si="56"/>
        <v>#N/A</v>
      </c>
      <c r="P1163" t="e">
        <f>_xlfn.XLOOKUP(Table1[[#This Row],[Customer ID]],customers!$A$1:$A$1001,customers!$I$1:$I$1001,,0)</f>
        <v>#N/A</v>
      </c>
    </row>
    <row r="1164" spans="8:16" x14ac:dyDescent="0.3">
      <c r="H1164" s="2" t="e">
        <f>_xlfn.XLOOKUP(C1164,customers!$A$1:$A$1001,customers!$G$1:$G$1001,,0)</f>
        <v>#N/A</v>
      </c>
      <c r="I1164" t="e">
        <f>INDEX(products!$A$1:$G$49,MATCH(orders!$D1164,products!$A$1:$A$49,0),MATCH(orders!I$1,products!$A$1:$G$1,0))</f>
        <v>#N/A</v>
      </c>
      <c r="J1164" t="e">
        <f>INDEX(products!$A$1:$G$49,MATCH(orders!$D1164,products!$A$1:$A$49,0),MATCH(orders!J$1,products!$A$1:$G$1,0))</f>
        <v>#N/A</v>
      </c>
      <c r="K1164" s="1" t="e">
        <f>INDEX(products!$A$1:$G$49,MATCH(orders!$D1164,products!$A$1:$A$49,0),MATCH(orders!K$1,products!$A$1:$G$1,0))</f>
        <v>#N/A</v>
      </c>
      <c r="L1164" s="5" t="e">
        <f>INDEX(products!$A$1:$G$49,MATCH(orders!$D1164,products!$A$1:$A$49,0),MATCH(orders!L$1,products!$A$1:$G$1,0))</f>
        <v>#N/A</v>
      </c>
      <c r="M1164" s="5" t="e">
        <f t="shared" si="54"/>
        <v>#N/A</v>
      </c>
      <c r="N1164" t="e">
        <f t="shared" si="55"/>
        <v>#N/A</v>
      </c>
      <c r="O1164" t="e">
        <f t="shared" si="56"/>
        <v>#N/A</v>
      </c>
      <c r="P1164" t="e">
        <f>_xlfn.XLOOKUP(Table1[[#This Row],[Customer ID]],customers!$A$1:$A$1001,customers!$I$1:$I$1001,,0)</f>
        <v>#N/A</v>
      </c>
    </row>
    <row r="1165" spans="8:16" x14ac:dyDescent="0.3">
      <c r="H1165" s="2" t="e">
        <f>_xlfn.XLOOKUP(C1165,customers!$A$1:$A$1001,customers!$G$1:$G$1001,,0)</f>
        <v>#N/A</v>
      </c>
      <c r="I1165" t="e">
        <f>INDEX(products!$A$1:$G$49,MATCH(orders!$D1165,products!$A$1:$A$49,0),MATCH(orders!I$1,products!$A$1:$G$1,0))</f>
        <v>#N/A</v>
      </c>
      <c r="J1165" t="e">
        <f>INDEX(products!$A$1:$G$49,MATCH(orders!$D1165,products!$A$1:$A$49,0),MATCH(orders!J$1,products!$A$1:$G$1,0))</f>
        <v>#N/A</v>
      </c>
      <c r="K1165" s="1" t="e">
        <f>INDEX(products!$A$1:$G$49,MATCH(orders!$D1165,products!$A$1:$A$49,0),MATCH(orders!K$1,products!$A$1:$G$1,0))</f>
        <v>#N/A</v>
      </c>
      <c r="L1165" s="5" t="e">
        <f>INDEX(products!$A$1:$G$49,MATCH(orders!$D1165,products!$A$1:$A$49,0),MATCH(orders!L$1,products!$A$1:$G$1,0))</f>
        <v>#N/A</v>
      </c>
      <c r="M1165" s="5" t="e">
        <f t="shared" si="54"/>
        <v>#N/A</v>
      </c>
      <c r="N1165" t="e">
        <f t="shared" si="55"/>
        <v>#N/A</v>
      </c>
      <c r="O1165" t="e">
        <f t="shared" si="56"/>
        <v>#N/A</v>
      </c>
      <c r="P1165" t="e">
        <f>_xlfn.XLOOKUP(Table1[[#This Row],[Customer ID]],customers!$A$1:$A$1001,customers!$I$1:$I$1001,,0)</f>
        <v>#N/A</v>
      </c>
    </row>
    <row r="1166" spans="8:16" x14ac:dyDescent="0.3">
      <c r="H1166" s="2" t="e">
        <f>_xlfn.XLOOKUP(C1166,customers!$A$1:$A$1001,customers!$G$1:$G$1001,,0)</f>
        <v>#N/A</v>
      </c>
      <c r="I1166" t="e">
        <f>INDEX(products!$A$1:$G$49,MATCH(orders!$D1166,products!$A$1:$A$49,0),MATCH(orders!I$1,products!$A$1:$G$1,0))</f>
        <v>#N/A</v>
      </c>
      <c r="J1166" t="e">
        <f>INDEX(products!$A$1:$G$49,MATCH(orders!$D1166,products!$A$1:$A$49,0),MATCH(orders!J$1,products!$A$1:$G$1,0))</f>
        <v>#N/A</v>
      </c>
      <c r="K1166" s="1" t="e">
        <f>INDEX(products!$A$1:$G$49,MATCH(orders!$D1166,products!$A$1:$A$49,0),MATCH(orders!K$1,products!$A$1:$G$1,0))</f>
        <v>#N/A</v>
      </c>
      <c r="L1166" s="5" t="e">
        <f>INDEX(products!$A$1:$G$49,MATCH(orders!$D1166,products!$A$1:$A$49,0),MATCH(orders!L$1,products!$A$1:$G$1,0))</f>
        <v>#N/A</v>
      </c>
      <c r="M1166" s="5" t="e">
        <f t="shared" si="54"/>
        <v>#N/A</v>
      </c>
      <c r="N1166" t="e">
        <f t="shared" si="55"/>
        <v>#N/A</v>
      </c>
      <c r="O1166" t="e">
        <f t="shared" si="56"/>
        <v>#N/A</v>
      </c>
      <c r="P1166" t="e">
        <f>_xlfn.XLOOKUP(Table1[[#This Row],[Customer ID]],customers!$A$1:$A$1001,customers!$I$1:$I$1001,,0)</f>
        <v>#N/A</v>
      </c>
    </row>
    <row r="1167" spans="8:16" x14ac:dyDescent="0.3">
      <c r="H1167" s="2" t="e">
        <f>_xlfn.XLOOKUP(C1167,customers!$A$1:$A$1001,customers!$G$1:$G$1001,,0)</f>
        <v>#N/A</v>
      </c>
      <c r="I1167" t="e">
        <f>INDEX(products!$A$1:$G$49,MATCH(orders!$D1167,products!$A$1:$A$49,0),MATCH(orders!I$1,products!$A$1:$G$1,0))</f>
        <v>#N/A</v>
      </c>
      <c r="J1167" t="e">
        <f>INDEX(products!$A$1:$G$49,MATCH(orders!$D1167,products!$A$1:$A$49,0),MATCH(orders!J$1,products!$A$1:$G$1,0))</f>
        <v>#N/A</v>
      </c>
      <c r="K1167" s="1" t="e">
        <f>INDEX(products!$A$1:$G$49,MATCH(orders!$D1167,products!$A$1:$A$49,0),MATCH(orders!K$1,products!$A$1:$G$1,0))</f>
        <v>#N/A</v>
      </c>
      <c r="L1167" s="5" t="e">
        <f>INDEX(products!$A$1:$G$49,MATCH(orders!$D1167,products!$A$1:$A$49,0),MATCH(orders!L$1,products!$A$1:$G$1,0))</f>
        <v>#N/A</v>
      </c>
      <c r="M1167" s="5" t="e">
        <f t="shared" si="54"/>
        <v>#N/A</v>
      </c>
      <c r="N1167" t="e">
        <f t="shared" si="55"/>
        <v>#N/A</v>
      </c>
      <c r="O1167" t="e">
        <f t="shared" si="56"/>
        <v>#N/A</v>
      </c>
      <c r="P1167" t="e">
        <f>_xlfn.XLOOKUP(Table1[[#This Row],[Customer ID]],customers!$A$1:$A$1001,customers!$I$1:$I$1001,,0)</f>
        <v>#N/A</v>
      </c>
    </row>
    <row r="1168" spans="8:16" x14ac:dyDescent="0.3">
      <c r="H1168" s="2" t="e">
        <f>_xlfn.XLOOKUP(C1168,customers!$A$1:$A$1001,customers!$G$1:$G$1001,,0)</f>
        <v>#N/A</v>
      </c>
      <c r="I1168" t="e">
        <f>INDEX(products!$A$1:$G$49,MATCH(orders!$D1168,products!$A$1:$A$49,0),MATCH(orders!I$1,products!$A$1:$G$1,0))</f>
        <v>#N/A</v>
      </c>
      <c r="J1168" t="e">
        <f>INDEX(products!$A$1:$G$49,MATCH(orders!$D1168,products!$A$1:$A$49,0),MATCH(orders!J$1,products!$A$1:$G$1,0))</f>
        <v>#N/A</v>
      </c>
      <c r="K1168" s="1" t="e">
        <f>INDEX(products!$A$1:$G$49,MATCH(orders!$D1168,products!$A$1:$A$49,0),MATCH(orders!K$1,products!$A$1:$G$1,0))</f>
        <v>#N/A</v>
      </c>
      <c r="L1168" s="5" t="e">
        <f>INDEX(products!$A$1:$G$49,MATCH(orders!$D1168,products!$A$1:$A$49,0),MATCH(orders!L$1,products!$A$1:$G$1,0))</f>
        <v>#N/A</v>
      </c>
      <c r="M1168" s="5" t="e">
        <f t="shared" si="54"/>
        <v>#N/A</v>
      </c>
      <c r="N1168" t="e">
        <f t="shared" si="55"/>
        <v>#N/A</v>
      </c>
      <c r="O1168" t="e">
        <f t="shared" si="56"/>
        <v>#N/A</v>
      </c>
      <c r="P1168" t="e">
        <f>_xlfn.XLOOKUP(Table1[[#This Row],[Customer ID]],customers!$A$1:$A$1001,customers!$I$1:$I$1001,,0)</f>
        <v>#N/A</v>
      </c>
    </row>
    <row r="1169" spans="8:16" x14ac:dyDescent="0.3">
      <c r="H1169" s="2" t="e">
        <f>_xlfn.XLOOKUP(C1169,customers!$A$1:$A$1001,customers!$G$1:$G$1001,,0)</f>
        <v>#N/A</v>
      </c>
      <c r="I1169" t="e">
        <f>INDEX(products!$A$1:$G$49,MATCH(orders!$D1169,products!$A$1:$A$49,0),MATCH(orders!I$1,products!$A$1:$G$1,0))</f>
        <v>#N/A</v>
      </c>
      <c r="J1169" t="e">
        <f>INDEX(products!$A$1:$G$49,MATCH(orders!$D1169,products!$A$1:$A$49,0),MATCH(orders!J$1,products!$A$1:$G$1,0))</f>
        <v>#N/A</v>
      </c>
      <c r="K1169" s="1" t="e">
        <f>INDEX(products!$A$1:$G$49,MATCH(orders!$D1169,products!$A$1:$A$49,0),MATCH(orders!K$1,products!$A$1:$G$1,0))</f>
        <v>#N/A</v>
      </c>
      <c r="L1169" s="5" t="e">
        <f>INDEX(products!$A$1:$G$49,MATCH(orders!$D1169,products!$A$1:$A$49,0),MATCH(orders!L$1,products!$A$1:$G$1,0))</f>
        <v>#N/A</v>
      </c>
      <c r="M1169" s="5" t="e">
        <f t="shared" si="54"/>
        <v>#N/A</v>
      </c>
      <c r="N1169" t="e">
        <f t="shared" si="55"/>
        <v>#N/A</v>
      </c>
      <c r="O1169" t="e">
        <f t="shared" si="56"/>
        <v>#N/A</v>
      </c>
      <c r="P1169" t="e">
        <f>_xlfn.XLOOKUP(Table1[[#This Row],[Customer ID]],customers!$A$1:$A$1001,customers!$I$1:$I$1001,,0)</f>
        <v>#N/A</v>
      </c>
    </row>
    <row r="1170" spans="8:16" x14ac:dyDescent="0.3">
      <c r="H1170" s="2" t="e">
        <f>_xlfn.XLOOKUP(C1170,customers!$A$1:$A$1001,customers!$G$1:$G$1001,,0)</f>
        <v>#N/A</v>
      </c>
      <c r="I1170" t="e">
        <f>INDEX(products!$A$1:$G$49,MATCH(orders!$D1170,products!$A$1:$A$49,0),MATCH(orders!I$1,products!$A$1:$G$1,0))</f>
        <v>#N/A</v>
      </c>
      <c r="J1170" t="e">
        <f>INDEX(products!$A$1:$G$49,MATCH(orders!$D1170,products!$A$1:$A$49,0),MATCH(orders!J$1,products!$A$1:$G$1,0))</f>
        <v>#N/A</v>
      </c>
      <c r="K1170" s="1" t="e">
        <f>INDEX(products!$A$1:$G$49,MATCH(orders!$D1170,products!$A$1:$A$49,0),MATCH(orders!K$1,products!$A$1:$G$1,0))</f>
        <v>#N/A</v>
      </c>
      <c r="L1170" s="5" t="e">
        <f>INDEX(products!$A$1:$G$49,MATCH(orders!$D1170,products!$A$1:$A$49,0),MATCH(orders!L$1,products!$A$1:$G$1,0))</f>
        <v>#N/A</v>
      </c>
      <c r="M1170" s="5" t="e">
        <f t="shared" si="54"/>
        <v>#N/A</v>
      </c>
      <c r="N1170" t="e">
        <f t="shared" si="55"/>
        <v>#N/A</v>
      </c>
      <c r="O1170" t="e">
        <f t="shared" si="56"/>
        <v>#N/A</v>
      </c>
      <c r="P1170" t="e">
        <f>_xlfn.XLOOKUP(Table1[[#This Row],[Customer ID]],customers!$A$1:$A$1001,customers!$I$1:$I$1001,,0)</f>
        <v>#N/A</v>
      </c>
    </row>
    <row r="1171" spans="8:16" x14ac:dyDescent="0.3">
      <c r="H1171" s="2" t="e">
        <f>_xlfn.XLOOKUP(C1171,customers!$A$1:$A$1001,customers!$G$1:$G$1001,,0)</f>
        <v>#N/A</v>
      </c>
      <c r="I1171" t="e">
        <f>INDEX(products!$A$1:$G$49,MATCH(orders!$D1171,products!$A$1:$A$49,0),MATCH(orders!I$1,products!$A$1:$G$1,0))</f>
        <v>#N/A</v>
      </c>
      <c r="J1171" t="e">
        <f>INDEX(products!$A$1:$G$49,MATCH(orders!$D1171,products!$A$1:$A$49,0),MATCH(orders!J$1,products!$A$1:$G$1,0))</f>
        <v>#N/A</v>
      </c>
      <c r="K1171" s="1" t="e">
        <f>INDEX(products!$A$1:$G$49,MATCH(orders!$D1171,products!$A$1:$A$49,0),MATCH(orders!K$1,products!$A$1:$G$1,0))</f>
        <v>#N/A</v>
      </c>
      <c r="L1171" s="5" t="e">
        <f>INDEX(products!$A$1:$G$49,MATCH(orders!$D1171,products!$A$1:$A$49,0),MATCH(orders!L$1,products!$A$1:$G$1,0))</f>
        <v>#N/A</v>
      </c>
      <c r="M1171" s="5" t="e">
        <f t="shared" si="54"/>
        <v>#N/A</v>
      </c>
      <c r="N1171" t="e">
        <f t="shared" si="55"/>
        <v>#N/A</v>
      </c>
      <c r="O1171" t="e">
        <f t="shared" si="56"/>
        <v>#N/A</v>
      </c>
      <c r="P1171" t="e">
        <f>_xlfn.XLOOKUP(Table1[[#This Row],[Customer ID]],customers!$A$1:$A$1001,customers!$I$1:$I$1001,,0)</f>
        <v>#N/A</v>
      </c>
    </row>
    <row r="1172" spans="8:16" x14ac:dyDescent="0.3">
      <c r="H1172" s="2" t="e">
        <f>_xlfn.XLOOKUP(C1172,customers!$A$1:$A$1001,customers!$G$1:$G$1001,,0)</f>
        <v>#N/A</v>
      </c>
      <c r="I1172" t="e">
        <f>INDEX(products!$A$1:$G$49,MATCH(orders!$D1172,products!$A$1:$A$49,0),MATCH(orders!I$1,products!$A$1:$G$1,0))</f>
        <v>#N/A</v>
      </c>
      <c r="J1172" t="e">
        <f>INDEX(products!$A$1:$G$49,MATCH(orders!$D1172,products!$A$1:$A$49,0),MATCH(orders!J$1,products!$A$1:$G$1,0))</f>
        <v>#N/A</v>
      </c>
      <c r="K1172" s="1" t="e">
        <f>INDEX(products!$A$1:$G$49,MATCH(orders!$D1172,products!$A$1:$A$49,0),MATCH(orders!K$1,products!$A$1:$G$1,0))</f>
        <v>#N/A</v>
      </c>
      <c r="L1172" s="5" t="e">
        <f>INDEX(products!$A$1:$G$49,MATCH(orders!$D1172,products!$A$1:$A$49,0),MATCH(orders!L$1,products!$A$1:$G$1,0))</f>
        <v>#N/A</v>
      </c>
      <c r="M1172" s="5" t="e">
        <f t="shared" si="54"/>
        <v>#N/A</v>
      </c>
      <c r="N1172" t="e">
        <f t="shared" si="55"/>
        <v>#N/A</v>
      </c>
      <c r="O1172" t="e">
        <f t="shared" si="56"/>
        <v>#N/A</v>
      </c>
      <c r="P1172" t="e">
        <f>_xlfn.XLOOKUP(Table1[[#This Row],[Customer ID]],customers!$A$1:$A$1001,customers!$I$1:$I$1001,,0)</f>
        <v>#N/A</v>
      </c>
    </row>
    <row r="1173" spans="8:16" x14ac:dyDescent="0.3">
      <c r="H1173" s="2" t="e">
        <f>_xlfn.XLOOKUP(C1173,customers!$A$1:$A$1001,customers!$G$1:$G$1001,,0)</f>
        <v>#N/A</v>
      </c>
      <c r="I1173" t="e">
        <f>INDEX(products!$A$1:$G$49,MATCH(orders!$D1173,products!$A$1:$A$49,0),MATCH(orders!I$1,products!$A$1:$G$1,0))</f>
        <v>#N/A</v>
      </c>
      <c r="J1173" t="e">
        <f>INDEX(products!$A$1:$G$49,MATCH(orders!$D1173,products!$A$1:$A$49,0),MATCH(orders!J$1,products!$A$1:$G$1,0))</f>
        <v>#N/A</v>
      </c>
      <c r="K1173" s="1" t="e">
        <f>INDEX(products!$A$1:$G$49,MATCH(orders!$D1173,products!$A$1:$A$49,0),MATCH(orders!K$1,products!$A$1:$G$1,0))</f>
        <v>#N/A</v>
      </c>
      <c r="L1173" s="5" t="e">
        <f>INDEX(products!$A$1:$G$49,MATCH(orders!$D1173,products!$A$1:$A$49,0),MATCH(orders!L$1,products!$A$1:$G$1,0))</f>
        <v>#N/A</v>
      </c>
      <c r="M1173" s="5" t="e">
        <f t="shared" si="54"/>
        <v>#N/A</v>
      </c>
      <c r="N1173" t="e">
        <f t="shared" si="55"/>
        <v>#N/A</v>
      </c>
      <c r="O1173" t="e">
        <f t="shared" si="56"/>
        <v>#N/A</v>
      </c>
      <c r="P1173" t="e">
        <f>_xlfn.XLOOKUP(Table1[[#This Row],[Customer ID]],customers!$A$1:$A$1001,customers!$I$1:$I$1001,,0)</f>
        <v>#N/A</v>
      </c>
    </row>
    <row r="1174" spans="8:16" x14ac:dyDescent="0.3">
      <c r="H1174" s="2" t="e">
        <f>_xlfn.XLOOKUP(C1174,customers!$A$1:$A$1001,customers!$G$1:$G$1001,,0)</f>
        <v>#N/A</v>
      </c>
      <c r="I1174" t="e">
        <f>INDEX(products!$A$1:$G$49,MATCH(orders!$D1174,products!$A$1:$A$49,0),MATCH(orders!I$1,products!$A$1:$G$1,0))</f>
        <v>#N/A</v>
      </c>
      <c r="J1174" t="e">
        <f>INDEX(products!$A$1:$G$49,MATCH(orders!$D1174,products!$A$1:$A$49,0),MATCH(orders!J$1,products!$A$1:$G$1,0))</f>
        <v>#N/A</v>
      </c>
      <c r="K1174" s="1" t="e">
        <f>INDEX(products!$A$1:$G$49,MATCH(orders!$D1174,products!$A$1:$A$49,0),MATCH(orders!K$1,products!$A$1:$G$1,0))</f>
        <v>#N/A</v>
      </c>
      <c r="L1174" s="5" t="e">
        <f>INDEX(products!$A$1:$G$49,MATCH(orders!$D1174,products!$A$1:$A$49,0),MATCH(orders!L$1,products!$A$1:$G$1,0))</f>
        <v>#N/A</v>
      </c>
      <c r="M1174" s="5" t="e">
        <f t="shared" si="54"/>
        <v>#N/A</v>
      </c>
      <c r="N1174" t="e">
        <f t="shared" si="55"/>
        <v>#N/A</v>
      </c>
      <c r="O1174" t="e">
        <f t="shared" si="56"/>
        <v>#N/A</v>
      </c>
      <c r="P1174" t="e">
        <f>_xlfn.XLOOKUP(Table1[[#This Row],[Customer ID]],customers!$A$1:$A$1001,customers!$I$1:$I$1001,,0)</f>
        <v>#N/A</v>
      </c>
    </row>
    <row r="1175" spans="8:16" x14ac:dyDescent="0.3">
      <c r="H1175" s="2" t="e">
        <f>_xlfn.XLOOKUP(C1175,customers!$A$1:$A$1001,customers!$G$1:$G$1001,,0)</f>
        <v>#N/A</v>
      </c>
      <c r="I1175" t="e">
        <f>INDEX(products!$A$1:$G$49,MATCH(orders!$D1175,products!$A$1:$A$49,0),MATCH(orders!I$1,products!$A$1:$G$1,0))</f>
        <v>#N/A</v>
      </c>
      <c r="J1175" t="e">
        <f>INDEX(products!$A$1:$G$49,MATCH(orders!$D1175,products!$A$1:$A$49,0),MATCH(orders!J$1,products!$A$1:$G$1,0))</f>
        <v>#N/A</v>
      </c>
      <c r="K1175" s="1" t="e">
        <f>INDEX(products!$A$1:$G$49,MATCH(orders!$D1175,products!$A$1:$A$49,0),MATCH(orders!K$1,products!$A$1:$G$1,0))</f>
        <v>#N/A</v>
      </c>
      <c r="L1175" s="5" t="e">
        <f>INDEX(products!$A$1:$G$49,MATCH(orders!$D1175,products!$A$1:$A$49,0),MATCH(orders!L$1,products!$A$1:$G$1,0))</f>
        <v>#N/A</v>
      </c>
      <c r="M1175" s="5" t="e">
        <f t="shared" si="54"/>
        <v>#N/A</v>
      </c>
      <c r="N1175" t="e">
        <f t="shared" si="55"/>
        <v>#N/A</v>
      </c>
      <c r="O1175" t="e">
        <f t="shared" si="56"/>
        <v>#N/A</v>
      </c>
      <c r="P1175" t="e">
        <f>_xlfn.XLOOKUP(Table1[[#This Row],[Customer ID]],customers!$A$1:$A$1001,customers!$I$1:$I$1001,,0)</f>
        <v>#N/A</v>
      </c>
    </row>
    <row r="1176" spans="8:16" x14ac:dyDescent="0.3">
      <c r="H1176" s="2" t="e">
        <f>_xlfn.XLOOKUP(C1176,customers!$A$1:$A$1001,customers!$G$1:$G$1001,,0)</f>
        <v>#N/A</v>
      </c>
      <c r="I1176" t="e">
        <f>INDEX(products!$A$1:$G$49,MATCH(orders!$D1176,products!$A$1:$A$49,0),MATCH(orders!I$1,products!$A$1:$G$1,0))</f>
        <v>#N/A</v>
      </c>
      <c r="J1176" t="e">
        <f>INDEX(products!$A$1:$G$49,MATCH(orders!$D1176,products!$A$1:$A$49,0),MATCH(orders!J$1,products!$A$1:$G$1,0))</f>
        <v>#N/A</v>
      </c>
      <c r="K1176" s="1" t="e">
        <f>INDEX(products!$A$1:$G$49,MATCH(orders!$D1176,products!$A$1:$A$49,0),MATCH(orders!K$1,products!$A$1:$G$1,0))</f>
        <v>#N/A</v>
      </c>
      <c r="L1176" s="5" t="e">
        <f>INDEX(products!$A$1:$G$49,MATCH(orders!$D1176,products!$A$1:$A$49,0),MATCH(orders!L$1,products!$A$1:$G$1,0))</f>
        <v>#N/A</v>
      </c>
      <c r="M1176" s="5" t="e">
        <f t="shared" si="54"/>
        <v>#N/A</v>
      </c>
      <c r="N1176" t="e">
        <f t="shared" si="55"/>
        <v>#N/A</v>
      </c>
      <c r="O1176" t="e">
        <f t="shared" si="56"/>
        <v>#N/A</v>
      </c>
      <c r="P1176" t="e">
        <f>_xlfn.XLOOKUP(Table1[[#This Row],[Customer ID]],customers!$A$1:$A$1001,customers!$I$1:$I$1001,,0)</f>
        <v>#N/A</v>
      </c>
    </row>
    <row r="1177" spans="8:16" x14ac:dyDescent="0.3">
      <c r="H1177" s="2" t="e">
        <f>_xlfn.XLOOKUP(C1177,customers!$A$1:$A$1001,customers!$G$1:$G$1001,,0)</f>
        <v>#N/A</v>
      </c>
      <c r="I1177" t="e">
        <f>INDEX(products!$A$1:$G$49,MATCH(orders!$D1177,products!$A$1:$A$49,0),MATCH(orders!I$1,products!$A$1:$G$1,0))</f>
        <v>#N/A</v>
      </c>
      <c r="J1177" t="e">
        <f>INDEX(products!$A$1:$G$49,MATCH(orders!$D1177,products!$A$1:$A$49,0),MATCH(orders!J$1,products!$A$1:$G$1,0))</f>
        <v>#N/A</v>
      </c>
      <c r="K1177" s="1" t="e">
        <f>INDEX(products!$A$1:$G$49,MATCH(orders!$D1177,products!$A$1:$A$49,0),MATCH(orders!K$1,products!$A$1:$G$1,0))</f>
        <v>#N/A</v>
      </c>
      <c r="L1177" s="5" t="e">
        <f>INDEX(products!$A$1:$G$49,MATCH(orders!$D1177,products!$A$1:$A$49,0),MATCH(orders!L$1,products!$A$1:$G$1,0))</f>
        <v>#N/A</v>
      </c>
      <c r="M1177" s="5" t="e">
        <f t="shared" si="54"/>
        <v>#N/A</v>
      </c>
      <c r="N1177" t="e">
        <f t="shared" si="55"/>
        <v>#N/A</v>
      </c>
      <c r="O1177" t="e">
        <f t="shared" si="56"/>
        <v>#N/A</v>
      </c>
      <c r="P1177" t="e">
        <f>_xlfn.XLOOKUP(Table1[[#This Row],[Customer ID]],customers!$A$1:$A$1001,customers!$I$1:$I$1001,,0)</f>
        <v>#N/A</v>
      </c>
    </row>
    <row r="1178" spans="8:16" x14ac:dyDescent="0.3">
      <c r="H1178" s="2" t="e">
        <f>_xlfn.XLOOKUP(C1178,customers!$A$1:$A$1001,customers!$G$1:$G$1001,,0)</f>
        <v>#N/A</v>
      </c>
      <c r="I1178" t="e">
        <f>INDEX(products!$A$1:$G$49,MATCH(orders!$D1178,products!$A$1:$A$49,0),MATCH(orders!I$1,products!$A$1:$G$1,0))</f>
        <v>#N/A</v>
      </c>
      <c r="J1178" t="e">
        <f>INDEX(products!$A$1:$G$49,MATCH(orders!$D1178,products!$A$1:$A$49,0),MATCH(orders!J$1,products!$A$1:$G$1,0))</f>
        <v>#N/A</v>
      </c>
      <c r="K1178" s="1" t="e">
        <f>INDEX(products!$A$1:$G$49,MATCH(orders!$D1178,products!$A$1:$A$49,0),MATCH(orders!K$1,products!$A$1:$G$1,0))</f>
        <v>#N/A</v>
      </c>
      <c r="L1178" s="5" t="e">
        <f>INDEX(products!$A$1:$G$49,MATCH(orders!$D1178,products!$A$1:$A$49,0),MATCH(orders!L$1,products!$A$1:$G$1,0))</f>
        <v>#N/A</v>
      </c>
      <c r="M1178" s="5" t="e">
        <f t="shared" si="54"/>
        <v>#N/A</v>
      </c>
      <c r="N1178" t="e">
        <f t="shared" si="55"/>
        <v>#N/A</v>
      </c>
      <c r="O1178" t="e">
        <f t="shared" si="56"/>
        <v>#N/A</v>
      </c>
      <c r="P1178" t="e">
        <f>_xlfn.XLOOKUP(Table1[[#This Row],[Customer ID]],customers!$A$1:$A$1001,customers!$I$1:$I$1001,,0)</f>
        <v>#N/A</v>
      </c>
    </row>
    <row r="1179" spans="8:16" x14ac:dyDescent="0.3">
      <c r="H1179" s="2" t="e">
        <f>_xlfn.XLOOKUP(C1179,customers!$A$1:$A$1001,customers!$G$1:$G$1001,,0)</f>
        <v>#N/A</v>
      </c>
      <c r="I1179" t="e">
        <f>INDEX(products!$A$1:$G$49,MATCH(orders!$D1179,products!$A$1:$A$49,0),MATCH(orders!I$1,products!$A$1:$G$1,0))</f>
        <v>#N/A</v>
      </c>
      <c r="J1179" t="e">
        <f>INDEX(products!$A$1:$G$49,MATCH(orders!$D1179,products!$A$1:$A$49,0),MATCH(orders!J$1,products!$A$1:$G$1,0))</f>
        <v>#N/A</v>
      </c>
      <c r="K1179" s="1" t="e">
        <f>INDEX(products!$A$1:$G$49,MATCH(orders!$D1179,products!$A$1:$A$49,0),MATCH(orders!K$1,products!$A$1:$G$1,0))</f>
        <v>#N/A</v>
      </c>
      <c r="L1179" s="5" t="e">
        <f>INDEX(products!$A$1:$G$49,MATCH(orders!$D1179,products!$A$1:$A$49,0),MATCH(orders!L$1,products!$A$1:$G$1,0))</f>
        <v>#N/A</v>
      </c>
      <c r="M1179" s="5" t="e">
        <f t="shared" si="54"/>
        <v>#N/A</v>
      </c>
      <c r="N1179" t="e">
        <f t="shared" si="55"/>
        <v>#N/A</v>
      </c>
      <c r="O1179" t="e">
        <f t="shared" si="56"/>
        <v>#N/A</v>
      </c>
      <c r="P1179" t="e">
        <f>_xlfn.XLOOKUP(Table1[[#This Row],[Customer ID]],customers!$A$1:$A$1001,customers!$I$1:$I$1001,,0)</f>
        <v>#N/A</v>
      </c>
    </row>
    <row r="1180" spans="8:16" x14ac:dyDescent="0.3">
      <c r="H1180" s="2" t="e">
        <f>_xlfn.XLOOKUP(C1180,customers!$A$1:$A$1001,customers!$G$1:$G$1001,,0)</f>
        <v>#N/A</v>
      </c>
      <c r="I1180" t="e">
        <f>INDEX(products!$A$1:$G$49,MATCH(orders!$D1180,products!$A$1:$A$49,0),MATCH(orders!I$1,products!$A$1:$G$1,0))</f>
        <v>#N/A</v>
      </c>
      <c r="J1180" t="e">
        <f>INDEX(products!$A$1:$G$49,MATCH(orders!$D1180,products!$A$1:$A$49,0),MATCH(orders!J$1,products!$A$1:$G$1,0))</f>
        <v>#N/A</v>
      </c>
      <c r="K1180" s="1" t="e">
        <f>INDEX(products!$A$1:$G$49,MATCH(orders!$D1180,products!$A$1:$A$49,0),MATCH(orders!K$1,products!$A$1:$G$1,0))</f>
        <v>#N/A</v>
      </c>
      <c r="L1180" s="5" t="e">
        <f>INDEX(products!$A$1:$G$49,MATCH(orders!$D1180,products!$A$1:$A$49,0),MATCH(orders!L$1,products!$A$1:$G$1,0))</f>
        <v>#N/A</v>
      </c>
      <c r="M1180" s="5" t="e">
        <f t="shared" si="54"/>
        <v>#N/A</v>
      </c>
      <c r="N1180" t="e">
        <f t="shared" si="55"/>
        <v>#N/A</v>
      </c>
      <c r="O1180" t="e">
        <f t="shared" si="56"/>
        <v>#N/A</v>
      </c>
      <c r="P1180" t="e">
        <f>_xlfn.XLOOKUP(Table1[[#This Row],[Customer ID]],customers!$A$1:$A$1001,customers!$I$1:$I$1001,,0)</f>
        <v>#N/A</v>
      </c>
    </row>
    <row r="1181" spans="8:16" x14ac:dyDescent="0.3">
      <c r="H1181" s="2" t="e">
        <f>_xlfn.XLOOKUP(C1181,customers!$A$1:$A$1001,customers!$G$1:$G$1001,,0)</f>
        <v>#N/A</v>
      </c>
      <c r="I1181" t="e">
        <f>INDEX(products!$A$1:$G$49,MATCH(orders!$D1181,products!$A$1:$A$49,0),MATCH(orders!I$1,products!$A$1:$G$1,0))</f>
        <v>#N/A</v>
      </c>
      <c r="J1181" t="e">
        <f>INDEX(products!$A$1:$G$49,MATCH(orders!$D1181,products!$A$1:$A$49,0),MATCH(orders!J$1,products!$A$1:$G$1,0))</f>
        <v>#N/A</v>
      </c>
      <c r="K1181" s="1" t="e">
        <f>INDEX(products!$A$1:$G$49,MATCH(orders!$D1181,products!$A$1:$A$49,0),MATCH(orders!K$1,products!$A$1:$G$1,0))</f>
        <v>#N/A</v>
      </c>
      <c r="L1181" s="5" t="e">
        <f>INDEX(products!$A$1:$G$49,MATCH(orders!$D1181,products!$A$1:$A$49,0),MATCH(orders!L$1,products!$A$1:$G$1,0))</f>
        <v>#N/A</v>
      </c>
      <c r="M1181" s="5" t="e">
        <f t="shared" si="54"/>
        <v>#N/A</v>
      </c>
      <c r="N1181" t="e">
        <f t="shared" si="55"/>
        <v>#N/A</v>
      </c>
      <c r="O1181" t="e">
        <f t="shared" si="56"/>
        <v>#N/A</v>
      </c>
      <c r="P1181" t="e">
        <f>_xlfn.XLOOKUP(Table1[[#This Row],[Customer ID]],customers!$A$1:$A$1001,customers!$I$1:$I$1001,,0)</f>
        <v>#N/A</v>
      </c>
    </row>
    <row r="1182" spans="8:16" x14ac:dyDescent="0.3">
      <c r="H1182" s="2" t="e">
        <f>_xlfn.XLOOKUP(C1182,customers!$A$1:$A$1001,customers!$G$1:$G$1001,,0)</f>
        <v>#N/A</v>
      </c>
      <c r="I1182" t="e">
        <f>INDEX(products!$A$1:$G$49,MATCH(orders!$D1182,products!$A$1:$A$49,0),MATCH(orders!I$1,products!$A$1:$G$1,0))</f>
        <v>#N/A</v>
      </c>
      <c r="J1182" t="e">
        <f>INDEX(products!$A$1:$G$49,MATCH(orders!$D1182,products!$A$1:$A$49,0),MATCH(orders!J$1,products!$A$1:$G$1,0))</f>
        <v>#N/A</v>
      </c>
      <c r="K1182" s="1" t="e">
        <f>INDEX(products!$A$1:$G$49,MATCH(orders!$D1182,products!$A$1:$A$49,0),MATCH(orders!K$1,products!$A$1:$G$1,0))</f>
        <v>#N/A</v>
      </c>
      <c r="L1182" s="5" t="e">
        <f>INDEX(products!$A$1:$G$49,MATCH(orders!$D1182,products!$A$1:$A$49,0),MATCH(orders!L$1,products!$A$1:$G$1,0))</f>
        <v>#N/A</v>
      </c>
      <c r="M1182" s="5" t="e">
        <f t="shared" si="54"/>
        <v>#N/A</v>
      </c>
      <c r="N1182" t="e">
        <f t="shared" si="55"/>
        <v>#N/A</v>
      </c>
      <c r="O1182" t="e">
        <f t="shared" si="56"/>
        <v>#N/A</v>
      </c>
      <c r="P1182" t="e">
        <f>_xlfn.XLOOKUP(Table1[[#This Row],[Customer ID]],customers!$A$1:$A$1001,customers!$I$1:$I$1001,,0)</f>
        <v>#N/A</v>
      </c>
    </row>
    <row r="1183" spans="8:16" x14ac:dyDescent="0.3">
      <c r="H1183" s="2" t="e">
        <f>_xlfn.XLOOKUP(C1183,customers!$A$1:$A$1001,customers!$G$1:$G$1001,,0)</f>
        <v>#N/A</v>
      </c>
      <c r="I1183" t="e">
        <f>INDEX(products!$A$1:$G$49,MATCH(orders!$D1183,products!$A$1:$A$49,0),MATCH(orders!I$1,products!$A$1:$G$1,0))</f>
        <v>#N/A</v>
      </c>
      <c r="J1183" t="e">
        <f>INDEX(products!$A$1:$G$49,MATCH(orders!$D1183,products!$A$1:$A$49,0),MATCH(orders!J$1,products!$A$1:$G$1,0))</f>
        <v>#N/A</v>
      </c>
      <c r="K1183" s="1" t="e">
        <f>INDEX(products!$A$1:$G$49,MATCH(orders!$D1183,products!$A$1:$A$49,0),MATCH(orders!K$1,products!$A$1:$G$1,0))</f>
        <v>#N/A</v>
      </c>
      <c r="L1183" s="5" t="e">
        <f>INDEX(products!$A$1:$G$49,MATCH(orders!$D1183,products!$A$1:$A$49,0),MATCH(orders!L$1,products!$A$1:$G$1,0))</f>
        <v>#N/A</v>
      </c>
      <c r="M1183" s="5" t="e">
        <f t="shared" si="54"/>
        <v>#N/A</v>
      </c>
      <c r="N1183" t="e">
        <f t="shared" si="55"/>
        <v>#N/A</v>
      </c>
      <c r="O1183" t="e">
        <f t="shared" si="56"/>
        <v>#N/A</v>
      </c>
      <c r="P1183" t="e">
        <f>_xlfn.XLOOKUP(Table1[[#This Row],[Customer ID]],customers!$A$1:$A$1001,customers!$I$1:$I$1001,,0)</f>
        <v>#N/A</v>
      </c>
    </row>
    <row r="1184" spans="8:16" x14ac:dyDescent="0.3">
      <c r="H1184" s="2" t="e">
        <f>_xlfn.XLOOKUP(C1184,customers!$A$1:$A$1001,customers!$G$1:$G$1001,,0)</f>
        <v>#N/A</v>
      </c>
      <c r="I1184" t="e">
        <f>INDEX(products!$A$1:$G$49,MATCH(orders!$D1184,products!$A$1:$A$49,0),MATCH(orders!I$1,products!$A$1:$G$1,0))</f>
        <v>#N/A</v>
      </c>
      <c r="J1184" t="e">
        <f>INDEX(products!$A$1:$G$49,MATCH(orders!$D1184,products!$A$1:$A$49,0),MATCH(orders!J$1,products!$A$1:$G$1,0))</f>
        <v>#N/A</v>
      </c>
      <c r="K1184" s="1" t="e">
        <f>INDEX(products!$A$1:$G$49,MATCH(orders!$D1184,products!$A$1:$A$49,0),MATCH(orders!K$1,products!$A$1:$G$1,0))</f>
        <v>#N/A</v>
      </c>
      <c r="L1184" s="5" t="e">
        <f>INDEX(products!$A$1:$G$49,MATCH(orders!$D1184,products!$A$1:$A$49,0),MATCH(orders!L$1,products!$A$1:$G$1,0))</f>
        <v>#N/A</v>
      </c>
      <c r="M1184" s="5" t="e">
        <f t="shared" si="54"/>
        <v>#N/A</v>
      </c>
      <c r="N1184" t="e">
        <f t="shared" si="55"/>
        <v>#N/A</v>
      </c>
      <c r="O1184" t="e">
        <f t="shared" si="56"/>
        <v>#N/A</v>
      </c>
      <c r="P1184" t="e">
        <f>_xlfn.XLOOKUP(Table1[[#This Row],[Customer ID]],customers!$A$1:$A$1001,customers!$I$1:$I$1001,,0)</f>
        <v>#N/A</v>
      </c>
    </row>
    <row r="1185" spans="8:16" x14ac:dyDescent="0.3">
      <c r="H1185" s="2" t="e">
        <f>_xlfn.XLOOKUP(C1185,customers!$A$1:$A$1001,customers!$G$1:$G$1001,,0)</f>
        <v>#N/A</v>
      </c>
      <c r="I1185" t="e">
        <f>INDEX(products!$A$1:$G$49,MATCH(orders!$D1185,products!$A$1:$A$49,0),MATCH(orders!I$1,products!$A$1:$G$1,0))</f>
        <v>#N/A</v>
      </c>
      <c r="J1185" t="e">
        <f>INDEX(products!$A$1:$G$49,MATCH(orders!$D1185,products!$A$1:$A$49,0),MATCH(orders!J$1,products!$A$1:$G$1,0))</f>
        <v>#N/A</v>
      </c>
      <c r="K1185" s="1" t="e">
        <f>INDEX(products!$A$1:$G$49,MATCH(orders!$D1185,products!$A$1:$A$49,0),MATCH(orders!K$1,products!$A$1:$G$1,0))</f>
        <v>#N/A</v>
      </c>
      <c r="L1185" s="5" t="e">
        <f>INDEX(products!$A$1:$G$49,MATCH(orders!$D1185,products!$A$1:$A$49,0),MATCH(orders!L$1,products!$A$1:$G$1,0))</f>
        <v>#N/A</v>
      </c>
      <c r="M1185" s="5" t="e">
        <f t="shared" si="54"/>
        <v>#N/A</v>
      </c>
      <c r="N1185" t="e">
        <f t="shared" si="55"/>
        <v>#N/A</v>
      </c>
      <c r="O1185" t="e">
        <f t="shared" si="56"/>
        <v>#N/A</v>
      </c>
      <c r="P1185" t="e">
        <f>_xlfn.XLOOKUP(Table1[[#This Row],[Customer ID]],customers!$A$1:$A$1001,customers!$I$1:$I$1001,,0)</f>
        <v>#N/A</v>
      </c>
    </row>
    <row r="1186" spans="8:16" x14ac:dyDescent="0.3">
      <c r="H1186" s="2" t="e">
        <f>_xlfn.XLOOKUP(C1186,customers!$A$1:$A$1001,customers!$G$1:$G$1001,,0)</f>
        <v>#N/A</v>
      </c>
      <c r="I1186" t="e">
        <f>INDEX(products!$A$1:$G$49,MATCH(orders!$D1186,products!$A$1:$A$49,0),MATCH(orders!I$1,products!$A$1:$G$1,0))</f>
        <v>#N/A</v>
      </c>
      <c r="J1186" t="e">
        <f>INDEX(products!$A$1:$G$49,MATCH(orders!$D1186,products!$A$1:$A$49,0),MATCH(orders!J$1,products!$A$1:$G$1,0))</f>
        <v>#N/A</v>
      </c>
      <c r="K1186" s="1" t="e">
        <f>INDEX(products!$A$1:$G$49,MATCH(orders!$D1186,products!$A$1:$A$49,0),MATCH(orders!K$1,products!$A$1:$G$1,0))</f>
        <v>#N/A</v>
      </c>
      <c r="L1186" s="5" t="e">
        <f>INDEX(products!$A$1:$G$49,MATCH(orders!$D1186,products!$A$1:$A$49,0),MATCH(orders!L$1,products!$A$1:$G$1,0))</f>
        <v>#N/A</v>
      </c>
      <c r="M1186" s="5" t="e">
        <f t="shared" si="54"/>
        <v>#N/A</v>
      </c>
      <c r="N1186" t="e">
        <f t="shared" si="55"/>
        <v>#N/A</v>
      </c>
      <c r="O1186" t="e">
        <f t="shared" si="56"/>
        <v>#N/A</v>
      </c>
      <c r="P1186" t="e">
        <f>_xlfn.XLOOKUP(Table1[[#This Row],[Customer ID]],customers!$A$1:$A$1001,customers!$I$1:$I$1001,,0)</f>
        <v>#N/A</v>
      </c>
    </row>
    <row r="1187" spans="8:16" x14ac:dyDescent="0.3">
      <c r="H1187" s="2" t="e">
        <f>_xlfn.XLOOKUP(C1187,customers!$A$1:$A$1001,customers!$G$1:$G$1001,,0)</f>
        <v>#N/A</v>
      </c>
      <c r="I1187" t="e">
        <f>INDEX(products!$A$1:$G$49,MATCH(orders!$D1187,products!$A$1:$A$49,0),MATCH(orders!I$1,products!$A$1:$G$1,0))</f>
        <v>#N/A</v>
      </c>
      <c r="J1187" t="e">
        <f>INDEX(products!$A$1:$G$49,MATCH(orders!$D1187,products!$A$1:$A$49,0),MATCH(orders!J$1,products!$A$1:$G$1,0))</f>
        <v>#N/A</v>
      </c>
      <c r="K1187" s="1" t="e">
        <f>INDEX(products!$A$1:$G$49,MATCH(orders!$D1187,products!$A$1:$A$49,0),MATCH(orders!K$1,products!$A$1:$G$1,0))</f>
        <v>#N/A</v>
      </c>
      <c r="L1187" s="5" t="e">
        <f>INDEX(products!$A$1:$G$49,MATCH(orders!$D1187,products!$A$1:$A$49,0),MATCH(orders!L$1,products!$A$1:$G$1,0))</f>
        <v>#N/A</v>
      </c>
      <c r="M1187" s="5" t="e">
        <f t="shared" si="54"/>
        <v>#N/A</v>
      </c>
      <c r="N1187" t="e">
        <f t="shared" si="55"/>
        <v>#N/A</v>
      </c>
      <c r="O1187" t="e">
        <f t="shared" si="56"/>
        <v>#N/A</v>
      </c>
      <c r="P1187" t="e">
        <f>_xlfn.XLOOKUP(Table1[[#This Row],[Customer ID]],customers!$A$1:$A$1001,customers!$I$1:$I$1001,,0)</f>
        <v>#N/A</v>
      </c>
    </row>
    <row r="1188" spans="8:16" x14ac:dyDescent="0.3">
      <c r="H1188" s="2" t="e">
        <f>_xlfn.XLOOKUP(C1188,customers!$A$1:$A$1001,customers!$G$1:$G$1001,,0)</f>
        <v>#N/A</v>
      </c>
      <c r="I1188" t="e">
        <f>INDEX(products!$A$1:$G$49,MATCH(orders!$D1188,products!$A$1:$A$49,0),MATCH(orders!I$1,products!$A$1:$G$1,0))</f>
        <v>#N/A</v>
      </c>
      <c r="J1188" t="e">
        <f>INDEX(products!$A$1:$G$49,MATCH(orders!$D1188,products!$A$1:$A$49,0),MATCH(orders!J$1,products!$A$1:$G$1,0))</f>
        <v>#N/A</v>
      </c>
      <c r="K1188" s="1" t="e">
        <f>INDEX(products!$A$1:$G$49,MATCH(orders!$D1188,products!$A$1:$A$49,0),MATCH(orders!K$1,products!$A$1:$G$1,0))</f>
        <v>#N/A</v>
      </c>
      <c r="L1188" s="5" t="e">
        <f>INDEX(products!$A$1:$G$49,MATCH(orders!$D1188,products!$A$1:$A$49,0),MATCH(orders!L$1,products!$A$1:$G$1,0))</f>
        <v>#N/A</v>
      </c>
      <c r="M1188" s="5" t="e">
        <f t="shared" si="54"/>
        <v>#N/A</v>
      </c>
      <c r="N1188" t="e">
        <f t="shared" si="55"/>
        <v>#N/A</v>
      </c>
      <c r="O1188" t="e">
        <f t="shared" si="56"/>
        <v>#N/A</v>
      </c>
      <c r="P1188" t="e">
        <f>_xlfn.XLOOKUP(Table1[[#This Row],[Customer ID]],customers!$A$1:$A$1001,customers!$I$1:$I$1001,,0)</f>
        <v>#N/A</v>
      </c>
    </row>
    <row r="1189" spans="8:16" x14ac:dyDescent="0.3">
      <c r="H1189" s="2" t="e">
        <f>_xlfn.XLOOKUP(C1189,customers!$A$1:$A$1001,customers!$G$1:$G$1001,,0)</f>
        <v>#N/A</v>
      </c>
      <c r="I1189" t="e">
        <f>INDEX(products!$A$1:$G$49,MATCH(orders!$D1189,products!$A$1:$A$49,0),MATCH(orders!I$1,products!$A$1:$G$1,0))</f>
        <v>#N/A</v>
      </c>
      <c r="J1189" t="e">
        <f>INDEX(products!$A$1:$G$49,MATCH(orders!$D1189,products!$A$1:$A$49,0),MATCH(orders!J$1,products!$A$1:$G$1,0))</f>
        <v>#N/A</v>
      </c>
      <c r="K1189" s="1" t="e">
        <f>INDEX(products!$A$1:$G$49,MATCH(orders!$D1189,products!$A$1:$A$49,0),MATCH(orders!K$1,products!$A$1:$G$1,0))</f>
        <v>#N/A</v>
      </c>
      <c r="L1189" s="5" t="e">
        <f>INDEX(products!$A$1:$G$49,MATCH(orders!$D1189,products!$A$1:$A$49,0),MATCH(orders!L$1,products!$A$1:$G$1,0))</f>
        <v>#N/A</v>
      </c>
      <c r="M1189" s="5" t="e">
        <f t="shared" si="54"/>
        <v>#N/A</v>
      </c>
      <c r="N1189" t="e">
        <f t="shared" si="55"/>
        <v>#N/A</v>
      </c>
      <c r="O1189" t="e">
        <f t="shared" si="56"/>
        <v>#N/A</v>
      </c>
      <c r="P1189" t="e">
        <f>_xlfn.XLOOKUP(Table1[[#This Row],[Customer ID]],customers!$A$1:$A$1001,customers!$I$1:$I$1001,,0)</f>
        <v>#N/A</v>
      </c>
    </row>
    <row r="1190" spans="8:16" x14ac:dyDescent="0.3">
      <c r="H1190" s="2" t="e">
        <f>_xlfn.XLOOKUP(C1190,customers!$A$1:$A$1001,customers!$G$1:$G$1001,,0)</f>
        <v>#N/A</v>
      </c>
      <c r="I1190" t="e">
        <f>INDEX(products!$A$1:$G$49,MATCH(orders!$D1190,products!$A$1:$A$49,0),MATCH(orders!I$1,products!$A$1:$G$1,0))</f>
        <v>#N/A</v>
      </c>
      <c r="J1190" t="e">
        <f>INDEX(products!$A$1:$G$49,MATCH(orders!$D1190,products!$A$1:$A$49,0),MATCH(orders!J$1,products!$A$1:$G$1,0))</f>
        <v>#N/A</v>
      </c>
      <c r="K1190" s="1" t="e">
        <f>INDEX(products!$A$1:$G$49,MATCH(orders!$D1190,products!$A$1:$A$49,0),MATCH(orders!K$1,products!$A$1:$G$1,0))</f>
        <v>#N/A</v>
      </c>
      <c r="L1190" s="5" t="e">
        <f>INDEX(products!$A$1:$G$49,MATCH(orders!$D1190,products!$A$1:$A$49,0),MATCH(orders!L$1,products!$A$1:$G$1,0))</f>
        <v>#N/A</v>
      </c>
      <c r="M1190" s="5" t="e">
        <f t="shared" si="54"/>
        <v>#N/A</v>
      </c>
      <c r="N1190" t="e">
        <f t="shared" si="55"/>
        <v>#N/A</v>
      </c>
      <c r="O1190" t="e">
        <f t="shared" si="56"/>
        <v>#N/A</v>
      </c>
      <c r="P1190" t="e">
        <f>_xlfn.XLOOKUP(Table1[[#This Row],[Customer ID]],customers!$A$1:$A$1001,customers!$I$1:$I$1001,,0)</f>
        <v>#N/A</v>
      </c>
    </row>
    <row r="1191" spans="8:16" x14ac:dyDescent="0.3">
      <c r="H1191" s="2" t="e">
        <f>_xlfn.XLOOKUP(C1191,customers!$A$1:$A$1001,customers!$G$1:$G$1001,,0)</f>
        <v>#N/A</v>
      </c>
      <c r="I1191" t="e">
        <f>INDEX(products!$A$1:$G$49,MATCH(orders!$D1191,products!$A$1:$A$49,0),MATCH(orders!I$1,products!$A$1:$G$1,0))</f>
        <v>#N/A</v>
      </c>
      <c r="J1191" t="e">
        <f>INDEX(products!$A$1:$G$49,MATCH(orders!$D1191,products!$A$1:$A$49,0),MATCH(orders!J$1,products!$A$1:$G$1,0))</f>
        <v>#N/A</v>
      </c>
      <c r="K1191" s="1" t="e">
        <f>INDEX(products!$A$1:$G$49,MATCH(orders!$D1191,products!$A$1:$A$49,0),MATCH(orders!K$1,products!$A$1:$G$1,0))</f>
        <v>#N/A</v>
      </c>
      <c r="L1191" s="5" t="e">
        <f>INDEX(products!$A$1:$G$49,MATCH(orders!$D1191,products!$A$1:$A$49,0),MATCH(orders!L$1,products!$A$1:$G$1,0))</f>
        <v>#N/A</v>
      </c>
      <c r="M1191" s="5" t="e">
        <f t="shared" si="54"/>
        <v>#N/A</v>
      </c>
      <c r="N1191" t="e">
        <f t="shared" si="55"/>
        <v>#N/A</v>
      </c>
      <c r="O1191" t="e">
        <f t="shared" si="56"/>
        <v>#N/A</v>
      </c>
      <c r="P1191" t="e">
        <f>_xlfn.XLOOKUP(Table1[[#This Row],[Customer ID]],customers!$A$1:$A$1001,customers!$I$1:$I$1001,,0)</f>
        <v>#N/A</v>
      </c>
    </row>
    <row r="1192" spans="8:16" x14ac:dyDescent="0.3">
      <c r="H1192" s="2" t="e">
        <f>_xlfn.XLOOKUP(C1192,customers!$A$1:$A$1001,customers!$G$1:$G$1001,,0)</f>
        <v>#N/A</v>
      </c>
      <c r="I1192" t="e">
        <f>INDEX(products!$A$1:$G$49,MATCH(orders!$D1192,products!$A$1:$A$49,0),MATCH(orders!I$1,products!$A$1:$G$1,0))</f>
        <v>#N/A</v>
      </c>
      <c r="J1192" t="e">
        <f>INDEX(products!$A$1:$G$49,MATCH(orders!$D1192,products!$A$1:$A$49,0),MATCH(orders!J$1,products!$A$1:$G$1,0))</f>
        <v>#N/A</v>
      </c>
      <c r="K1192" s="1" t="e">
        <f>INDEX(products!$A$1:$G$49,MATCH(orders!$D1192,products!$A$1:$A$49,0),MATCH(orders!K$1,products!$A$1:$G$1,0))</f>
        <v>#N/A</v>
      </c>
      <c r="L1192" s="5" t="e">
        <f>INDEX(products!$A$1:$G$49,MATCH(orders!$D1192,products!$A$1:$A$49,0),MATCH(orders!L$1,products!$A$1:$G$1,0))</f>
        <v>#N/A</v>
      </c>
      <c r="M1192" s="5" t="e">
        <f t="shared" si="54"/>
        <v>#N/A</v>
      </c>
      <c r="N1192" t="e">
        <f t="shared" si="55"/>
        <v>#N/A</v>
      </c>
      <c r="O1192" t="e">
        <f t="shared" si="56"/>
        <v>#N/A</v>
      </c>
      <c r="P1192" t="e">
        <f>_xlfn.XLOOKUP(Table1[[#This Row],[Customer ID]],customers!$A$1:$A$1001,customers!$I$1:$I$1001,,0)</f>
        <v>#N/A</v>
      </c>
    </row>
    <row r="1193" spans="8:16" x14ac:dyDescent="0.3">
      <c r="H1193" s="2" t="e">
        <f>_xlfn.XLOOKUP(C1193,customers!$A$1:$A$1001,customers!$G$1:$G$1001,,0)</f>
        <v>#N/A</v>
      </c>
      <c r="I1193" t="e">
        <f>INDEX(products!$A$1:$G$49,MATCH(orders!$D1193,products!$A$1:$A$49,0),MATCH(orders!I$1,products!$A$1:$G$1,0))</f>
        <v>#N/A</v>
      </c>
      <c r="J1193" t="e">
        <f>INDEX(products!$A$1:$G$49,MATCH(orders!$D1193,products!$A$1:$A$49,0),MATCH(orders!J$1,products!$A$1:$G$1,0))</f>
        <v>#N/A</v>
      </c>
      <c r="K1193" s="1" t="e">
        <f>INDEX(products!$A$1:$G$49,MATCH(orders!$D1193,products!$A$1:$A$49,0),MATCH(orders!K$1,products!$A$1:$G$1,0))</f>
        <v>#N/A</v>
      </c>
      <c r="L1193" s="5" t="e">
        <f>INDEX(products!$A$1:$G$49,MATCH(orders!$D1193,products!$A$1:$A$49,0),MATCH(orders!L$1,products!$A$1:$G$1,0))</f>
        <v>#N/A</v>
      </c>
      <c r="M1193" s="5" t="e">
        <f t="shared" si="54"/>
        <v>#N/A</v>
      </c>
      <c r="N1193" t="e">
        <f t="shared" si="55"/>
        <v>#N/A</v>
      </c>
      <c r="O1193" t="e">
        <f t="shared" si="56"/>
        <v>#N/A</v>
      </c>
      <c r="P1193" t="e">
        <f>_xlfn.XLOOKUP(Table1[[#This Row],[Customer ID]],customers!$A$1:$A$1001,customers!$I$1:$I$1001,,0)</f>
        <v>#N/A</v>
      </c>
    </row>
    <row r="1194" spans="8:16" x14ac:dyDescent="0.3">
      <c r="H1194" s="2" t="e">
        <f>_xlfn.XLOOKUP(C1194,customers!$A$1:$A$1001,customers!$G$1:$G$1001,,0)</f>
        <v>#N/A</v>
      </c>
      <c r="I1194" t="e">
        <f>INDEX(products!$A$1:$G$49,MATCH(orders!$D1194,products!$A$1:$A$49,0),MATCH(orders!I$1,products!$A$1:$G$1,0))</f>
        <v>#N/A</v>
      </c>
      <c r="J1194" t="e">
        <f>INDEX(products!$A$1:$G$49,MATCH(orders!$D1194,products!$A$1:$A$49,0),MATCH(orders!J$1,products!$A$1:$G$1,0))</f>
        <v>#N/A</v>
      </c>
      <c r="K1194" s="1" t="e">
        <f>INDEX(products!$A$1:$G$49,MATCH(orders!$D1194,products!$A$1:$A$49,0),MATCH(orders!K$1,products!$A$1:$G$1,0))</f>
        <v>#N/A</v>
      </c>
      <c r="L1194" s="5" t="e">
        <f>INDEX(products!$A$1:$G$49,MATCH(orders!$D1194,products!$A$1:$A$49,0),MATCH(orders!L$1,products!$A$1:$G$1,0))</f>
        <v>#N/A</v>
      </c>
      <c r="M1194" s="5" t="e">
        <f t="shared" si="54"/>
        <v>#N/A</v>
      </c>
      <c r="N1194" t="e">
        <f t="shared" si="55"/>
        <v>#N/A</v>
      </c>
      <c r="O1194" t="e">
        <f t="shared" si="56"/>
        <v>#N/A</v>
      </c>
      <c r="P1194" t="e">
        <f>_xlfn.XLOOKUP(Table1[[#This Row],[Customer ID]],customers!$A$1:$A$1001,customers!$I$1:$I$1001,,0)</f>
        <v>#N/A</v>
      </c>
    </row>
    <row r="1195" spans="8:16" x14ac:dyDescent="0.3">
      <c r="H1195" s="2" t="e">
        <f>_xlfn.XLOOKUP(C1195,customers!$A$1:$A$1001,customers!$G$1:$G$1001,,0)</f>
        <v>#N/A</v>
      </c>
      <c r="I1195" t="e">
        <f>INDEX(products!$A$1:$G$49,MATCH(orders!$D1195,products!$A$1:$A$49,0),MATCH(orders!I$1,products!$A$1:$G$1,0))</f>
        <v>#N/A</v>
      </c>
      <c r="J1195" t="e">
        <f>INDEX(products!$A$1:$G$49,MATCH(orders!$D1195,products!$A$1:$A$49,0),MATCH(orders!J$1,products!$A$1:$G$1,0))</f>
        <v>#N/A</v>
      </c>
      <c r="K1195" s="1" t="e">
        <f>INDEX(products!$A$1:$G$49,MATCH(orders!$D1195,products!$A$1:$A$49,0),MATCH(orders!K$1,products!$A$1:$G$1,0))</f>
        <v>#N/A</v>
      </c>
      <c r="L1195" s="5" t="e">
        <f>INDEX(products!$A$1:$G$49,MATCH(orders!$D1195,products!$A$1:$A$49,0),MATCH(orders!L$1,products!$A$1:$G$1,0))</f>
        <v>#N/A</v>
      </c>
      <c r="M1195" s="5" t="e">
        <f t="shared" si="54"/>
        <v>#N/A</v>
      </c>
      <c r="N1195" t="e">
        <f t="shared" si="55"/>
        <v>#N/A</v>
      </c>
      <c r="O1195" t="e">
        <f t="shared" si="56"/>
        <v>#N/A</v>
      </c>
      <c r="P1195" t="e">
        <f>_xlfn.XLOOKUP(Table1[[#This Row],[Customer ID]],customers!$A$1:$A$1001,customers!$I$1:$I$1001,,0)</f>
        <v>#N/A</v>
      </c>
    </row>
    <row r="1196" spans="8:16" x14ac:dyDescent="0.3">
      <c r="H1196" s="2" t="e">
        <f>_xlfn.XLOOKUP(C1196,customers!$A$1:$A$1001,customers!$G$1:$G$1001,,0)</f>
        <v>#N/A</v>
      </c>
      <c r="I1196" t="e">
        <f>INDEX(products!$A$1:$G$49,MATCH(orders!$D1196,products!$A$1:$A$49,0),MATCH(orders!I$1,products!$A$1:$G$1,0))</f>
        <v>#N/A</v>
      </c>
      <c r="J1196" t="e">
        <f>INDEX(products!$A$1:$G$49,MATCH(orders!$D1196,products!$A$1:$A$49,0),MATCH(orders!J$1,products!$A$1:$G$1,0))</f>
        <v>#N/A</v>
      </c>
      <c r="K1196" s="1" t="e">
        <f>INDEX(products!$A$1:$G$49,MATCH(orders!$D1196,products!$A$1:$A$49,0),MATCH(orders!K$1,products!$A$1:$G$1,0))</f>
        <v>#N/A</v>
      </c>
      <c r="L1196" s="5" t="e">
        <f>INDEX(products!$A$1:$G$49,MATCH(orders!$D1196,products!$A$1:$A$49,0),MATCH(orders!L$1,products!$A$1:$G$1,0))</f>
        <v>#N/A</v>
      </c>
      <c r="M1196" s="5" t="e">
        <f t="shared" si="54"/>
        <v>#N/A</v>
      </c>
      <c r="N1196" t="e">
        <f t="shared" si="55"/>
        <v>#N/A</v>
      </c>
      <c r="O1196" t="e">
        <f t="shared" si="56"/>
        <v>#N/A</v>
      </c>
      <c r="P1196" t="e">
        <f>_xlfn.XLOOKUP(Table1[[#This Row],[Customer ID]],customers!$A$1:$A$1001,customers!$I$1:$I$1001,,0)</f>
        <v>#N/A</v>
      </c>
    </row>
    <row r="1197" spans="8:16" x14ac:dyDescent="0.3">
      <c r="H1197" s="2" t="e">
        <f>_xlfn.XLOOKUP(C1197,customers!$A$1:$A$1001,customers!$G$1:$G$1001,,0)</f>
        <v>#N/A</v>
      </c>
      <c r="I1197" t="e">
        <f>INDEX(products!$A$1:$G$49,MATCH(orders!$D1197,products!$A$1:$A$49,0),MATCH(orders!I$1,products!$A$1:$G$1,0))</f>
        <v>#N/A</v>
      </c>
      <c r="J1197" t="e">
        <f>INDEX(products!$A$1:$G$49,MATCH(orders!$D1197,products!$A$1:$A$49,0),MATCH(orders!J$1,products!$A$1:$G$1,0))</f>
        <v>#N/A</v>
      </c>
      <c r="K1197" s="1" t="e">
        <f>INDEX(products!$A$1:$G$49,MATCH(orders!$D1197,products!$A$1:$A$49,0),MATCH(orders!K$1,products!$A$1:$G$1,0))</f>
        <v>#N/A</v>
      </c>
      <c r="L1197" s="5" t="e">
        <f>INDEX(products!$A$1:$G$49,MATCH(orders!$D1197,products!$A$1:$A$49,0),MATCH(orders!L$1,products!$A$1:$G$1,0))</f>
        <v>#N/A</v>
      </c>
      <c r="M1197" s="5" t="e">
        <f t="shared" si="54"/>
        <v>#N/A</v>
      </c>
      <c r="N1197" t="e">
        <f t="shared" si="55"/>
        <v>#N/A</v>
      </c>
      <c r="O1197" t="e">
        <f t="shared" si="56"/>
        <v>#N/A</v>
      </c>
      <c r="P1197" t="e">
        <f>_xlfn.XLOOKUP(Table1[[#This Row],[Customer ID]],customers!$A$1:$A$1001,customers!$I$1:$I$1001,,0)</f>
        <v>#N/A</v>
      </c>
    </row>
    <row r="1198" spans="8:16" x14ac:dyDescent="0.3">
      <c r="H1198" s="2" t="e">
        <f>_xlfn.XLOOKUP(C1198,customers!$A$1:$A$1001,customers!$G$1:$G$1001,,0)</f>
        <v>#N/A</v>
      </c>
      <c r="I1198" t="e">
        <f>INDEX(products!$A$1:$G$49,MATCH(orders!$D1198,products!$A$1:$A$49,0),MATCH(orders!I$1,products!$A$1:$G$1,0))</f>
        <v>#N/A</v>
      </c>
      <c r="J1198" t="e">
        <f>INDEX(products!$A$1:$G$49,MATCH(orders!$D1198,products!$A$1:$A$49,0),MATCH(orders!J$1,products!$A$1:$G$1,0))</f>
        <v>#N/A</v>
      </c>
      <c r="K1198" s="1" t="e">
        <f>INDEX(products!$A$1:$G$49,MATCH(orders!$D1198,products!$A$1:$A$49,0),MATCH(orders!K$1,products!$A$1:$G$1,0))</f>
        <v>#N/A</v>
      </c>
      <c r="L1198" s="5" t="e">
        <f>INDEX(products!$A$1:$G$49,MATCH(orders!$D1198,products!$A$1:$A$49,0),MATCH(orders!L$1,products!$A$1:$G$1,0))</f>
        <v>#N/A</v>
      </c>
      <c r="M1198" s="5" t="e">
        <f t="shared" si="54"/>
        <v>#N/A</v>
      </c>
      <c r="N1198" t="e">
        <f t="shared" si="55"/>
        <v>#N/A</v>
      </c>
      <c r="O1198" t="e">
        <f t="shared" si="56"/>
        <v>#N/A</v>
      </c>
      <c r="P1198" t="e">
        <f>_xlfn.XLOOKUP(Table1[[#This Row],[Customer ID]],customers!$A$1:$A$1001,customers!$I$1:$I$1001,,0)</f>
        <v>#N/A</v>
      </c>
    </row>
    <row r="1199" spans="8:16" x14ac:dyDescent="0.3">
      <c r="H1199" s="2" t="e">
        <f>_xlfn.XLOOKUP(C1199,customers!$A$1:$A$1001,customers!$G$1:$G$1001,,0)</f>
        <v>#N/A</v>
      </c>
      <c r="I1199" t="e">
        <f>INDEX(products!$A$1:$G$49,MATCH(orders!$D1199,products!$A$1:$A$49,0),MATCH(orders!I$1,products!$A$1:$G$1,0))</f>
        <v>#N/A</v>
      </c>
      <c r="J1199" t="e">
        <f>INDEX(products!$A$1:$G$49,MATCH(orders!$D1199,products!$A$1:$A$49,0),MATCH(orders!J$1,products!$A$1:$G$1,0))</f>
        <v>#N/A</v>
      </c>
      <c r="K1199" s="1" t="e">
        <f>INDEX(products!$A$1:$G$49,MATCH(orders!$D1199,products!$A$1:$A$49,0),MATCH(orders!K$1,products!$A$1:$G$1,0))</f>
        <v>#N/A</v>
      </c>
      <c r="L1199" s="5" t="e">
        <f>INDEX(products!$A$1:$G$49,MATCH(orders!$D1199,products!$A$1:$A$49,0),MATCH(orders!L$1,products!$A$1:$G$1,0))</f>
        <v>#N/A</v>
      </c>
      <c r="M1199" s="5" t="e">
        <f t="shared" si="54"/>
        <v>#N/A</v>
      </c>
      <c r="N1199" t="e">
        <f t="shared" si="55"/>
        <v>#N/A</v>
      </c>
      <c r="O1199" t="e">
        <f t="shared" si="56"/>
        <v>#N/A</v>
      </c>
      <c r="P1199" t="e">
        <f>_xlfn.XLOOKUP(Table1[[#This Row],[Customer ID]],customers!$A$1:$A$1001,customers!$I$1:$I$1001,,0)</f>
        <v>#N/A</v>
      </c>
    </row>
    <row r="1200" spans="8:16" x14ac:dyDescent="0.3">
      <c r="H1200" s="2" t="e">
        <f>_xlfn.XLOOKUP(C1200,customers!$A$1:$A$1001,customers!$G$1:$G$1001,,0)</f>
        <v>#N/A</v>
      </c>
      <c r="I1200" t="e">
        <f>INDEX(products!$A$1:$G$49,MATCH(orders!$D1200,products!$A$1:$A$49,0),MATCH(orders!I$1,products!$A$1:$G$1,0))</f>
        <v>#N/A</v>
      </c>
      <c r="J1200" t="e">
        <f>INDEX(products!$A$1:$G$49,MATCH(orders!$D1200,products!$A$1:$A$49,0),MATCH(orders!J$1,products!$A$1:$G$1,0))</f>
        <v>#N/A</v>
      </c>
      <c r="K1200" s="1" t="e">
        <f>INDEX(products!$A$1:$G$49,MATCH(orders!$D1200,products!$A$1:$A$49,0),MATCH(orders!K$1,products!$A$1:$G$1,0))</f>
        <v>#N/A</v>
      </c>
      <c r="L1200" s="5" t="e">
        <f>INDEX(products!$A$1:$G$49,MATCH(orders!$D1200,products!$A$1:$A$49,0),MATCH(orders!L$1,products!$A$1:$G$1,0))</f>
        <v>#N/A</v>
      </c>
      <c r="M1200" s="5" t="e">
        <f t="shared" si="54"/>
        <v>#N/A</v>
      </c>
      <c r="N1200" t="e">
        <f t="shared" si="55"/>
        <v>#N/A</v>
      </c>
      <c r="O1200" t="e">
        <f t="shared" si="56"/>
        <v>#N/A</v>
      </c>
      <c r="P1200" t="e">
        <f>_xlfn.XLOOKUP(Table1[[#This Row],[Customer ID]],customers!$A$1:$A$1001,customers!$I$1:$I$1001,,0)</f>
        <v>#N/A</v>
      </c>
    </row>
    <row r="1201" spans="8:16" x14ac:dyDescent="0.3">
      <c r="H1201" s="2" t="e">
        <f>_xlfn.XLOOKUP(C1201,customers!$A$1:$A$1001,customers!$G$1:$G$1001,,0)</f>
        <v>#N/A</v>
      </c>
      <c r="I1201" t="e">
        <f>INDEX(products!$A$1:$G$49,MATCH(orders!$D1201,products!$A$1:$A$49,0),MATCH(orders!I$1,products!$A$1:$G$1,0))</f>
        <v>#N/A</v>
      </c>
      <c r="J1201" t="e">
        <f>INDEX(products!$A$1:$G$49,MATCH(orders!$D1201,products!$A$1:$A$49,0),MATCH(orders!J$1,products!$A$1:$G$1,0))</f>
        <v>#N/A</v>
      </c>
      <c r="K1201" s="1" t="e">
        <f>INDEX(products!$A$1:$G$49,MATCH(orders!$D1201,products!$A$1:$A$49,0),MATCH(orders!K$1,products!$A$1:$G$1,0))</f>
        <v>#N/A</v>
      </c>
      <c r="L1201" s="5" t="e">
        <f>INDEX(products!$A$1:$G$49,MATCH(orders!$D1201,products!$A$1:$A$49,0),MATCH(orders!L$1,products!$A$1:$G$1,0))</f>
        <v>#N/A</v>
      </c>
      <c r="M1201" s="5" t="e">
        <f t="shared" si="54"/>
        <v>#N/A</v>
      </c>
      <c r="N1201" t="e">
        <f t="shared" si="55"/>
        <v>#N/A</v>
      </c>
      <c r="O1201" t="e">
        <f t="shared" si="56"/>
        <v>#N/A</v>
      </c>
      <c r="P1201" t="e">
        <f>_xlfn.XLOOKUP(Table1[[#This Row],[Customer ID]],customers!$A$1:$A$1001,customers!$I$1:$I$1001,,0)</f>
        <v>#N/A</v>
      </c>
    </row>
    <row r="1202" spans="8:16" x14ac:dyDescent="0.3">
      <c r="H1202" s="2" t="e">
        <f>_xlfn.XLOOKUP(C1202,customers!$A$1:$A$1001,customers!$G$1:$G$1001,,0)</f>
        <v>#N/A</v>
      </c>
      <c r="I1202" t="e">
        <f>INDEX(products!$A$1:$G$49,MATCH(orders!$D1202,products!$A$1:$A$49,0),MATCH(orders!I$1,products!$A$1:$G$1,0))</f>
        <v>#N/A</v>
      </c>
      <c r="J1202" t="e">
        <f>INDEX(products!$A$1:$G$49,MATCH(orders!$D1202,products!$A$1:$A$49,0),MATCH(orders!J$1,products!$A$1:$G$1,0))</f>
        <v>#N/A</v>
      </c>
      <c r="K1202" s="1" t="e">
        <f>INDEX(products!$A$1:$G$49,MATCH(orders!$D1202,products!$A$1:$A$49,0),MATCH(orders!K$1,products!$A$1:$G$1,0))</f>
        <v>#N/A</v>
      </c>
      <c r="L1202" s="5" t="e">
        <f>INDEX(products!$A$1:$G$49,MATCH(orders!$D1202,products!$A$1:$A$49,0),MATCH(orders!L$1,products!$A$1:$G$1,0))</f>
        <v>#N/A</v>
      </c>
      <c r="M1202" s="5" t="e">
        <f t="shared" si="54"/>
        <v>#N/A</v>
      </c>
      <c r="N1202" t="e">
        <f t="shared" si="55"/>
        <v>#N/A</v>
      </c>
      <c r="O1202" t="e">
        <f t="shared" si="56"/>
        <v>#N/A</v>
      </c>
      <c r="P1202" t="e">
        <f>_xlfn.XLOOKUP(Table1[[#This Row],[Customer ID]],customers!$A$1:$A$1001,customers!$I$1:$I$1001,,0)</f>
        <v>#N/A</v>
      </c>
    </row>
    <row r="1203" spans="8:16" x14ac:dyDescent="0.3">
      <c r="H1203" s="2" t="e">
        <f>_xlfn.XLOOKUP(C1203,customers!$A$1:$A$1001,customers!$G$1:$G$1001,,0)</f>
        <v>#N/A</v>
      </c>
      <c r="I1203" t="e">
        <f>INDEX(products!$A$1:$G$49,MATCH(orders!$D1203,products!$A$1:$A$49,0),MATCH(orders!I$1,products!$A$1:$G$1,0))</f>
        <v>#N/A</v>
      </c>
      <c r="J1203" t="e">
        <f>INDEX(products!$A$1:$G$49,MATCH(orders!$D1203,products!$A$1:$A$49,0),MATCH(orders!J$1,products!$A$1:$G$1,0))</f>
        <v>#N/A</v>
      </c>
      <c r="K1203" s="1" t="e">
        <f>INDEX(products!$A$1:$G$49,MATCH(orders!$D1203,products!$A$1:$A$49,0),MATCH(orders!K$1,products!$A$1:$G$1,0))</f>
        <v>#N/A</v>
      </c>
      <c r="L1203" s="5" t="e">
        <f>INDEX(products!$A$1:$G$49,MATCH(orders!$D1203,products!$A$1:$A$49,0),MATCH(orders!L$1,products!$A$1:$G$1,0))</f>
        <v>#N/A</v>
      </c>
      <c r="M1203" s="5" t="e">
        <f t="shared" si="54"/>
        <v>#N/A</v>
      </c>
      <c r="N1203" t="e">
        <f t="shared" si="55"/>
        <v>#N/A</v>
      </c>
      <c r="O1203" t="e">
        <f t="shared" si="56"/>
        <v>#N/A</v>
      </c>
      <c r="P1203" t="e">
        <f>_xlfn.XLOOKUP(Table1[[#This Row],[Customer ID]],customers!$A$1:$A$1001,customers!$I$1:$I$1001,,0)</f>
        <v>#N/A</v>
      </c>
    </row>
    <row r="1204" spans="8:16" x14ac:dyDescent="0.3">
      <c r="H1204" s="2" t="e">
        <f>_xlfn.XLOOKUP(C1204,customers!$A$1:$A$1001,customers!$G$1:$G$1001,,0)</f>
        <v>#N/A</v>
      </c>
      <c r="I1204" t="e">
        <f>INDEX(products!$A$1:$G$49,MATCH(orders!$D1204,products!$A$1:$A$49,0),MATCH(orders!I$1,products!$A$1:$G$1,0))</f>
        <v>#N/A</v>
      </c>
      <c r="J1204" t="e">
        <f>INDEX(products!$A$1:$G$49,MATCH(orders!$D1204,products!$A$1:$A$49,0),MATCH(orders!J$1,products!$A$1:$G$1,0))</f>
        <v>#N/A</v>
      </c>
      <c r="K1204" s="1" t="e">
        <f>INDEX(products!$A$1:$G$49,MATCH(orders!$D1204,products!$A$1:$A$49,0),MATCH(orders!K$1,products!$A$1:$G$1,0))</f>
        <v>#N/A</v>
      </c>
      <c r="L1204" s="5" t="e">
        <f>INDEX(products!$A$1:$G$49,MATCH(orders!$D1204,products!$A$1:$A$49,0),MATCH(orders!L$1,products!$A$1:$G$1,0))</f>
        <v>#N/A</v>
      </c>
      <c r="M1204" s="5" t="e">
        <f t="shared" si="54"/>
        <v>#N/A</v>
      </c>
      <c r="N1204" t="e">
        <f t="shared" si="55"/>
        <v>#N/A</v>
      </c>
      <c r="O1204" t="e">
        <f t="shared" si="56"/>
        <v>#N/A</v>
      </c>
      <c r="P1204" t="e">
        <f>_xlfn.XLOOKUP(Table1[[#This Row],[Customer ID]],customers!$A$1:$A$1001,customers!$I$1:$I$1001,,0)</f>
        <v>#N/A</v>
      </c>
    </row>
    <row r="1205" spans="8:16" x14ac:dyDescent="0.3">
      <c r="H1205" s="2" t="e">
        <f>_xlfn.XLOOKUP(C1205,customers!$A$1:$A$1001,customers!$G$1:$G$1001,,0)</f>
        <v>#N/A</v>
      </c>
      <c r="I1205" t="e">
        <f>INDEX(products!$A$1:$G$49,MATCH(orders!$D1205,products!$A$1:$A$49,0),MATCH(orders!I$1,products!$A$1:$G$1,0))</f>
        <v>#N/A</v>
      </c>
      <c r="J1205" t="e">
        <f>INDEX(products!$A$1:$G$49,MATCH(orders!$D1205,products!$A$1:$A$49,0),MATCH(orders!J$1,products!$A$1:$G$1,0))</f>
        <v>#N/A</v>
      </c>
      <c r="K1205" s="1" t="e">
        <f>INDEX(products!$A$1:$G$49,MATCH(orders!$D1205,products!$A$1:$A$49,0),MATCH(orders!K$1,products!$A$1:$G$1,0))</f>
        <v>#N/A</v>
      </c>
      <c r="L1205" s="5" t="e">
        <f>INDEX(products!$A$1:$G$49,MATCH(orders!$D1205,products!$A$1:$A$49,0),MATCH(orders!L$1,products!$A$1:$G$1,0))</f>
        <v>#N/A</v>
      </c>
      <c r="M1205" s="5" t="e">
        <f t="shared" si="54"/>
        <v>#N/A</v>
      </c>
      <c r="N1205" t="e">
        <f t="shared" si="55"/>
        <v>#N/A</v>
      </c>
      <c r="O1205" t="e">
        <f t="shared" si="56"/>
        <v>#N/A</v>
      </c>
      <c r="P1205" t="e">
        <f>_xlfn.XLOOKUP(Table1[[#This Row],[Customer ID]],customers!$A$1:$A$1001,customers!$I$1:$I$1001,,0)</f>
        <v>#N/A</v>
      </c>
    </row>
    <row r="1206" spans="8:16" x14ac:dyDescent="0.3">
      <c r="H1206" s="2" t="e">
        <f>_xlfn.XLOOKUP(C1206,customers!$A$1:$A$1001,customers!$G$1:$G$1001,,0)</f>
        <v>#N/A</v>
      </c>
      <c r="I1206" t="e">
        <f>INDEX(products!$A$1:$G$49,MATCH(orders!$D1206,products!$A$1:$A$49,0),MATCH(orders!I$1,products!$A$1:$G$1,0))</f>
        <v>#N/A</v>
      </c>
      <c r="J1206" t="e">
        <f>INDEX(products!$A$1:$G$49,MATCH(orders!$D1206,products!$A$1:$A$49,0),MATCH(orders!J$1,products!$A$1:$G$1,0))</f>
        <v>#N/A</v>
      </c>
      <c r="K1206" s="1" t="e">
        <f>INDEX(products!$A$1:$G$49,MATCH(orders!$D1206,products!$A$1:$A$49,0),MATCH(orders!K$1,products!$A$1:$G$1,0))</f>
        <v>#N/A</v>
      </c>
      <c r="L1206" s="5" t="e">
        <f>INDEX(products!$A$1:$G$49,MATCH(orders!$D1206,products!$A$1:$A$49,0),MATCH(orders!L$1,products!$A$1:$G$1,0))</f>
        <v>#N/A</v>
      </c>
      <c r="M1206" s="5" t="e">
        <f t="shared" si="54"/>
        <v>#N/A</v>
      </c>
      <c r="N1206" t="e">
        <f t="shared" si="55"/>
        <v>#N/A</v>
      </c>
      <c r="O1206" t="e">
        <f t="shared" si="56"/>
        <v>#N/A</v>
      </c>
      <c r="P1206" t="e">
        <f>_xlfn.XLOOKUP(Table1[[#This Row],[Customer ID]],customers!$A$1:$A$1001,customers!$I$1:$I$1001,,0)</f>
        <v>#N/A</v>
      </c>
    </row>
    <row r="1207" spans="8:16" x14ac:dyDescent="0.3">
      <c r="H1207" s="2" t="e">
        <f>_xlfn.XLOOKUP(C1207,customers!$A$1:$A$1001,customers!$G$1:$G$1001,,0)</f>
        <v>#N/A</v>
      </c>
      <c r="I1207" t="e">
        <f>INDEX(products!$A$1:$G$49,MATCH(orders!$D1207,products!$A$1:$A$49,0),MATCH(orders!I$1,products!$A$1:$G$1,0))</f>
        <v>#N/A</v>
      </c>
      <c r="J1207" t="e">
        <f>INDEX(products!$A$1:$G$49,MATCH(orders!$D1207,products!$A$1:$A$49,0),MATCH(orders!J$1,products!$A$1:$G$1,0))</f>
        <v>#N/A</v>
      </c>
      <c r="K1207" s="1" t="e">
        <f>INDEX(products!$A$1:$G$49,MATCH(orders!$D1207,products!$A$1:$A$49,0),MATCH(orders!K$1,products!$A$1:$G$1,0))</f>
        <v>#N/A</v>
      </c>
      <c r="L1207" s="5" t="e">
        <f>INDEX(products!$A$1:$G$49,MATCH(orders!$D1207,products!$A$1:$A$49,0),MATCH(orders!L$1,products!$A$1:$G$1,0))</f>
        <v>#N/A</v>
      </c>
      <c r="M1207" s="5" t="e">
        <f t="shared" si="54"/>
        <v>#N/A</v>
      </c>
      <c r="N1207" t="e">
        <f t="shared" si="55"/>
        <v>#N/A</v>
      </c>
      <c r="O1207" t="e">
        <f t="shared" si="56"/>
        <v>#N/A</v>
      </c>
      <c r="P1207" t="e">
        <f>_xlfn.XLOOKUP(Table1[[#This Row],[Customer ID]],customers!$A$1:$A$1001,customers!$I$1:$I$1001,,0)</f>
        <v>#N/A</v>
      </c>
    </row>
    <row r="1208" spans="8:16" x14ac:dyDescent="0.3">
      <c r="H1208" s="2" t="e">
        <f>_xlfn.XLOOKUP(C1208,customers!$A$1:$A$1001,customers!$G$1:$G$1001,,0)</f>
        <v>#N/A</v>
      </c>
      <c r="I1208" t="e">
        <f>INDEX(products!$A$1:$G$49,MATCH(orders!$D1208,products!$A$1:$A$49,0),MATCH(orders!I$1,products!$A$1:$G$1,0))</f>
        <v>#N/A</v>
      </c>
      <c r="J1208" t="e">
        <f>INDEX(products!$A$1:$G$49,MATCH(orders!$D1208,products!$A$1:$A$49,0),MATCH(orders!J$1,products!$A$1:$G$1,0))</f>
        <v>#N/A</v>
      </c>
      <c r="K1208" s="1" t="e">
        <f>INDEX(products!$A$1:$G$49,MATCH(orders!$D1208,products!$A$1:$A$49,0),MATCH(orders!K$1,products!$A$1:$G$1,0))</f>
        <v>#N/A</v>
      </c>
      <c r="L1208" s="5" t="e">
        <f>INDEX(products!$A$1:$G$49,MATCH(orders!$D1208,products!$A$1:$A$49,0),MATCH(orders!L$1,products!$A$1:$G$1,0))</f>
        <v>#N/A</v>
      </c>
      <c r="M1208" s="5" t="e">
        <f t="shared" si="54"/>
        <v>#N/A</v>
      </c>
      <c r="N1208" t="e">
        <f t="shared" si="55"/>
        <v>#N/A</v>
      </c>
      <c r="O1208" t="e">
        <f t="shared" si="56"/>
        <v>#N/A</v>
      </c>
      <c r="P1208" t="e">
        <f>_xlfn.XLOOKUP(Table1[[#This Row],[Customer ID]],customers!$A$1:$A$1001,customers!$I$1:$I$1001,,0)</f>
        <v>#N/A</v>
      </c>
    </row>
    <row r="1209" spans="8:16" x14ac:dyDescent="0.3">
      <c r="H1209" s="2" t="e">
        <f>_xlfn.XLOOKUP(C1209,customers!$A$1:$A$1001,customers!$G$1:$G$1001,,0)</f>
        <v>#N/A</v>
      </c>
      <c r="I1209" t="e">
        <f>INDEX(products!$A$1:$G$49,MATCH(orders!$D1209,products!$A$1:$A$49,0),MATCH(orders!I$1,products!$A$1:$G$1,0))</f>
        <v>#N/A</v>
      </c>
      <c r="J1209" t="e">
        <f>INDEX(products!$A$1:$G$49,MATCH(orders!$D1209,products!$A$1:$A$49,0),MATCH(orders!J$1,products!$A$1:$G$1,0))</f>
        <v>#N/A</v>
      </c>
      <c r="K1209" s="1" t="e">
        <f>INDEX(products!$A$1:$G$49,MATCH(orders!$D1209,products!$A$1:$A$49,0),MATCH(orders!K$1,products!$A$1:$G$1,0))</f>
        <v>#N/A</v>
      </c>
      <c r="L1209" s="5" t="e">
        <f>INDEX(products!$A$1:$G$49,MATCH(orders!$D1209,products!$A$1:$A$49,0),MATCH(orders!L$1,products!$A$1:$G$1,0))</f>
        <v>#N/A</v>
      </c>
      <c r="M1209" s="5" t="e">
        <f t="shared" si="54"/>
        <v>#N/A</v>
      </c>
      <c r="N1209" t="e">
        <f t="shared" si="55"/>
        <v>#N/A</v>
      </c>
      <c r="O1209" t="e">
        <f t="shared" si="56"/>
        <v>#N/A</v>
      </c>
      <c r="P1209" t="e">
        <f>_xlfn.XLOOKUP(Table1[[#This Row],[Customer ID]],customers!$A$1:$A$1001,customers!$I$1:$I$1001,,0)</f>
        <v>#N/A</v>
      </c>
    </row>
    <row r="1210" spans="8:16" x14ac:dyDescent="0.3">
      <c r="H1210" s="2" t="e">
        <f>_xlfn.XLOOKUP(C1210,customers!$A$1:$A$1001,customers!$G$1:$G$1001,,0)</f>
        <v>#N/A</v>
      </c>
      <c r="I1210" t="e">
        <f>INDEX(products!$A$1:$G$49,MATCH(orders!$D1210,products!$A$1:$A$49,0),MATCH(orders!I$1,products!$A$1:$G$1,0))</f>
        <v>#N/A</v>
      </c>
      <c r="J1210" t="e">
        <f>INDEX(products!$A$1:$G$49,MATCH(orders!$D1210,products!$A$1:$A$49,0),MATCH(orders!J$1,products!$A$1:$G$1,0))</f>
        <v>#N/A</v>
      </c>
      <c r="K1210" s="1" t="e">
        <f>INDEX(products!$A$1:$G$49,MATCH(orders!$D1210,products!$A$1:$A$49,0),MATCH(orders!K$1,products!$A$1:$G$1,0))</f>
        <v>#N/A</v>
      </c>
      <c r="L1210" s="5" t="e">
        <f>INDEX(products!$A$1:$G$49,MATCH(orders!$D1210,products!$A$1:$A$49,0),MATCH(orders!L$1,products!$A$1:$G$1,0))</f>
        <v>#N/A</v>
      </c>
      <c r="M1210" s="5" t="e">
        <f t="shared" si="54"/>
        <v>#N/A</v>
      </c>
      <c r="N1210" t="e">
        <f t="shared" si="55"/>
        <v>#N/A</v>
      </c>
      <c r="O1210" t="e">
        <f t="shared" si="56"/>
        <v>#N/A</v>
      </c>
      <c r="P1210" t="e">
        <f>_xlfn.XLOOKUP(Table1[[#This Row],[Customer ID]],customers!$A$1:$A$1001,customers!$I$1:$I$1001,,0)</f>
        <v>#N/A</v>
      </c>
    </row>
    <row r="1211" spans="8:16" x14ac:dyDescent="0.3">
      <c r="H1211" s="2" t="e">
        <f>_xlfn.XLOOKUP(C1211,customers!$A$1:$A$1001,customers!$G$1:$G$1001,,0)</f>
        <v>#N/A</v>
      </c>
      <c r="I1211" t="e">
        <f>INDEX(products!$A$1:$G$49,MATCH(orders!$D1211,products!$A$1:$A$49,0),MATCH(orders!I$1,products!$A$1:$G$1,0))</f>
        <v>#N/A</v>
      </c>
      <c r="J1211" t="e">
        <f>INDEX(products!$A$1:$G$49,MATCH(orders!$D1211,products!$A$1:$A$49,0),MATCH(orders!J$1,products!$A$1:$G$1,0))</f>
        <v>#N/A</v>
      </c>
      <c r="K1211" s="1" t="e">
        <f>INDEX(products!$A$1:$G$49,MATCH(orders!$D1211,products!$A$1:$A$49,0),MATCH(orders!K$1,products!$A$1:$G$1,0))</f>
        <v>#N/A</v>
      </c>
      <c r="L1211" s="5" t="e">
        <f>INDEX(products!$A$1:$G$49,MATCH(orders!$D1211,products!$A$1:$A$49,0),MATCH(orders!L$1,products!$A$1:$G$1,0))</f>
        <v>#N/A</v>
      </c>
      <c r="M1211" s="5" t="e">
        <f t="shared" si="54"/>
        <v>#N/A</v>
      </c>
      <c r="N1211" t="e">
        <f t="shared" si="55"/>
        <v>#N/A</v>
      </c>
      <c r="O1211" t="e">
        <f t="shared" si="56"/>
        <v>#N/A</v>
      </c>
      <c r="P1211" t="e">
        <f>_xlfn.XLOOKUP(Table1[[#This Row],[Customer ID]],customers!$A$1:$A$1001,customers!$I$1:$I$1001,,0)</f>
        <v>#N/A</v>
      </c>
    </row>
    <row r="1212" spans="8:16" x14ac:dyDescent="0.3">
      <c r="H1212" s="2" t="e">
        <f>_xlfn.XLOOKUP(C1212,customers!$A$1:$A$1001,customers!$G$1:$G$1001,,0)</f>
        <v>#N/A</v>
      </c>
      <c r="I1212" t="e">
        <f>INDEX(products!$A$1:$G$49,MATCH(orders!$D1212,products!$A$1:$A$49,0),MATCH(orders!I$1,products!$A$1:$G$1,0))</f>
        <v>#N/A</v>
      </c>
      <c r="J1212" t="e">
        <f>INDEX(products!$A$1:$G$49,MATCH(orders!$D1212,products!$A$1:$A$49,0),MATCH(orders!J$1,products!$A$1:$G$1,0))</f>
        <v>#N/A</v>
      </c>
      <c r="K1212" s="1" t="e">
        <f>INDEX(products!$A$1:$G$49,MATCH(orders!$D1212,products!$A$1:$A$49,0),MATCH(orders!K$1,products!$A$1:$G$1,0))</f>
        <v>#N/A</v>
      </c>
      <c r="L1212" s="5" t="e">
        <f>INDEX(products!$A$1:$G$49,MATCH(orders!$D1212,products!$A$1:$A$49,0),MATCH(orders!L$1,products!$A$1:$G$1,0))</f>
        <v>#N/A</v>
      </c>
      <c r="M1212" s="5" t="e">
        <f t="shared" si="54"/>
        <v>#N/A</v>
      </c>
      <c r="N1212" t="e">
        <f t="shared" si="55"/>
        <v>#N/A</v>
      </c>
      <c r="O1212" t="e">
        <f t="shared" si="56"/>
        <v>#N/A</v>
      </c>
      <c r="P1212" t="e">
        <f>_xlfn.XLOOKUP(Table1[[#This Row],[Customer ID]],customers!$A$1:$A$1001,customers!$I$1:$I$1001,,0)</f>
        <v>#N/A</v>
      </c>
    </row>
    <row r="1213" spans="8:16" x14ac:dyDescent="0.3">
      <c r="H1213" s="2" t="e">
        <f>_xlfn.XLOOKUP(C1213,customers!$A$1:$A$1001,customers!$G$1:$G$1001,,0)</f>
        <v>#N/A</v>
      </c>
      <c r="I1213" t="e">
        <f>INDEX(products!$A$1:$G$49,MATCH(orders!$D1213,products!$A$1:$A$49,0),MATCH(orders!I$1,products!$A$1:$G$1,0))</f>
        <v>#N/A</v>
      </c>
      <c r="J1213" t="e">
        <f>INDEX(products!$A$1:$G$49,MATCH(orders!$D1213,products!$A$1:$A$49,0),MATCH(orders!J$1,products!$A$1:$G$1,0))</f>
        <v>#N/A</v>
      </c>
      <c r="K1213" s="1" t="e">
        <f>INDEX(products!$A$1:$G$49,MATCH(orders!$D1213,products!$A$1:$A$49,0),MATCH(orders!K$1,products!$A$1:$G$1,0))</f>
        <v>#N/A</v>
      </c>
      <c r="L1213" s="5" t="e">
        <f>INDEX(products!$A$1:$G$49,MATCH(orders!$D1213,products!$A$1:$A$49,0),MATCH(orders!L$1,products!$A$1:$G$1,0))</f>
        <v>#N/A</v>
      </c>
      <c r="M1213" s="5" t="e">
        <f t="shared" si="54"/>
        <v>#N/A</v>
      </c>
      <c r="N1213" t="e">
        <f t="shared" si="55"/>
        <v>#N/A</v>
      </c>
      <c r="O1213" t="e">
        <f t="shared" si="56"/>
        <v>#N/A</v>
      </c>
      <c r="P1213" t="e">
        <f>_xlfn.XLOOKUP(Table1[[#This Row],[Customer ID]],customers!$A$1:$A$1001,customers!$I$1:$I$1001,,0)</f>
        <v>#N/A</v>
      </c>
    </row>
    <row r="1214" spans="8:16" x14ac:dyDescent="0.3">
      <c r="H1214" s="2" t="e">
        <f>_xlfn.XLOOKUP(C1214,customers!$A$1:$A$1001,customers!$G$1:$G$1001,,0)</f>
        <v>#N/A</v>
      </c>
      <c r="I1214" t="e">
        <f>INDEX(products!$A$1:$G$49,MATCH(orders!$D1214,products!$A$1:$A$49,0),MATCH(orders!I$1,products!$A$1:$G$1,0))</f>
        <v>#N/A</v>
      </c>
      <c r="J1214" t="e">
        <f>INDEX(products!$A$1:$G$49,MATCH(orders!$D1214,products!$A$1:$A$49,0),MATCH(orders!J$1,products!$A$1:$G$1,0))</f>
        <v>#N/A</v>
      </c>
      <c r="K1214" s="1" t="e">
        <f>INDEX(products!$A$1:$G$49,MATCH(orders!$D1214,products!$A$1:$A$49,0),MATCH(orders!K$1,products!$A$1:$G$1,0))</f>
        <v>#N/A</v>
      </c>
      <c r="L1214" s="5" t="e">
        <f>INDEX(products!$A$1:$G$49,MATCH(orders!$D1214,products!$A$1:$A$49,0),MATCH(orders!L$1,products!$A$1:$G$1,0))</f>
        <v>#N/A</v>
      </c>
      <c r="M1214" s="5" t="e">
        <f t="shared" si="54"/>
        <v>#N/A</v>
      </c>
      <c r="N1214" t="e">
        <f t="shared" si="55"/>
        <v>#N/A</v>
      </c>
      <c r="O1214" t="e">
        <f t="shared" si="56"/>
        <v>#N/A</v>
      </c>
      <c r="P1214" t="e">
        <f>_xlfn.XLOOKUP(Table1[[#This Row],[Customer ID]],customers!$A$1:$A$1001,customers!$I$1:$I$1001,,0)</f>
        <v>#N/A</v>
      </c>
    </row>
    <row r="1215" spans="8:16" x14ac:dyDescent="0.3">
      <c r="H1215" s="2" t="e">
        <f>_xlfn.XLOOKUP(C1215,customers!$A$1:$A$1001,customers!$G$1:$G$1001,,0)</f>
        <v>#N/A</v>
      </c>
      <c r="I1215" t="e">
        <f>INDEX(products!$A$1:$G$49,MATCH(orders!$D1215,products!$A$1:$A$49,0),MATCH(orders!I$1,products!$A$1:$G$1,0))</f>
        <v>#N/A</v>
      </c>
      <c r="J1215" t="e">
        <f>INDEX(products!$A$1:$G$49,MATCH(orders!$D1215,products!$A$1:$A$49,0),MATCH(orders!J$1,products!$A$1:$G$1,0))</f>
        <v>#N/A</v>
      </c>
      <c r="K1215" s="1" t="e">
        <f>INDEX(products!$A$1:$G$49,MATCH(orders!$D1215,products!$A$1:$A$49,0),MATCH(orders!K$1,products!$A$1:$G$1,0))</f>
        <v>#N/A</v>
      </c>
      <c r="L1215" s="5" t="e">
        <f>INDEX(products!$A$1:$G$49,MATCH(orders!$D1215,products!$A$1:$A$49,0),MATCH(orders!L$1,products!$A$1:$G$1,0))</f>
        <v>#N/A</v>
      </c>
      <c r="M1215" s="5" t="e">
        <f t="shared" si="54"/>
        <v>#N/A</v>
      </c>
      <c r="N1215" t="e">
        <f t="shared" si="55"/>
        <v>#N/A</v>
      </c>
      <c r="O1215" t="e">
        <f t="shared" si="56"/>
        <v>#N/A</v>
      </c>
      <c r="P1215" t="e">
        <f>_xlfn.XLOOKUP(Table1[[#This Row],[Customer ID]],customers!$A$1:$A$1001,customers!$I$1:$I$1001,,0)</f>
        <v>#N/A</v>
      </c>
    </row>
    <row r="1216" spans="8:16" x14ac:dyDescent="0.3">
      <c r="H1216" s="2" t="e">
        <f>_xlfn.XLOOKUP(C1216,customers!$A$1:$A$1001,customers!$G$1:$G$1001,,0)</f>
        <v>#N/A</v>
      </c>
      <c r="I1216" t="e">
        <f>INDEX(products!$A$1:$G$49,MATCH(orders!$D1216,products!$A$1:$A$49,0),MATCH(orders!I$1,products!$A$1:$G$1,0))</f>
        <v>#N/A</v>
      </c>
      <c r="J1216" t="e">
        <f>INDEX(products!$A$1:$G$49,MATCH(orders!$D1216,products!$A$1:$A$49,0),MATCH(orders!J$1,products!$A$1:$G$1,0))</f>
        <v>#N/A</v>
      </c>
      <c r="K1216" s="1" t="e">
        <f>INDEX(products!$A$1:$G$49,MATCH(orders!$D1216,products!$A$1:$A$49,0),MATCH(orders!K$1,products!$A$1:$G$1,0))</f>
        <v>#N/A</v>
      </c>
      <c r="L1216" s="5" t="e">
        <f>INDEX(products!$A$1:$G$49,MATCH(orders!$D1216,products!$A$1:$A$49,0),MATCH(orders!L$1,products!$A$1:$G$1,0))</f>
        <v>#N/A</v>
      </c>
      <c r="M1216" s="5" t="e">
        <f t="shared" si="54"/>
        <v>#N/A</v>
      </c>
      <c r="N1216" t="e">
        <f t="shared" si="55"/>
        <v>#N/A</v>
      </c>
      <c r="O1216" t="e">
        <f t="shared" si="56"/>
        <v>#N/A</v>
      </c>
      <c r="P1216" t="e">
        <f>_xlfn.XLOOKUP(Table1[[#This Row],[Customer ID]],customers!$A$1:$A$1001,customers!$I$1:$I$1001,,0)</f>
        <v>#N/A</v>
      </c>
    </row>
    <row r="1217" spans="8:16" x14ac:dyDescent="0.3">
      <c r="H1217" s="2" t="e">
        <f>_xlfn.XLOOKUP(C1217,customers!$A$1:$A$1001,customers!$G$1:$G$1001,,0)</f>
        <v>#N/A</v>
      </c>
      <c r="I1217" t="e">
        <f>INDEX(products!$A$1:$G$49,MATCH(orders!$D1217,products!$A$1:$A$49,0),MATCH(orders!I$1,products!$A$1:$G$1,0))</f>
        <v>#N/A</v>
      </c>
      <c r="J1217" t="e">
        <f>INDEX(products!$A$1:$G$49,MATCH(orders!$D1217,products!$A$1:$A$49,0),MATCH(orders!J$1,products!$A$1:$G$1,0))</f>
        <v>#N/A</v>
      </c>
      <c r="K1217" s="1" t="e">
        <f>INDEX(products!$A$1:$G$49,MATCH(orders!$D1217,products!$A$1:$A$49,0),MATCH(orders!K$1,products!$A$1:$G$1,0))</f>
        <v>#N/A</v>
      </c>
      <c r="L1217" s="5" t="e">
        <f>INDEX(products!$A$1:$G$49,MATCH(orders!$D1217,products!$A$1:$A$49,0),MATCH(orders!L$1,products!$A$1:$G$1,0))</f>
        <v>#N/A</v>
      </c>
      <c r="M1217" s="5" t="e">
        <f t="shared" si="54"/>
        <v>#N/A</v>
      </c>
      <c r="N1217" t="e">
        <f t="shared" si="55"/>
        <v>#N/A</v>
      </c>
      <c r="O1217" t="e">
        <f t="shared" si="56"/>
        <v>#N/A</v>
      </c>
      <c r="P1217" t="e">
        <f>_xlfn.XLOOKUP(Table1[[#This Row],[Customer ID]],customers!$A$1:$A$1001,customers!$I$1:$I$1001,,0)</f>
        <v>#N/A</v>
      </c>
    </row>
    <row r="1218" spans="8:16" x14ac:dyDescent="0.3">
      <c r="H1218" s="2" t="e">
        <f>_xlfn.XLOOKUP(C1218,customers!$A$1:$A$1001,customers!$G$1:$G$1001,,0)</f>
        <v>#N/A</v>
      </c>
      <c r="I1218" t="e">
        <f>INDEX(products!$A$1:$G$49,MATCH(orders!$D1218,products!$A$1:$A$49,0),MATCH(orders!I$1,products!$A$1:$G$1,0))</f>
        <v>#N/A</v>
      </c>
      <c r="J1218" t="e">
        <f>INDEX(products!$A$1:$G$49,MATCH(orders!$D1218,products!$A$1:$A$49,0),MATCH(orders!J$1,products!$A$1:$G$1,0))</f>
        <v>#N/A</v>
      </c>
      <c r="K1218" s="1" t="e">
        <f>INDEX(products!$A$1:$G$49,MATCH(orders!$D1218,products!$A$1:$A$49,0),MATCH(orders!K$1,products!$A$1:$G$1,0))</f>
        <v>#N/A</v>
      </c>
      <c r="L1218" s="5" t="e">
        <f>INDEX(products!$A$1:$G$49,MATCH(orders!$D1218,products!$A$1:$A$49,0),MATCH(orders!L$1,products!$A$1:$G$1,0))</f>
        <v>#N/A</v>
      </c>
      <c r="M1218" s="5" t="e">
        <f t="shared" si="54"/>
        <v>#N/A</v>
      </c>
      <c r="N1218" t="e">
        <f t="shared" si="55"/>
        <v>#N/A</v>
      </c>
      <c r="O1218" t="e">
        <f t="shared" si="56"/>
        <v>#N/A</v>
      </c>
      <c r="P1218" t="e">
        <f>_xlfn.XLOOKUP(Table1[[#This Row],[Customer ID]],customers!$A$1:$A$1001,customers!$I$1:$I$1001,,0)</f>
        <v>#N/A</v>
      </c>
    </row>
    <row r="1219" spans="8:16" x14ac:dyDescent="0.3">
      <c r="H1219" s="2" t="e">
        <f>_xlfn.XLOOKUP(C1219,customers!$A$1:$A$1001,customers!$G$1:$G$1001,,0)</f>
        <v>#N/A</v>
      </c>
      <c r="I1219" t="e">
        <f>INDEX(products!$A$1:$G$49,MATCH(orders!$D1219,products!$A$1:$A$49,0),MATCH(orders!I$1,products!$A$1:$G$1,0))</f>
        <v>#N/A</v>
      </c>
      <c r="J1219" t="e">
        <f>INDEX(products!$A$1:$G$49,MATCH(orders!$D1219,products!$A$1:$A$49,0),MATCH(orders!J$1,products!$A$1:$G$1,0))</f>
        <v>#N/A</v>
      </c>
      <c r="K1219" s="1" t="e">
        <f>INDEX(products!$A$1:$G$49,MATCH(orders!$D1219,products!$A$1:$A$49,0),MATCH(orders!K$1,products!$A$1:$G$1,0))</f>
        <v>#N/A</v>
      </c>
      <c r="L1219" s="5" t="e">
        <f>INDEX(products!$A$1:$G$49,MATCH(orders!$D1219,products!$A$1:$A$49,0),MATCH(orders!L$1,products!$A$1:$G$1,0))</f>
        <v>#N/A</v>
      </c>
      <c r="M1219" s="5" t="e">
        <f t="shared" ref="M1219:M1282" si="57">L1219*E1219</f>
        <v>#N/A</v>
      </c>
      <c r="N1219" t="e">
        <f t="shared" ref="N1219:N1282" si="58">IF(I1219="Rob","Robusta",IF(I1219="Exc","Excesla",IF(I1219="Ara","Arabica",IF(I1219="Lib","Liberica",""))))</f>
        <v>#N/A</v>
      </c>
      <c r="O1219" t="e">
        <f t="shared" ref="O1219:O1282" si="59">IF(J1219="M","Medium",IF(J1219="L","Light",IF(J1219="D","Dark","")))</f>
        <v>#N/A</v>
      </c>
      <c r="P1219" t="e">
        <f>_xlfn.XLOOKUP(Table1[[#This Row],[Customer ID]],customers!$A$1:$A$1001,customers!$I$1:$I$1001,,0)</f>
        <v>#N/A</v>
      </c>
    </row>
    <row r="1220" spans="8:16" x14ac:dyDescent="0.3">
      <c r="H1220" s="2" t="e">
        <f>_xlfn.XLOOKUP(C1220,customers!$A$1:$A$1001,customers!$G$1:$G$1001,,0)</f>
        <v>#N/A</v>
      </c>
      <c r="I1220" t="e">
        <f>INDEX(products!$A$1:$G$49,MATCH(orders!$D1220,products!$A$1:$A$49,0),MATCH(orders!I$1,products!$A$1:$G$1,0))</f>
        <v>#N/A</v>
      </c>
      <c r="J1220" t="e">
        <f>INDEX(products!$A$1:$G$49,MATCH(orders!$D1220,products!$A$1:$A$49,0),MATCH(orders!J$1,products!$A$1:$G$1,0))</f>
        <v>#N/A</v>
      </c>
      <c r="K1220" s="1" t="e">
        <f>INDEX(products!$A$1:$G$49,MATCH(orders!$D1220,products!$A$1:$A$49,0),MATCH(orders!K$1,products!$A$1:$G$1,0))</f>
        <v>#N/A</v>
      </c>
      <c r="L1220" s="5" t="e">
        <f>INDEX(products!$A$1:$G$49,MATCH(orders!$D1220,products!$A$1:$A$49,0),MATCH(orders!L$1,products!$A$1:$G$1,0))</f>
        <v>#N/A</v>
      </c>
      <c r="M1220" s="5" t="e">
        <f t="shared" si="57"/>
        <v>#N/A</v>
      </c>
      <c r="N1220" t="e">
        <f t="shared" si="58"/>
        <v>#N/A</v>
      </c>
      <c r="O1220" t="e">
        <f t="shared" si="59"/>
        <v>#N/A</v>
      </c>
      <c r="P1220" t="e">
        <f>_xlfn.XLOOKUP(Table1[[#This Row],[Customer ID]],customers!$A$1:$A$1001,customers!$I$1:$I$1001,,0)</f>
        <v>#N/A</v>
      </c>
    </row>
    <row r="1221" spans="8:16" x14ac:dyDescent="0.3">
      <c r="H1221" s="2" t="e">
        <f>_xlfn.XLOOKUP(C1221,customers!$A$1:$A$1001,customers!$G$1:$G$1001,,0)</f>
        <v>#N/A</v>
      </c>
      <c r="I1221" t="e">
        <f>INDEX(products!$A$1:$G$49,MATCH(orders!$D1221,products!$A$1:$A$49,0),MATCH(orders!I$1,products!$A$1:$G$1,0))</f>
        <v>#N/A</v>
      </c>
      <c r="J1221" t="e">
        <f>INDEX(products!$A$1:$G$49,MATCH(orders!$D1221,products!$A$1:$A$49,0),MATCH(orders!J$1,products!$A$1:$G$1,0))</f>
        <v>#N/A</v>
      </c>
      <c r="K1221" s="1" t="e">
        <f>INDEX(products!$A$1:$G$49,MATCH(orders!$D1221,products!$A$1:$A$49,0),MATCH(orders!K$1,products!$A$1:$G$1,0))</f>
        <v>#N/A</v>
      </c>
      <c r="L1221" s="5" t="e">
        <f>INDEX(products!$A$1:$G$49,MATCH(orders!$D1221,products!$A$1:$A$49,0),MATCH(orders!L$1,products!$A$1:$G$1,0))</f>
        <v>#N/A</v>
      </c>
      <c r="M1221" s="5" t="e">
        <f t="shared" si="57"/>
        <v>#N/A</v>
      </c>
      <c r="N1221" t="e">
        <f t="shared" si="58"/>
        <v>#N/A</v>
      </c>
      <c r="O1221" t="e">
        <f t="shared" si="59"/>
        <v>#N/A</v>
      </c>
      <c r="P1221" t="e">
        <f>_xlfn.XLOOKUP(Table1[[#This Row],[Customer ID]],customers!$A$1:$A$1001,customers!$I$1:$I$1001,,0)</f>
        <v>#N/A</v>
      </c>
    </row>
    <row r="1222" spans="8:16" x14ac:dyDescent="0.3">
      <c r="H1222" s="2" t="e">
        <f>_xlfn.XLOOKUP(C1222,customers!$A$1:$A$1001,customers!$G$1:$G$1001,,0)</f>
        <v>#N/A</v>
      </c>
      <c r="I1222" t="e">
        <f>INDEX(products!$A$1:$G$49,MATCH(orders!$D1222,products!$A$1:$A$49,0),MATCH(orders!I$1,products!$A$1:$G$1,0))</f>
        <v>#N/A</v>
      </c>
      <c r="J1222" t="e">
        <f>INDEX(products!$A$1:$G$49,MATCH(orders!$D1222,products!$A$1:$A$49,0),MATCH(orders!J$1,products!$A$1:$G$1,0))</f>
        <v>#N/A</v>
      </c>
      <c r="K1222" s="1" t="e">
        <f>INDEX(products!$A$1:$G$49,MATCH(orders!$D1222,products!$A$1:$A$49,0),MATCH(orders!K$1,products!$A$1:$G$1,0))</f>
        <v>#N/A</v>
      </c>
      <c r="L1222" s="5" t="e">
        <f>INDEX(products!$A$1:$G$49,MATCH(orders!$D1222,products!$A$1:$A$49,0),MATCH(orders!L$1,products!$A$1:$G$1,0))</f>
        <v>#N/A</v>
      </c>
      <c r="M1222" s="5" t="e">
        <f t="shared" si="57"/>
        <v>#N/A</v>
      </c>
      <c r="N1222" t="e">
        <f t="shared" si="58"/>
        <v>#N/A</v>
      </c>
      <c r="O1222" t="e">
        <f t="shared" si="59"/>
        <v>#N/A</v>
      </c>
      <c r="P1222" t="e">
        <f>_xlfn.XLOOKUP(Table1[[#This Row],[Customer ID]],customers!$A$1:$A$1001,customers!$I$1:$I$1001,,0)</f>
        <v>#N/A</v>
      </c>
    </row>
    <row r="1223" spans="8:16" x14ac:dyDescent="0.3">
      <c r="H1223" s="2" t="e">
        <f>_xlfn.XLOOKUP(C1223,customers!$A$1:$A$1001,customers!$G$1:$G$1001,,0)</f>
        <v>#N/A</v>
      </c>
      <c r="I1223" t="e">
        <f>INDEX(products!$A$1:$G$49,MATCH(orders!$D1223,products!$A$1:$A$49,0),MATCH(orders!I$1,products!$A$1:$G$1,0))</f>
        <v>#N/A</v>
      </c>
      <c r="J1223" t="e">
        <f>INDEX(products!$A$1:$G$49,MATCH(orders!$D1223,products!$A$1:$A$49,0),MATCH(orders!J$1,products!$A$1:$G$1,0))</f>
        <v>#N/A</v>
      </c>
      <c r="K1223" s="1" t="e">
        <f>INDEX(products!$A$1:$G$49,MATCH(orders!$D1223,products!$A$1:$A$49,0),MATCH(orders!K$1,products!$A$1:$G$1,0))</f>
        <v>#N/A</v>
      </c>
      <c r="L1223" s="5" t="e">
        <f>INDEX(products!$A$1:$G$49,MATCH(orders!$D1223,products!$A$1:$A$49,0),MATCH(orders!L$1,products!$A$1:$G$1,0))</f>
        <v>#N/A</v>
      </c>
      <c r="M1223" s="5" t="e">
        <f t="shared" si="57"/>
        <v>#N/A</v>
      </c>
      <c r="N1223" t="e">
        <f t="shared" si="58"/>
        <v>#N/A</v>
      </c>
      <c r="O1223" t="e">
        <f t="shared" si="59"/>
        <v>#N/A</v>
      </c>
      <c r="P1223" t="e">
        <f>_xlfn.XLOOKUP(Table1[[#This Row],[Customer ID]],customers!$A$1:$A$1001,customers!$I$1:$I$1001,,0)</f>
        <v>#N/A</v>
      </c>
    </row>
    <row r="1224" spans="8:16" x14ac:dyDescent="0.3">
      <c r="H1224" s="2" t="e">
        <f>_xlfn.XLOOKUP(C1224,customers!$A$1:$A$1001,customers!$G$1:$G$1001,,0)</f>
        <v>#N/A</v>
      </c>
      <c r="I1224" t="e">
        <f>INDEX(products!$A$1:$G$49,MATCH(orders!$D1224,products!$A$1:$A$49,0),MATCH(orders!I$1,products!$A$1:$G$1,0))</f>
        <v>#N/A</v>
      </c>
      <c r="J1224" t="e">
        <f>INDEX(products!$A$1:$G$49,MATCH(orders!$D1224,products!$A$1:$A$49,0),MATCH(orders!J$1,products!$A$1:$G$1,0))</f>
        <v>#N/A</v>
      </c>
      <c r="K1224" s="1" t="e">
        <f>INDEX(products!$A$1:$G$49,MATCH(orders!$D1224,products!$A$1:$A$49,0),MATCH(orders!K$1,products!$A$1:$G$1,0))</f>
        <v>#N/A</v>
      </c>
      <c r="L1224" s="5" t="e">
        <f>INDEX(products!$A$1:$G$49,MATCH(orders!$D1224,products!$A$1:$A$49,0),MATCH(orders!L$1,products!$A$1:$G$1,0))</f>
        <v>#N/A</v>
      </c>
      <c r="M1224" s="5" t="e">
        <f t="shared" si="57"/>
        <v>#N/A</v>
      </c>
      <c r="N1224" t="e">
        <f t="shared" si="58"/>
        <v>#N/A</v>
      </c>
      <c r="O1224" t="e">
        <f t="shared" si="59"/>
        <v>#N/A</v>
      </c>
      <c r="P1224" t="e">
        <f>_xlfn.XLOOKUP(Table1[[#This Row],[Customer ID]],customers!$A$1:$A$1001,customers!$I$1:$I$1001,,0)</f>
        <v>#N/A</v>
      </c>
    </row>
    <row r="1225" spans="8:16" x14ac:dyDescent="0.3">
      <c r="H1225" s="2" t="e">
        <f>_xlfn.XLOOKUP(C1225,customers!$A$1:$A$1001,customers!$G$1:$G$1001,,0)</f>
        <v>#N/A</v>
      </c>
      <c r="I1225" t="e">
        <f>INDEX(products!$A$1:$G$49,MATCH(orders!$D1225,products!$A$1:$A$49,0),MATCH(orders!I$1,products!$A$1:$G$1,0))</f>
        <v>#N/A</v>
      </c>
      <c r="J1225" t="e">
        <f>INDEX(products!$A$1:$G$49,MATCH(orders!$D1225,products!$A$1:$A$49,0),MATCH(orders!J$1,products!$A$1:$G$1,0))</f>
        <v>#N/A</v>
      </c>
      <c r="K1225" s="1" t="e">
        <f>INDEX(products!$A$1:$G$49,MATCH(orders!$D1225,products!$A$1:$A$49,0),MATCH(orders!K$1,products!$A$1:$G$1,0))</f>
        <v>#N/A</v>
      </c>
      <c r="L1225" s="5" t="e">
        <f>INDEX(products!$A$1:$G$49,MATCH(orders!$D1225,products!$A$1:$A$49,0),MATCH(orders!L$1,products!$A$1:$G$1,0))</f>
        <v>#N/A</v>
      </c>
      <c r="M1225" s="5" t="e">
        <f t="shared" si="57"/>
        <v>#N/A</v>
      </c>
      <c r="N1225" t="e">
        <f t="shared" si="58"/>
        <v>#N/A</v>
      </c>
      <c r="O1225" t="e">
        <f t="shared" si="59"/>
        <v>#N/A</v>
      </c>
      <c r="P1225" t="e">
        <f>_xlfn.XLOOKUP(Table1[[#This Row],[Customer ID]],customers!$A$1:$A$1001,customers!$I$1:$I$1001,,0)</f>
        <v>#N/A</v>
      </c>
    </row>
    <row r="1226" spans="8:16" x14ac:dyDescent="0.3">
      <c r="H1226" s="2" t="e">
        <f>_xlfn.XLOOKUP(C1226,customers!$A$1:$A$1001,customers!$G$1:$G$1001,,0)</f>
        <v>#N/A</v>
      </c>
      <c r="I1226" t="e">
        <f>INDEX(products!$A$1:$G$49,MATCH(orders!$D1226,products!$A$1:$A$49,0),MATCH(orders!I$1,products!$A$1:$G$1,0))</f>
        <v>#N/A</v>
      </c>
      <c r="J1226" t="e">
        <f>INDEX(products!$A$1:$G$49,MATCH(orders!$D1226,products!$A$1:$A$49,0),MATCH(orders!J$1,products!$A$1:$G$1,0))</f>
        <v>#N/A</v>
      </c>
      <c r="K1226" s="1" t="e">
        <f>INDEX(products!$A$1:$G$49,MATCH(orders!$D1226,products!$A$1:$A$49,0),MATCH(orders!K$1,products!$A$1:$G$1,0))</f>
        <v>#N/A</v>
      </c>
      <c r="L1226" s="5" t="e">
        <f>INDEX(products!$A$1:$G$49,MATCH(orders!$D1226,products!$A$1:$A$49,0),MATCH(orders!L$1,products!$A$1:$G$1,0))</f>
        <v>#N/A</v>
      </c>
      <c r="M1226" s="5" t="e">
        <f t="shared" si="57"/>
        <v>#N/A</v>
      </c>
      <c r="N1226" t="e">
        <f t="shared" si="58"/>
        <v>#N/A</v>
      </c>
      <c r="O1226" t="e">
        <f t="shared" si="59"/>
        <v>#N/A</v>
      </c>
      <c r="P1226" t="e">
        <f>_xlfn.XLOOKUP(Table1[[#This Row],[Customer ID]],customers!$A$1:$A$1001,customers!$I$1:$I$1001,,0)</f>
        <v>#N/A</v>
      </c>
    </row>
    <row r="1227" spans="8:16" x14ac:dyDescent="0.3">
      <c r="H1227" s="2" t="e">
        <f>_xlfn.XLOOKUP(C1227,customers!$A$1:$A$1001,customers!$G$1:$G$1001,,0)</f>
        <v>#N/A</v>
      </c>
      <c r="I1227" t="e">
        <f>INDEX(products!$A$1:$G$49,MATCH(orders!$D1227,products!$A$1:$A$49,0),MATCH(orders!I$1,products!$A$1:$G$1,0))</f>
        <v>#N/A</v>
      </c>
      <c r="J1227" t="e">
        <f>INDEX(products!$A$1:$G$49,MATCH(orders!$D1227,products!$A$1:$A$49,0),MATCH(orders!J$1,products!$A$1:$G$1,0))</f>
        <v>#N/A</v>
      </c>
      <c r="K1227" s="1" t="e">
        <f>INDEX(products!$A$1:$G$49,MATCH(orders!$D1227,products!$A$1:$A$49,0),MATCH(orders!K$1,products!$A$1:$G$1,0))</f>
        <v>#N/A</v>
      </c>
      <c r="L1227" s="5" t="e">
        <f>INDEX(products!$A$1:$G$49,MATCH(orders!$D1227,products!$A$1:$A$49,0),MATCH(orders!L$1,products!$A$1:$G$1,0))</f>
        <v>#N/A</v>
      </c>
      <c r="M1227" s="5" t="e">
        <f t="shared" si="57"/>
        <v>#N/A</v>
      </c>
      <c r="N1227" t="e">
        <f t="shared" si="58"/>
        <v>#N/A</v>
      </c>
      <c r="O1227" t="e">
        <f t="shared" si="59"/>
        <v>#N/A</v>
      </c>
      <c r="P1227" t="e">
        <f>_xlfn.XLOOKUP(Table1[[#This Row],[Customer ID]],customers!$A$1:$A$1001,customers!$I$1:$I$1001,,0)</f>
        <v>#N/A</v>
      </c>
    </row>
    <row r="1228" spans="8:16" x14ac:dyDescent="0.3">
      <c r="H1228" s="2" t="e">
        <f>_xlfn.XLOOKUP(C1228,customers!$A$1:$A$1001,customers!$G$1:$G$1001,,0)</f>
        <v>#N/A</v>
      </c>
      <c r="I1228" t="e">
        <f>INDEX(products!$A$1:$G$49,MATCH(orders!$D1228,products!$A$1:$A$49,0),MATCH(orders!I$1,products!$A$1:$G$1,0))</f>
        <v>#N/A</v>
      </c>
      <c r="J1228" t="e">
        <f>INDEX(products!$A$1:$G$49,MATCH(orders!$D1228,products!$A$1:$A$49,0),MATCH(orders!J$1,products!$A$1:$G$1,0))</f>
        <v>#N/A</v>
      </c>
      <c r="K1228" s="1" t="e">
        <f>INDEX(products!$A$1:$G$49,MATCH(orders!$D1228,products!$A$1:$A$49,0),MATCH(orders!K$1,products!$A$1:$G$1,0))</f>
        <v>#N/A</v>
      </c>
      <c r="L1228" s="5" t="e">
        <f>INDEX(products!$A$1:$G$49,MATCH(orders!$D1228,products!$A$1:$A$49,0),MATCH(orders!L$1,products!$A$1:$G$1,0))</f>
        <v>#N/A</v>
      </c>
      <c r="M1228" s="5" t="e">
        <f t="shared" si="57"/>
        <v>#N/A</v>
      </c>
      <c r="N1228" t="e">
        <f t="shared" si="58"/>
        <v>#N/A</v>
      </c>
      <c r="O1228" t="e">
        <f t="shared" si="59"/>
        <v>#N/A</v>
      </c>
      <c r="P1228" t="e">
        <f>_xlfn.XLOOKUP(Table1[[#This Row],[Customer ID]],customers!$A$1:$A$1001,customers!$I$1:$I$1001,,0)</f>
        <v>#N/A</v>
      </c>
    </row>
    <row r="1229" spans="8:16" x14ac:dyDescent="0.3">
      <c r="H1229" s="2" t="e">
        <f>_xlfn.XLOOKUP(C1229,customers!$A$1:$A$1001,customers!$G$1:$G$1001,,0)</f>
        <v>#N/A</v>
      </c>
      <c r="I1229" t="e">
        <f>INDEX(products!$A$1:$G$49,MATCH(orders!$D1229,products!$A$1:$A$49,0),MATCH(orders!I$1,products!$A$1:$G$1,0))</f>
        <v>#N/A</v>
      </c>
      <c r="J1229" t="e">
        <f>INDEX(products!$A$1:$G$49,MATCH(orders!$D1229,products!$A$1:$A$49,0),MATCH(orders!J$1,products!$A$1:$G$1,0))</f>
        <v>#N/A</v>
      </c>
      <c r="K1229" s="1" t="e">
        <f>INDEX(products!$A$1:$G$49,MATCH(orders!$D1229,products!$A$1:$A$49,0),MATCH(orders!K$1,products!$A$1:$G$1,0))</f>
        <v>#N/A</v>
      </c>
      <c r="L1229" s="5" t="e">
        <f>INDEX(products!$A$1:$G$49,MATCH(orders!$D1229,products!$A$1:$A$49,0),MATCH(orders!L$1,products!$A$1:$G$1,0))</f>
        <v>#N/A</v>
      </c>
      <c r="M1229" s="5" t="e">
        <f t="shared" si="57"/>
        <v>#N/A</v>
      </c>
      <c r="N1229" t="e">
        <f t="shared" si="58"/>
        <v>#N/A</v>
      </c>
      <c r="O1229" t="e">
        <f t="shared" si="59"/>
        <v>#N/A</v>
      </c>
      <c r="P1229" t="e">
        <f>_xlfn.XLOOKUP(Table1[[#This Row],[Customer ID]],customers!$A$1:$A$1001,customers!$I$1:$I$1001,,0)</f>
        <v>#N/A</v>
      </c>
    </row>
    <row r="1230" spans="8:16" x14ac:dyDescent="0.3">
      <c r="H1230" s="2" t="e">
        <f>_xlfn.XLOOKUP(C1230,customers!$A$1:$A$1001,customers!$G$1:$G$1001,,0)</f>
        <v>#N/A</v>
      </c>
      <c r="I1230" t="e">
        <f>INDEX(products!$A$1:$G$49,MATCH(orders!$D1230,products!$A$1:$A$49,0),MATCH(orders!I$1,products!$A$1:$G$1,0))</f>
        <v>#N/A</v>
      </c>
      <c r="J1230" t="e">
        <f>INDEX(products!$A$1:$G$49,MATCH(orders!$D1230,products!$A$1:$A$49,0),MATCH(orders!J$1,products!$A$1:$G$1,0))</f>
        <v>#N/A</v>
      </c>
      <c r="K1230" s="1" t="e">
        <f>INDEX(products!$A$1:$G$49,MATCH(orders!$D1230,products!$A$1:$A$49,0),MATCH(orders!K$1,products!$A$1:$G$1,0))</f>
        <v>#N/A</v>
      </c>
      <c r="L1230" s="5" t="e">
        <f>INDEX(products!$A$1:$G$49,MATCH(orders!$D1230,products!$A$1:$A$49,0),MATCH(orders!L$1,products!$A$1:$G$1,0))</f>
        <v>#N/A</v>
      </c>
      <c r="M1230" s="5" t="e">
        <f t="shared" si="57"/>
        <v>#N/A</v>
      </c>
      <c r="N1230" t="e">
        <f t="shared" si="58"/>
        <v>#N/A</v>
      </c>
      <c r="O1230" t="e">
        <f t="shared" si="59"/>
        <v>#N/A</v>
      </c>
      <c r="P1230" t="e">
        <f>_xlfn.XLOOKUP(Table1[[#This Row],[Customer ID]],customers!$A$1:$A$1001,customers!$I$1:$I$1001,,0)</f>
        <v>#N/A</v>
      </c>
    </row>
    <row r="1231" spans="8:16" x14ac:dyDescent="0.3">
      <c r="H1231" s="2" t="e">
        <f>_xlfn.XLOOKUP(C1231,customers!$A$1:$A$1001,customers!$G$1:$G$1001,,0)</f>
        <v>#N/A</v>
      </c>
      <c r="I1231" t="e">
        <f>INDEX(products!$A$1:$G$49,MATCH(orders!$D1231,products!$A$1:$A$49,0),MATCH(orders!I$1,products!$A$1:$G$1,0))</f>
        <v>#N/A</v>
      </c>
      <c r="J1231" t="e">
        <f>INDEX(products!$A$1:$G$49,MATCH(orders!$D1231,products!$A$1:$A$49,0),MATCH(orders!J$1,products!$A$1:$G$1,0))</f>
        <v>#N/A</v>
      </c>
      <c r="K1231" s="1" t="e">
        <f>INDEX(products!$A$1:$G$49,MATCH(orders!$D1231,products!$A$1:$A$49,0),MATCH(orders!K$1,products!$A$1:$G$1,0))</f>
        <v>#N/A</v>
      </c>
      <c r="L1231" s="5" t="e">
        <f>INDEX(products!$A$1:$G$49,MATCH(orders!$D1231,products!$A$1:$A$49,0),MATCH(orders!L$1,products!$A$1:$G$1,0))</f>
        <v>#N/A</v>
      </c>
      <c r="M1231" s="5" t="e">
        <f t="shared" si="57"/>
        <v>#N/A</v>
      </c>
      <c r="N1231" t="e">
        <f t="shared" si="58"/>
        <v>#N/A</v>
      </c>
      <c r="O1231" t="e">
        <f t="shared" si="59"/>
        <v>#N/A</v>
      </c>
      <c r="P1231" t="e">
        <f>_xlfn.XLOOKUP(Table1[[#This Row],[Customer ID]],customers!$A$1:$A$1001,customers!$I$1:$I$1001,,0)</f>
        <v>#N/A</v>
      </c>
    </row>
    <row r="1232" spans="8:16" x14ac:dyDescent="0.3">
      <c r="H1232" s="2" t="e">
        <f>_xlfn.XLOOKUP(C1232,customers!$A$1:$A$1001,customers!$G$1:$G$1001,,0)</f>
        <v>#N/A</v>
      </c>
      <c r="I1232" t="e">
        <f>INDEX(products!$A$1:$G$49,MATCH(orders!$D1232,products!$A$1:$A$49,0),MATCH(orders!I$1,products!$A$1:$G$1,0))</f>
        <v>#N/A</v>
      </c>
      <c r="J1232" t="e">
        <f>INDEX(products!$A$1:$G$49,MATCH(orders!$D1232,products!$A$1:$A$49,0),MATCH(orders!J$1,products!$A$1:$G$1,0))</f>
        <v>#N/A</v>
      </c>
      <c r="K1232" s="1" t="e">
        <f>INDEX(products!$A$1:$G$49,MATCH(orders!$D1232,products!$A$1:$A$49,0),MATCH(orders!K$1,products!$A$1:$G$1,0))</f>
        <v>#N/A</v>
      </c>
      <c r="L1232" s="5" t="e">
        <f>INDEX(products!$A$1:$G$49,MATCH(orders!$D1232,products!$A$1:$A$49,0),MATCH(orders!L$1,products!$A$1:$G$1,0))</f>
        <v>#N/A</v>
      </c>
      <c r="M1232" s="5" t="e">
        <f t="shared" si="57"/>
        <v>#N/A</v>
      </c>
      <c r="N1232" t="e">
        <f t="shared" si="58"/>
        <v>#N/A</v>
      </c>
      <c r="O1232" t="e">
        <f t="shared" si="59"/>
        <v>#N/A</v>
      </c>
      <c r="P1232" t="e">
        <f>_xlfn.XLOOKUP(Table1[[#This Row],[Customer ID]],customers!$A$1:$A$1001,customers!$I$1:$I$1001,,0)</f>
        <v>#N/A</v>
      </c>
    </row>
    <row r="1233" spans="8:16" x14ac:dyDescent="0.3">
      <c r="H1233" s="2" t="e">
        <f>_xlfn.XLOOKUP(C1233,customers!$A$1:$A$1001,customers!$G$1:$G$1001,,0)</f>
        <v>#N/A</v>
      </c>
      <c r="I1233" t="e">
        <f>INDEX(products!$A$1:$G$49,MATCH(orders!$D1233,products!$A$1:$A$49,0),MATCH(orders!I$1,products!$A$1:$G$1,0))</f>
        <v>#N/A</v>
      </c>
      <c r="J1233" t="e">
        <f>INDEX(products!$A$1:$G$49,MATCH(orders!$D1233,products!$A$1:$A$49,0),MATCH(orders!J$1,products!$A$1:$G$1,0))</f>
        <v>#N/A</v>
      </c>
      <c r="K1233" s="1" t="e">
        <f>INDEX(products!$A$1:$G$49,MATCH(orders!$D1233,products!$A$1:$A$49,0),MATCH(orders!K$1,products!$A$1:$G$1,0))</f>
        <v>#N/A</v>
      </c>
      <c r="L1233" s="5" t="e">
        <f>INDEX(products!$A$1:$G$49,MATCH(orders!$D1233,products!$A$1:$A$49,0),MATCH(orders!L$1,products!$A$1:$G$1,0))</f>
        <v>#N/A</v>
      </c>
      <c r="M1233" s="5" t="e">
        <f t="shared" si="57"/>
        <v>#N/A</v>
      </c>
      <c r="N1233" t="e">
        <f t="shared" si="58"/>
        <v>#N/A</v>
      </c>
      <c r="O1233" t="e">
        <f t="shared" si="59"/>
        <v>#N/A</v>
      </c>
      <c r="P1233" t="e">
        <f>_xlfn.XLOOKUP(Table1[[#This Row],[Customer ID]],customers!$A$1:$A$1001,customers!$I$1:$I$1001,,0)</f>
        <v>#N/A</v>
      </c>
    </row>
    <row r="1234" spans="8:16" x14ac:dyDescent="0.3">
      <c r="H1234" s="2" t="e">
        <f>_xlfn.XLOOKUP(C1234,customers!$A$1:$A$1001,customers!$G$1:$G$1001,,0)</f>
        <v>#N/A</v>
      </c>
      <c r="I1234" t="e">
        <f>INDEX(products!$A$1:$G$49,MATCH(orders!$D1234,products!$A$1:$A$49,0),MATCH(orders!I$1,products!$A$1:$G$1,0))</f>
        <v>#N/A</v>
      </c>
      <c r="J1234" t="e">
        <f>INDEX(products!$A$1:$G$49,MATCH(orders!$D1234,products!$A$1:$A$49,0),MATCH(orders!J$1,products!$A$1:$G$1,0))</f>
        <v>#N/A</v>
      </c>
      <c r="K1234" s="1" t="e">
        <f>INDEX(products!$A$1:$G$49,MATCH(orders!$D1234,products!$A$1:$A$49,0),MATCH(orders!K$1,products!$A$1:$G$1,0))</f>
        <v>#N/A</v>
      </c>
      <c r="L1234" s="5" t="e">
        <f>INDEX(products!$A$1:$G$49,MATCH(orders!$D1234,products!$A$1:$A$49,0),MATCH(orders!L$1,products!$A$1:$G$1,0))</f>
        <v>#N/A</v>
      </c>
      <c r="M1234" s="5" t="e">
        <f t="shared" si="57"/>
        <v>#N/A</v>
      </c>
      <c r="N1234" t="e">
        <f t="shared" si="58"/>
        <v>#N/A</v>
      </c>
      <c r="O1234" t="e">
        <f t="shared" si="59"/>
        <v>#N/A</v>
      </c>
      <c r="P1234" t="e">
        <f>_xlfn.XLOOKUP(Table1[[#This Row],[Customer ID]],customers!$A$1:$A$1001,customers!$I$1:$I$1001,,0)</f>
        <v>#N/A</v>
      </c>
    </row>
    <row r="1235" spans="8:16" x14ac:dyDescent="0.3">
      <c r="H1235" s="2" t="e">
        <f>_xlfn.XLOOKUP(C1235,customers!$A$1:$A$1001,customers!$G$1:$G$1001,,0)</f>
        <v>#N/A</v>
      </c>
      <c r="I1235" t="e">
        <f>INDEX(products!$A$1:$G$49,MATCH(orders!$D1235,products!$A$1:$A$49,0),MATCH(orders!I$1,products!$A$1:$G$1,0))</f>
        <v>#N/A</v>
      </c>
      <c r="J1235" t="e">
        <f>INDEX(products!$A$1:$G$49,MATCH(orders!$D1235,products!$A$1:$A$49,0),MATCH(orders!J$1,products!$A$1:$G$1,0))</f>
        <v>#N/A</v>
      </c>
      <c r="K1235" s="1" t="e">
        <f>INDEX(products!$A$1:$G$49,MATCH(orders!$D1235,products!$A$1:$A$49,0),MATCH(orders!K$1,products!$A$1:$G$1,0))</f>
        <v>#N/A</v>
      </c>
      <c r="L1235" s="5" t="e">
        <f>INDEX(products!$A$1:$G$49,MATCH(orders!$D1235,products!$A$1:$A$49,0),MATCH(orders!L$1,products!$A$1:$G$1,0))</f>
        <v>#N/A</v>
      </c>
      <c r="M1235" s="5" t="e">
        <f t="shared" si="57"/>
        <v>#N/A</v>
      </c>
      <c r="N1235" t="e">
        <f t="shared" si="58"/>
        <v>#N/A</v>
      </c>
      <c r="O1235" t="e">
        <f t="shared" si="59"/>
        <v>#N/A</v>
      </c>
      <c r="P1235" t="e">
        <f>_xlfn.XLOOKUP(Table1[[#This Row],[Customer ID]],customers!$A$1:$A$1001,customers!$I$1:$I$1001,,0)</f>
        <v>#N/A</v>
      </c>
    </row>
    <row r="1236" spans="8:16" x14ac:dyDescent="0.3">
      <c r="H1236" s="2" t="e">
        <f>_xlfn.XLOOKUP(C1236,customers!$A$1:$A$1001,customers!$G$1:$G$1001,,0)</f>
        <v>#N/A</v>
      </c>
      <c r="I1236" t="e">
        <f>INDEX(products!$A$1:$G$49,MATCH(orders!$D1236,products!$A$1:$A$49,0),MATCH(orders!I$1,products!$A$1:$G$1,0))</f>
        <v>#N/A</v>
      </c>
      <c r="J1236" t="e">
        <f>INDEX(products!$A$1:$G$49,MATCH(orders!$D1236,products!$A$1:$A$49,0),MATCH(orders!J$1,products!$A$1:$G$1,0))</f>
        <v>#N/A</v>
      </c>
      <c r="K1236" s="1" t="e">
        <f>INDEX(products!$A$1:$G$49,MATCH(orders!$D1236,products!$A$1:$A$49,0),MATCH(orders!K$1,products!$A$1:$G$1,0))</f>
        <v>#N/A</v>
      </c>
      <c r="L1236" s="5" t="e">
        <f>INDEX(products!$A$1:$G$49,MATCH(orders!$D1236,products!$A$1:$A$49,0),MATCH(orders!L$1,products!$A$1:$G$1,0))</f>
        <v>#N/A</v>
      </c>
      <c r="M1236" s="5" t="e">
        <f t="shared" si="57"/>
        <v>#N/A</v>
      </c>
      <c r="N1236" t="e">
        <f t="shared" si="58"/>
        <v>#N/A</v>
      </c>
      <c r="O1236" t="e">
        <f t="shared" si="59"/>
        <v>#N/A</v>
      </c>
      <c r="P1236" t="e">
        <f>_xlfn.XLOOKUP(Table1[[#This Row],[Customer ID]],customers!$A$1:$A$1001,customers!$I$1:$I$1001,,0)</f>
        <v>#N/A</v>
      </c>
    </row>
    <row r="1237" spans="8:16" x14ac:dyDescent="0.3">
      <c r="H1237" s="2" t="e">
        <f>_xlfn.XLOOKUP(C1237,customers!$A$1:$A$1001,customers!$G$1:$G$1001,,0)</f>
        <v>#N/A</v>
      </c>
      <c r="I1237" t="e">
        <f>INDEX(products!$A$1:$G$49,MATCH(orders!$D1237,products!$A$1:$A$49,0),MATCH(orders!I$1,products!$A$1:$G$1,0))</f>
        <v>#N/A</v>
      </c>
      <c r="J1237" t="e">
        <f>INDEX(products!$A$1:$G$49,MATCH(orders!$D1237,products!$A$1:$A$49,0),MATCH(orders!J$1,products!$A$1:$G$1,0))</f>
        <v>#N/A</v>
      </c>
      <c r="K1237" s="1" t="e">
        <f>INDEX(products!$A$1:$G$49,MATCH(orders!$D1237,products!$A$1:$A$49,0),MATCH(orders!K$1,products!$A$1:$G$1,0))</f>
        <v>#N/A</v>
      </c>
      <c r="L1237" s="5" t="e">
        <f>INDEX(products!$A$1:$G$49,MATCH(orders!$D1237,products!$A$1:$A$49,0),MATCH(orders!L$1,products!$A$1:$G$1,0))</f>
        <v>#N/A</v>
      </c>
      <c r="M1237" s="5" t="e">
        <f t="shared" si="57"/>
        <v>#N/A</v>
      </c>
      <c r="N1237" t="e">
        <f t="shared" si="58"/>
        <v>#N/A</v>
      </c>
      <c r="O1237" t="e">
        <f t="shared" si="59"/>
        <v>#N/A</v>
      </c>
      <c r="P1237" t="e">
        <f>_xlfn.XLOOKUP(Table1[[#This Row],[Customer ID]],customers!$A$1:$A$1001,customers!$I$1:$I$1001,,0)</f>
        <v>#N/A</v>
      </c>
    </row>
    <row r="1238" spans="8:16" x14ac:dyDescent="0.3">
      <c r="H1238" s="2" t="e">
        <f>_xlfn.XLOOKUP(C1238,customers!$A$1:$A$1001,customers!$G$1:$G$1001,,0)</f>
        <v>#N/A</v>
      </c>
      <c r="I1238" t="e">
        <f>INDEX(products!$A$1:$G$49,MATCH(orders!$D1238,products!$A$1:$A$49,0),MATCH(orders!I$1,products!$A$1:$G$1,0))</f>
        <v>#N/A</v>
      </c>
      <c r="J1238" t="e">
        <f>INDEX(products!$A$1:$G$49,MATCH(orders!$D1238,products!$A$1:$A$49,0),MATCH(orders!J$1,products!$A$1:$G$1,0))</f>
        <v>#N/A</v>
      </c>
      <c r="K1238" s="1" t="e">
        <f>INDEX(products!$A$1:$G$49,MATCH(orders!$D1238,products!$A$1:$A$49,0),MATCH(orders!K$1,products!$A$1:$G$1,0))</f>
        <v>#N/A</v>
      </c>
      <c r="L1238" s="5" t="e">
        <f>INDEX(products!$A$1:$G$49,MATCH(orders!$D1238,products!$A$1:$A$49,0),MATCH(orders!L$1,products!$A$1:$G$1,0))</f>
        <v>#N/A</v>
      </c>
      <c r="M1238" s="5" t="e">
        <f t="shared" si="57"/>
        <v>#N/A</v>
      </c>
      <c r="N1238" t="e">
        <f t="shared" si="58"/>
        <v>#N/A</v>
      </c>
      <c r="O1238" t="e">
        <f t="shared" si="59"/>
        <v>#N/A</v>
      </c>
      <c r="P1238" t="e">
        <f>_xlfn.XLOOKUP(Table1[[#This Row],[Customer ID]],customers!$A$1:$A$1001,customers!$I$1:$I$1001,,0)</f>
        <v>#N/A</v>
      </c>
    </row>
    <row r="1239" spans="8:16" x14ac:dyDescent="0.3">
      <c r="H1239" s="2" t="e">
        <f>_xlfn.XLOOKUP(C1239,customers!$A$1:$A$1001,customers!$G$1:$G$1001,,0)</f>
        <v>#N/A</v>
      </c>
      <c r="I1239" t="e">
        <f>INDEX(products!$A$1:$G$49,MATCH(orders!$D1239,products!$A$1:$A$49,0),MATCH(orders!I$1,products!$A$1:$G$1,0))</f>
        <v>#N/A</v>
      </c>
      <c r="J1239" t="e">
        <f>INDEX(products!$A$1:$G$49,MATCH(orders!$D1239,products!$A$1:$A$49,0),MATCH(orders!J$1,products!$A$1:$G$1,0))</f>
        <v>#N/A</v>
      </c>
      <c r="K1239" s="1" t="e">
        <f>INDEX(products!$A$1:$G$49,MATCH(orders!$D1239,products!$A$1:$A$49,0),MATCH(orders!K$1,products!$A$1:$G$1,0))</f>
        <v>#N/A</v>
      </c>
      <c r="L1239" s="5" t="e">
        <f>INDEX(products!$A$1:$G$49,MATCH(orders!$D1239,products!$A$1:$A$49,0),MATCH(orders!L$1,products!$A$1:$G$1,0))</f>
        <v>#N/A</v>
      </c>
      <c r="M1239" s="5" t="e">
        <f t="shared" si="57"/>
        <v>#N/A</v>
      </c>
      <c r="N1239" t="e">
        <f t="shared" si="58"/>
        <v>#N/A</v>
      </c>
      <c r="O1239" t="e">
        <f t="shared" si="59"/>
        <v>#N/A</v>
      </c>
      <c r="P1239" t="e">
        <f>_xlfn.XLOOKUP(Table1[[#This Row],[Customer ID]],customers!$A$1:$A$1001,customers!$I$1:$I$1001,,0)</f>
        <v>#N/A</v>
      </c>
    </row>
    <row r="1240" spans="8:16" x14ac:dyDescent="0.3">
      <c r="H1240" s="2" t="e">
        <f>_xlfn.XLOOKUP(C1240,customers!$A$1:$A$1001,customers!$G$1:$G$1001,,0)</f>
        <v>#N/A</v>
      </c>
      <c r="I1240" t="e">
        <f>INDEX(products!$A$1:$G$49,MATCH(orders!$D1240,products!$A$1:$A$49,0),MATCH(orders!I$1,products!$A$1:$G$1,0))</f>
        <v>#N/A</v>
      </c>
      <c r="J1240" t="e">
        <f>INDEX(products!$A$1:$G$49,MATCH(orders!$D1240,products!$A$1:$A$49,0),MATCH(orders!J$1,products!$A$1:$G$1,0))</f>
        <v>#N/A</v>
      </c>
      <c r="K1240" s="1" t="e">
        <f>INDEX(products!$A$1:$G$49,MATCH(orders!$D1240,products!$A$1:$A$49,0),MATCH(orders!K$1,products!$A$1:$G$1,0))</f>
        <v>#N/A</v>
      </c>
      <c r="L1240" s="5" t="e">
        <f>INDEX(products!$A$1:$G$49,MATCH(orders!$D1240,products!$A$1:$A$49,0),MATCH(orders!L$1,products!$A$1:$G$1,0))</f>
        <v>#N/A</v>
      </c>
      <c r="M1240" s="5" t="e">
        <f t="shared" si="57"/>
        <v>#N/A</v>
      </c>
      <c r="N1240" t="e">
        <f t="shared" si="58"/>
        <v>#N/A</v>
      </c>
      <c r="O1240" t="e">
        <f t="shared" si="59"/>
        <v>#N/A</v>
      </c>
      <c r="P1240" t="e">
        <f>_xlfn.XLOOKUP(Table1[[#This Row],[Customer ID]],customers!$A$1:$A$1001,customers!$I$1:$I$1001,,0)</f>
        <v>#N/A</v>
      </c>
    </row>
    <row r="1241" spans="8:16" x14ac:dyDescent="0.3">
      <c r="H1241" s="2" t="e">
        <f>_xlfn.XLOOKUP(C1241,customers!$A$1:$A$1001,customers!$G$1:$G$1001,,0)</f>
        <v>#N/A</v>
      </c>
      <c r="I1241" t="e">
        <f>INDEX(products!$A$1:$G$49,MATCH(orders!$D1241,products!$A$1:$A$49,0),MATCH(orders!I$1,products!$A$1:$G$1,0))</f>
        <v>#N/A</v>
      </c>
      <c r="J1241" t="e">
        <f>INDEX(products!$A$1:$G$49,MATCH(orders!$D1241,products!$A$1:$A$49,0),MATCH(orders!J$1,products!$A$1:$G$1,0))</f>
        <v>#N/A</v>
      </c>
      <c r="K1241" s="1" t="e">
        <f>INDEX(products!$A$1:$G$49,MATCH(orders!$D1241,products!$A$1:$A$49,0),MATCH(orders!K$1,products!$A$1:$G$1,0))</f>
        <v>#N/A</v>
      </c>
      <c r="L1241" s="5" t="e">
        <f>INDEX(products!$A$1:$G$49,MATCH(orders!$D1241,products!$A$1:$A$49,0),MATCH(orders!L$1,products!$A$1:$G$1,0))</f>
        <v>#N/A</v>
      </c>
      <c r="M1241" s="5" t="e">
        <f t="shared" si="57"/>
        <v>#N/A</v>
      </c>
      <c r="N1241" t="e">
        <f t="shared" si="58"/>
        <v>#N/A</v>
      </c>
      <c r="O1241" t="e">
        <f t="shared" si="59"/>
        <v>#N/A</v>
      </c>
      <c r="P1241" t="e">
        <f>_xlfn.XLOOKUP(Table1[[#This Row],[Customer ID]],customers!$A$1:$A$1001,customers!$I$1:$I$1001,,0)</f>
        <v>#N/A</v>
      </c>
    </row>
    <row r="1242" spans="8:16" x14ac:dyDescent="0.3">
      <c r="H1242" s="2" t="e">
        <f>_xlfn.XLOOKUP(C1242,customers!$A$1:$A$1001,customers!$G$1:$G$1001,,0)</f>
        <v>#N/A</v>
      </c>
      <c r="I1242" t="e">
        <f>INDEX(products!$A$1:$G$49,MATCH(orders!$D1242,products!$A$1:$A$49,0),MATCH(orders!I$1,products!$A$1:$G$1,0))</f>
        <v>#N/A</v>
      </c>
      <c r="J1242" t="e">
        <f>INDEX(products!$A$1:$G$49,MATCH(orders!$D1242,products!$A$1:$A$49,0),MATCH(orders!J$1,products!$A$1:$G$1,0))</f>
        <v>#N/A</v>
      </c>
      <c r="K1242" s="1" t="e">
        <f>INDEX(products!$A$1:$G$49,MATCH(orders!$D1242,products!$A$1:$A$49,0),MATCH(orders!K$1,products!$A$1:$G$1,0))</f>
        <v>#N/A</v>
      </c>
      <c r="L1242" s="5" t="e">
        <f>INDEX(products!$A$1:$G$49,MATCH(orders!$D1242,products!$A$1:$A$49,0),MATCH(orders!L$1,products!$A$1:$G$1,0))</f>
        <v>#N/A</v>
      </c>
      <c r="M1242" s="5" t="e">
        <f t="shared" si="57"/>
        <v>#N/A</v>
      </c>
      <c r="N1242" t="e">
        <f t="shared" si="58"/>
        <v>#N/A</v>
      </c>
      <c r="O1242" t="e">
        <f t="shared" si="59"/>
        <v>#N/A</v>
      </c>
      <c r="P1242" t="e">
        <f>_xlfn.XLOOKUP(Table1[[#This Row],[Customer ID]],customers!$A$1:$A$1001,customers!$I$1:$I$1001,,0)</f>
        <v>#N/A</v>
      </c>
    </row>
    <row r="1243" spans="8:16" x14ac:dyDescent="0.3">
      <c r="H1243" s="2" t="e">
        <f>_xlfn.XLOOKUP(C1243,customers!$A$1:$A$1001,customers!$G$1:$G$1001,,0)</f>
        <v>#N/A</v>
      </c>
      <c r="I1243" t="e">
        <f>INDEX(products!$A$1:$G$49,MATCH(orders!$D1243,products!$A$1:$A$49,0),MATCH(orders!I$1,products!$A$1:$G$1,0))</f>
        <v>#N/A</v>
      </c>
      <c r="J1243" t="e">
        <f>INDEX(products!$A$1:$G$49,MATCH(orders!$D1243,products!$A$1:$A$49,0),MATCH(orders!J$1,products!$A$1:$G$1,0))</f>
        <v>#N/A</v>
      </c>
      <c r="K1243" s="1" t="e">
        <f>INDEX(products!$A$1:$G$49,MATCH(orders!$D1243,products!$A$1:$A$49,0),MATCH(orders!K$1,products!$A$1:$G$1,0))</f>
        <v>#N/A</v>
      </c>
      <c r="L1243" s="5" t="e">
        <f>INDEX(products!$A$1:$G$49,MATCH(orders!$D1243,products!$A$1:$A$49,0),MATCH(orders!L$1,products!$A$1:$G$1,0))</f>
        <v>#N/A</v>
      </c>
      <c r="M1243" s="5" t="e">
        <f t="shared" si="57"/>
        <v>#N/A</v>
      </c>
      <c r="N1243" t="e">
        <f t="shared" si="58"/>
        <v>#N/A</v>
      </c>
      <c r="O1243" t="e">
        <f t="shared" si="59"/>
        <v>#N/A</v>
      </c>
      <c r="P1243" t="e">
        <f>_xlfn.XLOOKUP(Table1[[#This Row],[Customer ID]],customers!$A$1:$A$1001,customers!$I$1:$I$1001,,0)</f>
        <v>#N/A</v>
      </c>
    </row>
    <row r="1244" spans="8:16" x14ac:dyDescent="0.3">
      <c r="H1244" s="2" t="e">
        <f>_xlfn.XLOOKUP(C1244,customers!$A$1:$A$1001,customers!$G$1:$G$1001,,0)</f>
        <v>#N/A</v>
      </c>
      <c r="I1244" t="e">
        <f>INDEX(products!$A$1:$G$49,MATCH(orders!$D1244,products!$A$1:$A$49,0),MATCH(orders!I$1,products!$A$1:$G$1,0))</f>
        <v>#N/A</v>
      </c>
      <c r="J1244" t="e">
        <f>INDEX(products!$A$1:$G$49,MATCH(orders!$D1244,products!$A$1:$A$49,0),MATCH(orders!J$1,products!$A$1:$G$1,0))</f>
        <v>#N/A</v>
      </c>
      <c r="K1244" s="1" t="e">
        <f>INDEX(products!$A$1:$G$49,MATCH(orders!$D1244,products!$A$1:$A$49,0),MATCH(orders!K$1,products!$A$1:$G$1,0))</f>
        <v>#N/A</v>
      </c>
      <c r="L1244" s="5" t="e">
        <f>INDEX(products!$A$1:$G$49,MATCH(orders!$D1244,products!$A$1:$A$49,0),MATCH(orders!L$1,products!$A$1:$G$1,0))</f>
        <v>#N/A</v>
      </c>
      <c r="M1244" s="5" t="e">
        <f t="shared" si="57"/>
        <v>#N/A</v>
      </c>
      <c r="N1244" t="e">
        <f t="shared" si="58"/>
        <v>#N/A</v>
      </c>
      <c r="O1244" t="e">
        <f t="shared" si="59"/>
        <v>#N/A</v>
      </c>
      <c r="P1244" t="e">
        <f>_xlfn.XLOOKUP(Table1[[#This Row],[Customer ID]],customers!$A$1:$A$1001,customers!$I$1:$I$1001,,0)</f>
        <v>#N/A</v>
      </c>
    </row>
    <row r="1245" spans="8:16" x14ac:dyDescent="0.3">
      <c r="H1245" s="2" t="e">
        <f>_xlfn.XLOOKUP(C1245,customers!$A$1:$A$1001,customers!$G$1:$G$1001,,0)</f>
        <v>#N/A</v>
      </c>
      <c r="I1245" t="e">
        <f>INDEX(products!$A$1:$G$49,MATCH(orders!$D1245,products!$A$1:$A$49,0),MATCH(orders!I$1,products!$A$1:$G$1,0))</f>
        <v>#N/A</v>
      </c>
      <c r="J1245" t="e">
        <f>INDEX(products!$A$1:$G$49,MATCH(orders!$D1245,products!$A$1:$A$49,0),MATCH(orders!J$1,products!$A$1:$G$1,0))</f>
        <v>#N/A</v>
      </c>
      <c r="K1245" s="1" t="e">
        <f>INDEX(products!$A$1:$G$49,MATCH(orders!$D1245,products!$A$1:$A$49,0),MATCH(orders!K$1,products!$A$1:$G$1,0))</f>
        <v>#N/A</v>
      </c>
      <c r="L1245" s="5" t="e">
        <f>INDEX(products!$A$1:$G$49,MATCH(orders!$D1245,products!$A$1:$A$49,0),MATCH(orders!L$1,products!$A$1:$G$1,0))</f>
        <v>#N/A</v>
      </c>
      <c r="M1245" s="5" t="e">
        <f t="shared" si="57"/>
        <v>#N/A</v>
      </c>
      <c r="N1245" t="e">
        <f t="shared" si="58"/>
        <v>#N/A</v>
      </c>
      <c r="O1245" t="e">
        <f t="shared" si="59"/>
        <v>#N/A</v>
      </c>
      <c r="P1245" t="e">
        <f>_xlfn.XLOOKUP(Table1[[#This Row],[Customer ID]],customers!$A$1:$A$1001,customers!$I$1:$I$1001,,0)</f>
        <v>#N/A</v>
      </c>
    </row>
    <row r="1246" spans="8:16" x14ac:dyDescent="0.3">
      <c r="H1246" s="2" t="e">
        <f>_xlfn.XLOOKUP(C1246,customers!$A$1:$A$1001,customers!$G$1:$G$1001,,0)</f>
        <v>#N/A</v>
      </c>
      <c r="I1246" t="e">
        <f>INDEX(products!$A$1:$G$49,MATCH(orders!$D1246,products!$A$1:$A$49,0),MATCH(orders!I$1,products!$A$1:$G$1,0))</f>
        <v>#N/A</v>
      </c>
      <c r="J1246" t="e">
        <f>INDEX(products!$A$1:$G$49,MATCH(orders!$D1246,products!$A$1:$A$49,0),MATCH(orders!J$1,products!$A$1:$G$1,0))</f>
        <v>#N/A</v>
      </c>
      <c r="K1246" s="1" t="e">
        <f>INDEX(products!$A$1:$G$49,MATCH(orders!$D1246,products!$A$1:$A$49,0),MATCH(orders!K$1,products!$A$1:$G$1,0))</f>
        <v>#N/A</v>
      </c>
      <c r="L1246" s="5" t="e">
        <f>INDEX(products!$A$1:$G$49,MATCH(orders!$D1246,products!$A$1:$A$49,0),MATCH(orders!L$1,products!$A$1:$G$1,0))</f>
        <v>#N/A</v>
      </c>
      <c r="M1246" s="5" t="e">
        <f t="shared" si="57"/>
        <v>#N/A</v>
      </c>
      <c r="N1246" t="e">
        <f t="shared" si="58"/>
        <v>#N/A</v>
      </c>
      <c r="O1246" t="e">
        <f t="shared" si="59"/>
        <v>#N/A</v>
      </c>
      <c r="P1246" t="e">
        <f>_xlfn.XLOOKUP(Table1[[#This Row],[Customer ID]],customers!$A$1:$A$1001,customers!$I$1:$I$1001,,0)</f>
        <v>#N/A</v>
      </c>
    </row>
    <row r="1247" spans="8:16" x14ac:dyDescent="0.3">
      <c r="H1247" s="2" t="e">
        <f>_xlfn.XLOOKUP(C1247,customers!$A$1:$A$1001,customers!$G$1:$G$1001,,0)</f>
        <v>#N/A</v>
      </c>
      <c r="I1247" t="e">
        <f>INDEX(products!$A$1:$G$49,MATCH(orders!$D1247,products!$A$1:$A$49,0),MATCH(orders!I$1,products!$A$1:$G$1,0))</f>
        <v>#N/A</v>
      </c>
      <c r="J1247" t="e">
        <f>INDEX(products!$A$1:$G$49,MATCH(orders!$D1247,products!$A$1:$A$49,0),MATCH(orders!J$1,products!$A$1:$G$1,0))</f>
        <v>#N/A</v>
      </c>
      <c r="K1247" s="1" t="e">
        <f>INDEX(products!$A$1:$G$49,MATCH(orders!$D1247,products!$A$1:$A$49,0),MATCH(orders!K$1,products!$A$1:$G$1,0))</f>
        <v>#N/A</v>
      </c>
      <c r="L1247" s="5" t="e">
        <f>INDEX(products!$A$1:$G$49,MATCH(orders!$D1247,products!$A$1:$A$49,0),MATCH(orders!L$1,products!$A$1:$G$1,0))</f>
        <v>#N/A</v>
      </c>
      <c r="M1247" s="5" t="e">
        <f t="shared" si="57"/>
        <v>#N/A</v>
      </c>
      <c r="N1247" t="e">
        <f t="shared" si="58"/>
        <v>#N/A</v>
      </c>
      <c r="O1247" t="e">
        <f t="shared" si="59"/>
        <v>#N/A</v>
      </c>
      <c r="P1247" t="e">
        <f>_xlfn.XLOOKUP(Table1[[#This Row],[Customer ID]],customers!$A$1:$A$1001,customers!$I$1:$I$1001,,0)</f>
        <v>#N/A</v>
      </c>
    </row>
    <row r="1248" spans="8:16" x14ac:dyDescent="0.3">
      <c r="H1248" s="2" t="e">
        <f>_xlfn.XLOOKUP(C1248,customers!$A$1:$A$1001,customers!$G$1:$G$1001,,0)</f>
        <v>#N/A</v>
      </c>
      <c r="I1248" t="e">
        <f>INDEX(products!$A$1:$G$49,MATCH(orders!$D1248,products!$A$1:$A$49,0),MATCH(orders!I$1,products!$A$1:$G$1,0))</f>
        <v>#N/A</v>
      </c>
      <c r="J1248" t="e">
        <f>INDEX(products!$A$1:$G$49,MATCH(orders!$D1248,products!$A$1:$A$49,0),MATCH(orders!J$1,products!$A$1:$G$1,0))</f>
        <v>#N/A</v>
      </c>
      <c r="K1248" s="1" t="e">
        <f>INDEX(products!$A$1:$G$49,MATCH(orders!$D1248,products!$A$1:$A$49,0),MATCH(orders!K$1,products!$A$1:$G$1,0))</f>
        <v>#N/A</v>
      </c>
      <c r="L1248" s="5" t="e">
        <f>INDEX(products!$A$1:$G$49,MATCH(orders!$D1248,products!$A$1:$A$49,0),MATCH(orders!L$1,products!$A$1:$G$1,0))</f>
        <v>#N/A</v>
      </c>
      <c r="M1248" s="5" t="e">
        <f t="shared" si="57"/>
        <v>#N/A</v>
      </c>
      <c r="N1248" t="e">
        <f t="shared" si="58"/>
        <v>#N/A</v>
      </c>
      <c r="O1248" t="e">
        <f t="shared" si="59"/>
        <v>#N/A</v>
      </c>
      <c r="P1248" t="e">
        <f>_xlfn.XLOOKUP(Table1[[#This Row],[Customer ID]],customers!$A$1:$A$1001,customers!$I$1:$I$1001,,0)</f>
        <v>#N/A</v>
      </c>
    </row>
    <row r="1249" spans="8:16" x14ac:dyDescent="0.3">
      <c r="H1249" s="2" t="e">
        <f>_xlfn.XLOOKUP(C1249,customers!$A$1:$A$1001,customers!$G$1:$G$1001,,0)</f>
        <v>#N/A</v>
      </c>
      <c r="I1249" t="e">
        <f>INDEX(products!$A$1:$G$49,MATCH(orders!$D1249,products!$A$1:$A$49,0),MATCH(orders!I$1,products!$A$1:$G$1,0))</f>
        <v>#N/A</v>
      </c>
      <c r="J1249" t="e">
        <f>INDEX(products!$A$1:$G$49,MATCH(orders!$D1249,products!$A$1:$A$49,0),MATCH(orders!J$1,products!$A$1:$G$1,0))</f>
        <v>#N/A</v>
      </c>
      <c r="K1249" s="1" t="e">
        <f>INDEX(products!$A$1:$G$49,MATCH(orders!$D1249,products!$A$1:$A$49,0),MATCH(orders!K$1,products!$A$1:$G$1,0))</f>
        <v>#N/A</v>
      </c>
      <c r="L1249" s="5" t="e">
        <f>INDEX(products!$A$1:$G$49,MATCH(orders!$D1249,products!$A$1:$A$49,0),MATCH(orders!L$1,products!$A$1:$G$1,0))</f>
        <v>#N/A</v>
      </c>
      <c r="M1249" s="5" t="e">
        <f t="shared" si="57"/>
        <v>#N/A</v>
      </c>
      <c r="N1249" t="e">
        <f t="shared" si="58"/>
        <v>#N/A</v>
      </c>
      <c r="O1249" t="e">
        <f t="shared" si="59"/>
        <v>#N/A</v>
      </c>
      <c r="P1249" t="e">
        <f>_xlfn.XLOOKUP(Table1[[#This Row],[Customer ID]],customers!$A$1:$A$1001,customers!$I$1:$I$1001,,0)</f>
        <v>#N/A</v>
      </c>
    </row>
    <row r="1250" spans="8:16" x14ac:dyDescent="0.3">
      <c r="H1250" s="2" t="e">
        <f>_xlfn.XLOOKUP(C1250,customers!$A$1:$A$1001,customers!$G$1:$G$1001,,0)</f>
        <v>#N/A</v>
      </c>
      <c r="I1250" t="e">
        <f>INDEX(products!$A$1:$G$49,MATCH(orders!$D1250,products!$A$1:$A$49,0),MATCH(orders!I$1,products!$A$1:$G$1,0))</f>
        <v>#N/A</v>
      </c>
      <c r="J1250" t="e">
        <f>INDEX(products!$A$1:$G$49,MATCH(orders!$D1250,products!$A$1:$A$49,0),MATCH(orders!J$1,products!$A$1:$G$1,0))</f>
        <v>#N/A</v>
      </c>
      <c r="K1250" s="1" t="e">
        <f>INDEX(products!$A$1:$G$49,MATCH(orders!$D1250,products!$A$1:$A$49,0),MATCH(orders!K$1,products!$A$1:$G$1,0))</f>
        <v>#N/A</v>
      </c>
      <c r="L1250" s="5" t="e">
        <f>INDEX(products!$A$1:$G$49,MATCH(orders!$D1250,products!$A$1:$A$49,0),MATCH(orders!L$1,products!$A$1:$G$1,0))</f>
        <v>#N/A</v>
      </c>
      <c r="M1250" s="5" t="e">
        <f t="shared" si="57"/>
        <v>#N/A</v>
      </c>
      <c r="N1250" t="e">
        <f t="shared" si="58"/>
        <v>#N/A</v>
      </c>
      <c r="O1250" t="e">
        <f t="shared" si="59"/>
        <v>#N/A</v>
      </c>
      <c r="P1250" t="e">
        <f>_xlfn.XLOOKUP(Table1[[#This Row],[Customer ID]],customers!$A$1:$A$1001,customers!$I$1:$I$1001,,0)</f>
        <v>#N/A</v>
      </c>
    </row>
    <row r="1251" spans="8:16" x14ac:dyDescent="0.3">
      <c r="H1251" s="2" t="e">
        <f>_xlfn.XLOOKUP(C1251,customers!$A$1:$A$1001,customers!$G$1:$G$1001,,0)</f>
        <v>#N/A</v>
      </c>
      <c r="I1251" t="e">
        <f>INDEX(products!$A$1:$G$49,MATCH(orders!$D1251,products!$A$1:$A$49,0),MATCH(orders!I$1,products!$A$1:$G$1,0))</f>
        <v>#N/A</v>
      </c>
      <c r="J1251" t="e">
        <f>INDEX(products!$A$1:$G$49,MATCH(orders!$D1251,products!$A$1:$A$49,0),MATCH(orders!J$1,products!$A$1:$G$1,0))</f>
        <v>#N/A</v>
      </c>
      <c r="K1251" s="1" t="e">
        <f>INDEX(products!$A$1:$G$49,MATCH(orders!$D1251,products!$A$1:$A$49,0),MATCH(orders!K$1,products!$A$1:$G$1,0))</f>
        <v>#N/A</v>
      </c>
      <c r="L1251" s="5" t="e">
        <f>INDEX(products!$A$1:$G$49,MATCH(orders!$D1251,products!$A$1:$A$49,0),MATCH(orders!L$1,products!$A$1:$G$1,0))</f>
        <v>#N/A</v>
      </c>
      <c r="M1251" s="5" t="e">
        <f t="shared" si="57"/>
        <v>#N/A</v>
      </c>
      <c r="N1251" t="e">
        <f t="shared" si="58"/>
        <v>#N/A</v>
      </c>
      <c r="O1251" t="e">
        <f t="shared" si="59"/>
        <v>#N/A</v>
      </c>
      <c r="P1251" t="e">
        <f>_xlfn.XLOOKUP(Table1[[#This Row],[Customer ID]],customers!$A$1:$A$1001,customers!$I$1:$I$1001,,0)</f>
        <v>#N/A</v>
      </c>
    </row>
    <row r="1252" spans="8:16" x14ac:dyDescent="0.3">
      <c r="H1252" s="2" t="e">
        <f>_xlfn.XLOOKUP(C1252,customers!$A$1:$A$1001,customers!$G$1:$G$1001,,0)</f>
        <v>#N/A</v>
      </c>
      <c r="I1252" t="e">
        <f>INDEX(products!$A$1:$G$49,MATCH(orders!$D1252,products!$A$1:$A$49,0),MATCH(orders!I$1,products!$A$1:$G$1,0))</f>
        <v>#N/A</v>
      </c>
      <c r="J1252" t="e">
        <f>INDEX(products!$A$1:$G$49,MATCH(orders!$D1252,products!$A$1:$A$49,0),MATCH(orders!J$1,products!$A$1:$G$1,0))</f>
        <v>#N/A</v>
      </c>
      <c r="K1252" s="1" t="e">
        <f>INDEX(products!$A$1:$G$49,MATCH(orders!$D1252,products!$A$1:$A$49,0),MATCH(orders!K$1,products!$A$1:$G$1,0))</f>
        <v>#N/A</v>
      </c>
      <c r="L1252" s="5" t="e">
        <f>INDEX(products!$A$1:$G$49,MATCH(orders!$D1252,products!$A$1:$A$49,0),MATCH(orders!L$1,products!$A$1:$G$1,0))</f>
        <v>#N/A</v>
      </c>
      <c r="M1252" s="5" t="e">
        <f t="shared" si="57"/>
        <v>#N/A</v>
      </c>
      <c r="N1252" t="e">
        <f t="shared" si="58"/>
        <v>#N/A</v>
      </c>
      <c r="O1252" t="e">
        <f t="shared" si="59"/>
        <v>#N/A</v>
      </c>
      <c r="P1252" t="e">
        <f>_xlfn.XLOOKUP(Table1[[#This Row],[Customer ID]],customers!$A$1:$A$1001,customers!$I$1:$I$1001,,0)</f>
        <v>#N/A</v>
      </c>
    </row>
    <row r="1253" spans="8:16" x14ac:dyDescent="0.3">
      <c r="H1253" s="2" t="e">
        <f>_xlfn.XLOOKUP(C1253,customers!$A$1:$A$1001,customers!$G$1:$G$1001,,0)</f>
        <v>#N/A</v>
      </c>
      <c r="I1253" t="e">
        <f>INDEX(products!$A$1:$G$49,MATCH(orders!$D1253,products!$A$1:$A$49,0),MATCH(orders!I$1,products!$A$1:$G$1,0))</f>
        <v>#N/A</v>
      </c>
      <c r="J1253" t="e">
        <f>INDEX(products!$A$1:$G$49,MATCH(orders!$D1253,products!$A$1:$A$49,0),MATCH(orders!J$1,products!$A$1:$G$1,0))</f>
        <v>#N/A</v>
      </c>
      <c r="K1253" s="1" t="e">
        <f>INDEX(products!$A$1:$G$49,MATCH(orders!$D1253,products!$A$1:$A$49,0),MATCH(orders!K$1,products!$A$1:$G$1,0))</f>
        <v>#N/A</v>
      </c>
      <c r="L1253" s="5" t="e">
        <f>INDEX(products!$A$1:$G$49,MATCH(orders!$D1253,products!$A$1:$A$49,0),MATCH(orders!L$1,products!$A$1:$G$1,0))</f>
        <v>#N/A</v>
      </c>
      <c r="M1253" s="5" t="e">
        <f t="shared" si="57"/>
        <v>#N/A</v>
      </c>
      <c r="N1253" t="e">
        <f t="shared" si="58"/>
        <v>#N/A</v>
      </c>
      <c r="O1253" t="e">
        <f t="shared" si="59"/>
        <v>#N/A</v>
      </c>
      <c r="P1253" t="e">
        <f>_xlfn.XLOOKUP(Table1[[#This Row],[Customer ID]],customers!$A$1:$A$1001,customers!$I$1:$I$1001,,0)</f>
        <v>#N/A</v>
      </c>
    </row>
    <row r="1254" spans="8:16" x14ac:dyDescent="0.3">
      <c r="H1254" s="2" t="e">
        <f>_xlfn.XLOOKUP(C1254,customers!$A$1:$A$1001,customers!$G$1:$G$1001,,0)</f>
        <v>#N/A</v>
      </c>
      <c r="I1254" t="e">
        <f>INDEX(products!$A$1:$G$49,MATCH(orders!$D1254,products!$A$1:$A$49,0),MATCH(orders!I$1,products!$A$1:$G$1,0))</f>
        <v>#N/A</v>
      </c>
      <c r="J1254" t="e">
        <f>INDEX(products!$A$1:$G$49,MATCH(orders!$D1254,products!$A$1:$A$49,0),MATCH(orders!J$1,products!$A$1:$G$1,0))</f>
        <v>#N/A</v>
      </c>
      <c r="K1254" s="1" t="e">
        <f>INDEX(products!$A$1:$G$49,MATCH(orders!$D1254,products!$A$1:$A$49,0),MATCH(orders!K$1,products!$A$1:$G$1,0))</f>
        <v>#N/A</v>
      </c>
      <c r="L1254" s="5" t="e">
        <f>INDEX(products!$A$1:$G$49,MATCH(orders!$D1254,products!$A$1:$A$49,0),MATCH(orders!L$1,products!$A$1:$G$1,0))</f>
        <v>#N/A</v>
      </c>
      <c r="M1254" s="5" t="e">
        <f t="shared" si="57"/>
        <v>#N/A</v>
      </c>
      <c r="N1254" t="e">
        <f t="shared" si="58"/>
        <v>#N/A</v>
      </c>
      <c r="O1254" t="e">
        <f t="shared" si="59"/>
        <v>#N/A</v>
      </c>
      <c r="P1254" t="e">
        <f>_xlfn.XLOOKUP(Table1[[#This Row],[Customer ID]],customers!$A$1:$A$1001,customers!$I$1:$I$1001,,0)</f>
        <v>#N/A</v>
      </c>
    </row>
    <row r="1255" spans="8:16" x14ac:dyDescent="0.3">
      <c r="H1255" s="2" t="e">
        <f>_xlfn.XLOOKUP(C1255,customers!$A$1:$A$1001,customers!$G$1:$G$1001,,0)</f>
        <v>#N/A</v>
      </c>
      <c r="I1255" t="e">
        <f>INDEX(products!$A$1:$G$49,MATCH(orders!$D1255,products!$A$1:$A$49,0),MATCH(orders!I$1,products!$A$1:$G$1,0))</f>
        <v>#N/A</v>
      </c>
      <c r="J1255" t="e">
        <f>INDEX(products!$A$1:$G$49,MATCH(orders!$D1255,products!$A$1:$A$49,0),MATCH(orders!J$1,products!$A$1:$G$1,0))</f>
        <v>#N/A</v>
      </c>
      <c r="K1255" s="1" t="e">
        <f>INDEX(products!$A$1:$G$49,MATCH(orders!$D1255,products!$A$1:$A$49,0),MATCH(orders!K$1,products!$A$1:$G$1,0))</f>
        <v>#N/A</v>
      </c>
      <c r="L1255" s="5" t="e">
        <f>INDEX(products!$A$1:$G$49,MATCH(orders!$D1255,products!$A$1:$A$49,0),MATCH(orders!L$1,products!$A$1:$G$1,0))</f>
        <v>#N/A</v>
      </c>
      <c r="M1255" s="5" t="e">
        <f t="shared" si="57"/>
        <v>#N/A</v>
      </c>
      <c r="N1255" t="e">
        <f t="shared" si="58"/>
        <v>#N/A</v>
      </c>
      <c r="O1255" t="e">
        <f t="shared" si="59"/>
        <v>#N/A</v>
      </c>
      <c r="P1255" t="e">
        <f>_xlfn.XLOOKUP(Table1[[#This Row],[Customer ID]],customers!$A$1:$A$1001,customers!$I$1:$I$1001,,0)</f>
        <v>#N/A</v>
      </c>
    </row>
    <row r="1256" spans="8:16" x14ac:dyDescent="0.3">
      <c r="H1256" s="2" t="e">
        <f>_xlfn.XLOOKUP(C1256,customers!$A$1:$A$1001,customers!$G$1:$G$1001,,0)</f>
        <v>#N/A</v>
      </c>
      <c r="I1256" t="e">
        <f>INDEX(products!$A$1:$G$49,MATCH(orders!$D1256,products!$A$1:$A$49,0),MATCH(orders!I$1,products!$A$1:$G$1,0))</f>
        <v>#N/A</v>
      </c>
      <c r="J1256" t="e">
        <f>INDEX(products!$A$1:$G$49,MATCH(orders!$D1256,products!$A$1:$A$49,0),MATCH(orders!J$1,products!$A$1:$G$1,0))</f>
        <v>#N/A</v>
      </c>
      <c r="K1256" s="1" t="e">
        <f>INDEX(products!$A$1:$G$49,MATCH(orders!$D1256,products!$A$1:$A$49,0),MATCH(orders!K$1,products!$A$1:$G$1,0))</f>
        <v>#N/A</v>
      </c>
      <c r="L1256" s="5" t="e">
        <f>INDEX(products!$A$1:$G$49,MATCH(orders!$D1256,products!$A$1:$A$49,0),MATCH(orders!L$1,products!$A$1:$G$1,0))</f>
        <v>#N/A</v>
      </c>
      <c r="M1256" s="5" t="e">
        <f t="shared" si="57"/>
        <v>#N/A</v>
      </c>
      <c r="N1256" t="e">
        <f t="shared" si="58"/>
        <v>#N/A</v>
      </c>
      <c r="O1256" t="e">
        <f t="shared" si="59"/>
        <v>#N/A</v>
      </c>
      <c r="P1256" t="e">
        <f>_xlfn.XLOOKUP(Table1[[#This Row],[Customer ID]],customers!$A$1:$A$1001,customers!$I$1:$I$1001,,0)</f>
        <v>#N/A</v>
      </c>
    </row>
    <row r="1257" spans="8:16" x14ac:dyDescent="0.3">
      <c r="H1257" s="2" t="e">
        <f>_xlfn.XLOOKUP(C1257,customers!$A$1:$A$1001,customers!$G$1:$G$1001,,0)</f>
        <v>#N/A</v>
      </c>
      <c r="I1257" t="e">
        <f>INDEX(products!$A$1:$G$49,MATCH(orders!$D1257,products!$A$1:$A$49,0),MATCH(orders!I$1,products!$A$1:$G$1,0))</f>
        <v>#N/A</v>
      </c>
      <c r="J1257" t="e">
        <f>INDEX(products!$A$1:$G$49,MATCH(orders!$D1257,products!$A$1:$A$49,0),MATCH(orders!J$1,products!$A$1:$G$1,0))</f>
        <v>#N/A</v>
      </c>
      <c r="K1257" s="1" t="e">
        <f>INDEX(products!$A$1:$G$49,MATCH(orders!$D1257,products!$A$1:$A$49,0),MATCH(orders!K$1,products!$A$1:$G$1,0))</f>
        <v>#N/A</v>
      </c>
      <c r="L1257" s="5" t="e">
        <f>INDEX(products!$A$1:$G$49,MATCH(orders!$D1257,products!$A$1:$A$49,0),MATCH(orders!L$1,products!$A$1:$G$1,0))</f>
        <v>#N/A</v>
      </c>
      <c r="M1257" s="5" t="e">
        <f t="shared" si="57"/>
        <v>#N/A</v>
      </c>
      <c r="N1257" t="e">
        <f t="shared" si="58"/>
        <v>#N/A</v>
      </c>
      <c r="O1257" t="e">
        <f t="shared" si="59"/>
        <v>#N/A</v>
      </c>
      <c r="P1257" t="e">
        <f>_xlfn.XLOOKUP(Table1[[#This Row],[Customer ID]],customers!$A$1:$A$1001,customers!$I$1:$I$1001,,0)</f>
        <v>#N/A</v>
      </c>
    </row>
    <row r="1258" spans="8:16" x14ac:dyDescent="0.3">
      <c r="H1258" s="2" t="e">
        <f>_xlfn.XLOOKUP(C1258,customers!$A$1:$A$1001,customers!$G$1:$G$1001,,0)</f>
        <v>#N/A</v>
      </c>
      <c r="I1258" t="e">
        <f>INDEX(products!$A$1:$G$49,MATCH(orders!$D1258,products!$A$1:$A$49,0),MATCH(orders!I$1,products!$A$1:$G$1,0))</f>
        <v>#N/A</v>
      </c>
      <c r="J1258" t="e">
        <f>INDEX(products!$A$1:$G$49,MATCH(orders!$D1258,products!$A$1:$A$49,0),MATCH(orders!J$1,products!$A$1:$G$1,0))</f>
        <v>#N/A</v>
      </c>
      <c r="K1258" s="1" t="e">
        <f>INDEX(products!$A$1:$G$49,MATCH(orders!$D1258,products!$A$1:$A$49,0),MATCH(orders!K$1,products!$A$1:$G$1,0))</f>
        <v>#N/A</v>
      </c>
      <c r="L1258" s="5" t="e">
        <f>INDEX(products!$A$1:$G$49,MATCH(orders!$D1258,products!$A$1:$A$49,0),MATCH(orders!L$1,products!$A$1:$G$1,0))</f>
        <v>#N/A</v>
      </c>
      <c r="M1258" s="5" t="e">
        <f t="shared" si="57"/>
        <v>#N/A</v>
      </c>
      <c r="N1258" t="e">
        <f t="shared" si="58"/>
        <v>#N/A</v>
      </c>
      <c r="O1258" t="e">
        <f t="shared" si="59"/>
        <v>#N/A</v>
      </c>
      <c r="P1258" t="e">
        <f>_xlfn.XLOOKUP(Table1[[#This Row],[Customer ID]],customers!$A$1:$A$1001,customers!$I$1:$I$1001,,0)</f>
        <v>#N/A</v>
      </c>
    </row>
    <row r="1259" spans="8:16" x14ac:dyDescent="0.3">
      <c r="H1259" s="2" t="e">
        <f>_xlfn.XLOOKUP(C1259,customers!$A$1:$A$1001,customers!$G$1:$G$1001,,0)</f>
        <v>#N/A</v>
      </c>
      <c r="I1259" t="e">
        <f>INDEX(products!$A$1:$G$49,MATCH(orders!$D1259,products!$A$1:$A$49,0),MATCH(orders!I$1,products!$A$1:$G$1,0))</f>
        <v>#N/A</v>
      </c>
      <c r="J1259" t="e">
        <f>INDEX(products!$A$1:$G$49,MATCH(orders!$D1259,products!$A$1:$A$49,0),MATCH(orders!J$1,products!$A$1:$G$1,0))</f>
        <v>#N/A</v>
      </c>
      <c r="K1259" s="1" t="e">
        <f>INDEX(products!$A$1:$G$49,MATCH(orders!$D1259,products!$A$1:$A$49,0),MATCH(orders!K$1,products!$A$1:$G$1,0))</f>
        <v>#N/A</v>
      </c>
      <c r="L1259" s="5" t="e">
        <f>INDEX(products!$A$1:$G$49,MATCH(orders!$D1259,products!$A$1:$A$49,0),MATCH(orders!L$1,products!$A$1:$G$1,0))</f>
        <v>#N/A</v>
      </c>
      <c r="M1259" s="5" t="e">
        <f t="shared" si="57"/>
        <v>#N/A</v>
      </c>
      <c r="N1259" t="e">
        <f t="shared" si="58"/>
        <v>#N/A</v>
      </c>
      <c r="O1259" t="e">
        <f t="shared" si="59"/>
        <v>#N/A</v>
      </c>
      <c r="P1259" t="e">
        <f>_xlfn.XLOOKUP(Table1[[#This Row],[Customer ID]],customers!$A$1:$A$1001,customers!$I$1:$I$1001,,0)</f>
        <v>#N/A</v>
      </c>
    </row>
    <row r="1260" spans="8:16" x14ac:dyDescent="0.3">
      <c r="H1260" s="2" t="e">
        <f>_xlfn.XLOOKUP(C1260,customers!$A$1:$A$1001,customers!$G$1:$G$1001,,0)</f>
        <v>#N/A</v>
      </c>
      <c r="I1260" t="e">
        <f>INDEX(products!$A$1:$G$49,MATCH(orders!$D1260,products!$A$1:$A$49,0),MATCH(orders!I$1,products!$A$1:$G$1,0))</f>
        <v>#N/A</v>
      </c>
      <c r="J1260" t="e">
        <f>INDEX(products!$A$1:$G$49,MATCH(orders!$D1260,products!$A$1:$A$49,0),MATCH(orders!J$1,products!$A$1:$G$1,0))</f>
        <v>#N/A</v>
      </c>
      <c r="K1260" s="1" t="e">
        <f>INDEX(products!$A$1:$G$49,MATCH(orders!$D1260,products!$A$1:$A$49,0),MATCH(orders!K$1,products!$A$1:$G$1,0))</f>
        <v>#N/A</v>
      </c>
      <c r="L1260" s="5" t="e">
        <f>INDEX(products!$A$1:$G$49,MATCH(orders!$D1260,products!$A$1:$A$49,0),MATCH(orders!L$1,products!$A$1:$G$1,0))</f>
        <v>#N/A</v>
      </c>
      <c r="M1260" s="5" t="e">
        <f t="shared" si="57"/>
        <v>#N/A</v>
      </c>
      <c r="N1260" t="e">
        <f t="shared" si="58"/>
        <v>#N/A</v>
      </c>
      <c r="O1260" t="e">
        <f t="shared" si="59"/>
        <v>#N/A</v>
      </c>
      <c r="P1260" t="e">
        <f>_xlfn.XLOOKUP(Table1[[#This Row],[Customer ID]],customers!$A$1:$A$1001,customers!$I$1:$I$1001,,0)</f>
        <v>#N/A</v>
      </c>
    </row>
    <row r="1261" spans="8:16" x14ac:dyDescent="0.3">
      <c r="H1261" s="2" t="e">
        <f>_xlfn.XLOOKUP(C1261,customers!$A$1:$A$1001,customers!$G$1:$G$1001,,0)</f>
        <v>#N/A</v>
      </c>
      <c r="I1261" t="e">
        <f>INDEX(products!$A$1:$G$49,MATCH(orders!$D1261,products!$A$1:$A$49,0),MATCH(orders!I$1,products!$A$1:$G$1,0))</f>
        <v>#N/A</v>
      </c>
      <c r="J1261" t="e">
        <f>INDEX(products!$A$1:$G$49,MATCH(orders!$D1261,products!$A$1:$A$49,0),MATCH(orders!J$1,products!$A$1:$G$1,0))</f>
        <v>#N/A</v>
      </c>
      <c r="K1261" s="1" t="e">
        <f>INDEX(products!$A$1:$G$49,MATCH(orders!$D1261,products!$A$1:$A$49,0),MATCH(orders!K$1,products!$A$1:$G$1,0))</f>
        <v>#N/A</v>
      </c>
      <c r="L1261" s="5" t="e">
        <f>INDEX(products!$A$1:$G$49,MATCH(orders!$D1261,products!$A$1:$A$49,0),MATCH(orders!L$1,products!$A$1:$G$1,0))</f>
        <v>#N/A</v>
      </c>
      <c r="M1261" s="5" t="e">
        <f t="shared" si="57"/>
        <v>#N/A</v>
      </c>
      <c r="N1261" t="e">
        <f t="shared" si="58"/>
        <v>#N/A</v>
      </c>
      <c r="O1261" t="e">
        <f t="shared" si="59"/>
        <v>#N/A</v>
      </c>
      <c r="P1261" t="e">
        <f>_xlfn.XLOOKUP(Table1[[#This Row],[Customer ID]],customers!$A$1:$A$1001,customers!$I$1:$I$1001,,0)</f>
        <v>#N/A</v>
      </c>
    </row>
    <row r="1262" spans="8:16" x14ac:dyDescent="0.3">
      <c r="H1262" s="2" t="e">
        <f>_xlfn.XLOOKUP(C1262,customers!$A$1:$A$1001,customers!$G$1:$G$1001,,0)</f>
        <v>#N/A</v>
      </c>
      <c r="I1262" t="e">
        <f>INDEX(products!$A$1:$G$49,MATCH(orders!$D1262,products!$A$1:$A$49,0),MATCH(orders!I$1,products!$A$1:$G$1,0))</f>
        <v>#N/A</v>
      </c>
      <c r="J1262" t="e">
        <f>INDEX(products!$A$1:$G$49,MATCH(orders!$D1262,products!$A$1:$A$49,0),MATCH(orders!J$1,products!$A$1:$G$1,0))</f>
        <v>#N/A</v>
      </c>
      <c r="K1262" s="1" t="e">
        <f>INDEX(products!$A$1:$G$49,MATCH(orders!$D1262,products!$A$1:$A$49,0),MATCH(orders!K$1,products!$A$1:$G$1,0))</f>
        <v>#N/A</v>
      </c>
      <c r="L1262" s="5" t="e">
        <f>INDEX(products!$A$1:$G$49,MATCH(orders!$D1262,products!$A$1:$A$49,0),MATCH(orders!L$1,products!$A$1:$G$1,0))</f>
        <v>#N/A</v>
      </c>
      <c r="M1262" s="5" t="e">
        <f t="shared" si="57"/>
        <v>#N/A</v>
      </c>
      <c r="N1262" t="e">
        <f t="shared" si="58"/>
        <v>#N/A</v>
      </c>
      <c r="O1262" t="e">
        <f t="shared" si="59"/>
        <v>#N/A</v>
      </c>
      <c r="P1262" t="e">
        <f>_xlfn.XLOOKUP(Table1[[#This Row],[Customer ID]],customers!$A$1:$A$1001,customers!$I$1:$I$1001,,0)</f>
        <v>#N/A</v>
      </c>
    </row>
    <row r="1263" spans="8:16" x14ac:dyDescent="0.3">
      <c r="H1263" s="2" t="e">
        <f>_xlfn.XLOOKUP(C1263,customers!$A$1:$A$1001,customers!$G$1:$G$1001,,0)</f>
        <v>#N/A</v>
      </c>
      <c r="I1263" t="e">
        <f>INDEX(products!$A$1:$G$49,MATCH(orders!$D1263,products!$A$1:$A$49,0),MATCH(orders!I$1,products!$A$1:$G$1,0))</f>
        <v>#N/A</v>
      </c>
      <c r="J1263" t="e">
        <f>INDEX(products!$A$1:$G$49,MATCH(orders!$D1263,products!$A$1:$A$49,0),MATCH(orders!J$1,products!$A$1:$G$1,0))</f>
        <v>#N/A</v>
      </c>
      <c r="K1263" s="1" t="e">
        <f>INDEX(products!$A$1:$G$49,MATCH(orders!$D1263,products!$A$1:$A$49,0),MATCH(orders!K$1,products!$A$1:$G$1,0))</f>
        <v>#N/A</v>
      </c>
      <c r="L1263" s="5" t="e">
        <f>INDEX(products!$A$1:$G$49,MATCH(orders!$D1263,products!$A$1:$A$49,0),MATCH(orders!L$1,products!$A$1:$G$1,0))</f>
        <v>#N/A</v>
      </c>
      <c r="M1263" s="5" t="e">
        <f t="shared" si="57"/>
        <v>#N/A</v>
      </c>
      <c r="N1263" t="e">
        <f t="shared" si="58"/>
        <v>#N/A</v>
      </c>
      <c r="O1263" t="e">
        <f t="shared" si="59"/>
        <v>#N/A</v>
      </c>
      <c r="P1263" t="e">
        <f>_xlfn.XLOOKUP(Table1[[#This Row],[Customer ID]],customers!$A$1:$A$1001,customers!$I$1:$I$1001,,0)</f>
        <v>#N/A</v>
      </c>
    </row>
    <row r="1264" spans="8:16" x14ac:dyDescent="0.3">
      <c r="H1264" s="2" t="e">
        <f>_xlfn.XLOOKUP(C1264,customers!$A$1:$A$1001,customers!$G$1:$G$1001,,0)</f>
        <v>#N/A</v>
      </c>
      <c r="I1264" t="e">
        <f>INDEX(products!$A$1:$G$49,MATCH(orders!$D1264,products!$A$1:$A$49,0),MATCH(orders!I$1,products!$A$1:$G$1,0))</f>
        <v>#N/A</v>
      </c>
      <c r="J1264" t="e">
        <f>INDEX(products!$A$1:$G$49,MATCH(orders!$D1264,products!$A$1:$A$49,0),MATCH(orders!J$1,products!$A$1:$G$1,0))</f>
        <v>#N/A</v>
      </c>
      <c r="K1264" s="1" t="e">
        <f>INDEX(products!$A$1:$G$49,MATCH(orders!$D1264,products!$A$1:$A$49,0),MATCH(orders!K$1,products!$A$1:$G$1,0))</f>
        <v>#N/A</v>
      </c>
      <c r="L1264" s="5" t="e">
        <f>INDEX(products!$A$1:$G$49,MATCH(orders!$D1264,products!$A$1:$A$49,0),MATCH(orders!L$1,products!$A$1:$G$1,0))</f>
        <v>#N/A</v>
      </c>
      <c r="M1264" s="5" t="e">
        <f t="shared" si="57"/>
        <v>#N/A</v>
      </c>
      <c r="N1264" t="e">
        <f t="shared" si="58"/>
        <v>#N/A</v>
      </c>
      <c r="O1264" t="e">
        <f t="shared" si="59"/>
        <v>#N/A</v>
      </c>
      <c r="P1264" t="e">
        <f>_xlfn.XLOOKUP(Table1[[#This Row],[Customer ID]],customers!$A$1:$A$1001,customers!$I$1:$I$1001,,0)</f>
        <v>#N/A</v>
      </c>
    </row>
    <row r="1265" spans="8:16" x14ac:dyDescent="0.3">
      <c r="H1265" s="2" t="e">
        <f>_xlfn.XLOOKUP(C1265,customers!$A$1:$A$1001,customers!$G$1:$G$1001,,0)</f>
        <v>#N/A</v>
      </c>
      <c r="I1265" t="e">
        <f>INDEX(products!$A$1:$G$49,MATCH(orders!$D1265,products!$A$1:$A$49,0),MATCH(orders!I$1,products!$A$1:$G$1,0))</f>
        <v>#N/A</v>
      </c>
      <c r="J1265" t="e">
        <f>INDEX(products!$A$1:$G$49,MATCH(orders!$D1265,products!$A$1:$A$49,0),MATCH(orders!J$1,products!$A$1:$G$1,0))</f>
        <v>#N/A</v>
      </c>
      <c r="K1265" s="1" t="e">
        <f>INDEX(products!$A$1:$G$49,MATCH(orders!$D1265,products!$A$1:$A$49,0),MATCH(orders!K$1,products!$A$1:$G$1,0))</f>
        <v>#N/A</v>
      </c>
      <c r="L1265" s="5" t="e">
        <f>INDEX(products!$A$1:$G$49,MATCH(orders!$D1265,products!$A$1:$A$49,0),MATCH(orders!L$1,products!$A$1:$G$1,0))</f>
        <v>#N/A</v>
      </c>
      <c r="M1265" s="5" t="e">
        <f t="shared" si="57"/>
        <v>#N/A</v>
      </c>
      <c r="N1265" t="e">
        <f t="shared" si="58"/>
        <v>#N/A</v>
      </c>
      <c r="O1265" t="e">
        <f t="shared" si="59"/>
        <v>#N/A</v>
      </c>
      <c r="P1265" t="e">
        <f>_xlfn.XLOOKUP(Table1[[#This Row],[Customer ID]],customers!$A$1:$A$1001,customers!$I$1:$I$1001,,0)</f>
        <v>#N/A</v>
      </c>
    </row>
    <row r="1266" spans="8:16" x14ac:dyDescent="0.3">
      <c r="H1266" s="2" t="e">
        <f>_xlfn.XLOOKUP(C1266,customers!$A$1:$A$1001,customers!$G$1:$G$1001,,0)</f>
        <v>#N/A</v>
      </c>
      <c r="I1266" t="e">
        <f>INDEX(products!$A$1:$G$49,MATCH(orders!$D1266,products!$A$1:$A$49,0),MATCH(orders!I$1,products!$A$1:$G$1,0))</f>
        <v>#N/A</v>
      </c>
      <c r="J1266" t="e">
        <f>INDEX(products!$A$1:$G$49,MATCH(orders!$D1266,products!$A$1:$A$49,0),MATCH(orders!J$1,products!$A$1:$G$1,0))</f>
        <v>#N/A</v>
      </c>
      <c r="K1266" s="1" t="e">
        <f>INDEX(products!$A$1:$G$49,MATCH(orders!$D1266,products!$A$1:$A$49,0),MATCH(orders!K$1,products!$A$1:$G$1,0))</f>
        <v>#N/A</v>
      </c>
      <c r="L1266" s="5" t="e">
        <f>INDEX(products!$A$1:$G$49,MATCH(orders!$D1266,products!$A$1:$A$49,0),MATCH(orders!L$1,products!$A$1:$G$1,0))</f>
        <v>#N/A</v>
      </c>
      <c r="M1266" s="5" t="e">
        <f t="shared" si="57"/>
        <v>#N/A</v>
      </c>
      <c r="N1266" t="e">
        <f t="shared" si="58"/>
        <v>#N/A</v>
      </c>
      <c r="O1266" t="e">
        <f t="shared" si="59"/>
        <v>#N/A</v>
      </c>
      <c r="P1266" t="e">
        <f>_xlfn.XLOOKUP(Table1[[#This Row],[Customer ID]],customers!$A$1:$A$1001,customers!$I$1:$I$1001,,0)</f>
        <v>#N/A</v>
      </c>
    </row>
    <row r="1267" spans="8:16" x14ac:dyDescent="0.3">
      <c r="H1267" s="2" t="e">
        <f>_xlfn.XLOOKUP(C1267,customers!$A$1:$A$1001,customers!$G$1:$G$1001,,0)</f>
        <v>#N/A</v>
      </c>
      <c r="I1267" t="e">
        <f>INDEX(products!$A$1:$G$49,MATCH(orders!$D1267,products!$A$1:$A$49,0),MATCH(orders!I$1,products!$A$1:$G$1,0))</f>
        <v>#N/A</v>
      </c>
      <c r="J1267" t="e">
        <f>INDEX(products!$A$1:$G$49,MATCH(orders!$D1267,products!$A$1:$A$49,0),MATCH(orders!J$1,products!$A$1:$G$1,0))</f>
        <v>#N/A</v>
      </c>
      <c r="K1267" s="1" t="e">
        <f>INDEX(products!$A$1:$G$49,MATCH(orders!$D1267,products!$A$1:$A$49,0),MATCH(orders!K$1,products!$A$1:$G$1,0))</f>
        <v>#N/A</v>
      </c>
      <c r="L1267" s="5" t="e">
        <f>INDEX(products!$A$1:$G$49,MATCH(orders!$D1267,products!$A$1:$A$49,0),MATCH(orders!L$1,products!$A$1:$G$1,0))</f>
        <v>#N/A</v>
      </c>
      <c r="M1267" s="5" t="e">
        <f t="shared" si="57"/>
        <v>#N/A</v>
      </c>
      <c r="N1267" t="e">
        <f t="shared" si="58"/>
        <v>#N/A</v>
      </c>
      <c r="O1267" t="e">
        <f t="shared" si="59"/>
        <v>#N/A</v>
      </c>
      <c r="P1267" t="e">
        <f>_xlfn.XLOOKUP(Table1[[#This Row],[Customer ID]],customers!$A$1:$A$1001,customers!$I$1:$I$1001,,0)</f>
        <v>#N/A</v>
      </c>
    </row>
    <row r="1268" spans="8:16" x14ac:dyDescent="0.3">
      <c r="H1268" s="2" t="e">
        <f>_xlfn.XLOOKUP(C1268,customers!$A$1:$A$1001,customers!$G$1:$G$1001,,0)</f>
        <v>#N/A</v>
      </c>
      <c r="I1268" t="e">
        <f>INDEX(products!$A$1:$G$49,MATCH(orders!$D1268,products!$A$1:$A$49,0),MATCH(orders!I$1,products!$A$1:$G$1,0))</f>
        <v>#N/A</v>
      </c>
      <c r="J1268" t="e">
        <f>INDEX(products!$A$1:$G$49,MATCH(orders!$D1268,products!$A$1:$A$49,0),MATCH(orders!J$1,products!$A$1:$G$1,0))</f>
        <v>#N/A</v>
      </c>
      <c r="K1268" s="1" t="e">
        <f>INDEX(products!$A$1:$G$49,MATCH(orders!$D1268,products!$A$1:$A$49,0),MATCH(orders!K$1,products!$A$1:$G$1,0))</f>
        <v>#N/A</v>
      </c>
      <c r="L1268" s="5" t="e">
        <f>INDEX(products!$A$1:$G$49,MATCH(orders!$D1268,products!$A$1:$A$49,0),MATCH(orders!L$1,products!$A$1:$G$1,0))</f>
        <v>#N/A</v>
      </c>
      <c r="M1268" s="5" t="e">
        <f t="shared" si="57"/>
        <v>#N/A</v>
      </c>
      <c r="N1268" t="e">
        <f t="shared" si="58"/>
        <v>#N/A</v>
      </c>
      <c r="O1268" t="e">
        <f t="shared" si="59"/>
        <v>#N/A</v>
      </c>
      <c r="P1268" t="e">
        <f>_xlfn.XLOOKUP(Table1[[#This Row],[Customer ID]],customers!$A$1:$A$1001,customers!$I$1:$I$1001,,0)</f>
        <v>#N/A</v>
      </c>
    </row>
    <row r="1269" spans="8:16" x14ac:dyDescent="0.3">
      <c r="H1269" s="2" t="e">
        <f>_xlfn.XLOOKUP(C1269,customers!$A$1:$A$1001,customers!$G$1:$G$1001,,0)</f>
        <v>#N/A</v>
      </c>
      <c r="I1269" t="e">
        <f>INDEX(products!$A$1:$G$49,MATCH(orders!$D1269,products!$A$1:$A$49,0),MATCH(orders!I$1,products!$A$1:$G$1,0))</f>
        <v>#N/A</v>
      </c>
      <c r="J1269" t="e">
        <f>INDEX(products!$A$1:$G$49,MATCH(orders!$D1269,products!$A$1:$A$49,0),MATCH(orders!J$1,products!$A$1:$G$1,0))</f>
        <v>#N/A</v>
      </c>
      <c r="K1269" s="1" t="e">
        <f>INDEX(products!$A$1:$G$49,MATCH(orders!$D1269,products!$A$1:$A$49,0),MATCH(orders!K$1,products!$A$1:$G$1,0))</f>
        <v>#N/A</v>
      </c>
      <c r="L1269" s="5" t="e">
        <f>INDEX(products!$A$1:$G$49,MATCH(orders!$D1269,products!$A$1:$A$49,0),MATCH(orders!L$1,products!$A$1:$G$1,0))</f>
        <v>#N/A</v>
      </c>
      <c r="M1269" s="5" t="e">
        <f t="shared" si="57"/>
        <v>#N/A</v>
      </c>
      <c r="N1269" t="e">
        <f t="shared" si="58"/>
        <v>#N/A</v>
      </c>
      <c r="O1269" t="e">
        <f t="shared" si="59"/>
        <v>#N/A</v>
      </c>
      <c r="P1269" t="e">
        <f>_xlfn.XLOOKUP(Table1[[#This Row],[Customer ID]],customers!$A$1:$A$1001,customers!$I$1:$I$1001,,0)</f>
        <v>#N/A</v>
      </c>
    </row>
    <row r="1270" spans="8:16" x14ac:dyDescent="0.3">
      <c r="H1270" s="2" t="e">
        <f>_xlfn.XLOOKUP(C1270,customers!$A$1:$A$1001,customers!$G$1:$G$1001,,0)</f>
        <v>#N/A</v>
      </c>
      <c r="I1270" t="e">
        <f>INDEX(products!$A$1:$G$49,MATCH(orders!$D1270,products!$A$1:$A$49,0),MATCH(orders!I$1,products!$A$1:$G$1,0))</f>
        <v>#N/A</v>
      </c>
      <c r="J1270" t="e">
        <f>INDEX(products!$A$1:$G$49,MATCH(orders!$D1270,products!$A$1:$A$49,0),MATCH(orders!J$1,products!$A$1:$G$1,0))</f>
        <v>#N/A</v>
      </c>
      <c r="K1270" s="1" t="e">
        <f>INDEX(products!$A$1:$G$49,MATCH(orders!$D1270,products!$A$1:$A$49,0),MATCH(orders!K$1,products!$A$1:$G$1,0))</f>
        <v>#N/A</v>
      </c>
      <c r="L1270" s="5" t="e">
        <f>INDEX(products!$A$1:$G$49,MATCH(orders!$D1270,products!$A$1:$A$49,0),MATCH(orders!L$1,products!$A$1:$G$1,0))</f>
        <v>#N/A</v>
      </c>
      <c r="M1270" s="5" t="e">
        <f t="shared" si="57"/>
        <v>#N/A</v>
      </c>
      <c r="N1270" t="e">
        <f t="shared" si="58"/>
        <v>#N/A</v>
      </c>
      <c r="O1270" t="e">
        <f t="shared" si="59"/>
        <v>#N/A</v>
      </c>
      <c r="P1270" t="e">
        <f>_xlfn.XLOOKUP(Table1[[#This Row],[Customer ID]],customers!$A$1:$A$1001,customers!$I$1:$I$1001,,0)</f>
        <v>#N/A</v>
      </c>
    </row>
    <row r="1271" spans="8:16" x14ac:dyDescent="0.3">
      <c r="H1271" s="2" t="e">
        <f>_xlfn.XLOOKUP(C1271,customers!$A$1:$A$1001,customers!$G$1:$G$1001,,0)</f>
        <v>#N/A</v>
      </c>
      <c r="I1271" t="e">
        <f>INDEX(products!$A$1:$G$49,MATCH(orders!$D1271,products!$A$1:$A$49,0),MATCH(orders!I$1,products!$A$1:$G$1,0))</f>
        <v>#N/A</v>
      </c>
      <c r="J1271" t="e">
        <f>INDEX(products!$A$1:$G$49,MATCH(orders!$D1271,products!$A$1:$A$49,0),MATCH(orders!J$1,products!$A$1:$G$1,0))</f>
        <v>#N/A</v>
      </c>
      <c r="K1271" s="1" t="e">
        <f>INDEX(products!$A$1:$G$49,MATCH(orders!$D1271,products!$A$1:$A$49,0),MATCH(orders!K$1,products!$A$1:$G$1,0))</f>
        <v>#N/A</v>
      </c>
      <c r="L1271" s="5" t="e">
        <f>INDEX(products!$A$1:$G$49,MATCH(orders!$D1271,products!$A$1:$A$49,0),MATCH(orders!L$1,products!$A$1:$G$1,0))</f>
        <v>#N/A</v>
      </c>
      <c r="M1271" s="5" t="e">
        <f t="shared" si="57"/>
        <v>#N/A</v>
      </c>
      <c r="N1271" t="e">
        <f t="shared" si="58"/>
        <v>#N/A</v>
      </c>
      <c r="O1271" t="e">
        <f t="shared" si="59"/>
        <v>#N/A</v>
      </c>
      <c r="P1271" t="e">
        <f>_xlfn.XLOOKUP(Table1[[#This Row],[Customer ID]],customers!$A$1:$A$1001,customers!$I$1:$I$1001,,0)</f>
        <v>#N/A</v>
      </c>
    </row>
    <row r="1272" spans="8:16" x14ac:dyDescent="0.3">
      <c r="H1272" s="2" t="e">
        <f>_xlfn.XLOOKUP(C1272,customers!$A$1:$A$1001,customers!$G$1:$G$1001,,0)</f>
        <v>#N/A</v>
      </c>
      <c r="I1272" t="e">
        <f>INDEX(products!$A$1:$G$49,MATCH(orders!$D1272,products!$A$1:$A$49,0),MATCH(orders!I$1,products!$A$1:$G$1,0))</f>
        <v>#N/A</v>
      </c>
      <c r="J1272" t="e">
        <f>INDEX(products!$A$1:$G$49,MATCH(orders!$D1272,products!$A$1:$A$49,0),MATCH(orders!J$1,products!$A$1:$G$1,0))</f>
        <v>#N/A</v>
      </c>
      <c r="K1272" s="1" t="e">
        <f>INDEX(products!$A$1:$G$49,MATCH(orders!$D1272,products!$A$1:$A$49,0),MATCH(orders!K$1,products!$A$1:$G$1,0))</f>
        <v>#N/A</v>
      </c>
      <c r="L1272" s="5" t="e">
        <f>INDEX(products!$A$1:$G$49,MATCH(orders!$D1272,products!$A$1:$A$49,0),MATCH(orders!L$1,products!$A$1:$G$1,0))</f>
        <v>#N/A</v>
      </c>
      <c r="M1272" s="5" t="e">
        <f t="shared" si="57"/>
        <v>#N/A</v>
      </c>
      <c r="N1272" t="e">
        <f t="shared" si="58"/>
        <v>#N/A</v>
      </c>
      <c r="O1272" t="e">
        <f t="shared" si="59"/>
        <v>#N/A</v>
      </c>
      <c r="P1272" t="e">
        <f>_xlfn.XLOOKUP(Table1[[#This Row],[Customer ID]],customers!$A$1:$A$1001,customers!$I$1:$I$1001,,0)</f>
        <v>#N/A</v>
      </c>
    </row>
    <row r="1273" spans="8:16" x14ac:dyDescent="0.3">
      <c r="H1273" s="2" t="e">
        <f>_xlfn.XLOOKUP(C1273,customers!$A$1:$A$1001,customers!$G$1:$G$1001,,0)</f>
        <v>#N/A</v>
      </c>
      <c r="I1273" t="e">
        <f>INDEX(products!$A$1:$G$49,MATCH(orders!$D1273,products!$A$1:$A$49,0),MATCH(orders!I$1,products!$A$1:$G$1,0))</f>
        <v>#N/A</v>
      </c>
      <c r="J1273" t="e">
        <f>INDEX(products!$A$1:$G$49,MATCH(orders!$D1273,products!$A$1:$A$49,0),MATCH(orders!J$1,products!$A$1:$G$1,0))</f>
        <v>#N/A</v>
      </c>
      <c r="K1273" s="1" t="e">
        <f>INDEX(products!$A$1:$G$49,MATCH(orders!$D1273,products!$A$1:$A$49,0),MATCH(orders!K$1,products!$A$1:$G$1,0))</f>
        <v>#N/A</v>
      </c>
      <c r="L1273" s="5" t="e">
        <f>INDEX(products!$A$1:$G$49,MATCH(orders!$D1273,products!$A$1:$A$49,0),MATCH(orders!L$1,products!$A$1:$G$1,0))</f>
        <v>#N/A</v>
      </c>
      <c r="M1273" s="5" t="e">
        <f t="shared" si="57"/>
        <v>#N/A</v>
      </c>
      <c r="N1273" t="e">
        <f t="shared" si="58"/>
        <v>#N/A</v>
      </c>
      <c r="O1273" t="e">
        <f t="shared" si="59"/>
        <v>#N/A</v>
      </c>
      <c r="P1273" t="e">
        <f>_xlfn.XLOOKUP(Table1[[#This Row],[Customer ID]],customers!$A$1:$A$1001,customers!$I$1:$I$1001,,0)</f>
        <v>#N/A</v>
      </c>
    </row>
    <row r="1274" spans="8:16" x14ac:dyDescent="0.3">
      <c r="H1274" s="2" t="e">
        <f>_xlfn.XLOOKUP(C1274,customers!$A$1:$A$1001,customers!$G$1:$G$1001,,0)</f>
        <v>#N/A</v>
      </c>
      <c r="I1274" t="e">
        <f>INDEX(products!$A$1:$G$49,MATCH(orders!$D1274,products!$A$1:$A$49,0),MATCH(orders!I$1,products!$A$1:$G$1,0))</f>
        <v>#N/A</v>
      </c>
      <c r="J1274" t="e">
        <f>INDEX(products!$A$1:$G$49,MATCH(orders!$D1274,products!$A$1:$A$49,0),MATCH(orders!J$1,products!$A$1:$G$1,0))</f>
        <v>#N/A</v>
      </c>
      <c r="K1274" s="1" t="e">
        <f>INDEX(products!$A$1:$G$49,MATCH(orders!$D1274,products!$A$1:$A$49,0),MATCH(orders!K$1,products!$A$1:$G$1,0))</f>
        <v>#N/A</v>
      </c>
      <c r="L1274" s="5" t="e">
        <f>INDEX(products!$A$1:$G$49,MATCH(orders!$D1274,products!$A$1:$A$49,0),MATCH(orders!L$1,products!$A$1:$G$1,0))</f>
        <v>#N/A</v>
      </c>
      <c r="M1274" s="5" t="e">
        <f t="shared" si="57"/>
        <v>#N/A</v>
      </c>
      <c r="N1274" t="e">
        <f t="shared" si="58"/>
        <v>#N/A</v>
      </c>
      <c r="O1274" t="e">
        <f t="shared" si="59"/>
        <v>#N/A</v>
      </c>
      <c r="P1274" t="e">
        <f>_xlfn.XLOOKUP(Table1[[#This Row],[Customer ID]],customers!$A$1:$A$1001,customers!$I$1:$I$1001,,0)</f>
        <v>#N/A</v>
      </c>
    </row>
    <row r="1275" spans="8:16" x14ac:dyDescent="0.3">
      <c r="H1275" s="2" t="e">
        <f>_xlfn.XLOOKUP(C1275,customers!$A$1:$A$1001,customers!$G$1:$G$1001,,0)</f>
        <v>#N/A</v>
      </c>
      <c r="I1275" t="e">
        <f>INDEX(products!$A$1:$G$49,MATCH(orders!$D1275,products!$A$1:$A$49,0),MATCH(orders!I$1,products!$A$1:$G$1,0))</f>
        <v>#N/A</v>
      </c>
      <c r="J1275" t="e">
        <f>INDEX(products!$A$1:$G$49,MATCH(orders!$D1275,products!$A$1:$A$49,0),MATCH(orders!J$1,products!$A$1:$G$1,0))</f>
        <v>#N/A</v>
      </c>
      <c r="K1275" s="1" t="e">
        <f>INDEX(products!$A$1:$G$49,MATCH(orders!$D1275,products!$A$1:$A$49,0),MATCH(orders!K$1,products!$A$1:$G$1,0))</f>
        <v>#N/A</v>
      </c>
      <c r="L1275" s="5" t="e">
        <f>INDEX(products!$A$1:$G$49,MATCH(orders!$D1275,products!$A$1:$A$49,0),MATCH(orders!L$1,products!$A$1:$G$1,0))</f>
        <v>#N/A</v>
      </c>
      <c r="M1275" s="5" t="e">
        <f t="shared" si="57"/>
        <v>#N/A</v>
      </c>
      <c r="N1275" t="e">
        <f t="shared" si="58"/>
        <v>#N/A</v>
      </c>
      <c r="O1275" t="e">
        <f t="shared" si="59"/>
        <v>#N/A</v>
      </c>
      <c r="P1275" t="e">
        <f>_xlfn.XLOOKUP(Table1[[#This Row],[Customer ID]],customers!$A$1:$A$1001,customers!$I$1:$I$1001,,0)</f>
        <v>#N/A</v>
      </c>
    </row>
    <row r="1276" spans="8:16" x14ac:dyDescent="0.3">
      <c r="H1276" s="2" t="e">
        <f>_xlfn.XLOOKUP(C1276,customers!$A$1:$A$1001,customers!$G$1:$G$1001,,0)</f>
        <v>#N/A</v>
      </c>
      <c r="I1276" t="e">
        <f>INDEX(products!$A$1:$G$49,MATCH(orders!$D1276,products!$A$1:$A$49,0),MATCH(orders!I$1,products!$A$1:$G$1,0))</f>
        <v>#N/A</v>
      </c>
      <c r="J1276" t="e">
        <f>INDEX(products!$A$1:$G$49,MATCH(orders!$D1276,products!$A$1:$A$49,0),MATCH(orders!J$1,products!$A$1:$G$1,0))</f>
        <v>#N/A</v>
      </c>
      <c r="K1276" s="1" t="e">
        <f>INDEX(products!$A$1:$G$49,MATCH(orders!$D1276,products!$A$1:$A$49,0),MATCH(orders!K$1,products!$A$1:$G$1,0))</f>
        <v>#N/A</v>
      </c>
      <c r="L1276" s="5" t="e">
        <f>INDEX(products!$A$1:$G$49,MATCH(orders!$D1276,products!$A$1:$A$49,0),MATCH(orders!L$1,products!$A$1:$G$1,0))</f>
        <v>#N/A</v>
      </c>
      <c r="M1276" s="5" t="e">
        <f t="shared" si="57"/>
        <v>#N/A</v>
      </c>
      <c r="N1276" t="e">
        <f t="shared" si="58"/>
        <v>#N/A</v>
      </c>
      <c r="O1276" t="e">
        <f t="shared" si="59"/>
        <v>#N/A</v>
      </c>
      <c r="P1276" t="e">
        <f>_xlfn.XLOOKUP(Table1[[#This Row],[Customer ID]],customers!$A$1:$A$1001,customers!$I$1:$I$1001,,0)</f>
        <v>#N/A</v>
      </c>
    </row>
    <row r="1277" spans="8:16" x14ac:dyDescent="0.3">
      <c r="H1277" s="2" t="e">
        <f>_xlfn.XLOOKUP(C1277,customers!$A$1:$A$1001,customers!$G$1:$G$1001,,0)</f>
        <v>#N/A</v>
      </c>
      <c r="I1277" t="e">
        <f>INDEX(products!$A$1:$G$49,MATCH(orders!$D1277,products!$A$1:$A$49,0),MATCH(orders!I$1,products!$A$1:$G$1,0))</f>
        <v>#N/A</v>
      </c>
      <c r="J1277" t="e">
        <f>INDEX(products!$A$1:$G$49,MATCH(orders!$D1277,products!$A$1:$A$49,0),MATCH(orders!J$1,products!$A$1:$G$1,0))</f>
        <v>#N/A</v>
      </c>
      <c r="K1277" s="1" t="e">
        <f>INDEX(products!$A$1:$G$49,MATCH(orders!$D1277,products!$A$1:$A$49,0),MATCH(orders!K$1,products!$A$1:$G$1,0))</f>
        <v>#N/A</v>
      </c>
      <c r="L1277" s="5" t="e">
        <f>INDEX(products!$A$1:$G$49,MATCH(orders!$D1277,products!$A$1:$A$49,0),MATCH(orders!L$1,products!$A$1:$G$1,0))</f>
        <v>#N/A</v>
      </c>
      <c r="M1277" s="5" t="e">
        <f t="shared" si="57"/>
        <v>#N/A</v>
      </c>
      <c r="N1277" t="e">
        <f t="shared" si="58"/>
        <v>#N/A</v>
      </c>
      <c r="O1277" t="e">
        <f t="shared" si="59"/>
        <v>#N/A</v>
      </c>
      <c r="P1277" t="e">
        <f>_xlfn.XLOOKUP(Table1[[#This Row],[Customer ID]],customers!$A$1:$A$1001,customers!$I$1:$I$1001,,0)</f>
        <v>#N/A</v>
      </c>
    </row>
    <row r="1278" spans="8:16" x14ac:dyDescent="0.3">
      <c r="H1278" s="2" t="e">
        <f>_xlfn.XLOOKUP(C1278,customers!$A$1:$A$1001,customers!$G$1:$G$1001,,0)</f>
        <v>#N/A</v>
      </c>
      <c r="I1278" t="e">
        <f>INDEX(products!$A$1:$G$49,MATCH(orders!$D1278,products!$A$1:$A$49,0),MATCH(orders!I$1,products!$A$1:$G$1,0))</f>
        <v>#N/A</v>
      </c>
      <c r="J1278" t="e">
        <f>INDEX(products!$A$1:$G$49,MATCH(orders!$D1278,products!$A$1:$A$49,0),MATCH(orders!J$1,products!$A$1:$G$1,0))</f>
        <v>#N/A</v>
      </c>
      <c r="K1278" s="1" t="e">
        <f>INDEX(products!$A$1:$G$49,MATCH(orders!$D1278,products!$A$1:$A$49,0),MATCH(orders!K$1,products!$A$1:$G$1,0))</f>
        <v>#N/A</v>
      </c>
      <c r="L1278" s="5" t="e">
        <f>INDEX(products!$A$1:$G$49,MATCH(orders!$D1278,products!$A$1:$A$49,0),MATCH(orders!L$1,products!$A$1:$G$1,0))</f>
        <v>#N/A</v>
      </c>
      <c r="M1278" s="5" t="e">
        <f t="shared" si="57"/>
        <v>#N/A</v>
      </c>
      <c r="N1278" t="e">
        <f t="shared" si="58"/>
        <v>#N/A</v>
      </c>
      <c r="O1278" t="e">
        <f t="shared" si="59"/>
        <v>#N/A</v>
      </c>
      <c r="P1278" t="e">
        <f>_xlfn.XLOOKUP(Table1[[#This Row],[Customer ID]],customers!$A$1:$A$1001,customers!$I$1:$I$1001,,0)</f>
        <v>#N/A</v>
      </c>
    </row>
    <row r="1279" spans="8:16" x14ac:dyDescent="0.3">
      <c r="H1279" s="2" t="e">
        <f>_xlfn.XLOOKUP(C1279,customers!$A$1:$A$1001,customers!$G$1:$G$1001,,0)</f>
        <v>#N/A</v>
      </c>
      <c r="I1279" t="e">
        <f>INDEX(products!$A$1:$G$49,MATCH(orders!$D1279,products!$A$1:$A$49,0),MATCH(orders!I$1,products!$A$1:$G$1,0))</f>
        <v>#N/A</v>
      </c>
      <c r="J1279" t="e">
        <f>INDEX(products!$A$1:$G$49,MATCH(orders!$D1279,products!$A$1:$A$49,0),MATCH(orders!J$1,products!$A$1:$G$1,0))</f>
        <v>#N/A</v>
      </c>
      <c r="K1279" s="1" t="e">
        <f>INDEX(products!$A$1:$G$49,MATCH(orders!$D1279,products!$A$1:$A$49,0),MATCH(orders!K$1,products!$A$1:$G$1,0))</f>
        <v>#N/A</v>
      </c>
      <c r="L1279" s="5" t="e">
        <f>INDEX(products!$A$1:$G$49,MATCH(orders!$D1279,products!$A$1:$A$49,0),MATCH(orders!L$1,products!$A$1:$G$1,0))</f>
        <v>#N/A</v>
      </c>
      <c r="M1279" s="5" t="e">
        <f t="shared" si="57"/>
        <v>#N/A</v>
      </c>
      <c r="N1279" t="e">
        <f t="shared" si="58"/>
        <v>#N/A</v>
      </c>
      <c r="O1279" t="e">
        <f t="shared" si="59"/>
        <v>#N/A</v>
      </c>
      <c r="P1279" t="e">
        <f>_xlfn.XLOOKUP(Table1[[#This Row],[Customer ID]],customers!$A$1:$A$1001,customers!$I$1:$I$1001,,0)</f>
        <v>#N/A</v>
      </c>
    </row>
    <row r="1280" spans="8:16" x14ac:dyDescent="0.3">
      <c r="H1280" s="2" t="e">
        <f>_xlfn.XLOOKUP(C1280,customers!$A$1:$A$1001,customers!$G$1:$G$1001,,0)</f>
        <v>#N/A</v>
      </c>
      <c r="I1280" t="e">
        <f>INDEX(products!$A$1:$G$49,MATCH(orders!$D1280,products!$A$1:$A$49,0),MATCH(orders!I$1,products!$A$1:$G$1,0))</f>
        <v>#N/A</v>
      </c>
      <c r="J1280" t="e">
        <f>INDEX(products!$A$1:$G$49,MATCH(orders!$D1280,products!$A$1:$A$49,0),MATCH(orders!J$1,products!$A$1:$G$1,0))</f>
        <v>#N/A</v>
      </c>
      <c r="K1280" s="1" t="e">
        <f>INDEX(products!$A$1:$G$49,MATCH(orders!$D1280,products!$A$1:$A$49,0),MATCH(orders!K$1,products!$A$1:$G$1,0))</f>
        <v>#N/A</v>
      </c>
      <c r="L1280" s="5" t="e">
        <f>INDEX(products!$A$1:$G$49,MATCH(orders!$D1280,products!$A$1:$A$49,0),MATCH(orders!L$1,products!$A$1:$G$1,0))</f>
        <v>#N/A</v>
      </c>
      <c r="M1280" s="5" t="e">
        <f t="shared" si="57"/>
        <v>#N/A</v>
      </c>
      <c r="N1280" t="e">
        <f t="shared" si="58"/>
        <v>#N/A</v>
      </c>
      <c r="O1280" t="e">
        <f t="shared" si="59"/>
        <v>#N/A</v>
      </c>
      <c r="P1280" t="e">
        <f>_xlfn.XLOOKUP(Table1[[#This Row],[Customer ID]],customers!$A$1:$A$1001,customers!$I$1:$I$1001,,0)</f>
        <v>#N/A</v>
      </c>
    </row>
    <row r="1281" spans="8:16" x14ac:dyDescent="0.3">
      <c r="H1281" s="2" t="e">
        <f>_xlfn.XLOOKUP(C1281,customers!$A$1:$A$1001,customers!$G$1:$G$1001,,0)</f>
        <v>#N/A</v>
      </c>
      <c r="I1281" t="e">
        <f>INDEX(products!$A$1:$G$49,MATCH(orders!$D1281,products!$A$1:$A$49,0),MATCH(orders!I$1,products!$A$1:$G$1,0))</f>
        <v>#N/A</v>
      </c>
      <c r="J1281" t="e">
        <f>INDEX(products!$A$1:$G$49,MATCH(orders!$D1281,products!$A$1:$A$49,0),MATCH(orders!J$1,products!$A$1:$G$1,0))</f>
        <v>#N/A</v>
      </c>
      <c r="K1281" s="1" t="e">
        <f>INDEX(products!$A$1:$G$49,MATCH(orders!$D1281,products!$A$1:$A$49,0),MATCH(orders!K$1,products!$A$1:$G$1,0))</f>
        <v>#N/A</v>
      </c>
      <c r="L1281" s="5" t="e">
        <f>INDEX(products!$A$1:$G$49,MATCH(orders!$D1281,products!$A$1:$A$49,0),MATCH(orders!L$1,products!$A$1:$G$1,0))</f>
        <v>#N/A</v>
      </c>
      <c r="M1281" s="5" t="e">
        <f t="shared" si="57"/>
        <v>#N/A</v>
      </c>
      <c r="N1281" t="e">
        <f t="shared" si="58"/>
        <v>#N/A</v>
      </c>
      <c r="O1281" t="e">
        <f t="shared" si="59"/>
        <v>#N/A</v>
      </c>
      <c r="P1281" t="e">
        <f>_xlfn.XLOOKUP(Table1[[#This Row],[Customer ID]],customers!$A$1:$A$1001,customers!$I$1:$I$1001,,0)</f>
        <v>#N/A</v>
      </c>
    </row>
    <row r="1282" spans="8:16" x14ac:dyDescent="0.3">
      <c r="H1282" s="2" t="e">
        <f>_xlfn.XLOOKUP(C1282,customers!$A$1:$A$1001,customers!$G$1:$G$1001,,0)</f>
        <v>#N/A</v>
      </c>
      <c r="I1282" t="e">
        <f>INDEX(products!$A$1:$G$49,MATCH(orders!$D1282,products!$A$1:$A$49,0),MATCH(orders!I$1,products!$A$1:$G$1,0))</f>
        <v>#N/A</v>
      </c>
      <c r="J1282" t="e">
        <f>INDEX(products!$A$1:$G$49,MATCH(orders!$D1282,products!$A$1:$A$49,0),MATCH(orders!J$1,products!$A$1:$G$1,0))</f>
        <v>#N/A</v>
      </c>
      <c r="K1282" s="1" t="e">
        <f>INDEX(products!$A$1:$G$49,MATCH(orders!$D1282,products!$A$1:$A$49,0),MATCH(orders!K$1,products!$A$1:$G$1,0))</f>
        <v>#N/A</v>
      </c>
      <c r="L1282" s="5" t="e">
        <f>INDEX(products!$A$1:$G$49,MATCH(orders!$D1282,products!$A$1:$A$49,0),MATCH(orders!L$1,products!$A$1:$G$1,0))</f>
        <v>#N/A</v>
      </c>
      <c r="M1282" s="5" t="e">
        <f t="shared" si="57"/>
        <v>#N/A</v>
      </c>
      <c r="N1282" t="e">
        <f t="shared" si="58"/>
        <v>#N/A</v>
      </c>
      <c r="O1282" t="e">
        <f t="shared" si="59"/>
        <v>#N/A</v>
      </c>
      <c r="P1282" t="e">
        <f>_xlfn.XLOOKUP(Table1[[#This Row],[Customer ID]],customers!$A$1:$A$1001,customers!$I$1:$I$1001,,0)</f>
        <v>#N/A</v>
      </c>
    </row>
    <row r="1283" spans="8:16" x14ac:dyDescent="0.3">
      <c r="H1283" s="2" t="e">
        <f>_xlfn.XLOOKUP(C1283,customers!$A$1:$A$1001,customers!$G$1:$G$1001,,0)</f>
        <v>#N/A</v>
      </c>
      <c r="I1283" t="e">
        <f>INDEX(products!$A$1:$G$49,MATCH(orders!$D1283,products!$A$1:$A$49,0),MATCH(orders!I$1,products!$A$1:$G$1,0))</f>
        <v>#N/A</v>
      </c>
      <c r="J1283" t="e">
        <f>INDEX(products!$A$1:$G$49,MATCH(orders!$D1283,products!$A$1:$A$49,0),MATCH(orders!J$1,products!$A$1:$G$1,0))</f>
        <v>#N/A</v>
      </c>
      <c r="K1283" s="1" t="e">
        <f>INDEX(products!$A$1:$G$49,MATCH(orders!$D1283,products!$A$1:$A$49,0),MATCH(orders!K$1,products!$A$1:$G$1,0))</f>
        <v>#N/A</v>
      </c>
      <c r="L1283" s="5" t="e">
        <f>INDEX(products!$A$1:$G$49,MATCH(orders!$D1283,products!$A$1:$A$49,0),MATCH(orders!L$1,products!$A$1:$G$1,0))</f>
        <v>#N/A</v>
      </c>
      <c r="M1283" s="5" t="e">
        <f t="shared" ref="M1283:M1346" si="60">L1283*E1283</f>
        <v>#N/A</v>
      </c>
      <c r="N1283" t="e">
        <f t="shared" ref="N1283:N1346" si="61">IF(I1283="Rob","Robusta",IF(I1283="Exc","Excesla",IF(I1283="Ara","Arabica",IF(I1283="Lib","Liberica",""))))</f>
        <v>#N/A</v>
      </c>
      <c r="O1283" t="e">
        <f t="shared" ref="O1283:O1346" si="62">IF(J1283="M","Medium",IF(J1283="L","Light",IF(J1283="D","Dark","")))</f>
        <v>#N/A</v>
      </c>
      <c r="P1283" t="e">
        <f>_xlfn.XLOOKUP(Table1[[#This Row],[Customer ID]],customers!$A$1:$A$1001,customers!$I$1:$I$1001,,0)</f>
        <v>#N/A</v>
      </c>
    </row>
    <row r="1284" spans="8:16" x14ac:dyDescent="0.3">
      <c r="H1284" s="2" t="e">
        <f>_xlfn.XLOOKUP(C1284,customers!$A$1:$A$1001,customers!$G$1:$G$1001,,0)</f>
        <v>#N/A</v>
      </c>
      <c r="I1284" t="e">
        <f>INDEX(products!$A$1:$G$49,MATCH(orders!$D1284,products!$A$1:$A$49,0),MATCH(orders!I$1,products!$A$1:$G$1,0))</f>
        <v>#N/A</v>
      </c>
      <c r="J1284" t="e">
        <f>INDEX(products!$A$1:$G$49,MATCH(orders!$D1284,products!$A$1:$A$49,0),MATCH(orders!J$1,products!$A$1:$G$1,0))</f>
        <v>#N/A</v>
      </c>
      <c r="K1284" s="1" t="e">
        <f>INDEX(products!$A$1:$G$49,MATCH(orders!$D1284,products!$A$1:$A$49,0),MATCH(orders!K$1,products!$A$1:$G$1,0))</f>
        <v>#N/A</v>
      </c>
      <c r="L1284" s="5" t="e">
        <f>INDEX(products!$A$1:$G$49,MATCH(orders!$D1284,products!$A$1:$A$49,0),MATCH(orders!L$1,products!$A$1:$G$1,0))</f>
        <v>#N/A</v>
      </c>
      <c r="M1284" s="5" t="e">
        <f t="shared" si="60"/>
        <v>#N/A</v>
      </c>
      <c r="N1284" t="e">
        <f t="shared" si="61"/>
        <v>#N/A</v>
      </c>
      <c r="O1284" t="e">
        <f t="shared" si="62"/>
        <v>#N/A</v>
      </c>
      <c r="P1284" t="e">
        <f>_xlfn.XLOOKUP(Table1[[#This Row],[Customer ID]],customers!$A$1:$A$1001,customers!$I$1:$I$1001,,0)</f>
        <v>#N/A</v>
      </c>
    </row>
    <row r="1285" spans="8:16" x14ac:dyDescent="0.3">
      <c r="H1285" s="2" t="e">
        <f>_xlfn.XLOOKUP(C1285,customers!$A$1:$A$1001,customers!$G$1:$G$1001,,0)</f>
        <v>#N/A</v>
      </c>
      <c r="I1285" t="e">
        <f>INDEX(products!$A$1:$G$49,MATCH(orders!$D1285,products!$A$1:$A$49,0),MATCH(orders!I$1,products!$A$1:$G$1,0))</f>
        <v>#N/A</v>
      </c>
      <c r="J1285" t="e">
        <f>INDEX(products!$A$1:$G$49,MATCH(orders!$D1285,products!$A$1:$A$49,0),MATCH(orders!J$1,products!$A$1:$G$1,0))</f>
        <v>#N/A</v>
      </c>
      <c r="K1285" s="1" t="e">
        <f>INDEX(products!$A$1:$G$49,MATCH(orders!$D1285,products!$A$1:$A$49,0),MATCH(orders!K$1,products!$A$1:$G$1,0))</f>
        <v>#N/A</v>
      </c>
      <c r="L1285" s="5" t="e">
        <f>INDEX(products!$A$1:$G$49,MATCH(orders!$D1285,products!$A$1:$A$49,0),MATCH(orders!L$1,products!$A$1:$G$1,0))</f>
        <v>#N/A</v>
      </c>
      <c r="M1285" s="5" t="e">
        <f t="shared" si="60"/>
        <v>#N/A</v>
      </c>
      <c r="N1285" t="e">
        <f t="shared" si="61"/>
        <v>#N/A</v>
      </c>
      <c r="O1285" t="e">
        <f t="shared" si="62"/>
        <v>#N/A</v>
      </c>
      <c r="P1285" t="e">
        <f>_xlfn.XLOOKUP(Table1[[#This Row],[Customer ID]],customers!$A$1:$A$1001,customers!$I$1:$I$1001,,0)</f>
        <v>#N/A</v>
      </c>
    </row>
    <row r="1286" spans="8:16" x14ac:dyDescent="0.3">
      <c r="H1286" s="2" t="e">
        <f>_xlfn.XLOOKUP(C1286,customers!$A$1:$A$1001,customers!$G$1:$G$1001,,0)</f>
        <v>#N/A</v>
      </c>
      <c r="I1286" t="e">
        <f>INDEX(products!$A$1:$G$49,MATCH(orders!$D1286,products!$A$1:$A$49,0),MATCH(orders!I$1,products!$A$1:$G$1,0))</f>
        <v>#N/A</v>
      </c>
      <c r="J1286" t="e">
        <f>INDEX(products!$A$1:$G$49,MATCH(orders!$D1286,products!$A$1:$A$49,0),MATCH(orders!J$1,products!$A$1:$G$1,0))</f>
        <v>#N/A</v>
      </c>
      <c r="K1286" s="1" t="e">
        <f>INDEX(products!$A$1:$G$49,MATCH(orders!$D1286,products!$A$1:$A$49,0),MATCH(orders!K$1,products!$A$1:$G$1,0))</f>
        <v>#N/A</v>
      </c>
      <c r="L1286" s="5" t="e">
        <f>INDEX(products!$A$1:$G$49,MATCH(orders!$D1286,products!$A$1:$A$49,0),MATCH(orders!L$1,products!$A$1:$G$1,0))</f>
        <v>#N/A</v>
      </c>
      <c r="M1286" s="5" t="e">
        <f t="shared" si="60"/>
        <v>#N/A</v>
      </c>
      <c r="N1286" t="e">
        <f t="shared" si="61"/>
        <v>#N/A</v>
      </c>
      <c r="O1286" t="e">
        <f t="shared" si="62"/>
        <v>#N/A</v>
      </c>
      <c r="P1286" t="e">
        <f>_xlfn.XLOOKUP(Table1[[#This Row],[Customer ID]],customers!$A$1:$A$1001,customers!$I$1:$I$1001,,0)</f>
        <v>#N/A</v>
      </c>
    </row>
    <row r="1287" spans="8:16" x14ac:dyDescent="0.3">
      <c r="H1287" s="2" t="e">
        <f>_xlfn.XLOOKUP(C1287,customers!$A$1:$A$1001,customers!$G$1:$G$1001,,0)</f>
        <v>#N/A</v>
      </c>
      <c r="I1287" t="e">
        <f>INDEX(products!$A$1:$G$49,MATCH(orders!$D1287,products!$A$1:$A$49,0),MATCH(orders!I$1,products!$A$1:$G$1,0))</f>
        <v>#N/A</v>
      </c>
      <c r="J1287" t="e">
        <f>INDEX(products!$A$1:$G$49,MATCH(orders!$D1287,products!$A$1:$A$49,0),MATCH(orders!J$1,products!$A$1:$G$1,0))</f>
        <v>#N/A</v>
      </c>
      <c r="K1287" s="1" t="e">
        <f>INDEX(products!$A$1:$G$49,MATCH(orders!$D1287,products!$A$1:$A$49,0),MATCH(orders!K$1,products!$A$1:$G$1,0))</f>
        <v>#N/A</v>
      </c>
      <c r="L1287" s="5" t="e">
        <f>INDEX(products!$A$1:$G$49,MATCH(orders!$D1287,products!$A$1:$A$49,0),MATCH(orders!L$1,products!$A$1:$G$1,0))</f>
        <v>#N/A</v>
      </c>
      <c r="M1287" s="5" t="e">
        <f t="shared" si="60"/>
        <v>#N/A</v>
      </c>
      <c r="N1287" t="e">
        <f t="shared" si="61"/>
        <v>#N/A</v>
      </c>
      <c r="O1287" t="e">
        <f t="shared" si="62"/>
        <v>#N/A</v>
      </c>
      <c r="P1287" t="e">
        <f>_xlfn.XLOOKUP(Table1[[#This Row],[Customer ID]],customers!$A$1:$A$1001,customers!$I$1:$I$1001,,0)</f>
        <v>#N/A</v>
      </c>
    </row>
    <row r="1288" spans="8:16" x14ac:dyDescent="0.3">
      <c r="H1288" s="2" t="e">
        <f>_xlfn.XLOOKUP(C1288,customers!$A$1:$A$1001,customers!$G$1:$G$1001,,0)</f>
        <v>#N/A</v>
      </c>
      <c r="I1288" t="e">
        <f>INDEX(products!$A$1:$G$49,MATCH(orders!$D1288,products!$A$1:$A$49,0),MATCH(orders!I$1,products!$A$1:$G$1,0))</f>
        <v>#N/A</v>
      </c>
      <c r="J1288" t="e">
        <f>INDEX(products!$A$1:$G$49,MATCH(orders!$D1288,products!$A$1:$A$49,0),MATCH(orders!J$1,products!$A$1:$G$1,0))</f>
        <v>#N/A</v>
      </c>
      <c r="K1288" s="1" t="e">
        <f>INDEX(products!$A$1:$G$49,MATCH(orders!$D1288,products!$A$1:$A$49,0),MATCH(orders!K$1,products!$A$1:$G$1,0))</f>
        <v>#N/A</v>
      </c>
      <c r="L1288" s="5" t="e">
        <f>INDEX(products!$A$1:$G$49,MATCH(orders!$D1288,products!$A$1:$A$49,0),MATCH(orders!L$1,products!$A$1:$G$1,0))</f>
        <v>#N/A</v>
      </c>
      <c r="M1288" s="5" t="e">
        <f t="shared" si="60"/>
        <v>#N/A</v>
      </c>
      <c r="N1288" t="e">
        <f t="shared" si="61"/>
        <v>#N/A</v>
      </c>
      <c r="O1288" t="e">
        <f t="shared" si="62"/>
        <v>#N/A</v>
      </c>
      <c r="P1288" t="e">
        <f>_xlfn.XLOOKUP(Table1[[#This Row],[Customer ID]],customers!$A$1:$A$1001,customers!$I$1:$I$1001,,0)</f>
        <v>#N/A</v>
      </c>
    </row>
    <row r="1289" spans="8:16" x14ac:dyDescent="0.3">
      <c r="H1289" s="2" t="e">
        <f>_xlfn.XLOOKUP(C1289,customers!$A$1:$A$1001,customers!$G$1:$G$1001,,0)</f>
        <v>#N/A</v>
      </c>
      <c r="I1289" t="e">
        <f>INDEX(products!$A$1:$G$49,MATCH(orders!$D1289,products!$A$1:$A$49,0),MATCH(orders!I$1,products!$A$1:$G$1,0))</f>
        <v>#N/A</v>
      </c>
      <c r="J1289" t="e">
        <f>INDEX(products!$A$1:$G$49,MATCH(orders!$D1289,products!$A$1:$A$49,0),MATCH(orders!J$1,products!$A$1:$G$1,0))</f>
        <v>#N/A</v>
      </c>
      <c r="K1289" s="1" t="e">
        <f>INDEX(products!$A$1:$G$49,MATCH(orders!$D1289,products!$A$1:$A$49,0),MATCH(orders!K$1,products!$A$1:$G$1,0))</f>
        <v>#N/A</v>
      </c>
      <c r="L1289" s="5" t="e">
        <f>INDEX(products!$A$1:$G$49,MATCH(orders!$D1289,products!$A$1:$A$49,0),MATCH(orders!L$1,products!$A$1:$G$1,0))</f>
        <v>#N/A</v>
      </c>
      <c r="M1289" s="5" t="e">
        <f t="shared" si="60"/>
        <v>#N/A</v>
      </c>
      <c r="N1289" t="e">
        <f t="shared" si="61"/>
        <v>#N/A</v>
      </c>
      <c r="O1289" t="e">
        <f t="shared" si="62"/>
        <v>#N/A</v>
      </c>
      <c r="P1289" t="e">
        <f>_xlfn.XLOOKUP(Table1[[#This Row],[Customer ID]],customers!$A$1:$A$1001,customers!$I$1:$I$1001,,0)</f>
        <v>#N/A</v>
      </c>
    </row>
    <row r="1290" spans="8:16" x14ac:dyDescent="0.3">
      <c r="H1290" s="2" t="e">
        <f>_xlfn.XLOOKUP(C1290,customers!$A$1:$A$1001,customers!$G$1:$G$1001,,0)</f>
        <v>#N/A</v>
      </c>
      <c r="I1290" t="e">
        <f>INDEX(products!$A$1:$G$49,MATCH(orders!$D1290,products!$A$1:$A$49,0),MATCH(orders!I$1,products!$A$1:$G$1,0))</f>
        <v>#N/A</v>
      </c>
      <c r="J1290" t="e">
        <f>INDEX(products!$A$1:$G$49,MATCH(orders!$D1290,products!$A$1:$A$49,0),MATCH(orders!J$1,products!$A$1:$G$1,0))</f>
        <v>#N/A</v>
      </c>
      <c r="K1290" s="1" t="e">
        <f>INDEX(products!$A$1:$G$49,MATCH(orders!$D1290,products!$A$1:$A$49,0),MATCH(orders!K$1,products!$A$1:$G$1,0))</f>
        <v>#N/A</v>
      </c>
      <c r="L1290" s="5" t="e">
        <f>INDEX(products!$A$1:$G$49,MATCH(orders!$D1290,products!$A$1:$A$49,0),MATCH(orders!L$1,products!$A$1:$G$1,0))</f>
        <v>#N/A</v>
      </c>
      <c r="M1290" s="5" t="e">
        <f t="shared" si="60"/>
        <v>#N/A</v>
      </c>
      <c r="N1290" t="e">
        <f t="shared" si="61"/>
        <v>#N/A</v>
      </c>
      <c r="O1290" t="e">
        <f t="shared" si="62"/>
        <v>#N/A</v>
      </c>
      <c r="P1290" t="e">
        <f>_xlfn.XLOOKUP(Table1[[#This Row],[Customer ID]],customers!$A$1:$A$1001,customers!$I$1:$I$1001,,0)</f>
        <v>#N/A</v>
      </c>
    </row>
    <row r="1291" spans="8:16" x14ac:dyDescent="0.3">
      <c r="H1291" s="2" t="e">
        <f>_xlfn.XLOOKUP(C1291,customers!$A$1:$A$1001,customers!$G$1:$G$1001,,0)</f>
        <v>#N/A</v>
      </c>
      <c r="I1291" t="e">
        <f>INDEX(products!$A$1:$G$49,MATCH(orders!$D1291,products!$A$1:$A$49,0),MATCH(orders!I$1,products!$A$1:$G$1,0))</f>
        <v>#N/A</v>
      </c>
      <c r="J1291" t="e">
        <f>INDEX(products!$A$1:$G$49,MATCH(orders!$D1291,products!$A$1:$A$49,0),MATCH(orders!J$1,products!$A$1:$G$1,0))</f>
        <v>#N/A</v>
      </c>
      <c r="K1291" s="1" t="e">
        <f>INDEX(products!$A$1:$G$49,MATCH(orders!$D1291,products!$A$1:$A$49,0),MATCH(orders!K$1,products!$A$1:$G$1,0))</f>
        <v>#N/A</v>
      </c>
      <c r="L1291" s="5" t="e">
        <f>INDEX(products!$A$1:$G$49,MATCH(orders!$D1291,products!$A$1:$A$49,0),MATCH(orders!L$1,products!$A$1:$G$1,0))</f>
        <v>#N/A</v>
      </c>
      <c r="M1291" s="5" t="e">
        <f t="shared" si="60"/>
        <v>#N/A</v>
      </c>
      <c r="N1291" t="e">
        <f t="shared" si="61"/>
        <v>#N/A</v>
      </c>
      <c r="O1291" t="e">
        <f t="shared" si="62"/>
        <v>#N/A</v>
      </c>
      <c r="P1291" t="e">
        <f>_xlfn.XLOOKUP(Table1[[#This Row],[Customer ID]],customers!$A$1:$A$1001,customers!$I$1:$I$1001,,0)</f>
        <v>#N/A</v>
      </c>
    </row>
    <row r="1292" spans="8:16" x14ac:dyDescent="0.3">
      <c r="H1292" s="2" t="e">
        <f>_xlfn.XLOOKUP(C1292,customers!$A$1:$A$1001,customers!$G$1:$G$1001,,0)</f>
        <v>#N/A</v>
      </c>
      <c r="I1292" t="e">
        <f>INDEX(products!$A$1:$G$49,MATCH(orders!$D1292,products!$A$1:$A$49,0),MATCH(orders!I$1,products!$A$1:$G$1,0))</f>
        <v>#N/A</v>
      </c>
      <c r="J1292" t="e">
        <f>INDEX(products!$A$1:$G$49,MATCH(orders!$D1292,products!$A$1:$A$49,0),MATCH(orders!J$1,products!$A$1:$G$1,0))</f>
        <v>#N/A</v>
      </c>
      <c r="K1292" s="1" t="e">
        <f>INDEX(products!$A$1:$G$49,MATCH(orders!$D1292,products!$A$1:$A$49,0),MATCH(orders!K$1,products!$A$1:$G$1,0))</f>
        <v>#N/A</v>
      </c>
      <c r="L1292" s="5" t="e">
        <f>INDEX(products!$A$1:$G$49,MATCH(orders!$D1292,products!$A$1:$A$49,0),MATCH(orders!L$1,products!$A$1:$G$1,0))</f>
        <v>#N/A</v>
      </c>
      <c r="M1292" s="5" t="e">
        <f t="shared" si="60"/>
        <v>#N/A</v>
      </c>
      <c r="N1292" t="e">
        <f t="shared" si="61"/>
        <v>#N/A</v>
      </c>
      <c r="O1292" t="e">
        <f t="shared" si="62"/>
        <v>#N/A</v>
      </c>
      <c r="P1292" t="e">
        <f>_xlfn.XLOOKUP(Table1[[#This Row],[Customer ID]],customers!$A$1:$A$1001,customers!$I$1:$I$1001,,0)</f>
        <v>#N/A</v>
      </c>
    </row>
    <row r="1293" spans="8:16" x14ac:dyDescent="0.3">
      <c r="H1293" s="2" t="e">
        <f>_xlfn.XLOOKUP(C1293,customers!$A$1:$A$1001,customers!$G$1:$G$1001,,0)</f>
        <v>#N/A</v>
      </c>
      <c r="I1293" t="e">
        <f>INDEX(products!$A$1:$G$49,MATCH(orders!$D1293,products!$A$1:$A$49,0),MATCH(orders!I$1,products!$A$1:$G$1,0))</f>
        <v>#N/A</v>
      </c>
      <c r="J1293" t="e">
        <f>INDEX(products!$A$1:$G$49,MATCH(orders!$D1293,products!$A$1:$A$49,0),MATCH(orders!J$1,products!$A$1:$G$1,0))</f>
        <v>#N/A</v>
      </c>
      <c r="K1293" s="1" t="e">
        <f>INDEX(products!$A$1:$G$49,MATCH(orders!$D1293,products!$A$1:$A$49,0),MATCH(orders!K$1,products!$A$1:$G$1,0))</f>
        <v>#N/A</v>
      </c>
      <c r="L1293" s="5" t="e">
        <f>INDEX(products!$A$1:$G$49,MATCH(orders!$D1293,products!$A$1:$A$49,0),MATCH(orders!L$1,products!$A$1:$G$1,0))</f>
        <v>#N/A</v>
      </c>
      <c r="M1293" s="5" t="e">
        <f t="shared" si="60"/>
        <v>#N/A</v>
      </c>
      <c r="N1293" t="e">
        <f t="shared" si="61"/>
        <v>#N/A</v>
      </c>
      <c r="O1293" t="e">
        <f t="shared" si="62"/>
        <v>#N/A</v>
      </c>
      <c r="P1293" t="e">
        <f>_xlfn.XLOOKUP(Table1[[#This Row],[Customer ID]],customers!$A$1:$A$1001,customers!$I$1:$I$1001,,0)</f>
        <v>#N/A</v>
      </c>
    </row>
    <row r="1294" spans="8:16" x14ac:dyDescent="0.3">
      <c r="H1294" s="2" t="e">
        <f>_xlfn.XLOOKUP(C1294,customers!$A$1:$A$1001,customers!$G$1:$G$1001,,0)</f>
        <v>#N/A</v>
      </c>
      <c r="I1294" t="e">
        <f>INDEX(products!$A$1:$G$49,MATCH(orders!$D1294,products!$A$1:$A$49,0),MATCH(orders!I$1,products!$A$1:$G$1,0))</f>
        <v>#N/A</v>
      </c>
      <c r="J1294" t="e">
        <f>INDEX(products!$A$1:$G$49,MATCH(orders!$D1294,products!$A$1:$A$49,0),MATCH(orders!J$1,products!$A$1:$G$1,0))</f>
        <v>#N/A</v>
      </c>
      <c r="K1294" s="1" t="e">
        <f>INDEX(products!$A$1:$G$49,MATCH(orders!$D1294,products!$A$1:$A$49,0),MATCH(orders!K$1,products!$A$1:$G$1,0))</f>
        <v>#N/A</v>
      </c>
      <c r="L1294" s="5" t="e">
        <f>INDEX(products!$A$1:$G$49,MATCH(orders!$D1294,products!$A$1:$A$49,0),MATCH(orders!L$1,products!$A$1:$G$1,0))</f>
        <v>#N/A</v>
      </c>
      <c r="M1294" s="5" t="e">
        <f t="shared" si="60"/>
        <v>#N/A</v>
      </c>
      <c r="N1294" t="e">
        <f t="shared" si="61"/>
        <v>#N/A</v>
      </c>
      <c r="O1294" t="e">
        <f t="shared" si="62"/>
        <v>#N/A</v>
      </c>
      <c r="P1294" t="e">
        <f>_xlfn.XLOOKUP(Table1[[#This Row],[Customer ID]],customers!$A$1:$A$1001,customers!$I$1:$I$1001,,0)</f>
        <v>#N/A</v>
      </c>
    </row>
    <row r="1295" spans="8:16" x14ac:dyDescent="0.3">
      <c r="H1295" s="2" t="e">
        <f>_xlfn.XLOOKUP(C1295,customers!$A$1:$A$1001,customers!$G$1:$G$1001,,0)</f>
        <v>#N/A</v>
      </c>
      <c r="I1295" t="e">
        <f>INDEX(products!$A$1:$G$49,MATCH(orders!$D1295,products!$A$1:$A$49,0),MATCH(orders!I$1,products!$A$1:$G$1,0))</f>
        <v>#N/A</v>
      </c>
      <c r="J1295" t="e">
        <f>INDEX(products!$A$1:$G$49,MATCH(orders!$D1295,products!$A$1:$A$49,0),MATCH(orders!J$1,products!$A$1:$G$1,0))</f>
        <v>#N/A</v>
      </c>
      <c r="K1295" s="1" t="e">
        <f>INDEX(products!$A$1:$G$49,MATCH(orders!$D1295,products!$A$1:$A$49,0),MATCH(orders!K$1,products!$A$1:$G$1,0))</f>
        <v>#N/A</v>
      </c>
      <c r="L1295" s="5" t="e">
        <f>INDEX(products!$A$1:$G$49,MATCH(orders!$D1295,products!$A$1:$A$49,0),MATCH(orders!L$1,products!$A$1:$G$1,0))</f>
        <v>#N/A</v>
      </c>
      <c r="M1295" s="5" t="e">
        <f t="shared" si="60"/>
        <v>#N/A</v>
      </c>
      <c r="N1295" t="e">
        <f t="shared" si="61"/>
        <v>#N/A</v>
      </c>
      <c r="O1295" t="e">
        <f t="shared" si="62"/>
        <v>#N/A</v>
      </c>
      <c r="P1295" t="e">
        <f>_xlfn.XLOOKUP(Table1[[#This Row],[Customer ID]],customers!$A$1:$A$1001,customers!$I$1:$I$1001,,0)</f>
        <v>#N/A</v>
      </c>
    </row>
    <row r="1296" spans="8:16" x14ac:dyDescent="0.3">
      <c r="H1296" s="2" t="e">
        <f>_xlfn.XLOOKUP(C1296,customers!$A$1:$A$1001,customers!$G$1:$G$1001,,0)</f>
        <v>#N/A</v>
      </c>
      <c r="I1296" t="e">
        <f>INDEX(products!$A$1:$G$49,MATCH(orders!$D1296,products!$A$1:$A$49,0),MATCH(orders!I$1,products!$A$1:$G$1,0))</f>
        <v>#N/A</v>
      </c>
      <c r="J1296" t="e">
        <f>INDEX(products!$A$1:$G$49,MATCH(orders!$D1296,products!$A$1:$A$49,0),MATCH(orders!J$1,products!$A$1:$G$1,0))</f>
        <v>#N/A</v>
      </c>
      <c r="K1296" s="1" t="e">
        <f>INDEX(products!$A$1:$G$49,MATCH(orders!$D1296,products!$A$1:$A$49,0),MATCH(orders!K$1,products!$A$1:$G$1,0))</f>
        <v>#N/A</v>
      </c>
      <c r="L1296" s="5" t="e">
        <f>INDEX(products!$A$1:$G$49,MATCH(orders!$D1296,products!$A$1:$A$49,0),MATCH(orders!L$1,products!$A$1:$G$1,0))</f>
        <v>#N/A</v>
      </c>
      <c r="M1296" s="5" t="e">
        <f t="shared" si="60"/>
        <v>#N/A</v>
      </c>
      <c r="N1296" t="e">
        <f t="shared" si="61"/>
        <v>#N/A</v>
      </c>
      <c r="O1296" t="e">
        <f t="shared" si="62"/>
        <v>#N/A</v>
      </c>
      <c r="P1296" t="e">
        <f>_xlfn.XLOOKUP(Table1[[#This Row],[Customer ID]],customers!$A$1:$A$1001,customers!$I$1:$I$1001,,0)</f>
        <v>#N/A</v>
      </c>
    </row>
    <row r="1297" spans="8:16" x14ac:dyDescent="0.3">
      <c r="H1297" s="2" t="e">
        <f>_xlfn.XLOOKUP(C1297,customers!$A$1:$A$1001,customers!$G$1:$G$1001,,0)</f>
        <v>#N/A</v>
      </c>
      <c r="I1297" t="e">
        <f>INDEX(products!$A$1:$G$49,MATCH(orders!$D1297,products!$A$1:$A$49,0),MATCH(orders!I$1,products!$A$1:$G$1,0))</f>
        <v>#N/A</v>
      </c>
      <c r="J1297" t="e">
        <f>INDEX(products!$A$1:$G$49,MATCH(orders!$D1297,products!$A$1:$A$49,0),MATCH(orders!J$1,products!$A$1:$G$1,0))</f>
        <v>#N/A</v>
      </c>
      <c r="K1297" s="1" t="e">
        <f>INDEX(products!$A$1:$G$49,MATCH(orders!$D1297,products!$A$1:$A$49,0),MATCH(orders!K$1,products!$A$1:$G$1,0))</f>
        <v>#N/A</v>
      </c>
      <c r="L1297" s="5" t="e">
        <f>INDEX(products!$A$1:$G$49,MATCH(orders!$D1297,products!$A$1:$A$49,0),MATCH(orders!L$1,products!$A$1:$G$1,0))</f>
        <v>#N/A</v>
      </c>
      <c r="M1297" s="5" t="e">
        <f t="shared" si="60"/>
        <v>#N/A</v>
      </c>
      <c r="N1297" t="e">
        <f t="shared" si="61"/>
        <v>#N/A</v>
      </c>
      <c r="O1297" t="e">
        <f t="shared" si="62"/>
        <v>#N/A</v>
      </c>
      <c r="P1297" t="e">
        <f>_xlfn.XLOOKUP(Table1[[#This Row],[Customer ID]],customers!$A$1:$A$1001,customers!$I$1:$I$1001,,0)</f>
        <v>#N/A</v>
      </c>
    </row>
    <row r="1298" spans="8:16" x14ac:dyDescent="0.3">
      <c r="H1298" s="2" t="e">
        <f>_xlfn.XLOOKUP(C1298,customers!$A$1:$A$1001,customers!$G$1:$G$1001,,0)</f>
        <v>#N/A</v>
      </c>
      <c r="I1298" t="e">
        <f>INDEX(products!$A$1:$G$49,MATCH(orders!$D1298,products!$A$1:$A$49,0),MATCH(orders!I$1,products!$A$1:$G$1,0))</f>
        <v>#N/A</v>
      </c>
      <c r="J1298" t="e">
        <f>INDEX(products!$A$1:$G$49,MATCH(orders!$D1298,products!$A$1:$A$49,0),MATCH(orders!J$1,products!$A$1:$G$1,0))</f>
        <v>#N/A</v>
      </c>
      <c r="K1298" s="1" t="e">
        <f>INDEX(products!$A$1:$G$49,MATCH(orders!$D1298,products!$A$1:$A$49,0),MATCH(orders!K$1,products!$A$1:$G$1,0))</f>
        <v>#N/A</v>
      </c>
      <c r="L1298" s="5" t="e">
        <f>INDEX(products!$A$1:$G$49,MATCH(orders!$D1298,products!$A$1:$A$49,0),MATCH(orders!L$1,products!$A$1:$G$1,0))</f>
        <v>#N/A</v>
      </c>
      <c r="M1298" s="5" t="e">
        <f t="shared" si="60"/>
        <v>#N/A</v>
      </c>
      <c r="N1298" t="e">
        <f t="shared" si="61"/>
        <v>#N/A</v>
      </c>
      <c r="O1298" t="e">
        <f t="shared" si="62"/>
        <v>#N/A</v>
      </c>
      <c r="P1298" t="e">
        <f>_xlfn.XLOOKUP(Table1[[#This Row],[Customer ID]],customers!$A$1:$A$1001,customers!$I$1:$I$1001,,0)</f>
        <v>#N/A</v>
      </c>
    </row>
    <row r="1299" spans="8:16" x14ac:dyDescent="0.3">
      <c r="H1299" s="2" t="e">
        <f>_xlfn.XLOOKUP(C1299,customers!$A$1:$A$1001,customers!$G$1:$G$1001,,0)</f>
        <v>#N/A</v>
      </c>
      <c r="I1299" t="e">
        <f>INDEX(products!$A$1:$G$49,MATCH(orders!$D1299,products!$A$1:$A$49,0),MATCH(orders!I$1,products!$A$1:$G$1,0))</f>
        <v>#N/A</v>
      </c>
      <c r="J1299" t="e">
        <f>INDEX(products!$A$1:$G$49,MATCH(orders!$D1299,products!$A$1:$A$49,0),MATCH(orders!J$1,products!$A$1:$G$1,0))</f>
        <v>#N/A</v>
      </c>
      <c r="K1299" s="1" t="e">
        <f>INDEX(products!$A$1:$G$49,MATCH(orders!$D1299,products!$A$1:$A$49,0),MATCH(orders!K$1,products!$A$1:$G$1,0))</f>
        <v>#N/A</v>
      </c>
      <c r="L1299" s="5" t="e">
        <f>INDEX(products!$A$1:$G$49,MATCH(orders!$D1299,products!$A$1:$A$49,0),MATCH(orders!L$1,products!$A$1:$G$1,0))</f>
        <v>#N/A</v>
      </c>
      <c r="M1299" s="5" t="e">
        <f t="shared" si="60"/>
        <v>#N/A</v>
      </c>
      <c r="N1299" t="e">
        <f t="shared" si="61"/>
        <v>#N/A</v>
      </c>
      <c r="O1299" t="e">
        <f t="shared" si="62"/>
        <v>#N/A</v>
      </c>
      <c r="P1299" t="e">
        <f>_xlfn.XLOOKUP(Table1[[#This Row],[Customer ID]],customers!$A$1:$A$1001,customers!$I$1:$I$1001,,0)</f>
        <v>#N/A</v>
      </c>
    </row>
    <row r="1300" spans="8:16" x14ac:dyDescent="0.3">
      <c r="H1300" s="2" t="e">
        <f>_xlfn.XLOOKUP(C1300,customers!$A$1:$A$1001,customers!$G$1:$G$1001,,0)</f>
        <v>#N/A</v>
      </c>
      <c r="I1300" t="e">
        <f>INDEX(products!$A$1:$G$49,MATCH(orders!$D1300,products!$A$1:$A$49,0),MATCH(orders!I$1,products!$A$1:$G$1,0))</f>
        <v>#N/A</v>
      </c>
      <c r="J1300" t="e">
        <f>INDEX(products!$A$1:$G$49,MATCH(orders!$D1300,products!$A$1:$A$49,0),MATCH(orders!J$1,products!$A$1:$G$1,0))</f>
        <v>#N/A</v>
      </c>
      <c r="K1300" s="1" t="e">
        <f>INDEX(products!$A$1:$G$49,MATCH(orders!$D1300,products!$A$1:$A$49,0),MATCH(orders!K$1,products!$A$1:$G$1,0))</f>
        <v>#N/A</v>
      </c>
      <c r="L1300" s="5" t="e">
        <f>INDEX(products!$A$1:$G$49,MATCH(orders!$D1300,products!$A$1:$A$49,0),MATCH(orders!L$1,products!$A$1:$G$1,0))</f>
        <v>#N/A</v>
      </c>
      <c r="M1300" s="5" t="e">
        <f t="shared" si="60"/>
        <v>#N/A</v>
      </c>
      <c r="N1300" t="e">
        <f t="shared" si="61"/>
        <v>#N/A</v>
      </c>
      <c r="O1300" t="e">
        <f t="shared" si="62"/>
        <v>#N/A</v>
      </c>
      <c r="P1300" t="e">
        <f>_xlfn.XLOOKUP(Table1[[#This Row],[Customer ID]],customers!$A$1:$A$1001,customers!$I$1:$I$1001,,0)</f>
        <v>#N/A</v>
      </c>
    </row>
    <row r="1301" spans="8:16" x14ac:dyDescent="0.3">
      <c r="H1301" s="2" t="e">
        <f>_xlfn.XLOOKUP(C1301,customers!$A$1:$A$1001,customers!$G$1:$G$1001,,0)</f>
        <v>#N/A</v>
      </c>
      <c r="I1301" t="e">
        <f>INDEX(products!$A$1:$G$49,MATCH(orders!$D1301,products!$A$1:$A$49,0),MATCH(orders!I$1,products!$A$1:$G$1,0))</f>
        <v>#N/A</v>
      </c>
      <c r="J1301" t="e">
        <f>INDEX(products!$A$1:$G$49,MATCH(orders!$D1301,products!$A$1:$A$49,0),MATCH(orders!J$1,products!$A$1:$G$1,0))</f>
        <v>#N/A</v>
      </c>
      <c r="K1301" s="1" t="e">
        <f>INDEX(products!$A$1:$G$49,MATCH(orders!$D1301,products!$A$1:$A$49,0),MATCH(orders!K$1,products!$A$1:$G$1,0))</f>
        <v>#N/A</v>
      </c>
      <c r="L1301" s="5" t="e">
        <f>INDEX(products!$A$1:$G$49,MATCH(orders!$D1301,products!$A$1:$A$49,0),MATCH(orders!L$1,products!$A$1:$G$1,0))</f>
        <v>#N/A</v>
      </c>
      <c r="M1301" s="5" t="e">
        <f t="shared" si="60"/>
        <v>#N/A</v>
      </c>
      <c r="N1301" t="e">
        <f t="shared" si="61"/>
        <v>#N/A</v>
      </c>
      <c r="O1301" t="e">
        <f t="shared" si="62"/>
        <v>#N/A</v>
      </c>
      <c r="P1301" t="e">
        <f>_xlfn.XLOOKUP(Table1[[#This Row],[Customer ID]],customers!$A$1:$A$1001,customers!$I$1:$I$1001,,0)</f>
        <v>#N/A</v>
      </c>
    </row>
    <row r="1302" spans="8:16" x14ac:dyDescent="0.3">
      <c r="H1302" s="2" t="e">
        <f>_xlfn.XLOOKUP(C1302,customers!$A$1:$A$1001,customers!$G$1:$G$1001,,0)</f>
        <v>#N/A</v>
      </c>
      <c r="I1302" t="e">
        <f>INDEX(products!$A$1:$G$49,MATCH(orders!$D1302,products!$A$1:$A$49,0),MATCH(orders!I$1,products!$A$1:$G$1,0))</f>
        <v>#N/A</v>
      </c>
      <c r="J1302" t="e">
        <f>INDEX(products!$A$1:$G$49,MATCH(orders!$D1302,products!$A$1:$A$49,0),MATCH(orders!J$1,products!$A$1:$G$1,0))</f>
        <v>#N/A</v>
      </c>
      <c r="K1302" s="1" t="e">
        <f>INDEX(products!$A$1:$G$49,MATCH(orders!$D1302,products!$A$1:$A$49,0),MATCH(orders!K$1,products!$A$1:$G$1,0))</f>
        <v>#N/A</v>
      </c>
      <c r="L1302" s="5" t="e">
        <f>INDEX(products!$A$1:$G$49,MATCH(orders!$D1302,products!$A$1:$A$49,0),MATCH(orders!L$1,products!$A$1:$G$1,0))</f>
        <v>#N/A</v>
      </c>
      <c r="M1302" s="5" t="e">
        <f t="shared" si="60"/>
        <v>#N/A</v>
      </c>
      <c r="N1302" t="e">
        <f t="shared" si="61"/>
        <v>#N/A</v>
      </c>
      <c r="O1302" t="e">
        <f t="shared" si="62"/>
        <v>#N/A</v>
      </c>
      <c r="P1302" t="e">
        <f>_xlfn.XLOOKUP(Table1[[#This Row],[Customer ID]],customers!$A$1:$A$1001,customers!$I$1:$I$1001,,0)</f>
        <v>#N/A</v>
      </c>
    </row>
    <row r="1303" spans="8:16" x14ac:dyDescent="0.3">
      <c r="H1303" s="2" t="e">
        <f>_xlfn.XLOOKUP(C1303,customers!$A$1:$A$1001,customers!$G$1:$G$1001,,0)</f>
        <v>#N/A</v>
      </c>
      <c r="I1303" t="e">
        <f>INDEX(products!$A$1:$G$49,MATCH(orders!$D1303,products!$A$1:$A$49,0),MATCH(orders!I$1,products!$A$1:$G$1,0))</f>
        <v>#N/A</v>
      </c>
      <c r="J1303" t="e">
        <f>INDEX(products!$A$1:$G$49,MATCH(orders!$D1303,products!$A$1:$A$49,0),MATCH(orders!J$1,products!$A$1:$G$1,0))</f>
        <v>#N/A</v>
      </c>
      <c r="K1303" s="1" t="e">
        <f>INDEX(products!$A$1:$G$49,MATCH(orders!$D1303,products!$A$1:$A$49,0),MATCH(orders!K$1,products!$A$1:$G$1,0))</f>
        <v>#N/A</v>
      </c>
      <c r="L1303" s="5" t="e">
        <f>INDEX(products!$A$1:$G$49,MATCH(orders!$D1303,products!$A$1:$A$49,0),MATCH(orders!L$1,products!$A$1:$G$1,0))</f>
        <v>#N/A</v>
      </c>
      <c r="M1303" s="5" t="e">
        <f t="shared" si="60"/>
        <v>#N/A</v>
      </c>
      <c r="N1303" t="e">
        <f t="shared" si="61"/>
        <v>#N/A</v>
      </c>
      <c r="O1303" t="e">
        <f t="shared" si="62"/>
        <v>#N/A</v>
      </c>
      <c r="P1303" t="e">
        <f>_xlfn.XLOOKUP(Table1[[#This Row],[Customer ID]],customers!$A$1:$A$1001,customers!$I$1:$I$1001,,0)</f>
        <v>#N/A</v>
      </c>
    </row>
    <row r="1304" spans="8:16" x14ac:dyDescent="0.3">
      <c r="H1304" s="2" t="e">
        <f>_xlfn.XLOOKUP(C1304,customers!$A$1:$A$1001,customers!$G$1:$G$1001,,0)</f>
        <v>#N/A</v>
      </c>
      <c r="I1304" t="e">
        <f>INDEX(products!$A$1:$G$49,MATCH(orders!$D1304,products!$A$1:$A$49,0),MATCH(orders!I$1,products!$A$1:$G$1,0))</f>
        <v>#N/A</v>
      </c>
      <c r="J1304" t="e">
        <f>INDEX(products!$A$1:$G$49,MATCH(orders!$D1304,products!$A$1:$A$49,0),MATCH(orders!J$1,products!$A$1:$G$1,0))</f>
        <v>#N/A</v>
      </c>
      <c r="K1304" s="1" t="e">
        <f>INDEX(products!$A$1:$G$49,MATCH(orders!$D1304,products!$A$1:$A$49,0),MATCH(orders!K$1,products!$A$1:$G$1,0))</f>
        <v>#N/A</v>
      </c>
      <c r="L1304" s="5" t="e">
        <f>INDEX(products!$A$1:$G$49,MATCH(orders!$D1304,products!$A$1:$A$49,0),MATCH(orders!L$1,products!$A$1:$G$1,0))</f>
        <v>#N/A</v>
      </c>
      <c r="M1304" s="5" t="e">
        <f t="shared" si="60"/>
        <v>#N/A</v>
      </c>
      <c r="N1304" t="e">
        <f t="shared" si="61"/>
        <v>#N/A</v>
      </c>
      <c r="O1304" t="e">
        <f t="shared" si="62"/>
        <v>#N/A</v>
      </c>
      <c r="P1304" t="e">
        <f>_xlfn.XLOOKUP(Table1[[#This Row],[Customer ID]],customers!$A$1:$A$1001,customers!$I$1:$I$1001,,0)</f>
        <v>#N/A</v>
      </c>
    </row>
    <row r="1305" spans="8:16" x14ac:dyDescent="0.3">
      <c r="H1305" s="2" t="e">
        <f>_xlfn.XLOOKUP(C1305,customers!$A$1:$A$1001,customers!$G$1:$G$1001,,0)</f>
        <v>#N/A</v>
      </c>
      <c r="I1305" t="e">
        <f>INDEX(products!$A$1:$G$49,MATCH(orders!$D1305,products!$A$1:$A$49,0),MATCH(orders!I$1,products!$A$1:$G$1,0))</f>
        <v>#N/A</v>
      </c>
      <c r="J1305" t="e">
        <f>INDEX(products!$A$1:$G$49,MATCH(orders!$D1305,products!$A$1:$A$49,0),MATCH(orders!J$1,products!$A$1:$G$1,0))</f>
        <v>#N/A</v>
      </c>
      <c r="K1305" s="1" t="e">
        <f>INDEX(products!$A$1:$G$49,MATCH(orders!$D1305,products!$A$1:$A$49,0),MATCH(orders!K$1,products!$A$1:$G$1,0))</f>
        <v>#N/A</v>
      </c>
      <c r="L1305" s="5" t="e">
        <f>INDEX(products!$A$1:$G$49,MATCH(orders!$D1305,products!$A$1:$A$49,0),MATCH(orders!L$1,products!$A$1:$G$1,0))</f>
        <v>#N/A</v>
      </c>
      <c r="M1305" s="5" t="e">
        <f t="shared" si="60"/>
        <v>#N/A</v>
      </c>
      <c r="N1305" t="e">
        <f t="shared" si="61"/>
        <v>#N/A</v>
      </c>
      <c r="O1305" t="e">
        <f t="shared" si="62"/>
        <v>#N/A</v>
      </c>
      <c r="P1305" t="e">
        <f>_xlfn.XLOOKUP(Table1[[#This Row],[Customer ID]],customers!$A$1:$A$1001,customers!$I$1:$I$1001,,0)</f>
        <v>#N/A</v>
      </c>
    </row>
    <row r="1306" spans="8:16" x14ac:dyDescent="0.3">
      <c r="H1306" s="2" t="e">
        <f>_xlfn.XLOOKUP(C1306,customers!$A$1:$A$1001,customers!$G$1:$G$1001,,0)</f>
        <v>#N/A</v>
      </c>
      <c r="I1306" t="e">
        <f>INDEX(products!$A$1:$G$49,MATCH(orders!$D1306,products!$A$1:$A$49,0),MATCH(orders!I$1,products!$A$1:$G$1,0))</f>
        <v>#N/A</v>
      </c>
      <c r="J1306" t="e">
        <f>INDEX(products!$A$1:$G$49,MATCH(orders!$D1306,products!$A$1:$A$49,0),MATCH(orders!J$1,products!$A$1:$G$1,0))</f>
        <v>#N/A</v>
      </c>
      <c r="K1306" s="1" t="e">
        <f>INDEX(products!$A$1:$G$49,MATCH(orders!$D1306,products!$A$1:$A$49,0),MATCH(orders!K$1,products!$A$1:$G$1,0))</f>
        <v>#N/A</v>
      </c>
      <c r="L1306" s="5" t="e">
        <f>INDEX(products!$A$1:$G$49,MATCH(orders!$D1306,products!$A$1:$A$49,0),MATCH(orders!L$1,products!$A$1:$G$1,0))</f>
        <v>#N/A</v>
      </c>
      <c r="M1306" s="5" t="e">
        <f t="shared" si="60"/>
        <v>#N/A</v>
      </c>
      <c r="N1306" t="e">
        <f t="shared" si="61"/>
        <v>#N/A</v>
      </c>
      <c r="O1306" t="e">
        <f t="shared" si="62"/>
        <v>#N/A</v>
      </c>
      <c r="P1306" t="e">
        <f>_xlfn.XLOOKUP(Table1[[#This Row],[Customer ID]],customers!$A$1:$A$1001,customers!$I$1:$I$1001,,0)</f>
        <v>#N/A</v>
      </c>
    </row>
    <row r="1307" spans="8:16" x14ac:dyDescent="0.3">
      <c r="H1307" s="2" t="e">
        <f>_xlfn.XLOOKUP(C1307,customers!$A$1:$A$1001,customers!$G$1:$G$1001,,0)</f>
        <v>#N/A</v>
      </c>
      <c r="I1307" t="e">
        <f>INDEX(products!$A$1:$G$49,MATCH(orders!$D1307,products!$A$1:$A$49,0),MATCH(orders!I$1,products!$A$1:$G$1,0))</f>
        <v>#N/A</v>
      </c>
      <c r="J1307" t="e">
        <f>INDEX(products!$A$1:$G$49,MATCH(orders!$D1307,products!$A$1:$A$49,0),MATCH(orders!J$1,products!$A$1:$G$1,0))</f>
        <v>#N/A</v>
      </c>
      <c r="K1307" s="1" t="e">
        <f>INDEX(products!$A$1:$G$49,MATCH(orders!$D1307,products!$A$1:$A$49,0),MATCH(orders!K$1,products!$A$1:$G$1,0))</f>
        <v>#N/A</v>
      </c>
      <c r="L1307" s="5" t="e">
        <f>INDEX(products!$A$1:$G$49,MATCH(orders!$D1307,products!$A$1:$A$49,0),MATCH(orders!L$1,products!$A$1:$G$1,0))</f>
        <v>#N/A</v>
      </c>
      <c r="M1307" s="5" t="e">
        <f t="shared" si="60"/>
        <v>#N/A</v>
      </c>
      <c r="N1307" t="e">
        <f t="shared" si="61"/>
        <v>#N/A</v>
      </c>
      <c r="O1307" t="e">
        <f t="shared" si="62"/>
        <v>#N/A</v>
      </c>
      <c r="P1307" t="e">
        <f>_xlfn.XLOOKUP(Table1[[#This Row],[Customer ID]],customers!$A$1:$A$1001,customers!$I$1:$I$1001,,0)</f>
        <v>#N/A</v>
      </c>
    </row>
    <row r="1308" spans="8:16" x14ac:dyDescent="0.3">
      <c r="H1308" s="2" t="e">
        <f>_xlfn.XLOOKUP(C1308,customers!$A$1:$A$1001,customers!$G$1:$G$1001,,0)</f>
        <v>#N/A</v>
      </c>
      <c r="I1308" t="e">
        <f>INDEX(products!$A$1:$G$49,MATCH(orders!$D1308,products!$A$1:$A$49,0),MATCH(orders!I$1,products!$A$1:$G$1,0))</f>
        <v>#N/A</v>
      </c>
      <c r="J1308" t="e">
        <f>INDEX(products!$A$1:$G$49,MATCH(orders!$D1308,products!$A$1:$A$49,0),MATCH(orders!J$1,products!$A$1:$G$1,0))</f>
        <v>#N/A</v>
      </c>
      <c r="K1308" s="1" t="e">
        <f>INDEX(products!$A$1:$G$49,MATCH(orders!$D1308,products!$A$1:$A$49,0),MATCH(orders!K$1,products!$A$1:$G$1,0))</f>
        <v>#N/A</v>
      </c>
      <c r="L1308" s="5" t="e">
        <f>INDEX(products!$A$1:$G$49,MATCH(orders!$D1308,products!$A$1:$A$49,0),MATCH(orders!L$1,products!$A$1:$G$1,0))</f>
        <v>#N/A</v>
      </c>
      <c r="M1308" s="5" t="e">
        <f t="shared" si="60"/>
        <v>#N/A</v>
      </c>
      <c r="N1308" t="e">
        <f t="shared" si="61"/>
        <v>#N/A</v>
      </c>
      <c r="O1308" t="e">
        <f t="shared" si="62"/>
        <v>#N/A</v>
      </c>
      <c r="P1308" t="e">
        <f>_xlfn.XLOOKUP(Table1[[#This Row],[Customer ID]],customers!$A$1:$A$1001,customers!$I$1:$I$1001,,0)</f>
        <v>#N/A</v>
      </c>
    </row>
    <row r="1309" spans="8:16" x14ac:dyDescent="0.3">
      <c r="H1309" s="2" t="e">
        <f>_xlfn.XLOOKUP(C1309,customers!$A$1:$A$1001,customers!$G$1:$G$1001,,0)</f>
        <v>#N/A</v>
      </c>
      <c r="I1309" t="e">
        <f>INDEX(products!$A$1:$G$49,MATCH(orders!$D1309,products!$A$1:$A$49,0),MATCH(orders!I$1,products!$A$1:$G$1,0))</f>
        <v>#N/A</v>
      </c>
      <c r="J1309" t="e">
        <f>INDEX(products!$A$1:$G$49,MATCH(orders!$D1309,products!$A$1:$A$49,0),MATCH(orders!J$1,products!$A$1:$G$1,0))</f>
        <v>#N/A</v>
      </c>
      <c r="K1309" s="1" t="e">
        <f>INDEX(products!$A$1:$G$49,MATCH(orders!$D1309,products!$A$1:$A$49,0),MATCH(orders!K$1,products!$A$1:$G$1,0))</f>
        <v>#N/A</v>
      </c>
      <c r="L1309" s="5" t="e">
        <f>INDEX(products!$A$1:$G$49,MATCH(orders!$D1309,products!$A$1:$A$49,0),MATCH(orders!L$1,products!$A$1:$G$1,0))</f>
        <v>#N/A</v>
      </c>
      <c r="M1309" s="5" t="e">
        <f t="shared" si="60"/>
        <v>#N/A</v>
      </c>
      <c r="N1309" t="e">
        <f t="shared" si="61"/>
        <v>#N/A</v>
      </c>
      <c r="O1309" t="e">
        <f t="shared" si="62"/>
        <v>#N/A</v>
      </c>
      <c r="P1309" t="e">
        <f>_xlfn.XLOOKUP(Table1[[#This Row],[Customer ID]],customers!$A$1:$A$1001,customers!$I$1:$I$1001,,0)</f>
        <v>#N/A</v>
      </c>
    </row>
    <row r="1310" spans="8:16" x14ac:dyDescent="0.3">
      <c r="H1310" s="2" t="e">
        <f>_xlfn.XLOOKUP(C1310,customers!$A$1:$A$1001,customers!$G$1:$G$1001,,0)</f>
        <v>#N/A</v>
      </c>
      <c r="I1310" t="e">
        <f>INDEX(products!$A$1:$G$49,MATCH(orders!$D1310,products!$A$1:$A$49,0),MATCH(orders!I$1,products!$A$1:$G$1,0))</f>
        <v>#N/A</v>
      </c>
      <c r="J1310" t="e">
        <f>INDEX(products!$A$1:$G$49,MATCH(orders!$D1310,products!$A$1:$A$49,0),MATCH(orders!J$1,products!$A$1:$G$1,0))</f>
        <v>#N/A</v>
      </c>
      <c r="K1310" s="1" t="e">
        <f>INDEX(products!$A$1:$G$49,MATCH(orders!$D1310,products!$A$1:$A$49,0),MATCH(orders!K$1,products!$A$1:$G$1,0))</f>
        <v>#N/A</v>
      </c>
      <c r="L1310" s="5" t="e">
        <f>INDEX(products!$A$1:$G$49,MATCH(orders!$D1310,products!$A$1:$A$49,0),MATCH(orders!L$1,products!$A$1:$G$1,0))</f>
        <v>#N/A</v>
      </c>
      <c r="M1310" s="5" t="e">
        <f t="shared" si="60"/>
        <v>#N/A</v>
      </c>
      <c r="N1310" t="e">
        <f t="shared" si="61"/>
        <v>#N/A</v>
      </c>
      <c r="O1310" t="e">
        <f t="shared" si="62"/>
        <v>#N/A</v>
      </c>
      <c r="P1310" t="e">
        <f>_xlfn.XLOOKUP(Table1[[#This Row],[Customer ID]],customers!$A$1:$A$1001,customers!$I$1:$I$1001,,0)</f>
        <v>#N/A</v>
      </c>
    </row>
    <row r="1311" spans="8:16" x14ac:dyDescent="0.3">
      <c r="H1311" s="2" t="e">
        <f>_xlfn.XLOOKUP(C1311,customers!$A$1:$A$1001,customers!$G$1:$G$1001,,0)</f>
        <v>#N/A</v>
      </c>
      <c r="I1311" t="e">
        <f>INDEX(products!$A$1:$G$49,MATCH(orders!$D1311,products!$A$1:$A$49,0),MATCH(orders!I$1,products!$A$1:$G$1,0))</f>
        <v>#N/A</v>
      </c>
      <c r="J1311" t="e">
        <f>INDEX(products!$A$1:$G$49,MATCH(orders!$D1311,products!$A$1:$A$49,0),MATCH(orders!J$1,products!$A$1:$G$1,0))</f>
        <v>#N/A</v>
      </c>
      <c r="K1311" s="1" t="e">
        <f>INDEX(products!$A$1:$G$49,MATCH(orders!$D1311,products!$A$1:$A$49,0),MATCH(orders!K$1,products!$A$1:$G$1,0))</f>
        <v>#N/A</v>
      </c>
      <c r="L1311" s="5" t="e">
        <f>INDEX(products!$A$1:$G$49,MATCH(orders!$D1311,products!$A$1:$A$49,0),MATCH(orders!L$1,products!$A$1:$G$1,0))</f>
        <v>#N/A</v>
      </c>
      <c r="M1311" s="5" t="e">
        <f t="shared" si="60"/>
        <v>#N/A</v>
      </c>
      <c r="N1311" t="e">
        <f t="shared" si="61"/>
        <v>#N/A</v>
      </c>
      <c r="O1311" t="e">
        <f t="shared" si="62"/>
        <v>#N/A</v>
      </c>
      <c r="P1311" t="e">
        <f>_xlfn.XLOOKUP(Table1[[#This Row],[Customer ID]],customers!$A$1:$A$1001,customers!$I$1:$I$1001,,0)</f>
        <v>#N/A</v>
      </c>
    </row>
    <row r="1312" spans="8:16" x14ac:dyDescent="0.3">
      <c r="H1312" s="2" t="e">
        <f>_xlfn.XLOOKUP(C1312,customers!$A$1:$A$1001,customers!$G$1:$G$1001,,0)</f>
        <v>#N/A</v>
      </c>
      <c r="I1312" t="e">
        <f>INDEX(products!$A$1:$G$49,MATCH(orders!$D1312,products!$A$1:$A$49,0),MATCH(orders!I$1,products!$A$1:$G$1,0))</f>
        <v>#N/A</v>
      </c>
      <c r="J1312" t="e">
        <f>INDEX(products!$A$1:$G$49,MATCH(orders!$D1312,products!$A$1:$A$49,0),MATCH(orders!J$1,products!$A$1:$G$1,0))</f>
        <v>#N/A</v>
      </c>
      <c r="K1312" s="1" t="e">
        <f>INDEX(products!$A$1:$G$49,MATCH(orders!$D1312,products!$A$1:$A$49,0),MATCH(orders!K$1,products!$A$1:$G$1,0))</f>
        <v>#N/A</v>
      </c>
      <c r="L1312" s="5" t="e">
        <f>INDEX(products!$A$1:$G$49,MATCH(orders!$D1312,products!$A$1:$A$49,0),MATCH(orders!L$1,products!$A$1:$G$1,0))</f>
        <v>#N/A</v>
      </c>
      <c r="M1312" s="5" t="e">
        <f t="shared" si="60"/>
        <v>#N/A</v>
      </c>
      <c r="N1312" t="e">
        <f t="shared" si="61"/>
        <v>#N/A</v>
      </c>
      <c r="O1312" t="e">
        <f t="shared" si="62"/>
        <v>#N/A</v>
      </c>
      <c r="P1312" t="e">
        <f>_xlfn.XLOOKUP(Table1[[#This Row],[Customer ID]],customers!$A$1:$A$1001,customers!$I$1:$I$1001,,0)</f>
        <v>#N/A</v>
      </c>
    </row>
    <row r="1313" spans="8:16" x14ac:dyDescent="0.3">
      <c r="H1313" s="2" t="e">
        <f>_xlfn.XLOOKUP(C1313,customers!$A$1:$A$1001,customers!$G$1:$G$1001,,0)</f>
        <v>#N/A</v>
      </c>
      <c r="I1313" t="e">
        <f>INDEX(products!$A$1:$G$49,MATCH(orders!$D1313,products!$A$1:$A$49,0),MATCH(orders!I$1,products!$A$1:$G$1,0))</f>
        <v>#N/A</v>
      </c>
      <c r="J1313" t="e">
        <f>INDEX(products!$A$1:$G$49,MATCH(orders!$D1313,products!$A$1:$A$49,0),MATCH(orders!J$1,products!$A$1:$G$1,0))</f>
        <v>#N/A</v>
      </c>
      <c r="K1313" s="1" t="e">
        <f>INDEX(products!$A$1:$G$49,MATCH(orders!$D1313,products!$A$1:$A$49,0),MATCH(orders!K$1,products!$A$1:$G$1,0))</f>
        <v>#N/A</v>
      </c>
      <c r="L1313" s="5" t="e">
        <f>INDEX(products!$A$1:$G$49,MATCH(orders!$D1313,products!$A$1:$A$49,0),MATCH(orders!L$1,products!$A$1:$G$1,0))</f>
        <v>#N/A</v>
      </c>
      <c r="M1313" s="5" t="e">
        <f t="shared" si="60"/>
        <v>#N/A</v>
      </c>
      <c r="N1313" t="e">
        <f t="shared" si="61"/>
        <v>#N/A</v>
      </c>
      <c r="O1313" t="e">
        <f t="shared" si="62"/>
        <v>#N/A</v>
      </c>
      <c r="P1313" t="e">
        <f>_xlfn.XLOOKUP(Table1[[#This Row],[Customer ID]],customers!$A$1:$A$1001,customers!$I$1:$I$1001,,0)</f>
        <v>#N/A</v>
      </c>
    </row>
    <row r="1314" spans="8:16" x14ac:dyDescent="0.3">
      <c r="H1314" s="2" t="e">
        <f>_xlfn.XLOOKUP(C1314,customers!$A$1:$A$1001,customers!$G$1:$G$1001,,0)</f>
        <v>#N/A</v>
      </c>
      <c r="I1314" t="e">
        <f>INDEX(products!$A$1:$G$49,MATCH(orders!$D1314,products!$A$1:$A$49,0),MATCH(orders!I$1,products!$A$1:$G$1,0))</f>
        <v>#N/A</v>
      </c>
      <c r="J1314" t="e">
        <f>INDEX(products!$A$1:$G$49,MATCH(orders!$D1314,products!$A$1:$A$49,0),MATCH(orders!J$1,products!$A$1:$G$1,0))</f>
        <v>#N/A</v>
      </c>
      <c r="K1314" s="1" t="e">
        <f>INDEX(products!$A$1:$G$49,MATCH(orders!$D1314,products!$A$1:$A$49,0),MATCH(orders!K$1,products!$A$1:$G$1,0))</f>
        <v>#N/A</v>
      </c>
      <c r="L1314" s="5" t="e">
        <f>INDEX(products!$A$1:$G$49,MATCH(orders!$D1314,products!$A$1:$A$49,0),MATCH(orders!L$1,products!$A$1:$G$1,0))</f>
        <v>#N/A</v>
      </c>
      <c r="M1314" s="5" t="e">
        <f t="shared" si="60"/>
        <v>#N/A</v>
      </c>
      <c r="N1314" t="e">
        <f t="shared" si="61"/>
        <v>#N/A</v>
      </c>
      <c r="O1314" t="e">
        <f t="shared" si="62"/>
        <v>#N/A</v>
      </c>
      <c r="P1314" t="e">
        <f>_xlfn.XLOOKUP(Table1[[#This Row],[Customer ID]],customers!$A$1:$A$1001,customers!$I$1:$I$1001,,0)</f>
        <v>#N/A</v>
      </c>
    </row>
    <row r="1315" spans="8:16" x14ac:dyDescent="0.3">
      <c r="H1315" s="2" t="e">
        <f>_xlfn.XLOOKUP(C1315,customers!$A$1:$A$1001,customers!$G$1:$G$1001,,0)</f>
        <v>#N/A</v>
      </c>
      <c r="I1315" t="e">
        <f>INDEX(products!$A$1:$G$49,MATCH(orders!$D1315,products!$A$1:$A$49,0),MATCH(orders!I$1,products!$A$1:$G$1,0))</f>
        <v>#N/A</v>
      </c>
      <c r="J1315" t="e">
        <f>INDEX(products!$A$1:$G$49,MATCH(orders!$D1315,products!$A$1:$A$49,0),MATCH(orders!J$1,products!$A$1:$G$1,0))</f>
        <v>#N/A</v>
      </c>
      <c r="K1315" s="1" t="e">
        <f>INDEX(products!$A$1:$G$49,MATCH(orders!$D1315,products!$A$1:$A$49,0),MATCH(orders!K$1,products!$A$1:$G$1,0))</f>
        <v>#N/A</v>
      </c>
      <c r="L1315" s="5" t="e">
        <f>INDEX(products!$A$1:$G$49,MATCH(orders!$D1315,products!$A$1:$A$49,0),MATCH(orders!L$1,products!$A$1:$G$1,0))</f>
        <v>#N/A</v>
      </c>
      <c r="M1315" s="5" t="e">
        <f t="shared" si="60"/>
        <v>#N/A</v>
      </c>
      <c r="N1315" t="e">
        <f t="shared" si="61"/>
        <v>#N/A</v>
      </c>
      <c r="O1315" t="e">
        <f t="shared" si="62"/>
        <v>#N/A</v>
      </c>
      <c r="P1315" t="e">
        <f>_xlfn.XLOOKUP(Table1[[#This Row],[Customer ID]],customers!$A$1:$A$1001,customers!$I$1:$I$1001,,0)</f>
        <v>#N/A</v>
      </c>
    </row>
    <row r="1316" spans="8:16" x14ac:dyDescent="0.3">
      <c r="H1316" s="2" t="e">
        <f>_xlfn.XLOOKUP(C1316,customers!$A$1:$A$1001,customers!$G$1:$G$1001,,0)</f>
        <v>#N/A</v>
      </c>
      <c r="I1316" t="e">
        <f>INDEX(products!$A$1:$G$49,MATCH(orders!$D1316,products!$A$1:$A$49,0),MATCH(orders!I$1,products!$A$1:$G$1,0))</f>
        <v>#N/A</v>
      </c>
      <c r="J1316" t="e">
        <f>INDEX(products!$A$1:$G$49,MATCH(orders!$D1316,products!$A$1:$A$49,0),MATCH(orders!J$1,products!$A$1:$G$1,0))</f>
        <v>#N/A</v>
      </c>
      <c r="K1316" s="1" t="e">
        <f>INDEX(products!$A$1:$G$49,MATCH(orders!$D1316,products!$A$1:$A$49,0),MATCH(orders!K$1,products!$A$1:$G$1,0))</f>
        <v>#N/A</v>
      </c>
      <c r="L1316" s="5" t="e">
        <f>INDEX(products!$A$1:$G$49,MATCH(orders!$D1316,products!$A$1:$A$49,0),MATCH(orders!L$1,products!$A$1:$G$1,0))</f>
        <v>#N/A</v>
      </c>
      <c r="M1316" s="5" t="e">
        <f t="shared" si="60"/>
        <v>#N/A</v>
      </c>
      <c r="N1316" t="e">
        <f t="shared" si="61"/>
        <v>#N/A</v>
      </c>
      <c r="O1316" t="e">
        <f t="shared" si="62"/>
        <v>#N/A</v>
      </c>
      <c r="P1316" t="e">
        <f>_xlfn.XLOOKUP(Table1[[#This Row],[Customer ID]],customers!$A$1:$A$1001,customers!$I$1:$I$1001,,0)</f>
        <v>#N/A</v>
      </c>
    </row>
    <row r="1317" spans="8:16" x14ac:dyDescent="0.3">
      <c r="H1317" s="2" t="e">
        <f>_xlfn.XLOOKUP(C1317,customers!$A$1:$A$1001,customers!$G$1:$G$1001,,0)</f>
        <v>#N/A</v>
      </c>
      <c r="I1317" t="e">
        <f>INDEX(products!$A$1:$G$49,MATCH(orders!$D1317,products!$A$1:$A$49,0),MATCH(orders!I$1,products!$A$1:$G$1,0))</f>
        <v>#N/A</v>
      </c>
      <c r="J1317" t="e">
        <f>INDEX(products!$A$1:$G$49,MATCH(orders!$D1317,products!$A$1:$A$49,0),MATCH(orders!J$1,products!$A$1:$G$1,0))</f>
        <v>#N/A</v>
      </c>
      <c r="K1317" s="1" t="e">
        <f>INDEX(products!$A$1:$G$49,MATCH(orders!$D1317,products!$A$1:$A$49,0),MATCH(orders!K$1,products!$A$1:$G$1,0))</f>
        <v>#N/A</v>
      </c>
      <c r="L1317" s="5" t="e">
        <f>INDEX(products!$A$1:$G$49,MATCH(orders!$D1317,products!$A$1:$A$49,0),MATCH(orders!L$1,products!$A$1:$G$1,0))</f>
        <v>#N/A</v>
      </c>
      <c r="M1317" s="5" t="e">
        <f t="shared" si="60"/>
        <v>#N/A</v>
      </c>
      <c r="N1317" t="e">
        <f t="shared" si="61"/>
        <v>#N/A</v>
      </c>
      <c r="O1317" t="e">
        <f t="shared" si="62"/>
        <v>#N/A</v>
      </c>
      <c r="P1317" t="e">
        <f>_xlfn.XLOOKUP(Table1[[#This Row],[Customer ID]],customers!$A$1:$A$1001,customers!$I$1:$I$1001,,0)</f>
        <v>#N/A</v>
      </c>
    </row>
    <row r="1318" spans="8:16" x14ac:dyDescent="0.3">
      <c r="H1318" s="2" t="e">
        <f>_xlfn.XLOOKUP(C1318,customers!$A$1:$A$1001,customers!$G$1:$G$1001,,0)</f>
        <v>#N/A</v>
      </c>
      <c r="I1318" t="e">
        <f>INDEX(products!$A$1:$G$49,MATCH(orders!$D1318,products!$A$1:$A$49,0),MATCH(orders!I$1,products!$A$1:$G$1,0))</f>
        <v>#N/A</v>
      </c>
      <c r="J1318" t="e">
        <f>INDEX(products!$A$1:$G$49,MATCH(orders!$D1318,products!$A$1:$A$49,0),MATCH(orders!J$1,products!$A$1:$G$1,0))</f>
        <v>#N/A</v>
      </c>
      <c r="K1318" s="1" t="e">
        <f>INDEX(products!$A$1:$G$49,MATCH(orders!$D1318,products!$A$1:$A$49,0),MATCH(orders!K$1,products!$A$1:$G$1,0))</f>
        <v>#N/A</v>
      </c>
      <c r="L1318" s="5" t="e">
        <f>INDEX(products!$A$1:$G$49,MATCH(orders!$D1318,products!$A$1:$A$49,0),MATCH(orders!L$1,products!$A$1:$G$1,0))</f>
        <v>#N/A</v>
      </c>
      <c r="M1318" s="5" t="e">
        <f t="shared" si="60"/>
        <v>#N/A</v>
      </c>
      <c r="N1318" t="e">
        <f t="shared" si="61"/>
        <v>#N/A</v>
      </c>
      <c r="O1318" t="e">
        <f t="shared" si="62"/>
        <v>#N/A</v>
      </c>
      <c r="P1318" t="e">
        <f>_xlfn.XLOOKUP(Table1[[#This Row],[Customer ID]],customers!$A$1:$A$1001,customers!$I$1:$I$1001,,0)</f>
        <v>#N/A</v>
      </c>
    </row>
    <row r="1319" spans="8:16" x14ac:dyDescent="0.3">
      <c r="H1319" s="2" t="e">
        <f>_xlfn.XLOOKUP(C1319,customers!$A$1:$A$1001,customers!$G$1:$G$1001,,0)</f>
        <v>#N/A</v>
      </c>
      <c r="I1319" t="e">
        <f>INDEX(products!$A$1:$G$49,MATCH(orders!$D1319,products!$A$1:$A$49,0),MATCH(orders!I$1,products!$A$1:$G$1,0))</f>
        <v>#N/A</v>
      </c>
      <c r="J1319" t="e">
        <f>INDEX(products!$A$1:$G$49,MATCH(orders!$D1319,products!$A$1:$A$49,0),MATCH(orders!J$1,products!$A$1:$G$1,0))</f>
        <v>#N/A</v>
      </c>
      <c r="K1319" s="1" t="e">
        <f>INDEX(products!$A$1:$G$49,MATCH(orders!$D1319,products!$A$1:$A$49,0),MATCH(orders!K$1,products!$A$1:$G$1,0))</f>
        <v>#N/A</v>
      </c>
      <c r="L1319" s="5" t="e">
        <f>INDEX(products!$A$1:$G$49,MATCH(orders!$D1319,products!$A$1:$A$49,0),MATCH(orders!L$1,products!$A$1:$G$1,0))</f>
        <v>#N/A</v>
      </c>
      <c r="M1319" s="5" t="e">
        <f t="shared" si="60"/>
        <v>#N/A</v>
      </c>
      <c r="N1319" t="e">
        <f t="shared" si="61"/>
        <v>#N/A</v>
      </c>
      <c r="O1319" t="e">
        <f t="shared" si="62"/>
        <v>#N/A</v>
      </c>
      <c r="P1319" t="e">
        <f>_xlfn.XLOOKUP(Table1[[#This Row],[Customer ID]],customers!$A$1:$A$1001,customers!$I$1:$I$1001,,0)</f>
        <v>#N/A</v>
      </c>
    </row>
    <row r="1320" spans="8:16" x14ac:dyDescent="0.3">
      <c r="H1320" s="2" t="e">
        <f>_xlfn.XLOOKUP(C1320,customers!$A$1:$A$1001,customers!$G$1:$G$1001,,0)</f>
        <v>#N/A</v>
      </c>
      <c r="I1320" t="e">
        <f>INDEX(products!$A$1:$G$49,MATCH(orders!$D1320,products!$A$1:$A$49,0),MATCH(orders!I$1,products!$A$1:$G$1,0))</f>
        <v>#N/A</v>
      </c>
      <c r="J1320" t="e">
        <f>INDEX(products!$A$1:$G$49,MATCH(orders!$D1320,products!$A$1:$A$49,0),MATCH(orders!J$1,products!$A$1:$G$1,0))</f>
        <v>#N/A</v>
      </c>
      <c r="K1320" s="1" t="e">
        <f>INDEX(products!$A$1:$G$49,MATCH(orders!$D1320,products!$A$1:$A$49,0),MATCH(orders!K$1,products!$A$1:$G$1,0))</f>
        <v>#N/A</v>
      </c>
      <c r="L1320" s="5" t="e">
        <f>INDEX(products!$A$1:$G$49,MATCH(orders!$D1320,products!$A$1:$A$49,0),MATCH(orders!L$1,products!$A$1:$G$1,0))</f>
        <v>#N/A</v>
      </c>
      <c r="M1320" s="5" t="e">
        <f t="shared" si="60"/>
        <v>#N/A</v>
      </c>
      <c r="N1320" t="e">
        <f t="shared" si="61"/>
        <v>#N/A</v>
      </c>
      <c r="O1320" t="e">
        <f t="shared" si="62"/>
        <v>#N/A</v>
      </c>
      <c r="P1320" t="e">
        <f>_xlfn.XLOOKUP(Table1[[#This Row],[Customer ID]],customers!$A$1:$A$1001,customers!$I$1:$I$1001,,0)</f>
        <v>#N/A</v>
      </c>
    </row>
    <row r="1321" spans="8:16" x14ac:dyDescent="0.3">
      <c r="H1321" s="2" t="e">
        <f>_xlfn.XLOOKUP(C1321,customers!$A$1:$A$1001,customers!$G$1:$G$1001,,0)</f>
        <v>#N/A</v>
      </c>
      <c r="I1321" t="e">
        <f>INDEX(products!$A$1:$G$49,MATCH(orders!$D1321,products!$A$1:$A$49,0),MATCH(orders!I$1,products!$A$1:$G$1,0))</f>
        <v>#N/A</v>
      </c>
      <c r="J1321" t="e">
        <f>INDEX(products!$A$1:$G$49,MATCH(orders!$D1321,products!$A$1:$A$49,0),MATCH(orders!J$1,products!$A$1:$G$1,0))</f>
        <v>#N/A</v>
      </c>
      <c r="K1321" s="1" t="e">
        <f>INDEX(products!$A$1:$G$49,MATCH(orders!$D1321,products!$A$1:$A$49,0),MATCH(orders!K$1,products!$A$1:$G$1,0))</f>
        <v>#N/A</v>
      </c>
      <c r="L1321" s="5" t="e">
        <f>INDEX(products!$A$1:$G$49,MATCH(orders!$D1321,products!$A$1:$A$49,0),MATCH(orders!L$1,products!$A$1:$G$1,0))</f>
        <v>#N/A</v>
      </c>
      <c r="M1321" s="5" t="e">
        <f t="shared" si="60"/>
        <v>#N/A</v>
      </c>
      <c r="N1321" t="e">
        <f t="shared" si="61"/>
        <v>#N/A</v>
      </c>
      <c r="O1321" t="e">
        <f t="shared" si="62"/>
        <v>#N/A</v>
      </c>
      <c r="P1321" t="e">
        <f>_xlfn.XLOOKUP(Table1[[#This Row],[Customer ID]],customers!$A$1:$A$1001,customers!$I$1:$I$1001,,0)</f>
        <v>#N/A</v>
      </c>
    </row>
    <row r="1322" spans="8:16" x14ac:dyDescent="0.3">
      <c r="H1322" s="2" t="e">
        <f>_xlfn.XLOOKUP(C1322,customers!$A$1:$A$1001,customers!$G$1:$G$1001,,0)</f>
        <v>#N/A</v>
      </c>
      <c r="I1322" t="e">
        <f>INDEX(products!$A$1:$G$49,MATCH(orders!$D1322,products!$A$1:$A$49,0),MATCH(orders!I$1,products!$A$1:$G$1,0))</f>
        <v>#N/A</v>
      </c>
      <c r="J1322" t="e">
        <f>INDEX(products!$A$1:$G$49,MATCH(orders!$D1322,products!$A$1:$A$49,0),MATCH(orders!J$1,products!$A$1:$G$1,0))</f>
        <v>#N/A</v>
      </c>
      <c r="K1322" s="1" t="e">
        <f>INDEX(products!$A$1:$G$49,MATCH(orders!$D1322,products!$A$1:$A$49,0),MATCH(orders!K$1,products!$A$1:$G$1,0))</f>
        <v>#N/A</v>
      </c>
      <c r="L1322" s="5" t="e">
        <f>INDEX(products!$A$1:$G$49,MATCH(orders!$D1322,products!$A$1:$A$49,0),MATCH(orders!L$1,products!$A$1:$G$1,0))</f>
        <v>#N/A</v>
      </c>
      <c r="M1322" s="5" t="e">
        <f t="shared" si="60"/>
        <v>#N/A</v>
      </c>
      <c r="N1322" t="e">
        <f t="shared" si="61"/>
        <v>#N/A</v>
      </c>
      <c r="O1322" t="e">
        <f t="shared" si="62"/>
        <v>#N/A</v>
      </c>
      <c r="P1322" t="e">
        <f>_xlfn.XLOOKUP(Table1[[#This Row],[Customer ID]],customers!$A$1:$A$1001,customers!$I$1:$I$1001,,0)</f>
        <v>#N/A</v>
      </c>
    </row>
    <row r="1323" spans="8:16" x14ac:dyDescent="0.3">
      <c r="H1323" s="2" t="e">
        <f>_xlfn.XLOOKUP(C1323,customers!$A$1:$A$1001,customers!$G$1:$G$1001,,0)</f>
        <v>#N/A</v>
      </c>
      <c r="I1323" t="e">
        <f>INDEX(products!$A$1:$G$49,MATCH(orders!$D1323,products!$A$1:$A$49,0),MATCH(orders!I$1,products!$A$1:$G$1,0))</f>
        <v>#N/A</v>
      </c>
      <c r="J1323" t="e">
        <f>INDEX(products!$A$1:$G$49,MATCH(orders!$D1323,products!$A$1:$A$49,0),MATCH(orders!J$1,products!$A$1:$G$1,0))</f>
        <v>#N/A</v>
      </c>
      <c r="K1323" s="1" t="e">
        <f>INDEX(products!$A$1:$G$49,MATCH(orders!$D1323,products!$A$1:$A$49,0),MATCH(orders!K$1,products!$A$1:$G$1,0))</f>
        <v>#N/A</v>
      </c>
      <c r="L1323" s="5" t="e">
        <f>INDEX(products!$A$1:$G$49,MATCH(orders!$D1323,products!$A$1:$A$49,0),MATCH(orders!L$1,products!$A$1:$G$1,0))</f>
        <v>#N/A</v>
      </c>
      <c r="M1323" s="5" t="e">
        <f t="shared" si="60"/>
        <v>#N/A</v>
      </c>
      <c r="N1323" t="e">
        <f t="shared" si="61"/>
        <v>#N/A</v>
      </c>
      <c r="O1323" t="e">
        <f t="shared" si="62"/>
        <v>#N/A</v>
      </c>
      <c r="P1323" t="e">
        <f>_xlfn.XLOOKUP(Table1[[#This Row],[Customer ID]],customers!$A$1:$A$1001,customers!$I$1:$I$1001,,0)</f>
        <v>#N/A</v>
      </c>
    </row>
    <row r="1324" spans="8:16" x14ac:dyDescent="0.3">
      <c r="H1324" s="2" t="e">
        <f>_xlfn.XLOOKUP(C1324,customers!$A$1:$A$1001,customers!$G$1:$G$1001,,0)</f>
        <v>#N/A</v>
      </c>
      <c r="I1324" t="e">
        <f>INDEX(products!$A$1:$G$49,MATCH(orders!$D1324,products!$A$1:$A$49,0),MATCH(orders!I$1,products!$A$1:$G$1,0))</f>
        <v>#N/A</v>
      </c>
      <c r="J1324" t="e">
        <f>INDEX(products!$A$1:$G$49,MATCH(orders!$D1324,products!$A$1:$A$49,0),MATCH(orders!J$1,products!$A$1:$G$1,0))</f>
        <v>#N/A</v>
      </c>
      <c r="K1324" s="1" t="e">
        <f>INDEX(products!$A$1:$G$49,MATCH(orders!$D1324,products!$A$1:$A$49,0),MATCH(orders!K$1,products!$A$1:$G$1,0))</f>
        <v>#N/A</v>
      </c>
      <c r="L1324" s="5" t="e">
        <f>INDEX(products!$A$1:$G$49,MATCH(orders!$D1324,products!$A$1:$A$49,0),MATCH(orders!L$1,products!$A$1:$G$1,0))</f>
        <v>#N/A</v>
      </c>
      <c r="M1324" s="5" t="e">
        <f t="shared" si="60"/>
        <v>#N/A</v>
      </c>
      <c r="N1324" t="e">
        <f t="shared" si="61"/>
        <v>#N/A</v>
      </c>
      <c r="O1324" t="e">
        <f t="shared" si="62"/>
        <v>#N/A</v>
      </c>
      <c r="P1324" t="e">
        <f>_xlfn.XLOOKUP(Table1[[#This Row],[Customer ID]],customers!$A$1:$A$1001,customers!$I$1:$I$1001,,0)</f>
        <v>#N/A</v>
      </c>
    </row>
    <row r="1325" spans="8:16" x14ac:dyDescent="0.3">
      <c r="H1325" s="2" t="e">
        <f>_xlfn.XLOOKUP(C1325,customers!$A$1:$A$1001,customers!$G$1:$G$1001,,0)</f>
        <v>#N/A</v>
      </c>
      <c r="I1325" t="e">
        <f>INDEX(products!$A$1:$G$49,MATCH(orders!$D1325,products!$A$1:$A$49,0),MATCH(orders!I$1,products!$A$1:$G$1,0))</f>
        <v>#N/A</v>
      </c>
      <c r="J1325" t="e">
        <f>INDEX(products!$A$1:$G$49,MATCH(orders!$D1325,products!$A$1:$A$49,0),MATCH(orders!J$1,products!$A$1:$G$1,0))</f>
        <v>#N/A</v>
      </c>
      <c r="K1325" s="1" t="e">
        <f>INDEX(products!$A$1:$G$49,MATCH(orders!$D1325,products!$A$1:$A$49,0),MATCH(orders!K$1,products!$A$1:$G$1,0))</f>
        <v>#N/A</v>
      </c>
      <c r="L1325" s="5" t="e">
        <f>INDEX(products!$A$1:$G$49,MATCH(orders!$D1325,products!$A$1:$A$49,0),MATCH(orders!L$1,products!$A$1:$G$1,0))</f>
        <v>#N/A</v>
      </c>
      <c r="M1325" s="5" t="e">
        <f t="shared" si="60"/>
        <v>#N/A</v>
      </c>
      <c r="N1325" t="e">
        <f t="shared" si="61"/>
        <v>#N/A</v>
      </c>
      <c r="O1325" t="e">
        <f t="shared" si="62"/>
        <v>#N/A</v>
      </c>
      <c r="P1325" t="e">
        <f>_xlfn.XLOOKUP(Table1[[#This Row],[Customer ID]],customers!$A$1:$A$1001,customers!$I$1:$I$1001,,0)</f>
        <v>#N/A</v>
      </c>
    </row>
    <row r="1326" spans="8:16" x14ac:dyDescent="0.3">
      <c r="H1326" s="2" t="e">
        <f>_xlfn.XLOOKUP(C1326,customers!$A$1:$A$1001,customers!$G$1:$G$1001,,0)</f>
        <v>#N/A</v>
      </c>
      <c r="I1326" t="e">
        <f>INDEX(products!$A$1:$G$49,MATCH(orders!$D1326,products!$A$1:$A$49,0),MATCH(orders!I$1,products!$A$1:$G$1,0))</f>
        <v>#N/A</v>
      </c>
      <c r="J1326" t="e">
        <f>INDEX(products!$A$1:$G$49,MATCH(orders!$D1326,products!$A$1:$A$49,0),MATCH(orders!J$1,products!$A$1:$G$1,0))</f>
        <v>#N/A</v>
      </c>
      <c r="K1326" s="1" t="e">
        <f>INDEX(products!$A$1:$G$49,MATCH(orders!$D1326,products!$A$1:$A$49,0),MATCH(orders!K$1,products!$A$1:$G$1,0))</f>
        <v>#N/A</v>
      </c>
      <c r="L1326" s="5" t="e">
        <f>INDEX(products!$A$1:$G$49,MATCH(orders!$D1326,products!$A$1:$A$49,0),MATCH(orders!L$1,products!$A$1:$G$1,0))</f>
        <v>#N/A</v>
      </c>
      <c r="M1326" s="5" t="e">
        <f t="shared" si="60"/>
        <v>#N/A</v>
      </c>
      <c r="N1326" t="e">
        <f t="shared" si="61"/>
        <v>#N/A</v>
      </c>
      <c r="O1326" t="e">
        <f t="shared" si="62"/>
        <v>#N/A</v>
      </c>
      <c r="P1326" t="e">
        <f>_xlfn.XLOOKUP(Table1[[#This Row],[Customer ID]],customers!$A$1:$A$1001,customers!$I$1:$I$1001,,0)</f>
        <v>#N/A</v>
      </c>
    </row>
    <row r="1327" spans="8:16" x14ac:dyDescent="0.3">
      <c r="H1327" s="2" t="e">
        <f>_xlfn.XLOOKUP(C1327,customers!$A$1:$A$1001,customers!$G$1:$G$1001,,0)</f>
        <v>#N/A</v>
      </c>
      <c r="I1327" t="e">
        <f>INDEX(products!$A$1:$G$49,MATCH(orders!$D1327,products!$A$1:$A$49,0),MATCH(orders!I$1,products!$A$1:$G$1,0))</f>
        <v>#N/A</v>
      </c>
      <c r="J1327" t="e">
        <f>INDEX(products!$A$1:$G$49,MATCH(orders!$D1327,products!$A$1:$A$49,0),MATCH(orders!J$1,products!$A$1:$G$1,0))</f>
        <v>#N/A</v>
      </c>
      <c r="K1327" s="1" t="e">
        <f>INDEX(products!$A$1:$G$49,MATCH(orders!$D1327,products!$A$1:$A$49,0),MATCH(orders!K$1,products!$A$1:$G$1,0))</f>
        <v>#N/A</v>
      </c>
      <c r="L1327" s="5" t="e">
        <f>INDEX(products!$A$1:$G$49,MATCH(orders!$D1327,products!$A$1:$A$49,0),MATCH(orders!L$1,products!$A$1:$G$1,0))</f>
        <v>#N/A</v>
      </c>
      <c r="M1327" s="5" t="e">
        <f t="shared" si="60"/>
        <v>#N/A</v>
      </c>
      <c r="N1327" t="e">
        <f t="shared" si="61"/>
        <v>#N/A</v>
      </c>
      <c r="O1327" t="e">
        <f t="shared" si="62"/>
        <v>#N/A</v>
      </c>
      <c r="P1327" t="e">
        <f>_xlfn.XLOOKUP(Table1[[#This Row],[Customer ID]],customers!$A$1:$A$1001,customers!$I$1:$I$1001,,0)</f>
        <v>#N/A</v>
      </c>
    </row>
    <row r="1328" spans="8:16" x14ac:dyDescent="0.3">
      <c r="H1328" s="2" t="e">
        <f>_xlfn.XLOOKUP(C1328,customers!$A$1:$A$1001,customers!$G$1:$G$1001,,0)</f>
        <v>#N/A</v>
      </c>
      <c r="I1328" t="e">
        <f>INDEX(products!$A$1:$G$49,MATCH(orders!$D1328,products!$A$1:$A$49,0),MATCH(orders!I$1,products!$A$1:$G$1,0))</f>
        <v>#N/A</v>
      </c>
      <c r="J1328" t="e">
        <f>INDEX(products!$A$1:$G$49,MATCH(orders!$D1328,products!$A$1:$A$49,0),MATCH(orders!J$1,products!$A$1:$G$1,0))</f>
        <v>#N/A</v>
      </c>
      <c r="K1328" s="1" t="e">
        <f>INDEX(products!$A$1:$G$49,MATCH(orders!$D1328,products!$A$1:$A$49,0),MATCH(orders!K$1,products!$A$1:$G$1,0))</f>
        <v>#N/A</v>
      </c>
      <c r="L1328" s="5" t="e">
        <f>INDEX(products!$A$1:$G$49,MATCH(orders!$D1328,products!$A$1:$A$49,0),MATCH(orders!L$1,products!$A$1:$G$1,0))</f>
        <v>#N/A</v>
      </c>
      <c r="M1328" s="5" t="e">
        <f t="shared" si="60"/>
        <v>#N/A</v>
      </c>
      <c r="N1328" t="e">
        <f t="shared" si="61"/>
        <v>#N/A</v>
      </c>
      <c r="O1328" t="e">
        <f t="shared" si="62"/>
        <v>#N/A</v>
      </c>
      <c r="P1328" t="e">
        <f>_xlfn.XLOOKUP(Table1[[#This Row],[Customer ID]],customers!$A$1:$A$1001,customers!$I$1:$I$1001,,0)</f>
        <v>#N/A</v>
      </c>
    </row>
    <row r="1329" spans="8:16" x14ac:dyDescent="0.3">
      <c r="H1329" s="2" t="e">
        <f>_xlfn.XLOOKUP(C1329,customers!$A$1:$A$1001,customers!$G$1:$G$1001,,0)</f>
        <v>#N/A</v>
      </c>
      <c r="I1329" t="e">
        <f>INDEX(products!$A$1:$G$49,MATCH(orders!$D1329,products!$A$1:$A$49,0),MATCH(orders!I$1,products!$A$1:$G$1,0))</f>
        <v>#N/A</v>
      </c>
      <c r="J1329" t="e">
        <f>INDEX(products!$A$1:$G$49,MATCH(orders!$D1329,products!$A$1:$A$49,0),MATCH(orders!J$1,products!$A$1:$G$1,0))</f>
        <v>#N/A</v>
      </c>
      <c r="K1329" s="1" t="e">
        <f>INDEX(products!$A$1:$G$49,MATCH(orders!$D1329,products!$A$1:$A$49,0),MATCH(orders!K$1,products!$A$1:$G$1,0))</f>
        <v>#N/A</v>
      </c>
      <c r="L1329" s="5" t="e">
        <f>INDEX(products!$A$1:$G$49,MATCH(orders!$D1329,products!$A$1:$A$49,0),MATCH(orders!L$1,products!$A$1:$G$1,0))</f>
        <v>#N/A</v>
      </c>
      <c r="M1329" s="5" t="e">
        <f t="shared" si="60"/>
        <v>#N/A</v>
      </c>
      <c r="N1329" t="e">
        <f t="shared" si="61"/>
        <v>#N/A</v>
      </c>
      <c r="O1329" t="e">
        <f t="shared" si="62"/>
        <v>#N/A</v>
      </c>
      <c r="P1329" t="e">
        <f>_xlfn.XLOOKUP(Table1[[#This Row],[Customer ID]],customers!$A$1:$A$1001,customers!$I$1:$I$1001,,0)</f>
        <v>#N/A</v>
      </c>
    </row>
    <row r="1330" spans="8:16" x14ac:dyDescent="0.3">
      <c r="H1330" s="2" t="e">
        <f>_xlfn.XLOOKUP(C1330,customers!$A$1:$A$1001,customers!$G$1:$G$1001,,0)</f>
        <v>#N/A</v>
      </c>
      <c r="I1330" t="e">
        <f>INDEX(products!$A$1:$G$49,MATCH(orders!$D1330,products!$A$1:$A$49,0),MATCH(orders!I$1,products!$A$1:$G$1,0))</f>
        <v>#N/A</v>
      </c>
      <c r="J1330" t="e">
        <f>INDEX(products!$A$1:$G$49,MATCH(orders!$D1330,products!$A$1:$A$49,0),MATCH(orders!J$1,products!$A$1:$G$1,0))</f>
        <v>#N/A</v>
      </c>
      <c r="K1330" s="1" t="e">
        <f>INDEX(products!$A$1:$G$49,MATCH(orders!$D1330,products!$A$1:$A$49,0),MATCH(orders!K$1,products!$A$1:$G$1,0))</f>
        <v>#N/A</v>
      </c>
      <c r="L1330" s="5" t="e">
        <f>INDEX(products!$A$1:$G$49,MATCH(orders!$D1330,products!$A$1:$A$49,0),MATCH(orders!L$1,products!$A$1:$G$1,0))</f>
        <v>#N/A</v>
      </c>
      <c r="M1330" s="5" t="e">
        <f t="shared" si="60"/>
        <v>#N/A</v>
      </c>
      <c r="N1330" t="e">
        <f t="shared" si="61"/>
        <v>#N/A</v>
      </c>
      <c r="O1330" t="e">
        <f t="shared" si="62"/>
        <v>#N/A</v>
      </c>
      <c r="P1330" t="e">
        <f>_xlfn.XLOOKUP(Table1[[#This Row],[Customer ID]],customers!$A$1:$A$1001,customers!$I$1:$I$1001,,0)</f>
        <v>#N/A</v>
      </c>
    </row>
    <row r="1331" spans="8:16" x14ac:dyDescent="0.3">
      <c r="H1331" s="2" t="e">
        <f>_xlfn.XLOOKUP(C1331,customers!$A$1:$A$1001,customers!$G$1:$G$1001,,0)</f>
        <v>#N/A</v>
      </c>
      <c r="I1331" t="e">
        <f>INDEX(products!$A$1:$G$49,MATCH(orders!$D1331,products!$A$1:$A$49,0),MATCH(orders!I$1,products!$A$1:$G$1,0))</f>
        <v>#N/A</v>
      </c>
      <c r="J1331" t="e">
        <f>INDEX(products!$A$1:$G$49,MATCH(orders!$D1331,products!$A$1:$A$49,0),MATCH(orders!J$1,products!$A$1:$G$1,0))</f>
        <v>#N/A</v>
      </c>
      <c r="K1331" s="1" t="e">
        <f>INDEX(products!$A$1:$G$49,MATCH(orders!$D1331,products!$A$1:$A$49,0),MATCH(orders!K$1,products!$A$1:$G$1,0))</f>
        <v>#N/A</v>
      </c>
      <c r="L1331" s="5" t="e">
        <f>INDEX(products!$A$1:$G$49,MATCH(orders!$D1331,products!$A$1:$A$49,0),MATCH(orders!L$1,products!$A$1:$G$1,0))</f>
        <v>#N/A</v>
      </c>
      <c r="M1331" s="5" t="e">
        <f t="shared" si="60"/>
        <v>#N/A</v>
      </c>
      <c r="N1331" t="e">
        <f t="shared" si="61"/>
        <v>#N/A</v>
      </c>
      <c r="O1331" t="e">
        <f t="shared" si="62"/>
        <v>#N/A</v>
      </c>
      <c r="P1331" t="e">
        <f>_xlfn.XLOOKUP(Table1[[#This Row],[Customer ID]],customers!$A$1:$A$1001,customers!$I$1:$I$1001,,0)</f>
        <v>#N/A</v>
      </c>
    </row>
    <row r="1332" spans="8:16" x14ac:dyDescent="0.3">
      <c r="H1332" s="2" t="e">
        <f>_xlfn.XLOOKUP(C1332,customers!$A$1:$A$1001,customers!$G$1:$G$1001,,0)</f>
        <v>#N/A</v>
      </c>
      <c r="I1332" t="e">
        <f>INDEX(products!$A$1:$G$49,MATCH(orders!$D1332,products!$A$1:$A$49,0),MATCH(orders!I$1,products!$A$1:$G$1,0))</f>
        <v>#N/A</v>
      </c>
      <c r="J1332" t="e">
        <f>INDEX(products!$A$1:$G$49,MATCH(orders!$D1332,products!$A$1:$A$49,0),MATCH(orders!J$1,products!$A$1:$G$1,0))</f>
        <v>#N/A</v>
      </c>
      <c r="K1332" s="1" t="e">
        <f>INDEX(products!$A$1:$G$49,MATCH(orders!$D1332,products!$A$1:$A$49,0),MATCH(orders!K$1,products!$A$1:$G$1,0))</f>
        <v>#N/A</v>
      </c>
      <c r="L1332" s="5" t="e">
        <f>INDEX(products!$A$1:$G$49,MATCH(orders!$D1332,products!$A$1:$A$49,0),MATCH(orders!L$1,products!$A$1:$G$1,0))</f>
        <v>#N/A</v>
      </c>
      <c r="M1332" s="5" t="e">
        <f t="shared" si="60"/>
        <v>#N/A</v>
      </c>
      <c r="N1332" t="e">
        <f t="shared" si="61"/>
        <v>#N/A</v>
      </c>
      <c r="O1332" t="e">
        <f t="shared" si="62"/>
        <v>#N/A</v>
      </c>
      <c r="P1332" t="e">
        <f>_xlfn.XLOOKUP(Table1[[#This Row],[Customer ID]],customers!$A$1:$A$1001,customers!$I$1:$I$1001,,0)</f>
        <v>#N/A</v>
      </c>
    </row>
    <row r="1333" spans="8:16" x14ac:dyDescent="0.3">
      <c r="H1333" s="2" t="e">
        <f>_xlfn.XLOOKUP(C1333,customers!$A$1:$A$1001,customers!$G$1:$G$1001,,0)</f>
        <v>#N/A</v>
      </c>
      <c r="I1333" t="e">
        <f>INDEX(products!$A$1:$G$49,MATCH(orders!$D1333,products!$A$1:$A$49,0),MATCH(orders!I$1,products!$A$1:$G$1,0))</f>
        <v>#N/A</v>
      </c>
      <c r="J1333" t="e">
        <f>INDEX(products!$A$1:$G$49,MATCH(orders!$D1333,products!$A$1:$A$49,0),MATCH(orders!J$1,products!$A$1:$G$1,0))</f>
        <v>#N/A</v>
      </c>
      <c r="K1333" s="1" t="e">
        <f>INDEX(products!$A$1:$G$49,MATCH(orders!$D1333,products!$A$1:$A$49,0),MATCH(orders!K$1,products!$A$1:$G$1,0))</f>
        <v>#N/A</v>
      </c>
      <c r="L1333" s="5" t="e">
        <f>INDEX(products!$A$1:$G$49,MATCH(orders!$D1333,products!$A$1:$A$49,0),MATCH(orders!L$1,products!$A$1:$G$1,0))</f>
        <v>#N/A</v>
      </c>
      <c r="M1333" s="5" t="e">
        <f t="shared" si="60"/>
        <v>#N/A</v>
      </c>
      <c r="N1333" t="e">
        <f t="shared" si="61"/>
        <v>#N/A</v>
      </c>
      <c r="O1333" t="e">
        <f t="shared" si="62"/>
        <v>#N/A</v>
      </c>
      <c r="P1333" t="e">
        <f>_xlfn.XLOOKUP(Table1[[#This Row],[Customer ID]],customers!$A$1:$A$1001,customers!$I$1:$I$1001,,0)</f>
        <v>#N/A</v>
      </c>
    </row>
    <row r="1334" spans="8:16" x14ac:dyDescent="0.3">
      <c r="H1334" s="2" t="e">
        <f>_xlfn.XLOOKUP(C1334,customers!$A$1:$A$1001,customers!$G$1:$G$1001,,0)</f>
        <v>#N/A</v>
      </c>
      <c r="I1334" t="e">
        <f>INDEX(products!$A$1:$G$49,MATCH(orders!$D1334,products!$A$1:$A$49,0),MATCH(orders!I$1,products!$A$1:$G$1,0))</f>
        <v>#N/A</v>
      </c>
      <c r="J1334" t="e">
        <f>INDEX(products!$A$1:$G$49,MATCH(orders!$D1334,products!$A$1:$A$49,0),MATCH(orders!J$1,products!$A$1:$G$1,0))</f>
        <v>#N/A</v>
      </c>
      <c r="K1334" s="1" t="e">
        <f>INDEX(products!$A$1:$G$49,MATCH(orders!$D1334,products!$A$1:$A$49,0),MATCH(orders!K$1,products!$A$1:$G$1,0))</f>
        <v>#N/A</v>
      </c>
      <c r="L1334" s="5" t="e">
        <f>INDEX(products!$A$1:$G$49,MATCH(orders!$D1334,products!$A$1:$A$49,0),MATCH(orders!L$1,products!$A$1:$G$1,0))</f>
        <v>#N/A</v>
      </c>
      <c r="M1334" s="5" t="e">
        <f t="shared" si="60"/>
        <v>#N/A</v>
      </c>
      <c r="N1334" t="e">
        <f t="shared" si="61"/>
        <v>#N/A</v>
      </c>
      <c r="O1334" t="e">
        <f t="shared" si="62"/>
        <v>#N/A</v>
      </c>
      <c r="P1334" t="e">
        <f>_xlfn.XLOOKUP(Table1[[#This Row],[Customer ID]],customers!$A$1:$A$1001,customers!$I$1:$I$1001,,0)</f>
        <v>#N/A</v>
      </c>
    </row>
    <row r="1335" spans="8:16" x14ac:dyDescent="0.3">
      <c r="H1335" s="2" t="e">
        <f>_xlfn.XLOOKUP(C1335,customers!$A$1:$A$1001,customers!$G$1:$G$1001,,0)</f>
        <v>#N/A</v>
      </c>
      <c r="I1335" t="e">
        <f>INDEX(products!$A$1:$G$49,MATCH(orders!$D1335,products!$A$1:$A$49,0),MATCH(orders!I$1,products!$A$1:$G$1,0))</f>
        <v>#N/A</v>
      </c>
      <c r="J1335" t="e">
        <f>INDEX(products!$A$1:$G$49,MATCH(orders!$D1335,products!$A$1:$A$49,0),MATCH(orders!J$1,products!$A$1:$G$1,0))</f>
        <v>#N/A</v>
      </c>
      <c r="K1335" s="1" t="e">
        <f>INDEX(products!$A$1:$G$49,MATCH(orders!$D1335,products!$A$1:$A$49,0),MATCH(orders!K$1,products!$A$1:$G$1,0))</f>
        <v>#N/A</v>
      </c>
      <c r="L1335" s="5" t="e">
        <f>INDEX(products!$A$1:$G$49,MATCH(orders!$D1335,products!$A$1:$A$49,0),MATCH(orders!L$1,products!$A$1:$G$1,0))</f>
        <v>#N/A</v>
      </c>
      <c r="M1335" s="5" t="e">
        <f t="shared" si="60"/>
        <v>#N/A</v>
      </c>
      <c r="N1335" t="e">
        <f t="shared" si="61"/>
        <v>#N/A</v>
      </c>
      <c r="O1335" t="e">
        <f t="shared" si="62"/>
        <v>#N/A</v>
      </c>
      <c r="P1335" t="e">
        <f>_xlfn.XLOOKUP(Table1[[#This Row],[Customer ID]],customers!$A$1:$A$1001,customers!$I$1:$I$1001,,0)</f>
        <v>#N/A</v>
      </c>
    </row>
    <row r="1336" spans="8:16" x14ac:dyDescent="0.3">
      <c r="H1336" s="2" t="e">
        <f>_xlfn.XLOOKUP(C1336,customers!$A$1:$A$1001,customers!$G$1:$G$1001,,0)</f>
        <v>#N/A</v>
      </c>
      <c r="I1336" t="e">
        <f>INDEX(products!$A$1:$G$49,MATCH(orders!$D1336,products!$A$1:$A$49,0),MATCH(orders!I$1,products!$A$1:$G$1,0))</f>
        <v>#N/A</v>
      </c>
      <c r="J1336" t="e">
        <f>INDEX(products!$A$1:$G$49,MATCH(orders!$D1336,products!$A$1:$A$49,0),MATCH(orders!J$1,products!$A$1:$G$1,0))</f>
        <v>#N/A</v>
      </c>
      <c r="K1336" s="1" t="e">
        <f>INDEX(products!$A$1:$G$49,MATCH(orders!$D1336,products!$A$1:$A$49,0),MATCH(orders!K$1,products!$A$1:$G$1,0))</f>
        <v>#N/A</v>
      </c>
      <c r="L1336" s="5" t="e">
        <f>INDEX(products!$A$1:$G$49,MATCH(orders!$D1336,products!$A$1:$A$49,0),MATCH(orders!L$1,products!$A$1:$G$1,0))</f>
        <v>#N/A</v>
      </c>
      <c r="M1336" s="5" t="e">
        <f t="shared" si="60"/>
        <v>#N/A</v>
      </c>
      <c r="N1336" t="e">
        <f t="shared" si="61"/>
        <v>#N/A</v>
      </c>
      <c r="O1336" t="e">
        <f t="shared" si="62"/>
        <v>#N/A</v>
      </c>
      <c r="P1336" t="e">
        <f>_xlfn.XLOOKUP(Table1[[#This Row],[Customer ID]],customers!$A$1:$A$1001,customers!$I$1:$I$1001,,0)</f>
        <v>#N/A</v>
      </c>
    </row>
    <row r="1337" spans="8:16" x14ac:dyDescent="0.3">
      <c r="H1337" s="2" t="e">
        <f>_xlfn.XLOOKUP(C1337,customers!$A$1:$A$1001,customers!$G$1:$G$1001,,0)</f>
        <v>#N/A</v>
      </c>
      <c r="I1337" t="e">
        <f>INDEX(products!$A$1:$G$49,MATCH(orders!$D1337,products!$A$1:$A$49,0),MATCH(orders!I$1,products!$A$1:$G$1,0))</f>
        <v>#N/A</v>
      </c>
      <c r="J1337" t="e">
        <f>INDEX(products!$A$1:$G$49,MATCH(orders!$D1337,products!$A$1:$A$49,0),MATCH(orders!J$1,products!$A$1:$G$1,0))</f>
        <v>#N/A</v>
      </c>
      <c r="K1337" s="1" t="e">
        <f>INDEX(products!$A$1:$G$49,MATCH(orders!$D1337,products!$A$1:$A$49,0),MATCH(orders!K$1,products!$A$1:$G$1,0))</f>
        <v>#N/A</v>
      </c>
      <c r="L1337" s="5" t="e">
        <f>INDEX(products!$A$1:$G$49,MATCH(orders!$D1337,products!$A$1:$A$49,0),MATCH(orders!L$1,products!$A$1:$G$1,0))</f>
        <v>#N/A</v>
      </c>
      <c r="M1337" s="5" t="e">
        <f t="shared" si="60"/>
        <v>#N/A</v>
      </c>
      <c r="N1337" t="e">
        <f t="shared" si="61"/>
        <v>#N/A</v>
      </c>
      <c r="O1337" t="e">
        <f t="shared" si="62"/>
        <v>#N/A</v>
      </c>
      <c r="P1337" t="e">
        <f>_xlfn.XLOOKUP(Table1[[#This Row],[Customer ID]],customers!$A$1:$A$1001,customers!$I$1:$I$1001,,0)</f>
        <v>#N/A</v>
      </c>
    </row>
    <row r="1338" spans="8:16" x14ac:dyDescent="0.3">
      <c r="H1338" s="2" t="e">
        <f>_xlfn.XLOOKUP(C1338,customers!$A$1:$A$1001,customers!$G$1:$G$1001,,0)</f>
        <v>#N/A</v>
      </c>
      <c r="I1338" t="e">
        <f>INDEX(products!$A$1:$G$49,MATCH(orders!$D1338,products!$A$1:$A$49,0),MATCH(orders!I$1,products!$A$1:$G$1,0))</f>
        <v>#N/A</v>
      </c>
      <c r="J1338" t="e">
        <f>INDEX(products!$A$1:$G$49,MATCH(orders!$D1338,products!$A$1:$A$49,0),MATCH(orders!J$1,products!$A$1:$G$1,0))</f>
        <v>#N/A</v>
      </c>
      <c r="K1338" s="1" t="e">
        <f>INDEX(products!$A$1:$G$49,MATCH(orders!$D1338,products!$A$1:$A$49,0),MATCH(orders!K$1,products!$A$1:$G$1,0))</f>
        <v>#N/A</v>
      </c>
      <c r="L1338" s="5" t="e">
        <f>INDEX(products!$A$1:$G$49,MATCH(orders!$D1338,products!$A$1:$A$49,0),MATCH(orders!L$1,products!$A$1:$G$1,0))</f>
        <v>#N/A</v>
      </c>
      <c r="M1338" s="5" t="e">
        <f t="shared" si="60"/>
        <v>#N/A</v>
      </c>
      <c r="N1338" t="e">
        <f t="shared" si="61"/>
        <v>#N/A</v>
      </c>
      <c r="O1338" t="e">
        <f t="shared" si="62"/>
        <v>#N/A</v>
      </c>
      <c r="P1338" t="e">
        <f>_xlfn.XLOOKUP(Table1[[#This Row],[Customer ID]],customers!$A$1:$A$1001,customers!$I$1:$I$1001,,0)</f>
        <v>#N/A</v>
      </c>
    </row>
    <row r="1339" spans="8:16" x14ac:dyDescent="0.3">
      <c r="H1339" s="2" t="e">
        <f>_xlfn.XLOOKUP(C1339,customers!$A$1:$A$1001,customers!$G$1:$G$1001,,0)</f>
        <v>#N/A</v>
      </c>
      <c r="I1339" t="e">
        <f>INDEX(products!$A$1:$G$49,MATCH(orders!$D1339,products!$A$1:$A$49,0),MATCH(orders!I$1,products!$A$1:$G$1,0))</f>
        <v>#N/A</v>
      </c>
      <c r="J1339" t="e">
        <f>INDEX(products!$A$1:$G$49,MATCH(orders!$D1339,products!$A$1:$A$49,0),MATCH(orders!J$1,products!$A$1:$G$1,0))</f>
        <v>#N/A</v>
      </c>
      <c r="K1339" s="1" t="e">
        <f>INDEX(products!$A$1:$G$49,MATCH(orders!$D1339,products!$A$1:$A$49,0),MATCH(orders!K$1,products!$A$1:$G$1,0))</f>
        <v>#N/A</v>
      </c>
      <c r="L1339" s="5" t="e">
        <f>INDEX(products!$A$1:$G$49,MATCH(orders!$D1339,products!$A$1:$A$49,0),MATCH(orders!L$1,products!$A$1:$G$1,0))</f>
        <v>#N/A</v>
      </c>
      <c r="M1339" s="5" t="e">
        <f t="shared" si="60"/>
        <v>#N/A</v>
      </c>
      <c r="N1339" t="e">
        <f t="shared" si="61"/>
        <v>#N/A</v>
      </c>
      <c r="O1339" t="e">
        <f t="shared" si="62"/>
        <v>#N/A</v>
      </c>
      <c r="P1339" t="e">
        <f>_xlfn.XLOOKUP(Table1[[#This Row],[Customer ID]],customers!$A$1:$A$1001,customers!$I$1:$I$1001,,0)</f>
        <v>#N/A</v>
      </c>
    </row>
    <row r="1340" spans="8:16" x14ac:dyDescent="0.3">
      <c r="H1340" s="2" t="e">
        <f>_xlfn.XLOOKUP(C1340,customers!$A$1:$A$1001,customers!$G$1:$G$1001,,0)</f>
        <v>#N/A</v>
      </c>
      <c r="I1340" t="e">
        <f>INDEX(products!$A$1:$G$49,MATCH(orders!$D1340,products!$A$1:$A$49,0),MATCH(orders!I$1,products!$A$1:$G$1,0))</f>
        <v>#N/A</v>
      </c>
      <c r="J1340" t="e">
        <f>INDEX(products!$A$1:$G$49,MATCH(orders!$D1340,products!$A$1:$A$49,0),MATCH(orders!J$1,products!$A$1:$G$1,0))</f>
        <v>#N/A</v>
      </c>
      <c r="K1340" s="1" t="e">
        <f>INDEX(products!$A$1:$G$49,MATCH(orders!$D1340,products!$A$1:$A$49,0),MATCH(orders!K$1,products!$A$1:$G$1,0))</f>
        <v>#N/A</v>
      </c>
      <c r="L1340" s="5" t="e">
        <f>INDEX(products!$A$1:$G$49,MATCH(orders!$D1340,products!$A$1:$A$49,0),MATCH(orders!L$1,products!$A$1:$G$1,0))</f>
        <v>#N/A</v>
      </c>
      <c r="M1340" s="5" t="e">
        <f t="shared" si="60"/>
        <v>#N/A</v>
      </c>
      <c r="N1340" t="e">
        <f t="shared" si="61"/>
        <v>#N/A</v>
      </c>
      <c r="O1340" t="e">
        <f t="shared" si="62"/>
        <v>#N/A</v>
      </c>
      <c r="P1340" t="e">
        <f>_xlfn.XLOOKUP(Table1[[#This Row],[Customer ID]],customers!$A$1:$A$1001,customers!$I$1:$I$1001,,0)</f>
        <v>#N/A</v>
      </c>
    </row>
    <row r="1341" spans="8:16" x14ac:dyDescent="0.3">
      <c r="H1341" s="2" t="e">
        <f>_xlfn.XLOOKUP(C1341,customers!$A$1:$A$1001,customers!$G$1:$G$1001,,0)</f>
        <v>#N/A</v>
      </c>
      <c r="I1341" t="e">
        <f>INDEX(products!$A$1:$G$49,MATCH(orders!$D1341,products!$A$1:$A$49,0),MATCH(orders!I$1,products!$A$1:$G$1,0))</f>
        <v>#N/A</v>
      </c>
      <c r="J1341" t="e">
        <f>INDEX(products!$A$1:$G$49,MATCH(orders!$D1341,products!$A$1:$A$49,0),MATCH(orders!J$1,products!$A$1:$G$1,0))</f>
        <v>#N/A</v>
      </c>
      <c r="K1341" s="1" t="e">
        <f>INDEX(products!$A$1:$G$49,MATCH(orders!$D1341,products!$A$1:$A$49,0),MATCH(orders!K$1,products!$A$1:$G$1,0))</f>
        <v>#N/A</v>
      </c>
      <c r="L1341" s="5" t="e">
        <f>INDEX(products!$A$1:$G$49,MATCH(orders!$D1341,products!$A$1:$A$49,0),MATCH(orders!L$1,products!$A$1:$G$1,0))</f>
        <v>#N/A</v>
      </c>
      <c r="M1341" s="5" t="e">
        <f t="shared" si="60"/>
        <v>#N/A</v>
      </c>
      <c r="N1341" t="e">
        <f t="shared" si="61"/>
        <v>#N/A</v>
      </c>
      <c r="O1341" t="e">
        <f t="shared" si="62"/>
        <v>#N/A</v>
      </c>
      <c r="P1341" t="e">
        <f>_xlfn.XLOOKUP(Table1[[#This Row],[Customer ID]],customers!$A$1:$A$1001,customers!$I$1:$I$1001,,0)</f>
        <v>#N/A</v>
      </c>
    </row>
    <row r="1342" spans="8:16" x14ac:dyDescent="0.3">
      <c r="H1342" s="2" t="e">
        <f>_xlfn.XLOOKUP(C1342,customers!$A$1:$A$1001,customers!$G$1:$G$1001,,0)</f>
        <v>#N/A</v>
      </c>
      <c r="I1342" t="e">
        <f>INDEX(products!$A$1:$G$49,MATCH(orders!$D1342,products!$A$1:$A$49,0),MATCH(orders!I$1,products!$A$1:$G$1,0))</f>
        <v>#N/A</v>
      </c>
      <c r="J1342" t="e">
        <f>INDEX(products!$A$1:$G$49,MATCH(orders!$D1342,products!$A$1:$A$49,0),MATCH(orders!J$1,products!$A$1:$G$1,0))</f>
        <v>#N/A</v>
      </c>
      <c r="K1342" s="1" t="e">
        <f>INDEX(products!$A$1:$G$49,MATCH(orders!$D1342,products!$A$1:$A$49,0),MATCH(orders!K$1,products!$A$1:$G$1,0))</f>
        <v>#N/A</v>
      </c>
      <c r="L1342" s="5" t="e">
        <f>INDEX(products!$A$1:$G$49,MATCH(orders!$D1342,products!$A$1:$A$49,0),MATCH(orders!L$1,products!$A$1:$G$1,0))</f>
        <v>#N/A</v>
      </c>
      <c r="M1342" s="5" t="e">
        <f t="shared" si="60"/>
        <v>#N/A</v>
      </c>
      <c r="N1342" t="e">
        <f t="shared" si="61"/>
        <v>#N/A</v>
      </c>
      <c r="O1342" t="e">
        <f t="shared" si="62"/>
        <v>#N/A</v>
      </c>
      <c r="P1342" t="e">
        <f>_xlfn.XLOOKUP(Table1[[#This Row],[Customer ID]],customers!$A$1:$A$1001,customers!$I$1:$I$1001,,0)</f>
        <v>#N/A</v>
      </c>
    </row>
    <row r="1343" spans="8:16" x14ac:dyDescent="0.3">
      <c r="H1343" s="2" t="e">
        <f>_xlfn.XLOOKUP(C1343,customers!$A$1:$A$1001,customers!$G$1:$G$1001,,0)</f>
        <v>#N/A</v>
      </c>
      <c r="I1343" t="e">
        <f>INDEX(products!$A$1:$G$49,MATCH(orders!$D1343,products!$A$1:$A$49,0),MATCH(orders!I$1,products!$A$1:$G$1,0))</f>
        <v>#N/A</v>
      </c>
      <c r="J1343" t="e">
        <f>INDEX(products!$A$1:$G$49,MATCH(orders!$D1343,products!$A$1:$A$49,0),MATCH(orders!J$1,products!$A$1:$G$1,0))</f>
        <v>#N/A</v>
      </c>
      <c r="K1343" s="1" t="e">
        <f>INDEX(products!$A$1:$G$49,MATCH(orders!$D1343,products!$A$1:$A$49,0),MATCH(orders!K$1,products!$A$1:$G$1,0))</f>
        <v>#N/A</v>
      </c>
      <c r="L1343" s="5" t="e">
        <f>INDEX(products!$A$1:$G$49,MATCH(orders!$D1343,products!$A$1:$A$49,0),MATCH(orders!L$1,products!$A$1:$G$1,0))</f>
        <v>#N/A</v>
      </c>
      <c r="M1343" s="5" t="e">
        <f t="shared" si="60"/>
        <v>#N/A</v>
      </c>
      <c r="N1343" t="e">
        <f t="shared" si="61"/>
        <v>#N/A</v>
      </c>
      <c r="O1343" t="e">
        <f t="shared" si="62"/>
        <v>#N/A</v>
      </c>
      <c r="P1343" t="e">
        <f>_xlfn.XLOOKUP(Table1[[#This Row],[Customer ID]],customers!$A$1:$A$1001,customers!$I$1:$I$1001,,0)</f>
        <v>#N/A</v>
      </c>
    </row>
    <row r="1344" spans="8:16" x14ac:dyDescent="0.3">
      <c r="H1344" s="2" t="e">
        <f>_xlfn.XLOOKUP(C1344,customers!$A$1:$A$1001,customers!$G$1:$G$1001,,0)</f>
        <v>#N/A</v>
      </c>
      <c r="I1344" t="e">
        <f>INDEX(products!$A$1:$G$49,MATCH(orders!$D1344,products!$A$1:$A$49,0),MATCH(orders!I$1,products!$A$1:$G$1,0))</f>
        <v>#N/A</v>
      </c>
      <c r="J1344" t="e">
        <f>INDEX(products!$A$1:$G$49,MATCH(orders!$D1344,products!$A$1:$A$49,0),MATCH(orders!J$1,products!$A$1:$G$1,0))</f>
        <v>#N/A</v>
      </c>
      <c r="K1344" s="1" t="e">
        <f>INDEX(products!$A$1:$G$49,MATCH(orders!$D1344,products!$A$1:$A$49,0),MATCH(orders!K$1,products!$A$1:$G$1,0))</f>
        <v>#N/A</v>
      </c>
      <c r="L1344" s="5" t="e">
        <f>INDEX(products!$A$1:$G$49,MATCH(orders!$D1344,products!$A$1:$A$49,0),MATCH(orders!L$1,products!$A$1:$G$1,0))</f>
        <v>#N/A</v>
      </c>
      <c r="M1344" s="5" t="e">
        <f t="shared" si="60"/>
        <v>#N/A</v>
      </c>
      <c r="N1344" t="e">
        <f t="shared" si="61"/>
        <v>#N/A</v>
      </c>
      <c r="O1344" t="e">
        <f t="shared" si="62"/>
        <v>#N/A</v>
      </c>
      <c r="P1344" t="e">
        <f>_xlfn.XLOOKUP(Table1[[#This Row],[Customer ID]],customers!$A$1:$A$1001,customers!$I$1:$I$1001,,0)</f>
        <v>#N/A</v>
      </c>
    </row>
    <row r="1345" spans="8:16" x14ac:dyDescent="0.3">
      <c r="H1345" s="2" t="e">
        <f>_xlfn.XLOOKUP(C1345,customers!$A$1:$A$1001,customers!$G$1:$G$1001,,0)</f>
        <v>#N/A</v>
      </c>
      <c r="I1345" t="e">
        <f>INDEX(products!$A$1:$G$49,MATCH(orders!$D1345,products!$A$1:$A$49,0),MATCH(orders!I$1,products!$A$1:$G$1,0))</f>
        <v>#N/A</v>
      </c>
      <c r="J1345" t="e">
        <f>INDEX(products!$A$1:$G$49,MATCH(orders!$D1345,products!$A$1:$A$49,0),MATCH(orders!J$1,products!$A$1:$G$1,0))</f>
        <v>#N/A</v>
      </c>
      <c r="K1345" s="1" t="e">
        <f>INDEX(products!$A$1:$G$49,MATCH(orders!$D1345,products!$A$1:$A$49,0),MATCH(orders!K$1,products!$A$1:$G$1,0))</f>
        <v>#N/A</v>
      </c>
      <c r="L1345" s="5" t="e">
        <f>INDEX(products!$A$1:$G$49,MATCH(orders!$D1345,products!$A$1:$A$49,0),MATCH(orders!L$1,products!$A$1:$G$1,0))</f>
        <v>#N/A</v>
      </c>
      <c r="M1345" s="5" t="e">
        <f t="shared" si="60"/>
        <v>#N/A</v>
      </c>
      <c r="N1345" t="e">
        <f t="shared" si="61"/>
        <v>#N/A</v>
      </c>
      <c r="O1345" t="e">
        <f t="shared" si="62"/>
        <v>#N/A</v>
      </c>
      <c r="P1345" t="e">
        <f>_xlfn.XLOOKUP(Table1[[#This Row],[Customer ID]],customers!$A$1:$A$1001,customers!$I$1:$I$1001,,0)</f>
        <v>#N/A</v>
      </c>
    </row>
    <row r="1346" spans="8:16" x14ac:dyDescent="0.3">
      <c r="H1346" s="2" t="e">
        <f>_xlfn.XLOOKUP(C1346,customers!$A$1:$A$1001,customers!$G$1:$G$1001,,0)</f>
        <v>#N/A</v>
      </c>
      <c r="I1346" t="e">
        <f>INDEX(products!$A$1:$G$49,MATCH(orders!$D1346,products!$A$1:$A$49,0),MATCH(orders!I$1,products!$A$1:$G$1,0))</f>
        <v>#N/A</v>
      </c>
      <c r="J1346" t="e">
        <f>INDEX(products!$A$1:$G$49,MATCH(orders!$D1346,products!$A$1:$A$49,0),MATCH(orders!J$1,products!$A$1:$G$1,0))</f>
        <v>#N/A</v>
      </c>
      <c r="K1346" s="1" t="e">
        <f>INDEX(products!$A$1:$G$49,MATCH(orders!$D1346,products!$A$1:$A$49,0),MATCH(orders!K$1,products!$A$1:$G$1,0))</f>
        <v>#N/A</v>
      </c>
      <c r="L1346" s="5" t="e">
        <f>INDEX(products!$A$1:$G$49,MATCH(orders!$D1346,products!$A$1:$A$49,0),MATCH(orders!L$1,products!$A$1:$G$1,0))</f>
        <v>#N/A</v>
      </c>
      <c r="M1346" s="5" t="e">
        <f t="shared" si="60"/>
        <v>#N/A</v>
      </c>
      <c r="N1346" t="e">
        <f t="shared" si="61"/>
        <v>#N/A</v>
      </c>
      <c r="O1346" t="e">
        <f t="shared" si="62"/>
        <v>#N/A</v>
      </c>
      <c r="P1346" t="e">
        <f>_xlfn.XLOOKUP(Table1[[#This Row],[Customer ID]],customers!$A$1:$A$1001,customers!$I$1:$I$1001,,0)</f>
        <v>#N/A</v>
      </c>
    </row>
    <row r="1347" spans="8:16" x14ac:dyDescent="0.3">
      <c r="H1347" s="2" t="e">
        <f>_xlfn.XLOOKUP(C1347,customers!$A$1:$A$1001,customers!$G$1:$G$1001,,0)</f>
        <v>#N/A</v>
      </c>
      <c r="I1347" t="e">
        <f>INDEX(products!$A$1:$G$49,MATCH(orders!$D1347,products!$A$1:$A$49,0),MATCH(orders!I$1,products!$A$1:$G$1,0))</f>
        <v>#N/A</v>
      </c>
      <c r="J1347" t="e">
        <f>INDEX(products!$A$1:$G$49,MATCH(orders!$D1347,products!$A$1:$A$49,0),MATCH(orders!J$1,products!$A$1:$G$1,0))</f>
        <v>#N/A</v>
      </c>
      <c r="K1347" s="1" t="e">
        <f>INDEX(products!$A$1:$G$49,MATCH(orders!$D1347,products!$A$1:$A$49,0),MATCH(orders!K$1,products!$A$1:$G$1,0))</f>
        <v>#N/A</v>
      </c>
      <c r="L1347" s="5" t="e">
        <f>INDEX(products!$A$1:$G$49,MATCH(orders!$D1347,products!$A$1:$A$49,0),MATCH(orders!L$1,products!$A$1:$G$1,0))</f>
        <v>#N/A</v>
      </c>
      <c r="M1347" s="5" t="e">
        <f t="shared" ref="M1347:M1410" si="63">L1347*E1347</f>
        <v>#N/A</v>
      </c>
      <c r="N1347" t="e">
        <f t="shared" ref="N1347:N1410" si="64">IF(I1347="Rob","Robusta",IF(I1347="Exc","Excesla",IF(I1347="Ara","Arabica",IF(I1347="Lib","Liberica",""))))</f>
        <v>#N/A</v>
      </c>
      <c r="O1347" t="e">
        <f t="shared" ref="O1347:O1410" si="65">IF(J1347="M","Medium",IF(J1347="L","Light",IF(J1347="D","Dark","")))</f>
        <v>#N/A</v>
      </c>
      <c r="P1347" t="e">
        <f>_xlfn.XLOOKUP(Table1[[#This Row],[Customer ID]],customers!$A$1:$A$1001,customers!$I$1:$I$1001,,0)</f>
        <v>#N/A</v>
      </c>
    </row>
    <row r="1348" spans="8:16" x14ac:dyDescent="0.3">
      <c r="H1348" s="2" t="e">
        <f>_xlfn.XLOOKUP(C1348,customers!$A$1:$A$1001,customers!$G$1:$G$1001,,0)</f>
        <v>#N/A</v>
      </c>
      <c r="I1348" t="e">
        <f>INDEX(products!$A$1:$G$49,MATCH(orders!$D1348,products!$A$1:$A$49,0),MATCH(orders!I$1,products!$A$1:$G$1,0))</f>
        <v>#N/A</v>
      </c>
      <c r="J1348" t="e">
        <f>INDEX(products!$A$1:$G$49,MATCH(orders!$D1348,products!$A$1:$A$49,0),MATCH(orders!J$1,products!$A$1:$G$1,0))</f>
        <v>#N/A</v>
      </c>
      <c r="K1348" s="1" t="e">
        <f>INDEX(products!$A$1:$G$49,MATCH(orders!$D1348,products!$A$1:$A$49,0),MATCH(orders!K$1,products!$A$1:$G$1,0))</f>
        <v>#N/A</v>
      </c>
      <c r="L1348" s="5" t="e">
        <f>INDEX(products!$A$1:$G$49,MATCH(orders!$D1348,products!$A$1:$A$49,0),MATCH(orders!L$1,products!$A$1:$G$1,0))</f>
        <v>#N/A</v>
      </c>
      <c r="M1348" s="5" t="e">
        <f t="shared" si="63"/>
        <v>#N/A</v>
      </c>
      <c r="N1348" t="e">
        <f t="shared" si="64"/>
        <v>#N/A</v>
      </c>
      <c r="O1348" t="e">
        <f t="shared" si="65"/>
        <v>#N/A</v>
      </c>
      <c r="P1348" t="e">
        <f>_xlfn.XLOOKUP(Table1[[#This Row],[Customer ID]],customers!$A$1:$A$1001,customers!$I$1:$I$1001,,0)</f>
        <v>#N/A</v>
      </c>
    </row>
    <row r="1349" spans="8:16" x14ac:dyDescent="0.3">
      <c r="H1349" s="2" t="e">
        <f>_xlfn.XLOOKUP(C1349,customers!$A$1:$A$1001,customers!$G$1:$G$1001,,0)</f>
        <v>#N/A</v>
      </c>
      <c r="I1349" t="e">
        <f>INDEX(products!$A$1:$G$49,MATCH(orders!$D1349,products!$A$1:$A$49,0),MATCH(orders!I$1,products!$A$1:$G$1,0))</f>
        <v>#N/A</v>
      </c>
      <c r="J1349" t="e">
        <f>INDEX(products!$A$1:$G$49,MATCH(orders!$D1349,products!$A$1:$A$49,0),MATCH(orders!J$1,products!$A$1:$G$1,0))</f>
        <v>#N/A</v>
      </c>
      <c r="K1349" s="1" t="e">
        <f>INDEX(products!$A$1:$G$49,MATCH(orders!$D1349,products!$A$1:$A$49,0),MATCH(orders!K$1,products!$A$1:$G$1,0))</f>
        <v>#N/A</v>
      </c>
      <c r="L1349" s="5" t="e">
        <f>INDEX(products!$A$1:$G$49,MATCH(orders!$D1349,products!$A$1:$A$49,0),MATCH(orders!L$1,products!$A$1:$G$1,0))</f>
        <v>#N/A</v>
      </c>
      <c r="M1349" s="5" t="e">
        <f t="shared" si="63"/>
        <v>#N/A</v>
      </c>
      <c r="N1349" t="e">
        <f t="shared" si="64"/>
        <v>#N/A</v>
      </c>
      <c r="O1349" t="e">
        <f t="shared" si="65"/>
        <v>#N/A</v>
      </c>
      <c r="P1349" t="e">
        <f>_xlfn.XLOOKUP(Table1[[#This Row],[Customer ID]],customers!$A$1:$A$1001,customers!$I$1:$I$1001,,0)</f>
        <v>#N/A</v>
      </c>
    </row>
    <row r="1350" spans="8:16" x14ac:dyDescent="0.3">
      <c r="H1350" s="2" t="e">
        <f>_xlfn.XLOOKUP(C1350,customers!$A$1:$A$1001,customers!$G$1:$G$1001,,0)</f>
        <v>#N/A</v>
      </c>
      <c r="I1350" t="e">
        <f>INDEX(products!$A$1:$G$49,MATCH(orders!$D1350,products!$A$1:$A$49,0),MATCH(orders!I$1,products!$A$1:$G$1,0))</f>
        <v>#N/A</v>
      </c>
      <c r="J1350" t="e">
        <f>INDEX(products!$A$1:$G$49,MATCH(orders!$D1350,products!$A$1:$A$49,0),MATCH(orders!J$1,products!$A$1:$G$1,0))</f>
        <v>#N/A</v>
      </c>
      <c r="K1350" s="1" t="e">
        <f>INDEX(products!$A$1:$G$49,MATCH(orders!$D1350,products!$A$1:$A$49,0),MATCH(orders!K$1,products!$A$1:$G$1,0))</f>
        <v>#N/A</v>
      </c>
      <c r="L1350" s="5" t="e">
        <f>INDEX(products!$A$1:$G$49,MATCH(orders!$D1350,products!$A$1:$A$49,0),MATCH(orders!L$1,products!$A$1:$G$1,0))</f>
        <v>#N/A</v>
      </c>
      <c r="M1350" s="5" t="e">
        <f t="shared" si="63"/>
        <v>#N/A</v>
      </c>
      <c r="N1350" t="e">
        <f t="shared" si="64"/>
        <v>#N/A</v>
      </c>
      <c r="O1350" t="e">
        <f t="shared" si="65"/>
        <v>#N/A</v>
      </c>
      <c r="P1350" t="e">
        <f>_xlfn.XLOOKUP(Table1[[#This Row],[Customer ID]],customers!$A$1:$A$1001,customers!$I$1:$I$1001,,0)</f>
        <v>#N/A</v>
      </c>
    </row>
    <row r="1351" spans="8:16" x14ac:dyDescent="0.3">
      <c r="H1351" s="2" t="e">
        <f>_xlfn.XLOOKUP(C1351,customers!$A$1:$A$1001,customers!$G$1:$G$1001,,0)</f>
        <v>#N/A</v>
      </c>
      <c r="I1351" t="e">
        <f>INDEX(products!$A$1:$G$49,MATCH(orders!$D1351,products!$A$1:$A$49,0),MATCH(orders!I$1,products!$A$1:$G$1,0))</f>
        <v>#N/A</v>
      </c>
      <c r="J1351" t="e">
        <f>INDEX(products!$A$1:$G$49,MATCH(orders!$D1351,products!$A$1:$A$49,0),MATCH(orders!J$1,products!$A$1:$G$1,0))</f>
        <v>#N/A</v>
      </c>
      <c r="K1351" s="1" t="e">
        <f>INDEX(products!$A$1:$G$49,MATCH(orders!$D1351,products!$A$1:$A$49,0),MATCH(orders!K$1,products!$A$1:$G$1,0))</f>
        <v>#N/A</v>
      </c>
      <c r="L1351" s="5" t="e">
        <f>INDEX(products!$A$1:$G$49,MATCH(orders!$D1351,products!$A$1:$A$49,0),MATCH(orders!L$1,products!$A$1:$G$1,0))</f>
        <v>#N/A</v>
      </c>
      <c r="M1351" s="5" t="e">
        <f t="shared" si="63"/>
        <v>#N/A</v>
      </c>
      <c r="N1351" t="e">
        <f t="shared" si="64"/>
        <v>#N/A</v>
      </c>
      <c r="O1351" t="e">
        <f t="shared" si="65"/>
        <v>#N/A</v>
      </c>
      <c r="P1351" t="e">
        <f>_xlfn.XLOOKUP(Table1[[#This Row],[Customer ID]],customers!$A$1:$A$1001,customers!$I$1:$I$1001,,0)</f>
        <v>#N/A</v>
      </c>
    </row>
    <row r="1352" spans="8:16" x14ac:dyDescent="0.3">
      <c r="H1352" s="2" t="e">
        <f>_xlfn.XLOOKUP(C1352,customers!$A$1:$A$1001,customers!$G$1:$G$1001,,0)</f>
        <v>#N/A</v>
      </c>
      <c r="I1352" t="e">
        <f>INDEX(products!$A$1:$G$49,MATCH(orders!$D1352,products!$A$1:$A$49,0),MATCH(orders!I$1,products!$A$1:$G$1,0))</f>
        <v>#N/A</v>
      </c>
      <c r="J1352" t="e">
        <f>INDEX(products!$A$1:$G$49,MATCH(orders!$D1352,products!$A$1:$A$49,0),MATCH(orders!J$1,products!$A$1:$G$1,0))</f>
        <v>#N/A</v>
      </c>
      <c r="K1352" s="1" t="e">
        <f>INDEX(products!$A$1:$G$49,MATCH(orders!$D1352,products!$A$1:$A$49,0),MATCH(orders!K$1,products!$A$1:$G$1,0))</f>
        <v>#N/A</v>
      </c>
      <c r="L1352" s="5" t="e">
        <f>INDEX(products!$A$1:$G$49,MATCH(orders!$D1352,products!$A$1:$A$49,0),MATCH(orders!L$1,products!$A$1:$G$1,0))</f>
        <v>#N/A</v>
      </c>
      <c r="M1352" s="5" t="e">
        <f t="shared" si="63"/>
        <v>#N/A</v>
      </c>
      <c r="N1352" t="e">
        <f t="shared" si="64"/>
        <v>#N/A</v>
      </c>
      <c r="O1352" t="e">
        <f t="shared" si="65"/>
        <v>#N/A</v>
      </c>
      <c r="P1352" t="e">
        <f>_xlfn.XLOOKUP(Table1[[#This Row],[Customer ID]],customers!$A$1:$A$1001,customers!$I$1:$I$1001,,0)</f>
        <v>#N/A</v>
      </c>
    </row>
    <row r="1353" spans="8:16" x14ac:dyDescent="0.3">
      <c r="H1353" s="2" t="e">
        <f>_xlfn.XLOOKUP(C1353,customers!$A$1:$A$1001,customers!$G$1:$G$1001,,0)</f>
        <v>#N/A</v>
      </c>
      <c r="I1353" t="e">
        <f>INDEX(products!$A$1:$G$49,MATCH(orders!$D1353,products!$A$1:$A$49,0),MATCH(orders!I$1,products!$A$1:$G$1,0))</f>
        <v>#N/A</v>
      </c>
      <c r="J1353" t="e">
        <f>INDEX(products!$A$1:$G$49,MATCH(orders!$D1353,products!$A$1:$A$49,0),MATCH(orders!J$1,products!$A$1:$G$1,0))</f>
        <v>#N/A</v>
      </c>
      <c r="K1353" s="1" t="e">
        <f>INDEX(products!$A$1:$G$49,MATCH(orders!$D1353,products!$A$1:$A$49,0),MATCH(orders!K$1,products!$A$1:$G$1,0))</f>
        <v>#N/A</v>
      </c>
      <c r="L1353" s="5" t="e">
        <f>INDEX(products!$A$1:$G$49,MATCH(orders!$D1353,products!$A$1:$A$49,0),MATCH(orders!L$1,products!$A$1:$G$1,0))</f>
        <v>#N/A</v>
      </c>
      <c r="M1353" s="5" t="e">
        <f t="shared" si="63"/>
        <v>#N/A</v>
      </c>
      <c r="N1353" t="e">
        <f t="shared" si="64"/>
        <v>#N/A</v>
      </c>
      <c r="O1353" t="e">
        <f t="shared" si="65"/>
        <v>#N/A</v>
      </c>
      <c r="P1353" t="e">
        <f>_xlfn.XLOOKUP(Table1[[#This Row],[Customer ID]],customers!$A$1:$A$1001,customers!$I$1:$I$1001,,0)</f>
        <v>#N/A</v>
      </c>
    </row>
    <row r="1354" spans="8:16" x14ac:dyDescent="0.3">
      <c r="H1354" s="2" t="e">
        <f>_xlfn.XLOOKUP(C1354,customers!$A$1:$A$1001,customers!$G$1:$G$1001,,0)</f>
        <v>#N/A</v>
      </c>
      <c r="I1354" t="e">
        <f>INDEX(products!$A$1:$G$49,MATCH(orders!$D1354,products!$A$1:$A$49,0),MATCH(orders!I$1,products!$A$1:$G$1,0))</f>
        <v>#N/A</v>
      </c>
      <c r="J1354" t="e">
        <f>INDEX(products!$A$1:$G$49,MATCH(orders!$D1354,products!$A$1:$A$49,0),MATCH(orders!J$1,products!$A$1:$G$1,0))</f>
        <v>#N/A</v>
      </c>
      <c r="K1354" s="1" t="e">
        <f>INDEX(products!$A$1:$G$49,MATCH(orders!$D1354,products!$A$1:$A$49,0),MATCH(orders!K$1,products!$A$1:$G$1,0))</f>
        <v>#N/A</v>
      </c>
      <c r="L1354" s="5" t="e">
        <f>INDEX(products!$A$1:$G$49,MATCH(orders!$D1354,products!$A$1:$A$49,0),MATCH(orders!L$1,products!$A$1:$G$1,0))</f>
        <v>#N/A</v>
      </c>
      <c r="M1354" s="5" t="e">
        <f t="shared" si="63"/>
        <v>#N/A</v>
      </c>
      <c r="N1354" t="e">
        <f t="shared" si="64"/>
        <v>#N/A</v>
      </c>
      <c r="O1354" t="e">
        <f t="shared" si="65"/>
        <v>#N/A</v>
      </c>
      <c r="P1354" t="e">
        <f>_xlfn.XLOOKUP(Table1[[#This Row],[Customer ID]],customers!$A$1:$A$1001,customers!$I$1:$I$1001,,0)</f>
        <v>#N/A</v>
      </c>
    </row>
    <row r="1355" spans="8:16" x14ac:dyDescent="0.3">
      <c r="H1355" s="2" t="e">
        <f>_xlfn.XLOOKUP(C1355,customers!$A$1:$A$1001,customers!$G$1:$G$1001,,0)</f>
        <v>#N/A</v>
      </c>
      <c r="I1355" t="e">
        <f>INDEX(products!$A$1:$G$49,MATCH(orders!$D1355,products!$A$1:$A$49,0),MATCH(orders!I$1,products!$A$1:$G$1,0))</f>
        <v>#N/A</v>
      </c>
      <c r="J1355" t="e">
        <f>INDEX(products!$A$1:$G$49,MATCH(orders!$D1355,products!$A$1:$A$49,0),MATCH(orders!J$1,products!$A$1:$G$1,0))</f>
        <v>#N/A</v>
      </c>
      <c r="K1355" s="1" t="e">
        <f>INDEX(products!$A$1:$G$49,MATCH(orders!$D1355,products!$A$1:$A$49,0),MATCH(orders!K$1,products!$A$1:$G$1,0))</f>
        <v>#N/A</v>
      </c>
      <c r="L1355" s="5" t="e">
        <f>INDEX(products!$A$1:$G$49,MATCH(orders!$D1355,products!$A$1:$A$49,0),MATCH(orders!L$1,products!$A$1:$G$1,0))</f>
        <v>#N/A</v>
      </c>
      <c r="M1355" s="5" t="e">
        <f t="shared" si="63"/>
        <v>#N/A</v>
      </c>
      <c r="N1355" t="e">
        <f t="shared" si="64"/>
        <v>#N/A</v>
      </c>
      <c r="O1355" t="e">
        <f t="shared" si="65"/>
        <v>#N/A</v>
      </c>
      <c r="P1355" t="e">
        <f>_xlfn.XLOOKUP(Table1[[#This Row],[Customer ID]],customers!$A$1:$A$1001,customers!$I$1:$I$1001,,0)</f>
        <v>#N/A</v>
      </c>
    </row>
    <row r="1356" spans="8:16" x14ac:dyDescent="0.3">
      <c r="H1356" s="2" t="e">
        <f>_xlfn.XLOOKUP(C1356,customers!$A$1:$A$1001,customers!$G$1:$G$1001,,0)</f>
        <v>#N/A</v>
      </c>
      <c r="I1356" t="e">
        <f>INDEX(products!$A$1:$G$49,MATCH(orders!$D1356,products!$A$1:$A$49,0),MATCH(orders!I$1,products!$A$1:$G$1,0))</f>
        <v>#N/A</v>
      </c>
      <c r="J1356" t="e">
        <f>INDEX(products!$A$1:$G$49,MATCH(orders!$D1356,products!$A$1:$A$49,0),MATCH(orders!J$1,products!$A$1:$G$1,0))</f>
        <v>#N/A</v>
      </c>
      <c r="K1356" s="1" t="e">
        <f>INDEX(products!$A$1:$G$49,MATCH(orders!$D1356,products!$A$1:$A$49,0),MATCH(orders!K$1,products!$A$1:$G$1,0))</f>
        <v>#N/A</v>
      </c>
      <c r="L1356" s="5" t="e">
        <f>INDEX(products!$A$1:$G$49,MATCH(orders!$D1356,products!$A$1:$A$49,0),MATCH(orders!L$1,products!$A$1:$G$1,0))</f>
        <v>#N/A</v>
      </c>
      <c r="M1356" s="5" t="e">
        <f t="shared" si="63"/>
        <v>#N/A</v>
      </c>
      <c r="N1356" t="e">
        <f t="shared" si="64"/>
        <v>#N/A</v>
      </c>
      <c r="O1356" t="e">
        <f t="shared" si="65"/>
        <v>#N/A</v>
      </c>
      <c r="P1356" t="e">
        <f>_xlfn.XLOOKUP(Table1[[#This Row],[Customer ID]],customers!$A$1:$A$1001,customers!$I$1:$I$1001,,0)</f>
        <v>#N/A</v>
      </c>
    </row>
    <row r="1357" spans="8:16" x14ac:dyDescent="0.3">
      <c r="H1357" s="2" t="e">
        <f>_xlfn.XLOOKUP(C1357,customers!$A$1:$A$1001,customers!$G$1:$G$1001,,0)</f>
        <v>#N/A</v>
      </c>
      <c r="I1357" t="e">
        <f>INDEX(products!$A$1:$G$49,MATCH(orders!$D1357,products!$A$1:$A$49,0),MATCH(orders!I$1,products!$A$1:$G$1,0))</f>
        <v>#N/A</v>
      </c>
      <c r="J1357" t="e">
        <f>INDEX(products!$A$1:$G$49,MATCH(orders!$D1357,products!$A$1:$A$49,0),MATCH(orders!J$1,products!$A$1:$G$1,0))</f>
        <v>#N/A</v>
      </c>
      <c r="K1357" s="1" t="e">
        <f>INDEX(products!$A$1:$G$49,MATCH(orders!$D1357,products!$A$1:$A$49,0),MATCH(orders!K$1,products!$A$1:$G$1,0))</f>
        <v>#N/A</v>
      </c>
      <c r="L1357" s="5" t="e">
        <f>INDEX(products!$A$1:$G$49,MATCH(orders!$D1357,products!$A$1:$A$49,0),MATCH(orders!L$1,products!$A$1:$G$1,0))</f>
        <v>#N/A</v>
      </c>
      <c r="M1357" s="5" t="e">
        <f t="shared" si="63"/>
        <v>#N/A</v>
      </c>
      <c r="N1357" t="e">
        <f t="shared" si="64"/>
        <v>#N/A</v>
      </c>
      <c r="O1357" t="e">
        <f t="shared" si="65"/>
        <v>#N/A</v>
      </c>
      <c r="P1357" t="e">
        <f>_xlfn.XLOOKUP(Table1[[#This Row],[Customer ID]],customers!$A$1:$A$1001,customers!$I$1:$I$1001,,0)</f>
        <v>#N/A</v>
      </c>
    </row>
    <row r="1358" spans="8:16" x14ac:dyDescent="0.3">
      <c r="H1358" s="2" t="e">
        <f>_xlfn.XLOOKUP(C1358,customers!$A$1:$A$1001,customers!$G$1:$G$1001,,0)</f>
        <v>#N/A</v>
      </c>
      <c r="I1358" t="e">
        <f>INDEX(products!$A$1:$G$49,MATCH(orders!$D1358,products!$A$1:$A$49,0),MATCH(orders!I$1,products!$A$1:$G$1,0))</f>
        <v>#N/A</v>
      </c>
      <c r="J1358" t="e">
        <f>INDEX(products!$A$1:$G$49,MATCH(orders!$D1358,products!$A$1:$A$49,0),MATCH(orders!J$1,products!$A$1:$G$1,0))</f>
        <v>#N/A</v>
      </c>
      <c r="K1358" s="1" t="e">
        <f>INDEX(products!$A$1:$G$49,MATCH(orders!$D1358,products!$A$1:$A$49,0),MATCH(orders!K$1,products!$A$1:$G$1,0))</f>
        <v>#N/A</v>
      </c>
      <c r="L1358" s="5" t="e">
        <f>INDEX(products!$A$1:$G$49,MATCH(orders!$D1358,products!$A$1:$A$49,0),MATCH(orders!L$1,products!$A$1:$G$1,0))</f>
        <v>#N/A</v>
      </c>
      <c r="M1358" s="5" t="e">
        <f t="shared" si="63"/>
        <v>#N/A</v>
      </c>
      <c r="N1358" t="e">
        <f t="shared" si="64"/>
        <v>#N/A</v>
      </c>
      <c r="O1358" t="e">
        <f t="shared" si="65"/>
        <v>#N/A</v>
      </c>
      <c r="P1358" t="e">
        <f>_xlfn.XLOOKUP(Table1[[#This Row],[Customer ID]],customers!$A$1:$A$1001,customers!$I$1:$I$1001,,0)</f>
        <v>#N/A</v>
      </c>
    </row>
    <row r="1359" spans="8:16" x14ac:dyDescent="0.3">
      <c r="H1359" s="2" t="e">
        <f>_xlfn.XLOOKUP(C1359,customers!$A$1:$A$1001,customers!$G$1:$G$1001,,0)</f>
        <v>#N/A</v>
      </c>
      <c r="I1359" t="e">
        <f>INDEX(products!$A$1:$G$49,MATCH(orders!$D1359,products!$A$1:$A$49,0),MATCH(orders!I$1,products!$A$1:$G$1,0))</f>
        <v>#N/A</v>
      </c>
      <c r="J1359" t="e">
        <f>INDEX(products!$A$1:$G$49,MATCH(orders!$D1359,products!$A$1:$A$49,0),MATCH(orders!J$1,products!$A$1:$G$1,0))</f>
        <v>#N/A</v>
      </c>
      <c r="K1359" s="1" t="e">
        <f>INDEX(products!$A$1:$G$49,MATCH(orders!$D1359,products!$A$1:$A$49,0),MATCH(orders!K$1,products!$A$1:$G$1,0))</f>
        <v>#N/A</v>
      </c>
      <c r="L1359" s="5" t="e">
        <f>INDEX(products!$A$1:$G$49,MATCH(orders!$D1359,products!$A$1:$A$49,0),MATCH(orders!L$1,products!$A$1:$G$1,0))</f>
        <v>#N/A</v>
      </c>
      <c r="M1359" s="5" t="e">
        <f t="shared" si="63"/>
        <v>#N/A</v>
      </c>
      <c r="N1359" t="e">
        <f t="shared" si="64"/>
        <v>#N/A</v>
      </c>
      <c r="O1359" t="e">
        <f t="shared" si="65"/>
        <v>#N/A</v>
      </c>
      <c r="P1359" t="e">
        <f>_xlfn.XLOOKUP(Table1[[#This Row],[Customer ID]],customers!$A$1:$A$1001,customers!$I$1:$I$1001,,0)</f>
        <v>#N/A</v>
      </c>
    </row>
    <row r="1360" spans="8:16" x14ac:dyDescent="0.3">
      <c r="H1360" s="2" t="e">
        <f>_xlfn.XLOOKUP(C1360,customers!$A$1:$A$1001,customers!$G$1:$G$1001,,0)</f>
        <v>#N/A</v>
      </c>
      <c r="I1360" t="e">
        <f>INDEX(products!$A$1:$G$49,MATCH(orders!$D1360,products!$A$1:$A$49,0),MATCH(orders!I$1,products!$A$1:$G$1,0))</f>
        <v>#N/A</v>
      </c>
      <c r="J1360" t="e">
        <f>INDEX(products!$A$1:$G$49,MATCH(orders!$D1360,products!$A$1:$A$49,0),MATCH(orders!J$1,products!$A$1:$G$1,0))</f>
        <v>#N/A</v>
      </c>
      <c r="K1360" s="1" t="e">
        <f>INDEX(products!$A$1:$G$49,MATCH(orders!$D1360,products!$A$1:$A$49,0),MATCH(orders!K$1,products!$A$1:$G$1,0))</f>
        <v>#N/A</v>
      </c>
      <c r="L1360" s="5" t="e">
        <f>INDEX(products!$A$1:$G$49,MATCH(orders!$D1360,products!$A$1:$A$49,0),MATCH(orders!L$1,products!$A$1:$G$1,0))</f>
        <v>#N/A</v>
      </c>
      <c r="M1360" s="5" t="e">
        <f t="shared" si="63"/>
        <v>#N/A</v>
      </c>
      <c r="N1360" t="e">
        <f t="shared" si="64"/>
        <v>#N/A</v>
      </c>
      <c r="O1360" t="e">
        <f t="shared" si="65"/>
        <v>#N/A</v>
      </c>
      <c r="P1360" t="e">
        <f>_xlfn.XLOOKUP(Table1[[#This Row],[Customer ID]],customers!$A$1:$A$1001,customers!$I$1:$I$1001,,0)</f>
        <v>#N/A</v>
      </c>
    </row>
    <row r="1361" spans="8:16" x14ac:dyDescent="0.3">
      <c r="H1361" s="2" t="e">
        <f>_xlfn.XLOOKUP(C1361,customers!$A$1:$A$1001,customers!$G$1:$G$1001,,0)</f>
        <v>#N/A</v>
      </c>
      <c r="I1361" t="e">
        <f>INDEX(products!$A$1:$G$49,MATCH(orders!$D1361,products!$A$1:$A$49,0),MATCH(orders!I$1,products!$A$1:$G$1,0))</f>
        <v>#N/A</v>
      </c>
      <c r="J1361" t="e">
        <f>INDEX(products!$A$1:$G$49,MATCH(orders!$D1361,products!$A$1:$A$49,0),MATCH(orders!J$1,products!$A$1:$G$1,0))</f>
        <v>#N/A</v>
      </c>
      <c r="K1361" s="1" t="e">
        <f>INDEX(products!$A$1:$G$49,MATCH(orders!$D1361,products!$A$1:$A$49,0),MATCH(orders!K$1,products!$A$1:$G$1,0))</f>
        <v>#N/A</v>
      </c>
      <c r="L1361" s="5" t="e">
        <f>INDEX(products!$A$1:$G$49,MATCH(orders!$D1361,products!$A$1:$A$49,0),MATCH(orders!L$1,products!$A$1:$G$1,0))</f>
        <v>#N/A</v>
      </c>
      <c r="M1361" s="5" t="e">
        <f t="shared" si="63"/>
        <v>#N/A</v>
      </c>
      <c r="N1361" t="e">
        <f t="shared" si="64"/>
        <v>#N/A</v>
      </c>
      <c r="O1361" t="e">
        <f t="shared" si="65"/>
        <v>#N/A</v>
      </c>
      <c r="P1361" t="e">
        <f>_xlfn.XLOOKUP(Table1[[#This Row],[Customer ID]],customers!$A$1:$A$1001,customers!$I$1:$I$1001,,0)</f>
        <v>#N/A</v>
      </c>
    </row>
    <row r="1362" spans="8:16" x14ac:dyDescent="0.3">
      <c r="H1362" s="2" t="e">
        <f>_xlfn.XLOOKUP(C1362,customers!$A$1:$A$1001,customers!$G$1:$G$1001,,0)</f>
        <v>#N/A</v>
      </c>
      <c r="I1362" t="e">
        <f>INDEX(products!$A$1:$G$49,MATCH(orders!$D1362,products!$A$1:$A$49,0),MATCH(orders!I$1,products!$A$1:$G$1,0))</f>
        <v>#N/A</v>
      </c>
      <c r="J1362" t="e">
        <f>INDEX(products!$A$1:$G$49,MATCH(orders!$D1362,products!$A$1:$A$49,0),MATCH(orders!J$1,products!$A$1:$G$1,0))</f>
        <v>#N/A</v>
      </c>
      <c r="K1362" s="1" t="e">
        <f>INDEX(products!$A$1:$G$49,MATCH(orders!$D1362,products!$A$1:$A$49,0),MATCH(orders!K$1,products!$A$1:$G$1,0))</f>
        <v>#N/A</v>
      </c>
      <c r="L1362" s="5" t="e">
        <f>INDEX(products!$A$1:$G$49,MATCH(orders!$D1362,products!$A$1:$A$49,0),MATCH(orders!L$1,products!$A$1:$G$1,0))</f>
        <v>#N/A</v>
      </c>
      <c r="M1362" s="5" t="e">
        <f t="shared" si="63"/>
        <v>#N/A</v>
      </c>
      <c r="N1362" t="e">
        <f t="shared" si="64"/>
        <v>#N/A</v>
      </c>
      <c r="O1362" t="e">
        <f t="shared" si="65"/>
        <v>#N/A</v>
      </c>
      <c r="P1362" t="e">
        <f>_xlfn.XLOOKUP(Table1[[#This Row],[Customer ID]],customers!$A$1:$A$1001,customers!$I$1:$I$1001,,0)</f>
        <v>#N/A</v>
      </c>
    </row>
    <row r="1363" spans="8:16" x14ac:dyDescent="0.3">
      <c r="H1363" s="2" t="e">
        <f>_xlfn.XLOOKUP(C1363,customers!$A$1:$A$1001,customers!$G$1:$G$1001,,0)</f>
        <v>#N/A</v>
      </c>
      <c r="I1363" t="e">
        <f>INDEX(products!$A$1:$G$49,MATCH(orders!$D1363,products!$A$1:$A$49,0),MATCH(orders!I$1,products!$A$1:$G$1,0))</f>
        <v>#N/A</v>
      </c>
      <c r="J1363" t="e">
        <f>INDEX(products!$A$1:$G$49,MATCH(orders!$D1363,products!$A$1:$A$49,0),MATCH(orders!J$1,products!$A$1:$G$1,0))</f>
        <v>#N/A</v>
      </c>
      <c r="K1363" s="1" t="e">
        <f>INDEX(products!$A$1:$G$49,MATCH(orders!$D1363,products!$A$1:$A$49,0),MATCH(orders!K$1,products!$A$1:$G$1,0))</f>
        <v>#N/A</v>
      </c>
      <c r="L1363" s="5" t="e">
        <f>INDEX(products!$A$1:$G$49,MATCH(orders!$D1363,products!$A$1:$A$49,0),MATCH(orders!L$1,products!$A$1:$G$1,0))</f>
        <v>#N/A</v>
      </c>
      <c r="M1363" s="5" t="e">
        <f t="shared" si="63"/>
        <v>#N/A</v>
      </c>
      <c r="N1363" t="e">
        <f t="shared" si="64"/>
        <v>#N/A</v>
      </c>
      <c r="O1363" t="e">
        <f t="shared" si="65"/>
        <v>#N/A</v>
      </c>
      <c r="P1363" t="e">
        <f>_xlfn.XLOOKUP(Table1[[#This Row],[Customer ID]],customers!$A$1:$A$1001,customers!$I$1:$I$1001,,0)</f>
        <v>#N/A</v>
      </c>
    </row>
    <row r="1364" spans="8:16" x14ac:dyDescent="0.3">
      <c r="H1364" s="2" t="e">
        <f>_xlfn.XLOOKUP(C1364,customers!$A$1:$A$1001,customers!$G$1:$G$1001,,0)</f>
        <v>#N/A</v>
      </c>
      <c r="I1364" t="e">
        <f>INDEX(products!$A$1:$G$49,MATCH(orders!$D1364,products!$A$1:$A$49,0),MATCH(orders!I$1,products!$A$1:$G$1,0))</f>
        <v>#N/A</v>
      </c>
      <c r="J1364" t="e">
        <f>INDEX(products!$A$1:$G$49,MATCH(orders!$D1364,products!$A$1:$A$49,0),MATCH(orders!J$1,products!$A$1:$G$1,0))</f>
        <v>#N/A</v>
      </c>
      <c r="K1364" s="1" t="e">
        <f>INDEX(products!$A$1:$G$49,MATCH(orders!$D1364,products!$A$1:$A$49,0),MATCH(orders!K$1,products!$A$1:$G$1,0))</f>
        <v>#N/A</v>
      </c>
      <c r="L1364" s="5" t="e">
        <f>INDEX(products!$A$1:$G$49,MATCH(orders!$D1364,products!$A$1:$A$49,0),MATCH(orders!L$1,products!$A$1:$G$1,0))</f>
        <v>#N/A</v>
      </c>
      <c r="M1364" s="5" t="e">
        <f t="shared" si="63"/>
        <v>#N/A</v>
      </c>
      <c r="N1364" t="e">
        <f t="shared" si="64"/>
        <v>#N/A</v>
      </c>
      <c r="O1364" t="e">
        <f t="shared" si="65"/>
        <v>#N/A</v>
      </c>
      <c r="P1364" t="e">
        <f>_xlfn.XLOOKUP(Table1[[#This Row],[Customer ID]],customers!$A$1:$A$1001,customers!$I$1:$I$1001,,0)</f>
        <v>#N/A</v>
      </c>
    </row>
    <row r="1365" spans="8:16" x14ac:dyDescent="0.3">
      <c r="H1365" s="2" t="e">
        <f>_xlfn.XLOOKUP(C1365,customers!$A$1:$A$1001,customers!$G$1:$G$1001,,0)</f>
        <v>#N/A</v>
      </c>
      <c r="I1365" t="e">
        <f>INDEX(products!$A$1:$G$49,MATCH(orders!$D1365,products!$A$1:$A$49,0),MATCH(orders!I$1,products!$A$1:$G$1,0))</f>
        <v>#N/A</v>
      </c>
      <c r="J1365" t="e">
        <f>INDEX(products!$A$1:$G$49,MATCH(orders!$D1365,products!$A$1:$A$49,0),MATCH(orders!J$1,products!$A$1:$G$1,0))</f>
        <v>#N/A</v>
      </c>
      <c r="K1365" s="1" t="e">
        <f>INDEX(products!$A$1:$G$49,MATCH(orders!$D1365,products!$A$1:$A$49,0),MATCH(orders!K$1,products!$A$1:$G$1,0))</f>
        <v>#N/A</v>
      </c>
      <c r="L1365" s="5" t="e">
        <f>INDEX(products!$A$1:$G$49,MATCH(orders!$D1365,products!$A$1:$A$49,0),MATCH(orders!L$1,products!$A$1:$G$1,0))</f>
        <v>#N/A</v>
      </c>
      <c r="M1365" s="5" t="e">
        <f t="shared" si="63"/>
        <v>#N/A</v>
      </c>
      <c r="N1365" t="e">
        <f t="shared" si="64"/>
        <v>#N/A</v>
      </c>
      <c r="O1365" t="e">
        <f t="shared" si="65"/>
        <v>#N/A</v>
      </c>
      <c r="P1365" t="e">
        <f>_xlfn.XLOOKUP(Table1[[#This Row],[Customer ID]],customers!$A$1:$A$1001,customers!$I$1:$I$1001,,0)</f>
        <v>#N/A</v>
      </c>
    </row>
    <row r="1366" spans="8:16" x14ac:dyDescent="0.3">
      <c r="H1366" s="2" t="e">
        <f>_xlfn.XLOOKUP(C1366,customers!$A$1:$A$1001,customers!$G$1:$G$1001,,0)</f>
        <v>#N/A</v>
      </c>
      <c r="I1366" t="e">
        <f>INDEX(products!$A$1:$G$49,MATCH(orders!$D1366,products!$A$1:$A$49,0),MATCH(orders!I$1,products!$A$1:$G$1,0))</f>
        <v>#N/A</v>
      </c>
      <c r="J1366" t="e">
        <f>INDEX(products!$A$1:$G$49,MATCH(orders!$D1366,products!$A$1:$A$49,0),MATCH(orders!J$1,products!$A$1:$G$1,0))</f>
        <v>#N/A</v>
      </c>
      <c r="K1366" s="1" t="e">
        <f>INDEX(products!$A$1:$G$49,MATCH(orders!$D1366,products!$A$1:$A$49,0),MATCH(orders!K$1,products!$A$1:$G$1,0))</f>
        <v>#N/A</v>
      </c>
      <c r="L1366" s="5" t="e">
        <f>INDEX(products!$A$1:$G$49,MATCH(orders!$D1366,products!$A$1:$A$49,0),MATCH(orders!L$1,products!$A$1:$G$1,0))</f>
        <v>#N/A</v>
      </c>
      <c r="M1366" s="5" t="e">
        <f t="shared" si="63"/>
        <v>#N/A</v>
      </c>
      <c r="N1366" t="e">
        <f t="shared" si="64"/>
        <v>#N/A</v>
      </c>
      <c r="O1366" t="e">
        <f t="shared" si="65"/>
        <v>#N/A</v>
      </c>
      <c r="P1366" t="e">
        <f>_xlfn.XLOOKUP(Table1[[#This Row],[Customer ID]],customers!$A$1:$A$1001,customers!$I$1:$I$1001,,0)</f>
        <v>#N/A</v>
      </c>
    </row>
    <row r="1367" spans="8:16" x14ac:dyDescent="0.3">
      <c r="H1367" s="2" t="e">
        <f>_xlfn.XLOOKUP(C1367,customers!$A$1:$A$1001,customers!$G$1:$G$1001,,0)</f>
        <v>#N/A</v>
      </c>
      <c r="I1367" t="e">
        <f>INDEX(products!$A$1:$G$49,MATCH(orders!$D1367,products!$A$1:$A$49,0),MATCH(orders!I$1,products!$A$1:$G$1,0))</f>
        <v>#N/A</v>
      </c>
      <c r="J1367" t="e">
        <f>INDEX(products!$A$1:$G$49,MATCH(orders!$D1367,products!$A$1:$A$49,0),MATCH(orders!J$1,products!$A$1:$G$1,0))</f>
        <v>#N/A</v>
      </c>
      <c r="K1367" s="1" t="e">
        <f>INDEX(products!$A$1:$G$49,MATCH(orders!$D1367,products!$A$1:$A$49,0),MATCH(orders!K$1,products!$A$1:$G$1,0))</f>
        <v>#N/A</v>
      </c>
      <c r="L1367" s="5" t="e">
        <f>INDEX(products!$A$1:$G$49,MATCH(orders!$D1367,products!$A$1:$A$49,0),MATCH(orders!L$1,products!$A$1:$G$1,0))</f>
        <v>#N/A</v>
      </c>
      <c r="M1367" s="5" t="e">
        <f t="shared" si="63"/>
        <v>#N/A</v>
      </c>
      <c r="N1367" t="e">
        <f t="shared" si="64"/>
        <v>#N/A</v>
      </c>
      <c r="O1367" t="e">
        <f t="shared" si="65"/>
        <v>#N/A</v>
      </c>
      <c r="P1367" t="e">
        <f>_xlfn.XLOOKUP(Table1[[#This Row],[Customer ID]],customers!$A$1:$A$1001,customers!$I$1:$I$1001,,0)</f>
        <v>#N/A</v>
      </c>
    </row>
    <row r="1368" spans="8:16" x14ac:dyDescent="0.3">
      <c r="H1368" s="2" t="e">
        <f>_xlfn.XLOOKUP(C1368,customers!$A$1:$A$1001,customers!$G$1:$G$1001,,0)</f>
        <v>#N/A</v>
      </c>
      <c r="I1368" t="e">
        <f>INDEX(products!$A$1:$G$49,MATCH(orders!$D1368,products!$A$1:$A$49,0),MATCH(orders!I$1,products!$A$1:$G$1,0))</f>
        <v>#N/A</v>
      </c>
      <c r="J1368" t="e">
        <f>INDEX(products!$A$1:$G$49,MATCH(orders!$D1368,products!$A$1:$A$49,0),MATCH(orders!J$1,products!$A$1:$G$1,0))</f>
        <v>#N/A</v>
      </c>
      <c r="K1368" s="1" t="e">
        <f>INDEX(products!$A$1:$G$49,MATCH(orders!$D1368,products!$A$1:$A$49,0),MATCH(orders!K$1,products!$A$1:$G$1,0))</f>
        <v>#N/A</v>
      </c>
      <c r="L1368" s="5" t="e">
        <f>INDEX(products!$A$1:$G$49,MATCH(orders!$D1368,products!$A$1:$A$49,0),MATCH(orders!L$1,products!$A$1:$G$1,0))</f>
        <v>#N/A</v>
      </c>
      <c r="M1368" s="5" t="e">
        <f t="shared" si="63"/>
        <v>#N/A</v>
      </c>
      <c r="N1368" t="e">
        <f t="shared" si="64"/>
        <v>#N/A</v>
      </c>
      <c r="O1368" t="e">
        <f t="shared" si="65"/>
        <v>#N/A</v>
      </c>
      <c r="P1368" t="e">
        <f>_xlfn.XLOOKUP(Table1[[#This Row],[Customer ID]],customers!$A$1:$A$1001,customers!$I$1:$I$1001,,0)</f>
        <v>#N/A</v>
      </c>
    </row>
    <row r="1369" spans="8:16" x14ac:dyDescent="0.3">
      <c r="H1369" s="2" t="e">
        <f>_xlfn.XLOOKUP(C1369,customers!$A$1:$A$1001,customers!$G$1:$G$1001,,0)</f>
        <v>#N/A</v>
      </c>
      <c r="I1369" t="e">
        <f>INDEX(products!$A$1:$G$49,MATCH(orders!$D1369,products!$A$1:$A$49,0),MATCH(orders!I$1,products!$A$1:$G$1,0))</f>
        <v>#N/A</v>
      </c>
      <c r="J1369" t="e">
        <f>INDEX(products!$A$1:$G$49,MATCH(orders!$D1369,products!$A$1:$A$49,0),MATCH(orders!J$1,products!$A$1:$G$1,0))</f>
        <v>#N/A</v>
      </c>
      <c r="K1369" s="1" t="e">
        <f>INDEX(products!$A$1:$G$49,MATCH(orders!$D1369,products!$A$1:$A$49,0),MATCH(orders!K$1,products!$A$1:$G$1,0))</f>
        <v>#N/A</v>
      </c>
      <c r="L1369" s="5" t="e">
        <f>INDEX(products!$A$1:$G$49,MATCH(orders!$D1369,products!$A$1:$A$49,0),MATCH(orders!L$1,products!$A$1:$G$1,0))</f>
        <v>#N/A</v>
      </c>
      <c r="M1369" s="5" t="e">
        <f t="shared" si="63"/>
        <v>#N/A</v>
      </c>
      <c r="N1369" t="e">
        <f t="shared" si="64"/>
        <v>#N/A</v>
      </c>
      <c r="O1369" t="e">
        <f t="shared" si="65"/>
        <v>#N/A</v>
      </c>
      <c r="P1369" t="e">
        <f>_xlfn.XLOOKUP(Table1[[#This Row],[Customer ID]],customers!$A$1:$A$1001,customers!$I$1:$I$1001,,0)</f>
        <v>#N/A</v>
      </c>
    </row>
    <row r="1370" spans="8:16" x14ac:dyDescent="0.3">
      <c r="H1370" s="2" t="e">
        <f>_xlfn.XLOOKUP(C1370,customers!$A$1:$A$1001,customers!$G$1:$G$1001,,0)</f>
        <v>#N/A</v>
      </c>
      <c r="I1370" t="e">
        <f>INDEX(products!$A$1:$G$49,MATCH(orders!$D1370,products!$A$1:$A$49,0),MATCH(orders!I$1,products!$A$1:$G$1,0))</f>
        <v>#N/A</v>
      </c>
      <c r="J1370" t="e">
        <f>INDEX(products!$A$1:$G$49,MATCH(orders!$D1370,products!$A$1:$A$49,0),MATCH(orders!J$1,products!$A$1:$G$1,0))</f>
        <v>#N/A</v>
      </c>
      <c r="K1370" s="1" t="e">
        <f>INDEX(products!$A$1:$G$49,MATCH(orders!$D1370,products!$A$1:$A$49,0),MATCH(orders!K$1,products!$A$1:$G$1,0))</f>
        <v>#N/A</v>
      </c>
      <c r="L1370" s="5" t="e">
        <f>INDEX(products!$A$1:$G$49,MATCH(orders!$D1370,products!$A$1:$A$49,0),MATCH(orders!L$1,products!$A$1:$G$1,0))</f>
        <v>#N/A</v>
      </c>
      <c r="M1370" s="5" t="e">
        <f t="shared" si="63"/>
        <v>#N/A</v>
      </c>
      <c r="N1370" t="e">
        <f t="shared" si="64"/>
        <v>#N/A</v>
      </c>
      <c r="O1370" t="e">
        <f t="shared" si="65"/>
        <v>#N/A</v>
      </c>
      <c r="P1370" t="e">
        <f>_xlfn.XLOOKUP(Table1[[#This Row],[Customer ID]],customers!$A$1:$A$1001,customers!$I$1:$I$1001,,0)</f>
        <v>#N/A</v>
      </c>
    </row>
    <row r="1371" spans="8:16" x14ac:dyDescent="0.3">
      <c r="H1371" s="2" t="e">
        <f>_xlfn.XLOOKUP(C1371,customers!$A$1:$A$1001,customers!$G$1:$G$1001,,0)</f>
        <v>#N/A</v>
      </c>
      <c r="I1371" t="e">
        <f>INDEX(products!$A$1:$G$49,MATCH(orders!$D1371,products!$A$1:$A$49,0),MATCH(orders!I$1,products!$A$1:$G$1,0))</f>
        <v>#N/A</v>
      </c>
      <c r="J1371" t="e">
        <f>INDEX(products!$A$1:$G$49,MATCH(orders!$D1371,products!$A$1:$A$49,0),MATCH(orders!J$1,products!$A$1:$G$1,0))</f>
        <v>#N/A</v>
      </c>
      <c r="K1371" s="1" t="e">
        <f>INDEX(products!$A$1:$G$49,MATCH(orders!$D1371,products!$A$1:$A$49,0),MATCH(orders!K$1,products!$A$1:$G$1,0))</f>
        <v>#N/A</v>
      </c>
      <c r="L1371" s="5" t="e">
        <f>INDEX(products!$A$1:$G$49,MATCH(orders!$D1371,products!$A$1:$A$49,0),MATCH(orders!L$1,products!$A$1:$G$1,0))</f>
        <v>#N/A</v>
      </c>
      <c r="M1371" s="5" t="e">
        <f t="shared" si="63"/>
        <v>#N/A</v>
      </c>
      <c r="N1371" t="e">
        <f t="shared" si="64"/>
        <v>#N/A</v>
      </c>
      <c r="O1371" t="e">
        <f t="shared" si="65"/>
        <v>#N/A</v>
      </c>
      <c r="P1371" t="e">
        <f>_xlfn.XLOOKUP(Table1[[#This Row],[Customer ID]],customers!$A$1:$A$1001,customers!$I$1:$I$1001,,0)</f>
        <v>#N/A</v>
      </c>
    </row>
    <row r="1372" spans="8:16" x14ac:dyDescent="0.3">
      <c r="H1372" s="2" t="e">
        <f>_xlfn.XLOOKUP(C1372,customers!$A$1:$A$1001,customers!$G$1:$G$1001,,0)</f>
        <v>#N/A</v>
      </c>
      <c r="I1372" t="e">
        <f>INDEX(products!$A$1:$G$49,MATCH(orders!$D1372,products!$A$1:$A$49,0),MATCH(orders!I$1,products!$A$1:$G$1,0))</f>
        <v>#N/A</v>
      </c>
      <c r="J1372" t="e">
        <f>INDEX(products!$A$1:$G$49,MATCH(orders!$D1372,products!$A$1:$A$49,0),MATCH(orders!J$1,products!$A$1:$G$1,0))</f>
        <v>#N/A</v>
      </c>
      <c r="K1372" s="1" t="e">
        <f>INDEX(products!$A$1:$G$49,MATCH(orders!$D1372,products!$A$1:$A$49,0),MATCH(orders!K$1,products!$A$1:$G$1,0))</f>
        <v>#N/A</v>
      </c>
      <c r="L1372" s="5" t="e">
        <f>INDEX(products!$A$1:$G$49,MATCH(orders!$D1372,products!$A$1:$A$49,0),MATCH(orders!L$1,products!$A$1:$G$1,0))</f>
        <v>#N/A</v>
      </c>
      <c r="M1372" s="5" t="e">
        <f t="shared" si="63"/>
        <v>#N/A</v>
      </c>
      <c r="N1372" t="e">
        <f t="shared" si="64"/>
        <v>#N/A</v>
      </c>
      <c r="O1372" t="e">
        <f t="shared" si="65"/>
        <v>#N/A</v>
      </c>
      <c r="P1372" t="e">
        <f>_xlfn.XLOOKUP(Table1[[#This Row],[Customer ID]],customers!$A$1:$A$1001,customers!$I$1:$I$1001,,0)</f>
        <v>#N/A</v>
      </c>
    </row>
    <row r="1373" spans="8:16" x14ac:dyDescent="0.3">
      <c r="H1373" s="2" t="e">
        <f>_xlfn.XLOOKUP(C1373,customers!$A$1:$A$1001,customers!$G$1:$G$1001,,0)</f>
        <v>#N/A</v>
      </c>
      <c r="I1373" t="e">
        <f>INDEX(products!$A$1:$G$49,MATCH(orders!$D1373,products!$A$1:$A$49,0),MATCH(orders!I$1,products!$A$1:$G$1,0))</f>
        <v>#N/A</v>
      </c>
      <c r="J1373" t="e">
        <f>INDEX(products!$A$1:$G$49,MATCH(orders!$D1373,products!$A$1:$A$49,0),MATCH(orders!J$1,products!$A$1:$G$1,0))</f>
        <v>#N/A</v>
      </c>
      <c r="K1373" s="1" t="e">
        <f>INDEX(products!$A$1:$G$49,MATCH(orders!$D1373,products!$A$1:$A$49,0),MATCH(orders!K$1,products!$A$1:$G$1,0))</f>
        <v>#N/A</v>
      </c>
      <c r="L1373" s="5" t="e">
        <f>INDEX(products!$A$1:$G$49,MATCH(orders!$D1373,products!$A$1:$A$49,0),MATCH(orders!L$1,products!$A$1:$G$1,0))</f>
        <v>#N/A</v>
      </c>
      <c r="M1373" s="5" t="e">
        <f t="shared" si="63"/>
        <v>#N/A</v>
      </c>
      <c r="N1373" t="e">
        <f t="shared" si="64"/>
        <v>#N/A</v>
      </c>
      <c r="O1373" t="e">
        <f t="shared" si="65"/>
        <v>#N/A</v>
      </c>
      <c r="P1373" t="e">
        <f>_xlfn.XLOOKUP(Table1[[#This Row],[Customer ID]],customers!$A$1:$A$1001,customers!$I$1:$I$1001,,0)</f>
        <v>#N/A</v>
      </c>
    </row>
    <row r="1374" spans="8:16" x14ac:dyDescent="0.3">
      <c r="H1374" s="2" t="e">
        <f>_xlfn.XLOOKUP(C1374,customers!$A$1:$A$1001,customers!$G$1:$G$1001,,0)</f>
        <v>#N/A</v>
      </c>
      <c r="I1374" t="e">
        <f>INDEX(products!$A$1:$G$49,MATCH(orders!$D1374,products!$A$1:$A$49,0),MATCH(orders!I$1,products!$A$1:$G$1,0))</f>
        <v>#N/A</v>
      </c>
      <c r="J1374" t="e">
        <f>INDEX(products!$A$1:$G$49,MATCH(orders!$D1374,products!$A$1:$A$49,0),MATCH(orders!J$1,products!$A$1:$G$1,0))</f>
        <v>#N/A</v>
      </c>
      <c r="K1374" s="1" t="e">
        <f>INDEX(products!$A$1:$G$49,MATCH(orders!$D1374,products!$A$1:$A$49,0),MATCH(orders!K$1,products!$A$1:$G$1,0))</f>
        <v>#N/A</v>
      </c>
      <c r="L1374" s="5" t="e">
        <f>INDEX(products!$A$1:$G$49,MATCH(orders!$D1374,products!$A$1:$A$49,0),MATCH(orders!L$1,products!$A$1:$G$1,0))</f>
        <v>#N/A</v>
      </c>
      <c r="M1374" s="5" t="e">
        <f t="shared" si="63"/>
        <v>#N/A</v>
      </c>
      <c r="N1374" t="e">
        <f t="shared" si="64"/>
        <v>#N/A</v>
      </c>
      <c r="O1374" t="e">
        <f t="shared" si="65"/>
        <v>#N/A</v>
      </c>
      <c r="P1374" t="e">
        <f>_xlfn.XLOOKUP(Table1[[#This Row],[Customer ID]],customers!$A$1:$A$1001,customers!$I$1:$I$1001,,0)</f>
        <v>#N/A</v>
      </c>
    </row>
    <row r="1375" spans="8:16" x14ac:dyDescent="0.3">
      <c r="H1375" s="2" t="e">
        <f>_xlfn.XLOOKUP(C1375,customers!$A$1:$A$1001,customers!$G$1:$G$1001,,0)</f>
        <v>#N/A</v>
      </c>
      <c r="I1375" t="e">
        <f>INDEX(products!$A$1:$G$49,MATCH(orders!$D1375,products!$A$1:$A$49,0),MATCH(orders!I$1,products!$A$1:$G$1,0))</f>
        <v>#N/A</v>
      </c>
      <c r="J1375" t="e">
        <f>INDEX(products!$A$1:$G$49,MATCH(orders!$D1375,products!$A$1:$A$49,0),MATCH(orders!J$1,products!$A$1:$G$1,0))</f>
        <v>#N/A</v>
      </c>
      <c r="K1375" s="1" t="e">
        <f>INDEX(products!$A$1:$G$49,MATCH(orders!$D1375,products!$A$1:$A$49,0),MATCH(orders!K$1,products!$A$1:$G$1,0))</f>
        <v>#N/A</v>
      </c>
      <c r="L1375" s="5" t="e">
        <f>INDEX(products!$A$1:$G$49,MATCH(orders!$D1375,products!$A$1:$A$49,0),MATCH(orders!L$1,products!$A$1:$G$1,0))</f>
        <v>#N/A</v>
      </c>
      <c r="M1375" s="5" t="e">
        <f t="shared" si="63"/>
        <v>#N/A</v>
      </c>
      <c r="N1375" t="e">
        <f t="shared" si="64"/>
        <v>#N/A</v>
      </c>
      <c r="O1375" t="e">
        <f t="shared" si="65"/>
        <v>#N/A</v>
      </c>
      <c r="P1375" t="e">
        <f>_xlfn.XLOOKUP(Table1[[#This Row],[Customer ID]],customers!$A$1:$A$1001,customers!$I$1:$I$1001,,0)</f>
        <v>#N/A</v>
      </c>
    </row>
    <row r="1376" spans="8:16" x14ac:dyDescent="0.3">
      <c r="H1376" s="2" t="e">
        <f>_xlfn.XLOOKUP(C1376,customers!$A$1:$A$1001,customers!$G$1:$G$1001,,0)</f>
        <v>#N/A</v>
      </c>
      <c r="I1376" t="e">
        <f>INDEX(products!$A$1:$G$49,MATCH(orders!$D1376,products!$A$1:$A$49,0),MATCH(orders!I$1,products!$A$1:$G$1,0))</f>
        <v>#N/A</v>
      </c>
      <c r="J1376" t="e">
        <f>INDEX(products!$A$1:$G$49,MATCH(orders!$D1376,products!$A$1:$A$49,0),MATCH(orders!J$1,products!$A$1:$G$1,0))</f>
        <v>#N/A</v>
      </c>
      <c r="K1376" s="1" t="e">
        <f>INDEX(products!$A$1:$G$49,MATCH(orders!$D1376,products!$A$1:$A$49,0),MATCH(orders!K$1,products!$A$1:$G$1,0))</f>
        <v>#N/A</v>
      </c>
      <c r="L1376" s="5" t="e">
        <f>INDEX(products!$A$1:$G$49,MATCH(orders!$D1376,products!$A$1:$A$49,0),MATCH(orders!L$1,products!$A$1:$G$1,0))</f>
        <v>#N/A</v>
      </c>
      <c r="M1376" s="5" t="e">
        <f t="shared" si="63"/>
        <v>#N/A</v>
      </c>
      <c r="N1376" t="e">
        <f t="shared" si="64"/>
        <v>#N/A</v>
      </c>
      <c r="O1376" t="e">
        <f t="shared" si="65"/>
        <v>#N/A</v>
      </c>
      <c r="P1376" t="e">
        <f>_xlfn.XLOOKUP(Table1[[#This Row],[Customer ID]],customers!$A$1:$A$1001,customers!$I$1:$I$1001,,0)</f>
        <v>#N/A</v>
      </c>
    </row>
    <row r="1377" spans="8:16" x14ac:dyDescent="0.3">
      <c r="H1377" s="2" t="e">
        <f>_xlfn.XLOOKUP(C1377,customers!$A$1:$A$1001,customers!$G$1:$G$1001,,0)</f>
        <v>#N/A</v>
      </c>
      <c r="I1377" t="e">
        <f>INDEX(products!$A$1:$G$49,MATCH(orders!$D1377,products!$A$1:$A$49,0),MATCH(orders!I$1,products!$A$1:$G$1,0))</f>
        <v>#N/A</v>
      </c>
      <c r="J1377" t="e">
        <f>INDEX(products!$A$1:$G$49,MATCH(orders!$D1377,products!$A$1:$A$49,0),MATCH(orders!J$1,products!$A$1:$G$1,0))</f>
        <v>#N/A</v>
      </c>
      <c r="K1377" s="1" t="e">
        <f>INDEX(products!$A$1:$G$49,MATCH(orders!$D1377,products!$A$1:$A$49,0),MATCH(orders!K$1,products!$A$1:$G$1,0))</f>
        <v>#N/A</v>
      </c>
      <c r="L1377" s="5" t="e">
        <f>INDEX(products!$A$1:$G$49,MATCH(orders!$D1377,products!$A$1:$A$49,0),MATCH(orders!L$1,products!$A$1:$G$1,0))</f>
        <v>#N/A</v>
      </c>
      <c r="M1377" s="5" t="e">
        <f t="shared" si="63"/>
        <v>#N/A</v>
      </c>
      <c r="N1377" t="e">
        <f t="shared" si="64"/>
        <v>#N/A</v>
      </c>
      <c r="O1377" t="e">
        <f t="shared" si="65"/>
        <v>#N/A</v>
      </c>
      <c r="P1377" t="e">
        <f>_xlfn.XLOOKUP(Table1[[#This Row],[Customer ID]],customers!$A$1:$A$1001,customers!$I$1:$I$1001,,0)</f>
        <v>#N/A</v>
      </c>
    </row>
    <row r="1378" spans="8:16" x14ac:dyDescent="0.3">
      <c r="H1378" s="2" t="e">
        <f>_xlfn.XLOOKUP(C1378,customers!$A$1:$A$1001,customers!$G$1:$G$1001,,0)</f>
        <v>#N/A</v>
      </c>
      <c r="I1378" t="e">
        <f>INDEX(products!$A$1:$G$49,MATCH(orders!$D1378,products!$A$1:$A$49,0),MATCH(orders!I$1,products!$A$1:$G$1,0))</f>
        <v>#N/A</v>
      </c>
      <c r="J1378" t="e">
        <f>INDEX(products!$A$1:$G$49,MATCH(orders!$D1378,products!$A$1:$A$49,0),MATCH(orders!J$1,products!$A$1:$G$1,0))</f>
        <v>#N/A</v>
      </c>
      <c r="K1378" s="1" t="e">
        <f>INDEX(products!$A$1:$G$49,MATCH(orders!$D1378,products!$A$1:$A$49,0),MATCH(orders!K$1,products!$A$1:$G$1,0))</f>
        <v>#N/A</v>
      </c>
      <c r="L1378" s="5" t="e">
        <f>INDEX(products!$A$1:$G$49,MATCH(orders!$D1378,products!$A$1:$A$49,0),MATCH(orders!L$1,products!$A$1:$G$1,0))</f>
        <v>#N/A</v>
      </c>
      <c r="M1378" s="5" t="e">
        <f t="shared" si="63"/>
        <v>#N/A</v>
      </c>
      <c r="N1378" t="e">
        <f t="shared" si="64"/>
        <v>#N/A</v>
      </c>
      <c r="O1378" t="e">
        <f t="shared" si="65"/>
        <v>#N/A</v>
      </c>
      <c r="P1378" t="e">
        <f>_xlfn.XLOOKUP(Table1[[#This Row],[Customer ID]],customers!$A$1:$A$1001,customers!$I$1:$I$1001,,0)</f>
        <v>#N/A</v>
      </c>
    </row>
    <row r="1379" spans="8:16" x14ac:dyDescent="0.3">
      <c r="H1379" s="2" t="e">
        <f>_xlfn.XLOOKUP(C1379,customers!$A$1:$A$1001,customers!$G$1:$G$1001,,0)</f>
        <v>#N/A</v>
      </c>
      <c r="I1379" t="e">
        <f>INDEX(products!$A$1:$G$49,MATCH(orders!$D1379,products!$A$1:$A$49,0),MATCH(orders!I$1,products!$A$1:$G$1,0))</f>
        <v>#N/A</v>
      </c>
      <c r="J1379" t="e">
        <f>INDEX(products!$A$1:$G$49,MATCH(orders!$D1379,products!$A$1:$A$49,0),MATCH(orders!J$1,products!$A$1:$G$1,0))</f>
        <v>#N/A</v>
      </c>
      <c r="K1379" s="1" t="e">
        <f>INDEX(products!$A$1:$G$49,MATCH(orders!$D1379,products!$A$1:$A$49,0),MATCH(orders!K$1,products!$A$1:$G$1,0))</f>
        <v>#N/A</v>
      </c>
      <c r="L1379" s="5" t="e">
        <f>INDEX(products!$A$1:$G$49,MATCH(orders!$D1379,products!$A$1:$A$49,0),MATCH(orders!L$1,products!$A$1:$G$1,0))</f>
        <v>#N/A</v>
      </c>
      <c r="M1379" s="5" t="e">
        <f t="shared" si="63"/>
        <v>#N/A</v>
      </c>
      <c r="N1379" t="e">
        <f t="shared" si="64"/>
        <v>#N/A</v>
      </c>
      <c r="O1379" t="e">
        <f t="shared" si="65"/>
        <v>#N/A</v>
      </c>
      <c r="P1379" t="e">
        <f>_xlfn.XLOOKUP(Table1[[#This Row],[Customer ID]],customers!$A$1:$A$1001,customers!$I$1:$I$1001,,0)</f>
        <v>#N/A</v>
      </c>
    </row>
    <row r="1380" spans="8:16" x14ac:dyDescent="0.3">
      <c r="H1380" s="2" t="e">
        <f>_xlfn.XLOOKUP(C1380,customers!$A$1:$A$1001,customers!$G$1:$G$1001,,0)</f>
        <v>#N/A</v>
      </c>
      <c r="I1380" t="e">
        <f>INDEX(products!$A$1:$G$49,MATCH(orders!$D1380,products!$A$1:$A$49,0),MATCH(orders!I$1,products!$A$1:$G$1,0))</f>
        <v>#N/A</v>
      </c>
      <c r="J1380" t="e">
        <f>INDEX(products!$A$1:$G$49,MATCH(orders!$D1380,products!$A$1:$A$49,0),MATCH(orders!J$1,products!$A$1:$G$1,0))</f>
        <v>#N/A</v>
      </c>
      <c r="K1380" s="1" t="e">
        <f>INDEX(products!$A$1:$G$49,MATCH(orders!$D1380,products!$A$1:$A$49,0),MATCH(orders!K$1,products!$A$1:$G$1,0))</f>
        <v>#N/A</v>
      </c>
      <c r="L1380" s="5" t="e">
        <f>INDEX(products!$A$1:$G$49,MATCH(orders!$D1380,products!$A$1:$A$49,0),MATCH(orders!L$1,products!$A$1:$G$1,0))</f>
        <v>#N/A</v>
      </c>
      <c r="M1380" s="5" t="e">
        <f t="shared" si="63"/>
        <v>#N/A</v>
      </c>
      <c r="N1380" t="e">
        <f t="shared" si="64"/>
        <v>#N/A</v>
      </c>
      <c r="O1380" t="e">
        <f t="shared" si="65"/>
        <v>#N/A</v>
      </c>
      <c r="P1380" t="e">
        <f>_xlfn.XLOOKUP(Table1[[#This Row],[Customer ID]],customers!$A$1:$A$1001,customers!$I$1:$I$1001,,0)</f>
        <v>#N/A</v>
      </c>
    </row>
    <row r="1381" spans="8:16" x14ac:dyDescent="0.3">
      <c r="H1381" s="2" t="e">
        <f>_xlfn.XLOOKUP(C1381,customers!$A$1:$A$1001,customers!$G$1:$G$1001,,0)</f>
        <v>#N/A</v>
      </c>
      <c r="I1381" t="e">
        <f>INDEX(products!$A$1:$G$49,MATCH(orders!$D1381,products!$A$1:$A$49,0),MATCH(orders!I$1,products!$A$1:$G$1,0))</f>
        <v>#N/A</v>
      </c>
      <c r="J1381" t="e">
        <f>INDEX(products!$A$1:$G$49,MATCH(orders!$D1381,products!$A$1:$A$49,0),MATCH(orders!J$1,products!$A$1:$G$1,0))</f>
        <v>#N/A</v>
      </c>
      <c r="K1381" s="1" t="e">
        <f>INDEX(products!$A$1:$G$49,MATCH(orders!$D1381,products!$A$1:$A$49,0),MATCH(orders!K$1,products!$A$1:$G$1,0))</f>
        <v>#N/A</v>
      </c>
      <c r="L1381" s="5" t="e">
        <f>INDEX(products!$A$1:$G$49,MATCH(orders!$D1381,products!$A$1:$A$49,0),MATCH(orders!L$1,products!$A$1:$G$1,0))</f>
        <v>#N/A</v>
      </c>
      <c r="M1381" s="5" t="e">
        <f t="shared" si="63"/>
        <v>#N/A</v>
      </c>
      <c r="N1381" t="e">
        <f t="shared" si="64"/>
        <v>#N/A</v>
      </c>
      <c r="O1381" t="e">
        <f t="shared" si="65"/>
        <v>#N/A</v>
      </c>
      <c r="P1381" t="e">
        <f>_xlfn.XLOOKUP(Table1[[#This Row],[Customer ID]],customers!$A$1:$A$1001,customers!$I$1:$I$1001,,0)</f>
        <v>#N/A</v>
      </c>
    </row>
    <row r="1382" spans="8:16" x14ac:dyDescent="0.3">
      <c r="H1382" s="2" t="e">
        <f>_xlfn.XLOOKUP(C1382,customers!$A$1:$A$1001,customers!$G$1:$G$1001,,0)</f>
        <v>#N/A</v>
      </c>
      <c r="I1382" t="e">
        <f>INDEX(products!$A$1:$G$49,MATCH(orders!$D1382,products!$A$1:$A$49,0),MATCH(orders!I$1,products!$A$1:$G$1,0))</f>
        <v>#N/A</v>
      </c>
      <c r="J1382" t="e">
        <f>INDEX(products!$A$1:$G$49,MATCH(orders!$D1382,products!$A$1:$A$49,0),MATCH(orders!J$1,products!$A$1:$G$1,0))</f>
        <v>#N/A</v>
      </c>
      <c r="K1382" s="1" t="e">
        <f>INDEX(products!$A$1:$G$49,MATCH(orders!$D1382,products!$A$1:$A$49,0),MATCH(orders!K$1,products!$A$1:$G$1,0))</f>
        <v>#N/A</v>
      </c>
      <c r="L1382" s="5" t="e">
        <f>INDEX(products!$A$1:$G$49,MATCH(orders!$D1382,products!$A$1:$A$49,0),MATCH(orders!L$1,products!$A$1:$G$1,0))</f>
        <v>#N/A</v>
      </c>
      <c r="M1382" s="5" t="e">
        <f t="shared" si="63"/>
        <v>#N/A</v>
      </c>
      <c r="N1382" t="e">
        <f t="shared" si="64"/>
        <v>#N/A</v>
      </c>
      <c r="O1382" t="e">
        <f t="shared" si="65"/>
        <v>#N/A</v>
      </c>
      <c r="P1382" t="e">
        <f>_xlfn.XLOOKUP(Table1[[#This Row],[Customer ID]],customers!$A$1:$A$1001,customers!$I$1:$I$1001,,0)</f>
        <v>#N/A</v>
      </c>
    </row>
    <row r="1383" spans="8:16" x14ac:dyDescent="0.3">
      <c r="H1383" s="2" t="e">
        <f>_xlfn.XLOOKUP(C1383,customers!$A$1:$A$1001,customers!$G$1:$G$1001,,0)</f>
        <v>#N/A</v>
      </c>
      <c r="I1383" t="e">
        <f>INDEX(products!$A$1:$G$49,MATCH(orders!$D1383,products!$A$1:$A$49,0),MATCH(orders!I$1,products!$A$1:$G$1,0))</f>
        <v>#N/A</v>
      </c>
      <c r="J1383" t="e">
        <f>INDEX(products!$A$1:$G$49,MATCH(orders!$D1383,products!$A$1:$A$49,0),MATCH(orders!J$1,products!$A$1:$G$1,0))</f>
        <v>#N/A</v>
      </c>
      <c r="K1383" s="1" t="e">
        <f>INDEX(products!$A$1:$G$49,MATCH(orders!$D1383,products!$A$1:$A$49,0),MATCH(orders!K$1,products!$A$1:$G$1,0))</f>
        <v>#N/A</v>
      </c>
      <c r="L1383" s="5" t="e">
        <f>INDEX(products!$A$1:$G$49,MATCH(orders!$D1383,products!$A$1:$A$49,0),MATCH(orders!L$1,products!$A$1:$G$1,0))</f>
        <v>#N/A</v>
      </c>
      <c r="M1383" s="5" t="e">
        <f t="shared" si="63"/>
        <v>#N/A</v>
      </c>
      <c r="N1383" t="e">
        <f t="shared" si="64"/>
        <v>#N/A</v>
      </c>
      <c r="O1383" t="e">
        <f t="shared" si="65"/>
        <v>#N/A</v>
      </c>
      <c r="P1383" t="e">
        <f>_xlfn.XLOOKUP(Table1[[#This Row],[Customer ID]],customers!$A$1:$A$1001,customers!$I$1:$I$1001,,0)</f>
        <v>#N/A</v>
      </c>
    </row>
    <row r="1384" spans="8:16" x14ac:dyDescent="0.3">
      <c r="H1384" s="2" t="e">
        <f>_xlfn.XLOOKUP(C1384,customers!$A$1:$A$1001,customers!$G$1:$G$1001,,0)</f>
        <v>#N/A</v>
      </c>
      <c r="I1384" t="e">
        <f>INDEX(products!$A$1:$G$49,MATCH(orders!$D1384,products!$A$1:$A$49,0),MATCH(orders!I$1,products!$A$1:$G$1,0))</f>
        <v>#N/A</v>
      </c>
      <c r="J1384" t="e">
        <f>INDEX(products!$A$1:$G$49,MATCH(orders!$D1384,products!$A$1:$A$49,0),MATCH(orders!J$1,products!$A$1:$G$1,0))</f>
        <v>#N/A</v>
      </c>
      <c r="K1384" s="1" t="e">
        <f>INDEX(products!$A$1:$G$49,MATCH(orders!$D1384,products!$A$1:$A$49,0),MATCH(orders!K$1,products!$A$1:$G$1,0))</f>
        <v>#N/A</v>
      </c>
      <c r="L1384" s="5" t="e">
        <f>INDEX(products!$A$1:$G$49,MATCH(orders!$D1384,products!$A$1:$A$49,0),MATCH(orders!L$1,products!$A$1:$G$1,0))</f>
        <v>#N/A</v>
      </c>
      <c r="M1384" s="5" t="e">
        <f t="shared" si="63"/>
        <v>#N/A</v>
      </c>
      <c r="N1384" t="e">
        <f t="shared" si="64"/>
        <v>#N/A</v>
      </c>
      <c r="O1384" t="e">
        <f t="shared" si="65"/>
        <v>#N/A</v>
      </c>
      <c r="P1384" t="e">
        <f>_xlfn.XLOOKUP(Table1[[#This Row],[Customer ID]],customers!$A$1:$A$1001,customers!$I$1:$I$1001,,0)</f>
        <v>#N/A</v>
      </c>
    </row>
    <row r="1385" spans="8:16" x14ac:dyDescent="0.3">
      <c r="H1385" s="2" t="e">
        <f>_xlfn.XLOOKUP(C1385,customers!$A$1:$A$1001,customers!$G$1:$G$1001,,0)</f>
        <v>#N/A</v>
      </c>
      <c r="I1385" t="e">
        <f>INDEX(products!$A$1:$G$49,MATCH(orders!$D1385,products!$A$1:$A$49,0),MATCH(orders!I$1,products!$A$1:$G$1,0))</f>
        <v>#N/A</v>
      </c>
      <c r="J1385" t="e">
        <f>INDEX(products!$A$1:$G$49,MATCH(orders!$D1385,products!$A$1:$A$49,0),MATCH(orders!J$1,products!$A$1:$G$1,0))</f>
        <v>#N/A</v>
      </c>
      <c r="K1385" s="1" t="e">
        <f>INDEX(products!$A$1:$G$49,MATCH(orders!$D1385,products!$A$1:$A$49,0),MATCH(orders!K$1,products!$A$1:$G$1,0))</f>
        <v>#N/A</v>
      </c>
      <c r="L1385" s="5" t="e">
        <f>INDEX(products!$A$1:$G$49,MATCH(orders!$D1385,products!$A$1:$A$49,0),MATCH(orders!L$1,products!$A$1:$G$1,0))</f>
        <v>#N/A</v>
      </c>
      <c r="M1385" s="5" t="e">
        <f t="shared" si="63"/>
        <v>#N/A</v>
      </c>
      <c r="N1385" t="e">
        <f t="shared" si="64"/>
        <v>#N/A</v>
      </c>
      <c r="O1385" t="e">
        <f t="shared" si="65"/>
        <v>#N/A</v>
      </c>
      <c r="P1385" t="e">
        <f>_xlfn.XLOOKUP(Table1[[#This Row],[Customer ID]],customers!$A$1:$A$1001,customers!$I$1:$I$1001,,0)</f>
        <v>#N/A</v>
      </c>
    </row>
    <row r="1386" spans="8:16" x14ac:dyDescent="0.3">
      <c r="H1386" s="2" t="e">
        <f>_xlfn.XLOOKUP(C1386,customers!$A$1:$A$1001,customers!$G$1:$G$1001,,0)</f>
        <v>#N/A</v>
      </c>
      <c r="I1386" t="e">
        <f>INDEX(products!$A$1:$G$49,MATCH(orders!$D1386,products!$A$1:$A$49,0),MATCH(orders!I$1,products!$A$1:$G$1,0))</f>
        <v>#N/A</v>
      </c>
      <c r="J1386" t="e">
        <f>INDEX(products!$A$1:$G$49,MATCH(orders!$D1386,products!$A$1:$A$49,0),MATCH(orders!J$1,products!$A$1:$G$1,0))</f>
        <v>#N/A</v>
      </c>
      <c r="K1386" s="1" t="e">
        <f>INDEX(products!$A$1:$G$49,MATCH(orders!$D1386,products!$A$1:$A$49,0),MATCH(orders!K$1,products!$A$1:$G$1,0))</f>
        <v>#N/A</v>
      </c>
      <c r="L1386" s="5" t="e">
        <f>INDEX(products!$A$1:$G$49,MATCH(orders!$D1386,products!$A$1:$A$49,0),MATCH(orders!L$1,products!$A$1:$G$1,0))</f>
        <v>#N/A</v>
      </c>
      <c r="M1386" s="5" t="e">
        <f t="shared" si="63"/>
        <v>#N/A</v>
      </c>
      <c r="N1386" t="e">
        <f t="shared" si="64"/>
        <v>#N/A</v>
      </c>
      <c r="O1386" t="e">
        <f t="shared" si="65"/>
        <v>#N/A</v>
      </c>
      <c r="P1386" t="e">
        <f>_xlfn.XLOOKUP(Table1[[#This Row],[Customer ID]],customers!$A$1:$A$1001,customers!$I$1:$I$1001,,0)</f>
        <v>#N/A</v>
      </c>
    </row>
    <row r="1387" spans="8:16" x14ac:dyDescent="0.3">
      <c r="H1387" s="2" t="e">
        <f>_xlfn.XLOOKUP(C1387,customers!$A$1:$A$1001,customers!$G$1:$G$1001,,0)</f>
        <v>#N/A</v>
      </c>
      <c r="I1387" t="e">
        <f>INDEX(products!$A$1:$G$49,MATCH(orders!$D1387,products!$A$1:$A$49,0),MATCH(orders!I$1,products!$A$1:$G$1,0))</f>
        <v>#N/A</v>
      </c>
      <c r="J1387" t="e">
        <f>INDEX(products!$A$1:$G$49,MATCH(orders!$D1387,products!$A$1:$A$49,0),MATCH(orders!J$1,products!$A$1:$G$1,0))</f>
        <v>#N/A</v>
      </c>
      <c r="K1387" s="1" t="e">
        <f>INDEX(products!$A$1:$G$49,MATCH(orders!$D1387,products!$A$1:$A$49,0),MATCH(orders!K$1,products!$A$1:$G$1,0))</f>
        <v>#N/A</v>
      </c>
      <c r="L1387" s="5" t="e">
        <f>INDEX(products!$A$1:$G$49,MATCH(orders!$D1387,products!$A$1:$A$49,0),MATCH(orders!L$1,products!$A$1:$G$1,0))</f>
        <v>#N/A</v>
      </c>
      <c r="M1387" s="5" t="e">
        <f t="shared" si="63"/>
        <v>#N/A</v>
      </c>
      <c r="N1387" t="e">
        <f t="shared" si="64"/>
        <v>#N/A</v>
      </c>
      <c r="O1387" t="e">
        <f t="shared" si="65"/>
        <v>#N/A</v>
      </c>
      <c r="P1387" t="e">
        <f>_xlfn.XLOOKUP(Table1[[#This Row],[Customer ID]],customers!$A$1:$A$1001,customers!$I$1:$I$1001,,0)</f>
        <v>#N/A</v>
      </c>
    </row>
    <row r="1388" spans="8:16" x14ac:dyDescent="0.3">
      <c r="H1388" s="2" t="e">
        <f>_xlfn.XLOOKUP(C1388,customers!$A$1:$A$1001,customers!$G$1:$G$1001,,0)</f>
        <v>#N/A</v>
      </c>
      <c r="I1388" t="e">
        <f>INDEX(products!$A$1:$G$49,MATCH(orders!$D1388,products!$A$1:$A$49,0),MATCH(orders!I$1,products!$A$1:$G$1,0))</f>
        <v>#N/A</v>
      </c>
      <c r="J1388" t="e">
        <f>INDEX(products!$A$1:$G$49,MATCH(orders!$D1388,products!$A$1:$A$49,0),MATCH(orders!J$1,products!$A$1:$G$1,0))</f>
        <v>#N/A</v>
      </c>
      <c r="K1388" s="1" t="e">
        <f>INDEX(products!$A$1:$G$49,MATCH(orders!$D1388,products!$A$1:$A$49,0),MATCH(orders!K$1,products!$A$1:$G$1,0))</f>
        <v>#N/A</v>
      </c>
      <c r="L1388" s="5" t="e">
        <f>INDEX(products!$A$1:$G$49,MATCH(orders!$D1388,products!$A$1:$A$49,0),MATCH(orders!L$1,products!$A$1:$G$1,0))</f>
        <v>#N/A</v>
      </c>
      <c r="M1388" s="5" t="e">
        <f t="shared" si="63"/>
        <v>#N/A</v>
      </c>
      <c r="N1388" t="e">
        <f t="shared" si="64"/>
        <v>#N/A</v>
      </c>
      <c r="O1388" t="e">
        <f t="shared" si="65"/>
        <v>#N/A</v>
      </c>
      <c r="P1388" t="e">
        <f>_xlfn.XLOOKUP(Table1[[#This Row],[Customer ID]],customers!$A$1:$A$1001,customers!$I$1:$I$1001,,0)</f>
        <v>#N/A</v>
      </c>
    </row>
    <row r="1389" spans="8:16" x14ac:dyDescent="0.3">
      <c r="H1389" s="2" t="e">
        <f>_xlfn.XLOOKUP(C1389,customers!$A$1:$A$1001,customers!$G$1:$G$1001,,0)</f>
        <v>#N/A</v>
      </c>
      <c r="I1389" t="e">
        <f>INDEX(products!$A$1:$G$49,MATCH(orders!$D1389,products!$A$1:$A$49,0),MATCH(orders!I$1,products!$A$1:$G$1,0))</f>
        <v>#N/A</v>
      </c>
      <c r="J1389" t="e">
        <f>INDEX(products!$A$1:$G$49,MATCH(orders!$D1389,products!$A$1:$A$49,0),MATCH(orders!J$1,products!$A$1:$G$1,0))</f>
        <v>#N/A</v>
      </c>
      <c r="K1389" s="1" t="e">
        <f>INDEX(products!$A$1:$G$49,MATCH(orders!$D1389,products!$A$1:$A$49,0),MATCH(orders!K$1,products!$A$1:$G$1,0))</f>
        <v>#N/A</v>
      </c>
      <c r="L1389" s="5" t="e">
        <f>INDEX(products!$A$1:$G$49,MATCH(orders!$D1389,products!$A$1:$A$49,0),MATCH(orders!L$1,products!$A$1:$G$1,0))</f>
        <v>#N/A</v>
      </c>
      <c r="M1389" s="5" t="e">
        <f t="shared" si="63"/>
        <v>#N/A</v>
      </c>
      <c r="N1389" t="e">
        <f t="shared" si="64"/>
        <v>#N/A</v>
      </c>
      <c r="O1389" t="e">
        <f t="shared" si="65"/>
        <v>#N/A</v>
      </c>
      <c r="P1389" t="e">
        <f>_xlfn.XLOOKUP(Table1[[#This Row],[Customer ID]],customers!$A$1:$A$1001,customers!$I$1:$I$1001,,0)</f>
        <v>#N/A</v>
      </c>
    </row>
    <row r="1390" spans="8:16" x14ac:dyDescent="0.3">
      <c r="H1390" s="2" t="e">
        <f>_xlfn.XLOOKUP(C1390,customers!$A$1:$A$1001,customers!$G$1:$G$1001,,0)</f>
        <v>#N/A</v>
      </c>
      <c r="I1390" t="e">
        <f>INDEX(products!$A$1:$G$49,MATCH(orders!$D1390,products!$A$1:$A$49,0),MATCH(orders!I$1,products!$A$1:$G$1,0))</f>
        <v>#N/A</v>
      </c>
      <c r="J1390" t="e">
        <f>INDEX(products!$A$1:$G$49,MATCH(orders!$D1390,products!$A$1:$A$49,0),MATCH(orders!J$1,products!$A$1:$G$1,0))</f>
        <v>#N/A</v>
      </c>
      <c r="K1390" s="1" t="e">
        <f>INDEX(products!$A$1:$G$49,MATCH(orders!$D1390,products!$A$1:$A$49,0),MATCH(orders!K$1,products!$A$1:$G$1,0))</f>
        <v>#N/A</v>
      </c>
      <c r="L1390" s="5" t="e">
        <f>INDEX(products!$A$1:$G$49,MATCH(orders!$D1390,products!$A$1:$A$49,0),MATCH(orders!L$1,products!$A$1:$G$1,0))</f>
        <v>#N/A</v>
      </c>
      <c r="M1390" s="5" t="e">
        <f t="shared" si="63"/>
        <v>#N/A</v>
      </c>
      <c r="N1390" t="e">
        <f t="shared" si="64"/>
        <v>#N/A</v>
      </c>
      <c r="O1390" t="e">
        <f t="shared" si="65"/>
        <v>#N/A</v>
      </c>
      <c r="P1390" t="e">
        <f>_xlfn.XLOOKUP(Table1[[#This Row],[Customer ID]],customers!$A$1:$A$1001,customers!$I$1:$I$1001,,0)</f>
        <v>#N/A</v>
      </c>
    </row>
    <row r="1391" spans="8:16" x14ac:dyDescent="0.3">
      <c r="H1391" s="2" t="e">
        <f>_xlfn.XLOOKUP(C1391,customers!$A$1:$A$1001,customers!$G$1:$G$1001,,0)</f>
        <v>#N/A</v>
      </c>
      <c r="I1391" t="e">
        <f>INDEX(products!$A$1:$G$49,MATCH(orders!$D1391,products!$A$1:$A$49,0),MATCH(orders!I$1,products!$A$1:$G$1,0))</f>
        <v>#N/A</v>
      </c>
      <c r="J1391" t="e">
        <f>INDEX(products!$A$1:$G$49,MATCH(orders!$D1391,products!$A$1:$A$49,0),MATCH(orders!J$1,products!$A$1:$G$1,0))</f>
        <v>#N/A</v>
      </c>
      <c r="K1391" s="1" t="e">
        <f>INDEX(products!$A$1:$G$49,MATCH(orders!$D1391,products!$A$1:$A$49,0),MATCH(orders!K$1,products!$A$1:$G$1,0))</f>
        <v>#N/A</v>
      </c>
      <c r="L1391" s="5" t="e">
        <f>INDEX(products!$A$1:$G$49,MATCH(orders!$D1391,products!$A$1:$A$49,0),MATCH(orders!L$1,products!$A$1:$G$1,0))</f>
        <v>#N/A</v>
      </c>
      <c r="M1391" s="5" t="e">
        <f t="shared" si="63"/>
        <v>#N/A</v>
      </c>
      <c r="N1391" t="e">
        <f t="shared" si="64"/>
        <v>#N/A</v>
      </c>
      <c r="O1391" t="e">
        <f t="shared" si="65"/>
        <v>#N/A</v>
      </c>
      <c r="P1391" t="e">
        <f>_xlfn.XLOOKUP(Table1[[#This Row],[Customer ID]],customers!$A$1:$A$1001,customers!$I$1:$I$1001,,0)</f>
        <v>#N/A</v>
      </c>
    </row>
    <row r="1392" spans="8:16" x14ac:dyDescent="0.3">
      <c r="H1392" s="2" t="e">
        <f>_xlfn.XLOOKUP(C1392,customers!$A$1:$A$1001,customers!$G$1:$G$1001,,0)</f>
        <v>#N/A</v>
      </c>
      <c r="I1392" t="e">
        <f>INDEX(products!$A$1:$G$49,MATCH(orders!$D1392,products!$A$1:$A$49,0),MATCH(orders!I$1,products!$A$1:$G$1,0))</f>
        <v>#N/A</v>
      </c>
      <c r="J1392" t="e">
        <f>INDEX(products!$A$1:$G$49,MATCH(orders!$D1392,products!$A$1:$A$49,0),MATCH(orders!J$1,products!$A$1:$G$1,0))</f>
        <v>#N/A</v>
      </c>
      <c r="K1392" s="1" t="e">
        <f>INDEX(products!$A$1:$G$49,MATCH(orders!$D1392,products!$A$1:$A$49,0),MATCH(orders!K$1,products!$A$1:$G$1,0))</f>
        <v>#N/A</v>
      </c>
      <c r="L1392" s="5" t="e">
        <f>INDEX(products!$A$1:$G$49,MATCH(orders!$D1392,products!$A$1:$A$49,0),MATCH(orders!L$1,products!$A$1:$G$1,0))</f>
        <v>#N/A</v>
      </c>
      <c r="M1392" s="5" t="e">
        <f t="shared" si="63"/>
        <v>#N/A</v>
      </c>
      <c r="N1392" t="e">
        <f t="shared" si="64"/>
        <v>#N/A</v>
      </c>
      <c r="O1392" t="e">
        <f t="shared" si="65"/>
        <v>#N/A</v>
      </c>
      <c r="P1392" t="e">
        <f>_xlfn.XLOOKUP(Table1[[#This Row],[Customer ID]],customers!$A$1:$A$1001,customers!$I$1:$I$1001,,0)</f>
        <v>#N/A</v>
      </c>
    </row>
    <row r="1393" spans="8:16" x14ac:dyDescent="0.3">
      <c r="H1393" s="2" t="e">
        <f>_xlfn.XLOOKUP(C1393,customers!$A$1:$A$1001,customers!$G$1:$G$1001,,0)</f>
        <v>#N/A</v>
      </c>
      <c r="I1393" t="e">
        <f>INDEX(products!$A$1:$G$49,MATCH(orders!$D1393,products!$A$1:$A$49,0),MATCH(orders!I$1,products!$A$1:$G$1,0))</f>
        <v>#N/A</v>
      </c>
      <c r="J1393" t="e">
        <f>INDEX(products!$A$1:$G$49,MATCH(orders!$D1393,products!$A$1:$A$49,0),MATCH(orders!J$1,products!$A$1:$G$1,0))</f>
        <v>#N/A</v>
      </c>
      <c r="K1393" s="1" t="e">
        <f>INDEX(products!$A$1:$G$49,MATCH(orders!$D1393,products!$A$1:$A$49,0),MATCH(orders!K$1,products!$A$1:$G$1,0))</f>
        <v>#N/A</v>
      </c>
      <c r="L1393" s="5" t="e">
        <f>INDEX(products!$A$1:$G$49,MATCH(orders!$D1393,products!$A$1:$A$49,0),MATCH(orders!L$1,products!$A$1:$G$1,0))</f>
        <v>#N/A</v>
      </c>
      <c r="M1393" s="5" t="e">
        <f t="shared" si="63"/>
        <v>#N/A</v>
      </c>
      <c r="N1393" t="e">
        <f t="shared" si="64"/>
        <v>#N/A</v>
      </c>
      <c r="O1393" t="e">
        <f t="shared" si="65"/>
        <v>#N/A</v>
      </c>
      <c r="P1393" t="e">
        <f>_xlfn.XLOOKUP(Table1[[#This Row],[Customer ID]],customers!$A$1:$A$1001,customers!$I$1:$I$1001,,0)</f>
        <v>#N/A</v>
      </c>
    </row>
    <row r="1394" spans="8:16" x14ac:dyDescent="0.3">
      <c r="H1394" s="2" t="e">
        <f>_xlfn.XLOOKUP(C1394,customers!$A$1:$A$1001,customers!$G$1:$G$1001,,0)</f>
        <v>#N/A</v>
      </c>
      <c r="I1394" t="e">
        <f>INDEX(products!$A$1:$G$49,MATCH(orders!$D1394,products!$A$1:$A$49,0),MATCH(orders!I$1,products!$A$1:$G$1,0))</f>
        <v>#N/A</v>
      </c>
      <c r="J1394" t="e">
        <f>INDEX(products!$A$1:$G$49,MATCH(orders!$D1394,products!$A$1:$A$49,0),MATCH(orders!J$1,products!$A$1:$G$1,0))</f>
        <v>#N/A</v>
      </c>
      <c r="K1394" s="1" t="e">
        <f>INDEX(products!$A$1:$G$49,MATCH(orders!$D1394,products!$A$1:$A$49,0),MATCH(orders!K$1,products!$A$1:$G$1,0))</f>
        <v>#N/A</v>
      </c>
      <c r="L1394" s="5" t="e">
        <f>INDEX(products!$A$1:$G$49,MATCH(orders!$D1394,products!$A$1:$A$49,0),MATCH(orders!L$1,products!$A$1:$G$1,0))</f>
        <v>#N/A</v>
      </c>
      <c r="M1394" s="5" t="e">
        <f t="shared" si="63"/>
        <v>#N/A</v>
      </c>
      <c r="N1394" t="e">
        <f t="shared" si="64"/>
        <v>#N/A</v>
      </c>
      <c r="O1394" t="e">
        <f t="shared" si="65"/>
        <v>#N/A</v>
      </c>
      <c r="P1394" t="e">
        <f>_xlfn.XLOOKUP(Table1[[#This Row],[Customer ID]],customers!$A$1:$A$1001,customers!$I$1:$I$1001,,0)</f>
        <v>#N/A</v>
      </c>
    </row>
    <row r="1395" spans="8:16" x14ac:dyDescent="0.3">
      <c r="H1395" s="2" t="e">
        <f>_xlfn.XLOOKUP(C1395,customers!$A$1:$A$1001,customers!$G$1:$G$1001,,0)</f>
        <v>#N/A</v>
      </c>
      <c r="I1395" t="e">
        <f>INDEX(products!$A$1:$G$49,MATCH(orders!$D1395,products!$A$1:$A$49,0),MATCH(orders!I$1,products!$A$1:$G$1,0))</f>
        <v>#N/A</v>
      </c>
      <c r="J1395" t="e">
        <f>INDEX(products!$A$1:$G$49,MATCH(orders!$D1395,products!$A$1:$A$49,0),MATCH(orders!J$1,products!$A$1:$G$1,0))</f>
        <v>#N/A</v>
      </c>
      <c r="K1395" s="1" t="e">
        <f>INDEX(products!$A$1:$G$49,MATCH(orders!$D1395,products!$A$1:$A$49,0),MATCH(orders!K$1,products!$A$1:$G$1,0))</f>
        <v>#N/A</v>
      </c>
      <c r="L1395" s="5" t="e">
        <f>INDEX(products!$A$1:$G$49,MATCH(orders!$D1395,products!$A$1:$A$49,0),MATCH(orders!L$1,products!$A$1:$G$1,0))</f>
        <v>#N/A</v>
      </c>
      <c r="M1395" s="5" t="e">
        <f t="shared" si="63"/>
        <v>#N/A</v>
      </c>
      <c r="N1395" t="e">
        <f t="shared" si="64"/>
        <v>#N/A</v>
      </c>
      <c r="O1395" t="e">
        <f t="shared" si="65"/>
        <v>#N/A</v>
      </c>
      <c r="P1395" t="e">
        <f>_xlfn.XLOOKUP(Table1[[#This Row],[Customer ID]],customers!$A$1:$A$1001,customers!$I$1:$I$1001,,0)</f>
        <v>#N/A</v>
      </c>
    </row>
    <row r="1396" spans="8:16" x14ac:dyDescent="0.3">
      <c r="H1396" s="2" t="e">
        <f>_xlfn.XLOOKUP(C1396,customers!$A$1:$A$1001,customers!$G$1:$G$1001,,0)</f>
        <v>#N/A</v>
      </c>
      <c r="I1396" t="e">
        <f>INDEX(products!$A$1:$G$49,MATCH(orders!$D1396,products!$A$1:$A$49,0),MATCH(orders!I$1,products!$A$1:$G$1,0))</f>
        <v>#N/A</v>
      </c>
      <c r="J1396" t="e">
        <f>INDEX(products!$A$1:$G$49,MATCH(orders!$D1396,products!$A$1:$A$49,0),MATCH(orders!J$1,products!$A$1:$G$1,0))</f>
        <v>#N/A</v>
      </c>
      <c r="K1396" s="1" t="e">
        <f>INDEX(products!$A$1:$G$49,MATCH(orders!$D1396,products!$A$1:$A$49,0),MATCH(orders!K$1,products!$A$1:$G$1,0))</f>
        <v>#N/A</v>
      </c>
      <c r="L1396" s="5" t="e">
        <f>INDEX(products!$A$1:$G$49,MATCH(orders!$D1396,products!$A$1:$A$49,0),MATCH(orders!L$1,products!$A$1:$G$1,0))</f>
        <v>#N/A</v>
      </c>
      <c r="M1396" s="5" t="e">
        <f t="shared" si="63"/>
        <v>#N/A</v>
      </c>
      <c r="N1396" t="e">
        <f t="shared" si="64"/>
        <v>#N/A</v>
      </c>
      <c r="O1396" t="e">
        <f t="shared" si="65"/>
        <v>#N/A</v>
      </c>
      <c r="P1396" t="e">
        <f>_xlfn.XLOOKUP(Table1[[#This Row],[Customer ID]],customers!$A$1:$A$1001,customers!$I$1:$I$1001,,0)</f>
        <v>#N/A</v>
      </c>
    </row>
    <row r="1397" spans="8:16" x14ac:dyDescent="0.3">
      <c r="H1397" s="2" t="e">
        <f>_xlfn.XLOOKUP(C1397,customers!$A$1:$A$1001,customers!$G$1:$G$1001,,0)</f>
        <v>#N/A</v>
      </c>
      <c r="I1397" t="e">
        <f>INDEX(products!$A$1:$G$49,MATCH(orders!$D1397,products!$A$1:$A$49,0),MATCH(orders!I$1,products!$A$1:$G$1,0))</f>
        <v>#N/A</v>
      </c>
      <c r="J1397" t="e">
        <f>INDEX(products!$A$1:$G$49,MATCH(orders!$D1397,products!$A$1:$A$49,0),MATCH(orders!J$1,products!$A$1:$G$1,0))</f>
        <v>#N/A</v>
      </c>
      <c r="K1397" s="1" t="e">
        <f>INDEX(products!$A$1:$G$49,MATCH(orders!$D1397,products!$A$1:$A$49,0),MATCH(orders!K$1,products!$A$1:$G$1,0))</f>
        <v>#N/A</v>
      </c>
      <c r="L1397" s="5" t="e">
        <f>INDEX(products!$A$1:$G$49,MATCH(orders!$D1397,products!$A$1:$A$49,0),MATCH(orders!L$1,products!$A$1:$G$1,0))</f>
        <v>#N/A</v>
      </c>
      <c r="M1397" s="5" t="e">
        <f t="shared" si="63"/>
        <v>#N/A</v>
      </c>
      <c r="N1397" t="e">
        <f t="shared" si="64"/>
        <v>#N/A</v>
      </c>
      <c r="O1397" t="e">
        <f t="shared" si="65"/>
        <v>#N/A</v>
      </c>
      <c r="P1397" t="e">
        <f>_xlfn.XLOOKUP(Table1[[#This Row],[Customer ID]],customers!$A$1:$A$1001,customers!$I$1:$I$1001,,0)</f>
        <v>#N/A</v>
      </c>
    </row>
    <row r="1398" spans="8:16" x14ac:dyDescent="0.3">
      <c r="H1398" s="2" t="e">
        <f>_xlfn.XLOOKUP(C1398,customers!$A$1:$A$1001,customers!$G$1:$G$1001,,0)</f>
        <v>#N/A</v>
      </c>
      <c r="I1398" t="e">
        <f>INDEX(products!$A$1:$G$49,MATCH(orders!$D1398,products!$A$1:$A$49,0),MATCH(orders!I$1,products!$A$1:$G$1,0))</f>
        <v>#N/A</v>
      </c>
      <c r="J1398" t="e">
        <f>INDEX(products!$A$1:$G$49,MATCH(orders!$D1398,products!$A$1:$A$49,0),MATCH(orders!J$1,products!$A$1:$G$1,0))</f>
        <v>#N/A</v>
      </c>
      <c r="K1398" s="1" t="e">
        <f>INDEX(products!$A$1:$G$49,MATCH(orders!$D1398,products!$A$1:$A$49,0),MATCH(orders!K$1,products!$A$1:$G$1,0))</f>
        <v>#N/A</v>
      </c>
      <c r="L1398" s="5" t="e">
        <f>INDEX(products!$A$1:$G$49,MATCH(orders!$D1398,products!$A$1:$A$49,0),MATCH(orders!L$1,products!$A$1:$G$1,0))</f>
        <v>#N/A</v>
      </c>
      <c r="M1398" s="5" t="e">
        <f t="shared" si="63"/>
        <v>#N/A</v>
      </c>
      <c r="N1398" t="e">
        <f t="shared" si="64"/>
        <v>#N/A</v>
      </c>
      <c r="O1398" t="e">
        <f t="shared" si="65"/>
        <v>#N/A</v>
      </c>
      <c r="P1398" t="e">
        <f>_xlfn.XLOOKUP(Table1[[#This Row],[Customer ID]],customers!$A$1:$A$1001,customers!$I$1:$I$1001,,0)</f>
        <v>#N/A</v>
      </c>
    </row>
    <row r="1399" spans="8:16" x14ac:dyDescent="0.3">
      <c r="H1399" s="2" t="e">
        <f>_xlfn.XLOOKUP(C1399,customers!$A$1:$A$1001,customers!$G$1:$G$1001,,0)</f>
        <v>#N/A</v>
      </c>
      <c r="I1399" t="e">
        <f>INDEX(products!$A$1:$G$49,MATCH(orders!$D1399,products!$A$1:$A$49,0),MATCH(orders!I$1,products!$A$1:$G$1,0))</f>
        <v>#N/A</v>
      </c>
      <c r="J1399" t="e">
        <f>INDEX(products!$A$1:$G$49,MATCH(orders!$D1399,products!$A$1:$A$49,0),MATCH(orders!J$1,products!$A$1:$G$1,0))</f>
        <v>#N/A</v>
      </c>
      <c r="K1399" s="1" t="e">
        <f>INDEX(products!$A$1:$G$49,MATCH(orders!$D1399,products!$A$1:$A$49,0),MATCH(orders!K$1,products!$A$1:$G$1,0))</f>
        <v>#N/A</v>
      </c>
      <c r="L1399" s="5" t="e">
        <f>INDEX(products!$A$1:$G$49,MATCH(orders!$D1399,products!$A$1:$A$49,0),MATCH(orders!L$1,products!$A$1:$G$1,0))</f>
        <v>#N/A</v>
      </c>
      <c r="M1399" s="5" t="e">
        <f t="shared" si="63"/>
        <v>#N/A</v>
      </c>
      <c r="N1399" t="e">
        <f t="shared" si="64"/>
        <v>#N/A</v>
      </c>
      <c r="O1399" t="e">
        <f t="shared" si="65"/>
        <v>#N/A</v>
      </c>
      <c r="P1399" t="e">
        <f>_xlfn.XLOOKUP(Table1[[#This Row],[Customer ID]],customers!$A$1:$A$1001,customers!$I$1:$I$1001,,0)</f>
        <v>#N/A</v>
      </c>
    </row>
    <row r="1400" spans="8:16" x14ac:dyDescent="0.3">
      <c r="H1400" s="2" t="e">
        <f>_xlfn.XLOOKUP(C1400,customers!$A$1:$A$1001,customers!$G$1:$G$1001,,0)</f>
        <v>#N/A</v>
      </c>
      <c r="I1400" t="e">
        <f>INDEX(products!$A$1:$G$49,MATCH(orders!$D1400,products!$A$1:$A$49,0),MATCH(orders!I$1,products!$A$1:$G$1,0))</f>
        <v>#N/A</v>
      </c>
      <c r="J1400" t="e">
        <f>INDEX(products!$A$1:$G$49,MATCH(orders!$D1400,products!$A$1:$A$49,0),MATCH(orders!J$1,products!$A$1:$G$1,0))</f>
        <v>#N/A</v>
      </c>
      <c r="K1400" s="1" t="e">
        <f>INDEX(products!$A$1:$G$49,MATCH(orders!$D1400,products!$A$1:$A$49,0),MATCH(orders!K$1,products!$A$1:$G$1,0))</f>
        <v>#N/A</v>
      </c>
      <c r="L1400" s="5" t="e">
        <f>INDEX(products!$A$1:$G$49,MATCH(orders!$D1400,products!$A$1:$A$49,0),MATCH(orders!L$1,products!$A$1:$G$1,0))</f>
        <v>#N/A</v>
      </c>
      <c r="M1400" s="5" t="e">
        <f t="shared" si="63"/>
        <v>#N/A</v>
      </c>
      <c r="N1400" t="e">
        <f t="shared" si="64"/>
        <v>#N/A</v>
      </c>
      <c r="O1400" t="e">
        <f t="shared" si="65"/>
        <v>#N/A</v>
      </c>
      <c r="P1400" t="e">
        <f>_xlfn.XLOOKUP(Table1[[#This Row],[Customer ID]],customers!$A$1:$A$1001,customers!$I$1:$I$1001,,0)</f>
        <v>#N/A</v>
      </c>
    </row>
    <row r="1401" spans="8:16" x14ac:dyDescent="0.3">
      <c r="H1401" s="2" t="e">
        <f>_xlfn.XLOOKUP(C1401,customers!$A$1:$A$1001,customers!$G$1:$G$1001,,0)</f>
        <v>#N/A</v>
      </c>
      <c r="I1401" t="e">
        <f>INDEX(products!$A$1:$G$49,MATCH(orders!$D1401,products!$A$1:$A$49,0),MATCH(orders!I$1,products!$A$1:$G$1,0))</f>
        <v>#N/A</v>
      </c>
      <c r="J1401" t="e">
        <f>INDEX(products!$A$1:$G$49,MATCH(orders!$D1401,products!$A$1:$A$49,0),MATCH(orders!J$1,products!$A$1:$G$1,0))</f>
        <v>#N/A</v>
      </c>
      <c r="K1401" s="1" t="e">
        <f>INDEX(products!$A$1:$G$49,MATCH(orders!$D1401,products!$A$1:$A$49,0),MATCH(orders!K$1,products!$A$1:$G$1,0))</f>
        <v>#N/A</v>
      </c>
      <c r="L1401" s="5" t="e">
        <f>INDEX(products!$A$1:$G$49,MATCH(orders!$D1401,products!$A$1:$A$49,0),MATCH(orders!L$1,products!$A$1:$G$1,0))</f>
        <v>#N/A</v>
      </c>
      <c r="M1401" s="5" t="e">
        <f t="shared" si="63"/>
        <v>#N/A</v>
      </c>
      <c r="N1401" t="e">
        <f t="shared" si="64"/>
        <v>#N/A</v>
      </c>
      <c r="O1401" t="e">
        <f t="shared" si="65"/>
        <v>#N/A</v>
      </c>
      <c r="P1401" t="e">
        <f>_xlfn.XLOOKUP(Table1[[#This Row],[Customer ID]],customers!$A$1:$A$1001,customers!$I$1:$I$1001,,0)</f>
        <v>#N/A</v>
      </c>
    </row>
    <row r="1402" spans="8:16" x14ac:dyDescent="0.3">
      <c r="H1402" s="2" t="e">
        <f>_xlfn.XLOOKUP(C1402,customers!$A$1:$A$1001,customers!$G$1:$G$1001,,0)</f>
        <v>#N/A</v>
      </c>
      <c r="I1402" t="e">
        <f>INDEX(products!$A$1:$G$49,MATCH(orders!$D1402,products!$A$1:$A$49,0),MATCH(orders!I$1,products!$A$1:$G$1,0))</f>
        <v>#N/A</v>
      </c>
      <c r="J1402" t="e">
        <f>INDEX(products!$A$1:$G$49,MATCH(orders!$D1402,products!$A$1:$A$49,0),MATCH(orders!J$1,products!$A$1:$G$1,0))</f>
        <v>#N/A</v>
      </c>
      <c r="K1402" s="1" t="e">
        <f>INDEX(products!$A$1:$G$49,MATCH(orders!$D1402,products!$A$1:$A$49,0),MATCH(orders!K$1,products!$A$1:$G$1,0))</f>
        <v>#N/A</v>
      </c>
      <c r="L1402" s="5" t="e">
        <f>INDEX(products!$A$1:$G$49,MATCH(orders!$D1402,products!$A$1:$A$49,0),MATCH(orders!L$1,products!$A$1:$G$1,0))</f>
        <v>#N/A</v>
      </c>
      <c r="M1402" s="5" t="e">
        <f t="shared" si="63"/>
        <v>#N/A</v>
      </c>
      <c r="N1402" t="e">
        <f t="shared" si="64"/>
        <v>#N/A</v>
      </c>
      <c r="O1402" t="e">
        <f t="shared" si="65"/>
        <v>#N/A</v>
      </c>
      <c r="P1402" t="e">
        <f>_xlfn.XLOOKUP(Table1[[#This Row],[Customer ID]],customers!$A$1:$A$1001,customers!$I$1:$I$1001,,0)</f>
        <v>#N/A</v>
      </c>
    </row>
    <row r="1403" spans="8:16" x14ac:dyDescent="0.3">
      <c r="H1403" s="2" t="e">
        <f>_xlfn.XLOOKUP(C1403,customers!$A$1:$A$1001,customers!$G$1:$G$1001,,0)</f>
        <v>#N/A</v>
      </c>
      <c r="I1403" t="e">
        <f>INDEX(products!$A$1:$G$49,MATCH(orders!$D1403,products!$A$1:$A$49,0),MATCH(orders!I$1,products!$A$1:$G$1,0))</f>
        <v>#N/A</v>
      </c>
      <c r="J1403" t="e">
        <f>INDEX(products!$A$1:$G$49,MATCH(orders!$D1403,products!$A$1:$A$49,0),MATCH(orders!J$1,products!$A$1:$G$1,0))</f>
        <v>#N/A</v>
      </c>
      <c r="K1403" s="1" t="e">
        <f>INDEX(products!$A$1:$G$49,MATCH(orders!$D1403,products!$A$1:$A$49,0),MATCH(orders!K$1,products!$A$1:$G$1,0))</f>
        <v>#N/A</v>
      </c>
      <c r="L1403" s="5" t="e">
        <f>INDEX(products!$A$1:$G$49,MATCH(orders!$D1403,products!$A$1:$A$49,0),MATCH(orders!L$1,products!$A$1:$G$1,0))</f>
        <v>#N/A</v>
      </c>
      <c r="M1403" s="5" t="e">
        <f t="shared" si="63"/>
        <v>#N/A</v>
      </c>
      <c r="N1403" t="e">
        <f t="shared" si="64"/>
        <v>#N/A</v>
      </c>
      <c r="O1403" t="e">
        <f t="shared" si="65"/>
        <v>#N/A</v>
      </c>
      <c r="P1403" t="e">
        <f>_xlfn.XLOOKUP(Table1[[#This Row],[Customer ID]],customers!$A$1:$A$1001,customers!$I$1:$I$1001,,0)</f>
        <v>#N/A</v>
      </c>
    </row>
    <row r="1404" spans="8:16" x14ac:dyDescent="0.3">
      <c r="H1404" s="2" t="e">
        <f>_xlfn.XLOOKUP(C1404,customers!$A$1:$A$1001,customers!$G$1:$G$1001,,0)</f>
        <v>#N/A</v>
      </c>
      <c r="I1404" t="e">
        <f>INDEX(products!$A$1:$G$49,MATCH(orders!$D1404,products!$A$1:$A$49,0),MATCH(orders!I$1,products!$A$1:$G$1,0))</f>
        <v>#N/A</v>
      </c>
      <c r="J1404" t="e">
        <f>INDEX(products!$A$1:$G$49,MATCH(orders!$D1404,products!$A$1:$A$49,0),MATCH(orders!J$1,products!$A$1:$G$1,0))</f>
        <v>#N/A</v>
      </c>
      <c r="K1404" s="1" t="e">
        <f>INDEX(products!$A$1:$G$49,MATCH(orders!$D1404,products!$A$1:$A$49,0),MATCH(orders!K$1,products!$A$1:$G$1,0))</f>
        <v>#N/A</v>
      </c>
      <c r="L1404" s="5" t="e">
        <f>INDEX(products!$A$1:$G$49,MATCH(orders!$D1404,products!$A$1:$A$49,0),MATCH(orders!L$1,products!$A$1:$G$1,0))</f>
        <v>#N/A</v>
      </c>
      <c r="M1404" s="5" t="e">
        <f t="shared" si="63"/>
        <v>#N/A</v>
      </c>
      <c r="N1404" t="e">
        <f t="shared" si="64"/>
        <v>#N/A</v>
      </c>
      <c r="O1404" t="e">
        <f t="shared" si="65"/>
        <v>#N/A</v>
      </c>
      <c r="P1404" t="e">
        <f>_xlfn.XLOOKUP(Table1[[#This Row],[Customer ID]],customers!$A$1:$A$1001,customers!$I$1:$I$1001,,0)</f>
        <v>#N/A</v>
      </c>
    </row>
    <row r="1405" spans="8:16" x14ac:dyDescent="0.3">
      <c r="H1405" s="2" t="e">
        <f>_xlfn.XLOOKUP(C1405,customers!$A$1:$A$1001,customers!$G$1:$G$1001,,0)</f>
        <v>#N/A</v>
      </c>
      <c r="I1405" t="e">
        <f>INDEX(products!$A$1:$G$49,MATCH(orders!$D1405,products!$A$1:$A$49,0),MATCH(orders!I$1,products!$A$1:$G$1,0))</f>
        <v>#N/A</v>
      </c>
      <c r="J1405" t="e">
        <f>INDEX(products!$A$1:$G$49,MATCH(orders!$D1405,products!$A$1:$A$49,0),MATCH(orders!J$1,products!$A$1:$G$1,0))</f>
        <v>#N/A</v>
      </c>
      <c r="K1405" s="1" t="e">
        <f>INDEX(products!$A$1:$G$49,MATCH(orders!$D1405,products!$A$1:$A$49,0),MATCH(orders!K$1,products!$A$1:$G$1,0))</f>
        <v>#N/A</v>
      </c>
      <c r="L1405" s="5" t="e">
        <f>INDEX(products!$A$1:$G$49,MATCH(orders!$D1405,products!$A$1:$A$49,0),MATCH(orders!L$1,products!$A$1:$G$1,0))</f>
        <v>#N/A</v>
      </c>
      <c r="M1405" s="5" t="e">
        <f t="shared" si="63"/>
        <v>#N/A</v>
      </c>
      <c r="N1405" t="e">
        <f t="shared" si="64"/>
        <v>#N/A</v>
      </c>
      <c r="O1405" t="e">
        <f t="shared" si="65"/>
        <v>#N/A</v>
      </c>
      <c r="P1405" t="e">
        <f>_xlfn.XLOOKUP(Table1[[#This Row],[Customer ID]],customers!$A$1:$A$1001,customers!$I$1:$I$1001,,0)</f>
        <v>#N/A</v>
      </c>
    </row>
    <row r="1406" spans="8:16" x14ac:dyDescent="0.3">
      <c r="H1406" s="2" t="e">
        <f>_xlfn.XLOOKUP(C1406,customers!$A$1:$A$1001,customers!$G$1:$G$1001,,0)</f>
        <v>#N/A</v>
      </c>
      <c r="I1406" t="e">
        <f>INDEX(products!$A$1:$G$49,MATCH(orders!$D1406,products!$A$1:$A$49,0),MATCH(orders!I$1,products!$A$1:$G$1,0))</f>
        <v>#N/A</v>
      </c>
      <c r="J1406" t="e">
        <f>INDEX(products!$A$1:$G$49,MATCH(orders!$D1406,products!$A$1:$A$49,0),MATCH(orders!J$1,products!$A$1:$G$1,0))</f>
        <v>#N/A</v>
      </c>
      <c r="K1406" s="1" t="e">
        <f>INDEX(products!$A$1:$G$49,MATCH(orders!$D1406,products!$A$1:$A$49,0),MATCH(orders!K$1,products!$A$1:$G$1,0))</f>
        <v>#N/A</v>
      </c>
      <c r="L1406" s="5" t="e">
        <f>INDEX(products!$A$1:$G$49,MATCH(orders!$D1406,products!$A$1:$A$49,0),MATCH(orders!L$1,products!$A$1:$G$1,0))</f>
        <v>#N/A</v>
      </c>
      <c r="M1406" s="5" t="e">
        <f t="shared" si="63"/>
        <v>#N/A</v>
      </c>
      <c r="N1406" t="e">
        <f t="shared" si="64"/>
        <v>#N/A</v>
      </c>
      <c r="O1406" t="e">
        <f t="shared" si="65"/>
        <v>#N/A</v>
      </c>
      <c r="P1406" t="e">
        <f>_xlfn.XLOOKUP(Table1[[#This Row],[Customer ID]],customers!$A$1:$A$1001,customers!$I$1:$I$1001,,0)</f>
        <v>#N/A</v>
      </c>
    </row>
    <row r="1407" spans="8:16" x14ac:dyDescent="0.3">
      <c r="H1407" s="2" t="e">
        <f>_xlfn.XLOOKUP(C1407,customers!$A$1:$A$1001,customers!$G$1:$G$1001,,0)</f>
        <v>#N/A</v>
      </c>
      <c r="I1407" t="e">
        <f>INDEX(products!$A$1:$G$49,MATCH(orders!$D1407,products!$A$1:$A$49,0),MATCH(orders!I$1,products!$A$1:$G$1,0))</f>
        <v>#N/A</v>
      </c>
      <c r="J1407" t="e">
        <f>INDEX(products!$A$1:$G$49,MATCH(orders!$D1407,products!$A$1:$A$49,0),MATCH(orders!J$1,products!$A$1:$G$1,0))</f>
        <v>#N/A</v>
      </c>
      <c r="K1407" s="1" t="e">
        <f>INDEX(products!$A$1:$G$49,MATCH(orders!$D1407,products!$A$1:$A$49,0),MATCH(orders!K$1,products!$A$1:$G$1,0))</f>
        <v>#N/A</v>
      </c>
      <c r="L1407" s="5" t="e">
        <f>INDEX(products!$A$1:$G$49,MATCH(orders!$D1407,products!$A$1:$A$49,0),MATCH(orders!L$1,products!$A$1:$G$1,0))</f>
        <v>#N/A</v>
      </c>
      <c r="M1407" s="5" t="e">
        <f t="shared" si="63"/>
        <v>#N/A</v>
      </c>
      <c r="N1407" t="e">
        <f t="shared" si="64"/>
        <v>#N/A</v>
      </c>
      <c r="O1407" t="e">
        <f t="shared" si="65"/>
        <v>#N/A</v>
      </c>
      <c r="P1407" t="e">
        <f>_xlfn.XLOOKUP(Table1[[#This Row],[Customer ID]],customers!$A$1:$A$1001,customers!$I$1:$I$1001,,0)</f>
        <v>#N/A</v>
      </c>
    </row>
    <row r="1408" spans="8:16" x14ac:dyDescent="0.3">
      <c r="H1408" s="2" t="e">
        <f>_xlfn.XLOOKUP(C1408,customers!$A$1:$A$1001,customers!$G$1:$G$1001,,0)</f>
        <v>#N/A</v>
      </c>
      <c r="I1408" t="e">
        <f>INDEX(products!$A$1:$G$49,MATCH(orders!$D1408,products!$A$1:$A$49,0),MATCH(orders!I$1,products!$A$1:$G$1,0))</f>
        <v>#N/A</v>
      </c>
      <c r="J1408" t="e">
        <f>INDEX(products!$A$1:$G$49,MATCH(orders!$D1408,products!$A$1:$A$49,0),MATCH(orders!J$1,products!$A$1:$G$1,0))</f>
        <v>#N/A</v>
      </c>
      <c r="K1408" s="1" t="e">
        <f>INDEX(products!$A$1:$G$49,MATCH(orders!$D1408,products!$A$1:$A$49,0),MATCH(orders!K$1,products!$A$1:$G$1,0))</f>
        <v>#N/A</v>
      </c>
      <c r="L1408" s="5" t="e">
        <f>INDEX(products!$A$1:$G$49,MATCH(orders!$D1408,products!$A$1:$A$49,0),MATCH(orders!L$1,products!$A$1:$G$1,0))</f>
        <v>#N/A</v>
      </c>
      <c r="M1408" s="5" t="e">
        <f t="shared" si="63"/>
        <v>#N/A</v>
      </c>
      <c r="N1408" t="e">
        <f t="shared" si="64"/>
        <v>#N/A</v>
      </c>
      <c r="O1408" t="e">
        <f t="shared" si="65"/>
        <v>#N/A</v>
      </c>
      <c r="P1408" t="e">
        <f>_xlfn.XLOOKUP(Table1[[#This Row],[Customer ID]],customers!$A$1:$A$1001,customers!$I$1:$I$1001,,0)</f>
        <v>#N/A</v>
      </c>
    </row>
    <row r="1409" spans="8:16" x14ac:dyDescent="0.3">
      <c r="H1409" s="2" t="e">
        <f>_xlfn.XLOOKUP(C1409,customers!$A$1:$A$1001,customers!$G$1:$G$1001,,0)</f>
        <v>#N/A</v>
      </c>
      <c r="I1409" t="e">
        <f>INDEX(products!$A$1:$G$49,MATCH(orders!$D1409,products!$A$1:$A$49,0),MATCH(orders!I$1,products!$A$1:$G$1,0))</f>
        <v>#N/A</v>
      </c>
      <c r="J1409" t="e">
        <f>INDEX(products!$A$1:$G$49,MATCH(orders!$D1409,products!$A$1:$A$49,0),MATCH(orders!J$1,products!$A$1:$G$1,0))</f>
        <v>#N/A</v>
      </c>
      <c r="K1409" s="1" t="e">
        <f>INDEX(products!$A$1:$G$49,MATCH(orders!$D1409,products!$A$1:$A$49,0),MATCH(orders!K$1,products!$A$1:$G$1,0))</f>
        <v>#N/A</v>
      </c>
      <c r="L1409" s="5" t="e">
        <f>INDEX(products!$A$1:$G$49,MATCH(orders!$D1409,products!$A$1:$A$49,0),MATCH(orders!L$1,products!$A$1:$G$1,0))</f>
        <v>#N/A</v>
      </c>
      <c r="M1409" s="5" t="e">
        <f t="shared" si="63"/>
        <v>#N/A</v>
      </c>
      <c r="N1409" t="e">
        <f t="shared" si="64"/>
        <v>#N/A</v>
      </c>
      <c r="O1409" t="e">
        <f t="shared" si="65"/>
        <v>#N/A</v>
      </c>
      <c r="P1409" t="e">
        <f>_xlfn.XLOOKUP(Table1[[#This Row],[Customer ID]],customers!$A$1:$A$1001,customers!$I$1:$I$1001,,0)</f>
        <v>#N/A</v>
      </c>
    </row>
    <row r="1410" spans="8:16" x14ac:dyDescent="0.3">
      <c r="H1410" s="2" t="e">
        <f>_xlfn.XLOOKUP(C1410,customers!$A$1:$A$1001,customers!$G$1:$G$1001,,0)</f>
        <v>#N/A</v>
      </c>
      <c r="I1410" t="e">
        <f>INDEX(products!$A$1:$G$49,MATCH(orders!$D1410,products!$A$1:$A$49,0),MATCH(orders!I$1,products!$A$1:$G$1,0))</f>
        <v>#N/A</v>
      </c>
      <c r="J1410" t="e">
        <f>INDEX(products!$A$1:$G$49,MATCH(orders!$D1410,products!$A$1:$A$49,0),MATCH(orders!J$1,products!$A$1:$G$1,0))</f>
        <v>#N/A</v>
      </c>
      <c r="K1410" s="1" t="e">
        <f>INDEX(products!$A$1:$G$49,MATCH(orders!$D1410,products!$A$1:$A$49,0),MATCH(orders!K$1,products!$A$1:$G$1,0))</f>
        <v>#N/A</v>
      </c>
      <c r="L1410" s="5" t="e">
        <f>INDEX(products!$A$1:$G$49,MATCH(orders!$D1410,products!$A$1:$A$49,0),MATCH(orders!L$1,products!$A$1:$G$1,0))</f>
        <v>#N/A</v>
      </c>
      <c r="M1410" s="5" t="e">
        <f t="shared" si="63"/>
        <v>#N/A</v>
      </c>
      <c r="N1410" t="e">
        <f t="shared" si="64"/>
        <v>#N/A</v>
      </c>
      <c r="O1410" t="e">
        <f t="shared" si="65"/>
        <v>#N/A</v>
      </c>
      <c r="P1410" t="e">
        <f>_xlfn.XLOOKUP(Table1[[#This Row],[Customer ID]],customers!$A$1:$A$1001,customers!$I$1:$I$1001,,0)</f>
        <v>#N/A</v>
      </c>
    </row>
    <row r="1411" spans="8:16" x14ac:dyDescent="0.3">
      <c r="H1411" s="2" t="e">
        <f>_xlfn.XLOOKUP(C1411,customers!$A$1:$A$1001,customers!$G$1:$G$1001,,0)</f>
        <v>#N/A</v>
      </c>
      <c r="I1411" t="e">
        <f>INDEX(products!$A$1:$G$49,MATCH(orders!$D1411,products!$A$1:$A$49,0),MATCH(orders!I$1,products!$A$1:$G$1,0))</f>
        <v>#N/A</v>
      </c>
      <c r="J1411" t="e">
        <f>INDEX(products!$A$1:$G$49,MATCH(orders!$D1411,products!$A$1:$A$49,0),MATCH(orders!J$1,products!$A$1:$G$1,0))</f>
        <v>#N/A</v>
      </c>
      <c r="K1411" s="1" t="e">
        <f>INDEX(products!$A$1:$G$49,MATCH(orders!$D1411,products!$A$1:$A$49,0),MATCH(orders!K$1,products!$A$1:$G$1,0))</f>
        <v>#N/A</v>
      </c>
      <c r="L1411" s="5" t="e">
        <f>INDEX(products!$A$1:$G$49,MATCH(orders!$D1411,products!$A$1:$A$49,0),MATCH(orders!L$1,products!$A$1:$G$1,0))</f>
        <v>#N/A</v>
      </c>
      <c r="M1411" s="5" t="e">
        <f t="shared" ref="M1411:M1474" si="66">L1411*E1411</f>
        <v>#N/A</v>
      </c>
      <c r="N1411" t="e">
        <f t="shared" ref="N1411:N1474" si="67">IF(I1411="Rob","Robusta",IF(I1411="Exc","Excesla",IF(I1411="Ara","Arabica",IF(I1411="Lib","Liberica",""))))</f>
        <v>#N/A</v>
      </c>
      <c r="O1411" t="e">
        <f t="shared" ref="O1411:O1474" si="68">IF(J1411="M","Medium",IF(J1411="L","Light",IF(J1411="D","Dark","")))</f>
        <v>#N/A</v>
      </c>
      <c r="P1411" t="e">
        <f>_xlfn.XLOOKUP(Table1[[#This Row],[Customer ID]],customers!$A$1:$A$1001,customers!$I$1:$I$1001,,0)</f>
        <v>#N/A</v>
      </c>
    </row>
    <row r="1412" spans="8:16" x14ac:dyDescent="0.3">
      <c r="H1412" s="2" t="e">
        <f>_xlfn.XLOOKUP(C1412,customers!$A$1:$A$1001,customers!$G$1:$G$1001,,0)</f>
        <v>#N/A</v>
      </c>
      <c r="I1412" t="e">
        <f>INDEX(products!$A$1:$G$49,MATCH(orders!$D1412,products!$A$1:$A$49,0),MATCH(orders!I$1,products!$A$1:$G$1,0))</f>
        <v>#N/A</v>
      </c>
      <c r="J1412" t="e">
        <f>INDEX(products!$A$1:$G$49,MATCH(orders!$D1412,products!$A$1:$A$49,0),MATCH(orders!J$1,products!$A$1:$G$1,0))</f>
        <v>#N/A</v>
      </c>
      <c r="K1412" s="1" t="e">
        <f>INDEX(products!$A$1:$G$49,MATCH(orders!$D1412,products!$A$1:$A$49,0),MATCH(orders!K$1,products!$A$1:$G$1,0))</f>
        <v>#N/A</v>
      </c>
      <c r="L1412" s="5" t="e">
        <f>INDEX(products!$A$1:$G$49,MATCH(orders!$D1412,products!$A$1:$A$49,0),MATCH(orders!L$1,products!$A$1:$G$1,0))</f>
        <v>#N/A</v>
      </c>
      <c r="M1412" s="5" t="e">
        <f t="shared" si="66"/>
        <v>#N/A</v>
      </c>
      <c r="N1412" t="e">
        <f t="shared" si="67"/>
        <v>#N/A</v>
      </c>
      <c r="O1412" t="e">
        <f t="shared" si="68"/>
        <v>#N/A</v>
      </c>
      <c r="P1412" t="e">
        <f>_xlfn.XLOOKUP(Table1[[#This Row],[Customer ID]],customers!$A$1:$A$1001,customers!$I$1:$I$1001,,0)</f>
        <v>#N/A</v>
      </c>
    </row>
    <row r="1413" spans="8:16" x14ac:dyDescent="0.3">
      <c r="H1413" s="2" t="e">
        <f>_xlfn.XLOOKUP(C1413,customers!$A$1:$A$1001,customers!$G$1:$G$1001,,0)</f>
        <v>#N/A</v>
      </c>
      <c r="I1413" t="e">
        <f>INDEX(products!$A$1:$G$49,MATCH(orders!$D1413,products!$A$1:$A$49,0),MATCH(orders!I$1,products!$A$1:$G$1,0))</f>
        <v>#N/A</v>
      </c>
      <c r="J1413" t="e">
        <f>INDEX(products!$A$1:$G$49,MATCH(orders!$D1413,products!$A$1:$A$49,0),MATCH(orders!J$1,products!$A$1:$G$1,0))</f>
        <v>#N/A</v>
      </c>
      <c r="K1413" s="1" t="e">
        <f>INDEX(products!$A$1:$G$49,MATCH(orders!$D1413,products!$A$1:$A$49,0),MATCH(orders!K$1,products!$A$1:$G$1,0))</f>
        <v>#N/A</v>
      </c>
      <c r="L1413" s="5" t="e">
        <f>INDEX(products!$A$1:$G$49,MATCH(orders!$D1413,products!$A$1:$A$49,0),MATCH(orders!L$1,products!$A$1:$G$1,0))</f>
        <v>#N/A</v>
      </c>
      <c r="M1413" s="5" t="e">
        <f t="shared" si="66"/>
        <v>#N/A</v>
      </c>
      <c r="N1413" t="e">
        <f t="shared" si="67"/>
        <v>#N/A</v>
      </c>
      <c r="O1413" t="e">
        <f t="shared" si="68"/>
        <v>#N/A</v>
      </c>
      <c r="P1413" t="e">
        <f>_xlfn.XLOOKUP(Table1[[#This Row],[Customer ID]],customers!$A$1:$A$1001,customers!$I$1:$I$1001,,0)</f>
        <v>#N/A</v>
      </c>
    </row>
    <row r="1414" spans="8:16" x14ac:dyDescent="0.3">
      <c r="H1414" s="2" t="e">
        <f>_xlfn.XLOOKUP(C1414,customers!$A$1:$A$1001,customers!$G$1:$G$1001,,0)</f>
        <v>#N/A</v>
      </c>
      <c r="I1414" t="e">
        <f>INDEX(products!$A$1:$G$49,MATCH(orders!$D1414,products!$A$1:$A$49,0),MATCH(orders!I$1,products!$A$1:$G$1,0))</f>
        <v>#N/A</v>
      </c>
      <c r="J1414" t="e">
        <f>INDEX(products!$A$1:$G$49,MATCH(orders!$D1414,products!$A$1:$A$49,0),MATCH(orders!J$1,products!$A$1:$G$1,0))</f>
        <v>#N/A</v>
      </c>
      <c r="K1414" s="1" t="e">
        <f>INDEX(products!$A$1:$G$49,MATCH(orders!$D1414,products!$A$1:$A$49,0),MATCH(orders!K$1,products!$A$1:$G$1,0))</f>
        <v>#N/A</v>
      </c>
      <c r="L1414" s="5" t="e">
        <f>INDEX(products!$A$1:$G$49,MATCH(orders!$D1414,products!$A$1:$A$49,0),MATCH(orders!L$1,products!$A$1:$G$1,0))</f>
        <v>#N/A</v>
      </c>
      <c r="M1414" s="5" t="e">
        <f t="shared" si="66"/>
        <v>#N/A</v>
      </c>
      <c r="N1414" t="e">
        <f t="shared" si="67"/>
        <v>#N/A</v>
      </c>
      <c r="O1414" t="e">
        <f t="shared" si="68"/>
        <v>#N/A</v>
      </c>
      <c r="P1414" t="e">
        <f>_xlfn.XLOOKUP(Table1[[#This Row],[Customer ID]],customers!$A$1:$A$1001,customers!$I$1:$I$1001,,0)</f>
        <v>#N/A</v>
      </c>
    </row>
    <row r="1415" spans="8:16" x14ac:dyDescent="0.3">
      <c r="H1415" s="2" t="e">
        <f>_xlfn.XLOOKUP(C1415,customers!$A$1:$A$1001,customers!$G$1:$G$1001,,0)</f>
        <v>#N/A</v>
      </c>
      <c r="I1415" t="e">
        <f>INDEX(products!$A$1:$G$49,MATCH(orders!$D1415,products!$A$1:$A$49,0),MATCH(orders!I$1,products!$A$1:$G$1,0))</f>
        <v>#N/A</v>
      </c>
      <c r="J1415" t="e">
        <f>INDEX(products!$A$1:$G$49,MATCH(orders!$D1415,products!$A$1:$A$49,0),MATCH(orders!J$1,products!$A$1:$G$1,0))</f>
        <v>#N/A</v>
      </c>
      <c r="K1415" s="1" t="e">
        <f>INDEX(products!$A$1:$G$49,MATCH(orders!$D1415,products!$A$1:$A$49,0),MATCH(orders!K$1,products!$A$1:$G$1,0))</f>
        <v>#N/A</v>
      </c>
      <c r="L1415" s="5" t="e">
        <f>INDEX(products!$A$1:$G$49,MATCH(orders!$D1415,products!$A$1:$A$49,0),MATCH(orders!L$1,products!$A$1:$G$1,0))</f>
        <v>#N/A</v>
      </c>
      <c r="M1415" s="5" t="e">
        <f t="shared" si="66"/>
        <v>#N/A</v>
      </c>
      <c r="N1415" t="e">
        <f t="shared" si="67"/>
        <v>#N/A</v>
      </c>
      <c r="O1415" t="e">
        <f t="shared" si="68"/>
        <v>#N/A</v>
      </c>
      <c r="P1415" t="e">
        <f>_xlfn.XLOOKUP(Table1[[#This Row],[Customer ID]],customers!$A$1:$A$1001,customers!$I$1:$I$1001,,0)</f>
        <v>#N/A</v>
      </c>
    </row>
    <row r="1416" spans="8:16" x14ac:dyDescent="0.3">
      <c r="H1416" s="2" t="e">
        <f>_xlfn.XLOOKUP(C1416,customers!$A$1:$A$1001,customers!$G$1:$G$1001,,0)</f>
        <v>#N/A</v>
      </c>
      <c r="I1416" t="e">
        <f>INDEX(products!$A$1:$G$49,MATCH(orders!$D1416,products!$A$1:$A$49,0),MATCH(orders!I$1,products!$A$1:$G$1,0))</f>
        <v>#N/A</v>
      </c>
      <c r="J1416" t="e">
        <f>INDEX(products!$A$1:$G$49,MATCH(orders!$D1416,products!$A$1:$A$49,0),MATCH(orders!J$1,products!$A$1:$G$1,0))</f>
        <v>#N/A</v>
      </c>
      <c r="K1416" s="1" t="e">
        <f>INDEX(products!$A$1:$G$49,MATCH(orders!$D1416,products!$A$1:$A$49,0),MATCH(orders!K$1,products!$A$1:$G$1,0))</f>
        <v>#N/A</v>
      </c>
      <c r="L1416" s="5" t="e">
        <f>INDEX(products!$A$1:$G$49,MATCH(orders!$D1416,products!$A$1:$A$49,0),MATCH(orders!L$1,products!$A$1:$G$1,0))</f>
        <v>#N/A</v>
      </c>
      <c r="M1416" s="5" t="e">
        <f t="shared" si="66"/>
        <v>#N/A</v>
      </c>
      <c r="N1416" t="e">
        <f t="shared" si="67"/>
        <v>#N/A</v>
      </c>
      <c r="O1416" t="e">
        <f t="shared" si="68"/>
        <v>#N/A</v>
      </c>
      <c r="P1416" t="e">
        <f>_xlfn.XLOOKUP(Table1[[#This Row],[Customer ID]],customers!$A$1:$A$1001,customers!$I$1:$I$1001,,0)</f>
        <v>#N/A</v>
      </c>
    </row>
    <row r="1417" spans="8:16" x14ac:dyDescent="0.3">
      <c r="H1417" s="2" t="e">
        <f>_xlfn.XLOOKUP(C1417,customers!$A$1:$A$1001,customers!$G$1:$G$1001,,0)</f>
        <v>#N/A</v>
      </c>
      <c r="I1417" t="e">
        <f>INDEX(products!$A$1:$G$49,MATCH(orders!$D1417,products!$A$1:$A$49,0),MATCH(orders!I$1,products!$A$1:$G$1,0))</f>
        <v>#N/A</v>
      </c>
      <c r="J1417" t="e">
        <f>INDEX(products!$A$1:$G$49,MATCH(orders!$D1417,products!$A$1:$A$49,0),MATCH(orders!J$1,products!$A$1:$G$1,0))</f>
        <v>#N/A</v>
      </c>
      <c r="K1417" s="1" t="e">
        <f>INDEX(products!$A$1:$G$49,MATCH(orders!$D1417,products!$A$1:$A$49,0),MATCH(orders!K$1,products!$A$1:$G$1,0))</f>
        <v>#N/A</v>
      </c>
      <c r="L1417" s="5" t="e">
        <f>INDEX(products!$A$1:$G$49,MATCH(orders!$D1417,products!$A$1:$A$49,0),MATCH(orders!L$1,products!$A$1:$G$1,0))</f>
        <v>#N/A</v>
      </c>
      <c r="M1417" s="5" t="e">
        <f t="shared" si="66"/>
        <v>#N/A</v>
      </c>
      <c r="N1417" t="e">
        <f t="shared" si="67"/>
        <v>#N/A</v>
      </c>
      <c r="O1417" t="e">
        <f t="shared" si="68"/>
        <v>#N/A</v>
      </c>
      <c r="P1417" t="e">
        <f>_xlfn.XLOOKUP(Table1[[#This Row],[Customer ID]],customers!$A$1:$A$1001,customers!$I$1:$I$1001,,0)</f>
        <v>#N/A</v>
      </c>
    </row>
    <row r="1418" spans="8:16" x14ac:dyDescent="0.3">
      <c r="H1418" s="2" t="e">
        <f>_xlfn.XLOOKUP(C1418,customers!$A$1:$A$1001,customers!$G$1:$G$1001,,0)</f>
        <v>#N/A</v>
      </c>
      <c r="I1418" t="e">
        <f>INDEX(products!$A$1:$G$49,MATCH(orders!$D1418,products!$A$1:$A$49,0),MATCH(orders!I$1,products!$A$1:$G$1,0))</f>
        <v>#N/A</v>
      </c>
      <c r="J1418" t="e">
        <f>INDEX(products!$A$1:$G$49,MATCH(orders!$D1418,products!$A$1:$A$49,0),MATCH(orders!J$1,products!$A$1:$G$1,0))</f>
        <v>#N/A</v>
      </c>
      <c r="K1418" s="1" t="e">
        <f>INDEX(products!$A$1:$G$49,MATCH(orders!$D1418,products!$A$1:$A$49,0),MATCH(orders!K$1,products!$A$1:$G$1,0))</f>
        <v>#N/A</v>
      </c>
      <c r="L1418" s="5" t="e">
        <f>INDEX(products!$A$1:$G$49,MATCH(orders!$D1418,products!$A$1:$A$49,0),MATCH(orders!L$1,products!$A$1:$G$1,0))</f>
        <v>#N/A</v>
      </c>
      <c r="M1418" s="5" t="e">
        <f t="shared" si="66"/>
        <v>#N/A</v>
      </c>
      <c r="N1418" t="e">
        <f t="shared" si="67"/>
        <v>#N/A</v>
      </c>
      <c r="O1418" t="e">
        <f t="shared" si="68"/>
        <v>#N/A</v>
      </c>
      <c r="P1418" t="e">
        <f>_xlfn.XLOOKUP(Table1[[#This Row],[Customer ID]],customers!$A$1:$A$1001,customers!$I$1:$I$1001,,0)</f>
        <v>#N/A</v>
      </c>
    </row>
    <row r="1419" spans="8:16" x14ac:dyDescent="0.3">
      <c r="H1419" s="2" t="e">
        <f>_xlfn.XLOOKUP(C1419,customers!$A$1:$A$1001,customers!$G$1:$G$1001,,0)</f>
        <v>#N/A</v>
      </c>
      <c r="I1419" t="e">
        <f>INDEX(products!$A$1:$G$49,MATCH(orders!$D1419,products!$A$1:$A$49,0),MATCH(orders!I$1,products!$A$1:$G$1,0))</f>
        <v>#N/A</v>
      </c>
      <c r="J1419" t="e">
        <f>INDEX(products!$A$1:$G$49,MATCH(orders!$D1419,products!$A$1:$A$49,0),MATCH(orders!J$1,products!$A$1:$G$1,0))</f>
        <v>#N/A</v>
      </c>
      <c r="K1419" s="1" t="e">
        <f>INDEX(products!$A$1:$G$49,MATCH(orders!$D1419,products!$A$1:$A$49,0),MATCH(orders!K$1,products!$A$1:$G$1,0))</f>
        <v>#N/A</v>
      </c>
      <c r="L1419" s="5" t="e">
        <f>INDEX(products!$A$1:$G$49,MATCH(orders!$D1419,products!$A$1:$A$49,0),MATCH(orders!L$1,products!$A$1:$G$1,0))</f>
        <v>#N/A</v>
      </c>
      <c r="M1419" s="5" t="e">
        <f t="shared" si="66"/>
        <v>#N/A</v>
      </c>
      <c r="N1419" t="e">
        <f t="shared" si="67"/>
        <v>#N/A</v>
      </c>
      <c r="O1419" t="e">
        <f t="shared" si="68"/>
        <v>#N/A</v>
      </c>
      <c r="P1419" t="e">
        <f>_xlfn.XLOOKUP(Table1[[#This Row],[Customer ID]],customers!$A$1:$A$1001,customers!$I$1:$I$1001,,0)</f>
        <v>#N/A</v>
      </c>
    </row>
    <row r="1420" spans="8:16" x14ac:dyDescent="0.3">
      <c r="H1420" s="2" t="e">
        <f>_xlfn.XLOOKUP(C1420,customers!$A$1:$A$1001,customers!$G$1:$G$1001,,0)</f>
        <v>#N/A</v>
      </c>
      <c r="I1420" t="e">
        <f>INDEX(products!$A$1:$G$49,MATCH(orders!$D1420,products!$A$1:$A$49,0),MATCH(orders!I$1,products!$A$1:$G$1,0))</f>
        <v>#N/A</v>
      </c>
      <c r="J1420" t="e">
        <f>INDEX(products!$A$1:$G$49,MATCH(orders!$D1420,products!$A$1:$A$49,0),MATCH(orders!J$1,products!$A$1:$G$1,0))</f>
        <v>#N/A</v>
      </c>
      <c r="K1420" s="1" t="e">
        <f>INDEX(products!$A$1:$G$49,MATCH(orders!$D1420,products!$A$1:$A$49,0),MATCH(orders!K$1,products!$A$1:$G$1,0))</f>
        <v>#N/A</v>
      </c>
      <c r="L1420" s="5" t="e">
        <f>INDEX(products!$A$1:$G$49,MATCH(orders!$D1420,products!$A$1:$A$49,0),MATCH(orders!L$1,products!$A$1:$G$1,0))</f>
        <v>#N/A</v>
      </c>
      <c r="M1420" s="5" t="e">
        <f t="shared" si="66"/>
        <v>#N/A</v>
      </c>
      <c r="N1420" t="e">
        <f t="shared" si="67"/>
        <v>#N/A</v>
      </c>
      <c r="O1420" t="e">
        <f t="shared" si="68"/>
        <v>#N/A</v>
      </c>
      <c r="P1420" t="e">
        <f>_xlfn.XLOOKUP(Table1[[#This Row],[Customer ID]],customers!$A$1:$A$1001,customers!$I$1:$I$1001,,0)</f>
        <v>#N/A</v>
      </c>
    </row>
    <row r="1421" spans="8:16" x14ac:dyDescent="0.3">
      <c r="H1421" s="2" t="e">
        <f>_xlfn.XLOOKUP(C1421,customers!$A$1:$A$1001,customers!$G$1:$G$1001,,0)</f>
        <v>#N/A</v>
      </c>
      <c r="I1421" t="e">
        <f>INDEX(products!$A$1:$G$49,MATCH(orders!$D1421,products!$A$1:$A$49,0),MATCH(orders!I$1,products!$A$1:$G$1,0))</f>
        <v>#N/A</v>
      </c>
      <c r="J1421" t="e">
        <f>INDEX(products!$A$1:$G$49,MATCH(orders!$D1421,products!$A$1:$A$49,0),MATCH(orders!J$1,products!$A$1:$G$1,0))</f>
        <v>#N/A</v>
      </c>
      <c r="K1421" s="1" t="e">
        <f>INDEX(products!$A$1:$G$49,MATCH(orders!$D1421,products!$A$1:$A$49,0),MATCH(orders!K$1,products!$A$1:$G$1,0))</f>
        <v>#N/A</v>
      </c>
      <c r="L1421" s="5" t="e">
        <f>INDEX(products!$A$1:$G$49,MATCH(orders!$D1421,products!$A$1:$A$49,0),MATCH(orders!L$1,products!$A$1:$G$1,0))</f>
        <v>#N/A</v>
      </c>
      <c r="M1421" s="5" t="e">
        <f t="shared" si="66"/>
        <v>#N/A</v>
      </c>
      <c r="N1421" t="e">
        <f t="shared" si="67"/>
        <v>#N/A</v>
      </c>
      <c r="O1421" t="e">
        <f t="shared" si="68"/>
        <v>#N/A</v>
      </c>
      <c r="P1421" t="e">
        <f>_xlfn.XLOOKUP(Table1[[#This Row],[Customer ID]],customers!$A$1:$A$1001,customers!$I$1:$I$1001,,0)</f>
        <v>#N/A</v>
      </c>
    </row>
    <row r="1422" spans="8:16" x14ac:dyDescent="0.3">
      <c r="H1422" s="2" t="e">
        <f>_xlfn.XLOOKUP(C1422,customers!$A$1:$A$1001,customers!$G$1:$G$1001,,0)</f>
        <v>#N/A</v>
      </c>
      <c r="I1422" t="e">
        <f>INDEX(products!$A$1:$G$49,MATCH(orders!$D1422,products!$A$1:$A$49,0),MATCH(orders!I$1,products!$A$1:$G$1,0))</f>
        <v>#N/A</v>
      </c>
      <c r="J1422" t="e">
        <f>INDEX(products!$A$1:$G$49,MATCH(orders!$D1422,products!$A$1:$A$49,0),MATCH(orders!J$1,products!$A$1:$G$1,0))</f>
        <v>#N/A</v>
      </c>
      <c r="K1422" s="1" t="e">
        <f>INDEX(products!$A$1:$G$49,MATCH(orders!$D1422,products!$A$1:$A$49,0),MATCH(orders!K$1,products!$A$1:$G$1,0))</f>
        <v>#N/A</v>
      </c>
      <c r="L1422" s="5" t="e">
        <f>INDEX(products!$A$1:$G$49,MATCH(orders!$D1422,products!$A$1:$A$49,0),MATCH(orders!L$1,products!$A$1:$G$1,0))</f>
        <v>#N/A</v>
      </c>
      <c r="M1422" s="5" t="e">
        <f t="shared" si="66"/>
        <v>#N/A</v>
      </c>
      <c r="N1422" t="e">
        <f t="shared" si="67"/>
        <v>#N/A</v>
      </c>
      <c r="O1422" t="e">
        <f t="shared" si="68"/>
        <v>#N/A</v>
      </c>
      <c r="P1422" t="e">
        <f>_xlfn.XLOOKUP(Table1[[#This Row],[Customer ID]],customers!$A$1:$A$1001,customers!$I$1:$I$1001,,0)</f>
        <v>#N/A</v>
      </c>
    </row>
    <row r="1423" spans="8:16" x14ac:dyDescent="0.3">
      <c r="H1423" s="2" t="e">
        <f>_xlfn.XLOOKUP(C1423,customers!$A$1:$A$1001,customers!$G$1:$G$1001,,0)</f>
        <v>#N/A</v>
      </c>
      <c r="I1423" t="e">
        <f>INDEX(products!$A$1:$G$49,MATCH(orders!$D1423,products!$A$1:$A$49,0),MATCH(orders!I$1,products!$A$1:$G$1,0))</f>
        <v>#N/A</v>
      </c>
      <c r="J1423" t="e">
        <f>INDEX(products!$A$1:$G$49,MATCH(orders!$D1423,products!$A$1:$A$49,0),MATCH(orders!J$1,products!$A$1:$G$1,0))</f>
        <v>#N/A</v>
      </c>
      <c r="K1423" s="1" t="e">
        <f>INDEX(products!$A$1:$G$49,MATCH(orders!$D1423,products!$A$1:$A$49,0),MATCH(orders!K$1,products!$A$1:$G$1,0))</f>
        <v>#N/A</v>
      </c>
      <c r="L1423" s="5" t="e">
        <f>INDEX(products!$A$1:$G$49,MATCH(orders!$D1423,products!$A$1:$A$49,0),MATCH(orders!L$1,products!$A$1:$G$1,0))</f>
        <v>#N/A</v>
      </c>
      <c r="M1423" s="5" t="e">
        <f t="shared" si="66"/>
        <v>#N/A</v>
      </c>
      <c r="N1423" t="e">
        <f t="shared" si="67"/>
        <v>#N/A</v>
      </c>
      <c r="O1423" t="e">
        <f t="shared" si="68"/>
        <v>#N/A</v>
      </c>
      <c r="P1423" t="e">
        <f>_xlfn.XLOOKUP(Table1[[#This Row],[Customer ID]],customers!$A$1:$A$1001,customers!$I$1:$I$1001,,0)</f>
        <v>#N/A</v>
      </c>
    </row>
    <row r="1424" spans="8:16" x14ac:dyDescent="0.3">
      <c r="H1424" s="2" t="e">
        <f>_xlfn.XLOOKUP(C1424,customers!$A$1:$A$1001,customers!$G$1:$G$1001,,0)</f>
        <v>#N/A</v>
      </c>
      <c r="I1424" t="e">
        <f>INDEX(products!$A$1:$G$49,MATCH(orders!$D1424,products!$A$1:$A$49,0),MATCH(orders!I$1,products!$A$1:$G$1,0))</f>
        <v>#N/A</v>
      </c>
      <c r="J1424" t="e">
        <f>INDEX(products!$A$1:$G$49,MATCH(orders!$D1424,products!$A$1:$A$49,0),MATCH(orders!J$1,products!$A$1:$G$1,0))</f>
        <v>#N/A</v>
      </c>
      <c r="K1424" s="1" t="e">
        <f>INDEX(products!$A$1:$G$49,MATCH(orders!$D1424,products!$A$1:$A$49,0),MATCH(orders!K$1,products!$A$1:$G$1,0))</f>
        <v>#N/A</v>
      </c>
      <c r="L1424" s="5" t="e">
        <f>INDEX(products!$A$1:$G$49,MATCH(orders!$D1424,products!$A$1:$A$49,0),MATCH(orders!L$1,products!$A$1:$G$1,0))</f>
        <v>#N/A</v>
      </c>
      <c r="M1424" s="5" t="e">
        <f t="shared" si="66"/>
        <v>#N/A</v>
      </c>
      <c r="N1424" t="e">
        <f t="shared" si="67"/>
        <v>#N/A</v>
      </c>
      <c r="O1424" t="e">
        <f t="shared" si="68"/>
        <v>#N/A</v>
      </c>
      <c r="P1424" t="e">
        <f>_xlfn.XLOOKUP(Table1[[#This Row],[Customer ID]],customers!$A$1:$A$1001,customers!$I$1:$I$1001,,0)</f>
        <v>#N/A</v>
      </c>
    </row>
    <row r="1425" spans="8:16" x14ac:dyDescent="0.3">
      <c r="H1425" s="2" t="e">
        <f>_xlfn.XLOOKUP(C1425,customers!$A$1:$A$1001,customers!$G$1:$G$1001,,0)</f>
        <v>#N/A</v>
      </c>
      <c r="I1425" t="e">
        <f>INDEX(products!$A$1:$G$49,MATCH(orders!$D1425,products!$A$1:$A$49,0),MATCH(orders!I$1,products!$A$1:$G$1,0))</f>
        <v>#N/A</v>
      </c>
      <c r="J1425" t="e">
        <f>INDEX(products!$A$1:$G$49,MATCH(orders!$D1425,products!$A$1:$A$49,0),MATCH(orders!J$1,products!$A$1:$G$1,0))</f>
        <v>#N/A</v>
      </c>
      <c r="K1425" s="1" t="e">
        <f>INDEX(products!$A$1:$G$49,MATCH(orders!$D1425,products!$A$1:$A$49,0),MATCH(orders!K$1,products!$A$1:$G$1,0))</f>
        <v>#N/A</v>
      </c>
      <c r="L1425" s="5" t="e">
        <f>INDEX(products!$A$1:$G$49,MATCH(orders!$D1425,products!$A$1:$A$49,0),MATCH(orders!L$1,products!$A$1:$G$1,0))</f>
        <v>#N/A</v>
      </c>
      <c r="M1425" s="5" t="e">
        <f t="shared" si="66"/>
        <v>#N/A</v>
      </c>
      <c r="N1425" t="e">
        <f t="shared" si="67"/>
        <v>#N/A</v>
      </c>
      <c r="O1425" t="e">
        <f t="shared" si="68"/>
        <v>#N/A</v>
      </c>
      <c r="P1425" t="e">
        <f>_xlfn.XLOOKUP(Table1[[#This Row],[Customer ID]],customers!$A$1:$A$1001,customers!$I$1:$I$1001,,0)</f>
        <v>#N/A</v>
      </c>
    </row>
    <row r="1426" spans="8:16" x14ac:dyDescent="0.3">
      <c r="H1426" s="2" t="e">
        <f>_xlfn.XLOOKUP(C1426,customers!$A$1:$A$1001,customers!$G$1:$G$1001,,0)</f>
        <v>#N/A</v>
      </c>
      <c r="I1426" t="e">
        <f>INDEX(products!$A$1:$G$49,MATCH(orders!$D1426,products!$A$1:$A$49,0),MATCH(orders!I$1,products!$A$1:$G$1,0))</f>
        <v>#N/A</v>
      </c>
      <c r="J1426" t="e">
        <f>INDEX(products!$A$1:$G$49,MATCH(orders!$D1426,products!$A$1:$A$49,0),MATCH(orders!J$1,products!$A$1:$G$1,0))</f>
        <v>#N/A</v>
      </c>
      <c r="K1426" s="1" t="e">
        <f>INDEX(products!$A$1:$G$49,MATCH(orders!$D1426,products!$A$1:$A$49,0),MATCH(orders!K$1,products!$A$1:$G$1,0))</f>
        <v>#N/A</v>
      </c>
      <c r="L1426" s="5" t="e">
        <f>INDEX(products!$A$1:$G$49,MATCH(orders!$D1426,products!$A$1:$A$49,0),MATCH(orders!L$1,products!$A$1:$G$1,0))</f>
        <v>#N/A</v>
      </c>
      <c r="M1426" s="5" t="e">
        <f t="shared" si="66"/>
        <v>#N/A</v>
      </c>
      <c r="N1426" t="e">
        <f t="shared" si="67"/>
        <v>#N/A</v>
      </c>
      <c r="O1426" t="e">
        <f t="shared" si="68"/>
        <v>#N/A</v>
      </c>
      <c r="P1426" t="e">
        <f>_xlfn.XLOOKUP(Table1[[#This Row],[Customer ID]],customers!$A$1:$A$1001,customers!$I$1:$I$1001,,0)</f>
        <v>#N/A</v>
      </c>
    </row>
    <row r="1427" spans="8:16" x14ac:dyDescent="0.3">
      <c r="H1427" s="2" t="e">
        <f>_xlfn.XLOOKUP(C1427,customers!$A$1:$A$1001,customers!$G$1:$G$1001,,0)</f>
        <v>#N/A</v>
      </c>
      <c r="I1427" t="e">
        <f>INDEX(products!$A$1:$G$49,MATCH(orders!$D1427,products!$A$1:$A$49,0),MATCH(orders!I$1,products!$A$1:$G$1,0))</f>
        <v>#N/A</v>
      </c>
      <c r="J1427" t="e">
        <f>INDEX(products!$A$1:$G$49,MATCH(orders!$D1427,products!$A$1:$A$49,0),MATCH(orders!J$1,products!$A$1:$G$1,0))</f>
        <v>#N/A</v>
      </c>
      <c r="K1427" s="1" t="e">
        <f>INDEX(products!$A$1:$G$49,MATCH(orders!$D1427,products!$A$1:$A$49,0),MATCH(orders!K$1,products!$A$1:$G$1,0))</f>
        <v>#N/A</v>
      </c>
      <c r="L1427" s="5" t="e">
        <f>INDEX(products!$A$1:$G$49,MATCH(orders!$D1427,products!$A$1:$A$49,0),MATCH(orders!L$1,products!$A$1:$G$1,0))</f>
        <v>#N/A</v>
      </c>
      <c r="M1427" s="5" t="e">
        <f t="shared" si="66"/>
        <v>#N/A</v>
      </c>
      <c r="N1427" t="e">
        <f t="shared" si="67"/>
        <v>#N/A</v>
      </c>
      <c r="O1427" t="e">
        <f t="shared" si="68"/>
        <v>#N/A</v>
      </c>
      <c r="P1427" t="e">
        <f>_xlfn.XLOOKUP(Table1[[#This Row],[Customer ID]],customers!$A$1:$A$1001,customers!$I$1:$I$1001,,0)</f>
        <v>#N/A</v>
      </c>
    </row>
    <row r="1428" spans="8:16" x14ac:dyDescent="0.3">
      <c r="H1428" s="2" t="e">
        <f>_xlfn.XLOOKUP(C1428,customers!$A$1:$A$1001,customers!$G$1:$G$1001,,0)</f>
        <v>#N/A</v>
      </c>
      <c r="I1428" t="e">
        <f>INDEX(products!$A$1:$G$49,MATCH(orders!$D1428,products!$A$1:$A$49,0),MATCH(orders!I$1,products!$A$1:$G$1,0))</f>
        <v>#N/A</v>
      </c>
      <c r="J1428" t="e">
        <f>INDEX(products!$A$1:$G$49,MATCH(orders!$D1428,products!$A$1:$A$49,0),MATCH(orders!J$1,products!$A$1:$G$1,0))</f>
        <v>#N/A</v>
      </c>
      <c r="K1428" s="1" t="e">
        <f>INDEX(products!$A$1:$G$49,MATCH(orders!$D1428,products!$A$1:$A$49,0),MATCH(orders!K$1,products!$A$1:$G$1,0))</f>
        <v>#N/A</v>
      </c>
      <c r="L1428" s="5" t="e">
        <f>INDEX(products!$A$1:$G$49,MATCH(orders!$D1428,products!$A$1:$A$49,0),MATCH(orders!L$1,products!$A$1:$G$1,0))</f>
        <v>#N/A</v>
      </c>
      <c r="M1428" s="5" t="e">
        <f t="shared" si="66"/>
        <v>#N/A</v>
      </c>
      <c r="N1428" t="e">
        <f t="shared" si="67"/>
        <v>#N/A</v>
      </c>
      <c r="O1428" t="e">
        <f t="shared" si="68"/>
        <v>#N/A</v>
      </c>
      <c r="P1428" t="e">
        <f>_xlfn.XLOOKUP(Table1[[#This Row],[Customer ID]],customers!$A$1:$A$1001,customers!$I$1:$I$1001,,0)</f>
        <v>#N/A</v>
      </c>
    </row>
    <row r="1429" spans="8:16" x14ac:dyDescent="0.3">
      <c r="H1429" s="2" t="e">
        <f>_xlfn.XLOOKUP(C1429,customers!$A$1:$A$1001,customers!$G$1:$G$1001,,0)</f>
        <v>#N/A</v>
      </c>
      <c r="I1429" t="e">
        <f>INDEX(products!$A$1:$G$49,MATCH(orders!$D1429,products!$A$1:$A$49,0),MATCH(orders!I$1,products!$A$1:$G$1,0))</f>
        <v>#N/A</v>
      </c>
      <c r="J1429" t="e">
        <f>INDEX(products!$A$1:$G$49,MATCH(orders!$D1429,products!$A$1:$A$49,0),MATCH(orders!J$1,products!$A$1:$G$1,0))</f>
        <v>#N/A</v>
      </c>
      <c r="K1429" s="1" t="e">
        <f>INDEX(products!$A$1:$G$49,MATCH(orders!$D1429,products!$A$1:$A$49,0),MATCH(orders!K$1,products!$A$1:$G$1,0))</f>
        <v>#N/A</v>
      </c>
      <c r="L1429" s="5" t="e">
        <f>INDEX(products!$A$1:$G$49,MATCH(orders!$D1429,products!$A$1:$A$49,0),MATCH(orders!L$1,products!$A$1:$G$1,0))</f>
        <v>#N/A</v>
      </c>
      <c r="M1429" s="5" t="e">
        <f t="shared" si="66"/>
        <v>#N/A</v>
      </c>
      <c r="N1429" t="e">
        <f t="shared" si="67"/>
        <v>#N/A</v>
      </c>
      <c r="O1429" t="e">
        <f t="shared" si="68"/>
        <v>#N/A</v>
      </c>
      <c r="P1429" t="e">
        <f>_xlfn.XLOOKUP(Table1[[#This Row],[Customer ID]],customers!$A$1:$A$1001,customers!$I$1:$I$1001,,0)</f>
        <v>#N/A</v>
      </c>
    </row>
    <row r="1430" spans="8:16" x14ac:dyDescent="0.3">
      <c r="H1430" s="2" t="e">
        <f>_xlfn.XLOOKUP(C1430,customers!$A$1:$A$1001,customers!$G$1:$G$1001,,0)</f>
        <v>#N/A</v>
      </c>
      <c r="I1430" t="e">
        <f>INDEX(products!$A$1:$G$49,MATCH(orders!$D1430,products!$A$1:$A$49,0),MATCH(orders!I$1,products!$A$1:$G$1,0))</f>
        <v>#N/A</v>
      </c>
      <c r="J1430" t="e">
        <f>INDEX(products!$A$1:$G$49,MATCH(orders!$D1430,products!$A$1:$A$49,0),MATCH(orders!J$1,products!$A$1:$G$1,0))</f>
        <v>#N/A</v>
      </c>
      <c r="K1430" s="1" t="e">
        <f>INDEX(products!$A$1:$G$49,MATCH(orders!$D1430,products!$A$1:$A$49,0),MATCH(orders!K$1,products!$A$1:$G$1,0))</f>
        <v>#N/A</v>
      </c>
      <c r="L1430" s="5" t="e">
        <f>INDEX(products!$A$1:$G$49,MATCH(orders!$D1430,products!$A$1:$A$49,0),MATCH(orders!L$1,products!$A$1:$G$1,0))</f>
        <v>#N/A</v>
      </c>
      <c r="M1430" s="5" t="e">
        <f t="shared" si="66"/>
        <v>#N/A</v>
      </c>
      <c r="N1430" t="e">
        <f t="shared" si="67"/>
        <v>#N/A</v>
      </c>
      <c r="O1430" t="e">
        <f t="shared" si="68"/>
        <v>#N/A</v>
      </c>
      <c r="P1430" t="e">
        <f>_xlfn.XLOOKUP(Table1[[#This Row],[Customer ID]],customers!$A$1:$A$1001,customers!$I$1:$I$1001,,0)</f>
        <v>#N/A</v>
      </c>
    </row>
    <row r="1431" spans="8:16" x14ac:dyDescent="0.3">
      <c r="H1431" s="2" t="e">
        <f>_xlfn.XLOOKUP(C1431,customers!$A$1:$A$1001,customers!$G$1:$G$1001,,0)</f>
        <v>#N/A</v>
      </c>
      <c r="I1431" t="e">
        <f>INDEX(products!$A$1:$G$49,MATCH(orders!$D1431,products!$A$1:$A$49,0),MATCH(orders!I$1,products!$A$1:$G$1,0))</f>
        <v>#N/A</v>
      </c>
      <c r="J1431" t="e">
        <f>INDEX(products!$A$1:$G$49,MATCH(orders!$D1431,products!$A$1:$A$49,0),MATCH(orders!J$1,products!$A$1:$G$1,0))</f>
        <v>#N/A</v>
      </c>
      <c r="K1431" s="1" t="e">
        <f>INDEX(products!$A$1:$G$49,MATCH(orders!$D1431,products!$A$1:$A$49,0),MATCH(orders!K$1,products!$A$1:$G$1,0))</f>
        <v>#N/A</v>
      </c>
      <c r="L1431" s="5" t="e">
        <f>INDEX(products!$A$1:$G$49,MATCH(orders!$D1431,products!$A$1:$A$49,0),MATCH(orders!L$1,products!$A$1:$G$1,0))</f>
        <v>#N/A</v>
      </c>
      <c r="M1431" s="5" t="e">
        <f t="shared" si="66"/>
        <v>#N/A</v>
      </c>
      <c r="N1431" t="e">
        <f t="shared" si="67"/>
        <v>#N/A</v>
      </c>
      <c r="O1431" t="e">
        <f t="shared" si="68"/>
        <v>#N/A</v>
      </c>
      <c r="P1431" t="e">
        <f>_xlfn.XLOOKUP(Table1[[#This Row],[Customer ID]],customers!$A$1:$A$1001,customers!$I$1:$I$1001,,0)</f>
        <v>#N/A</v>
      </c>
    </row>
    <row r="1432" spans="8:16" x14ac:dyDescent="0.3">
      <c r="H1432" s="2" t="e">
        <f>_xlfn.XLOOKUP(C1432,customers!$A$1:$A$1001,customers!$G$1:$G$1001,,0)</f>
        <v>#N/A</v>
      </c>
      <c r="I1432" t="e">
        <f>INDEX(products!$A$1:$G$49,MATCH(orders!$D1432,products!$A$1:$A$49,0),MATCH(orders!I$1,products!$A$1:$G$1,0))</f>
        <v>#N/A</v>
      </c>
      <c r="J1432" t="e">
        <f>INDEX(products!$A$1:$G$49,MATCH(orders!$D1432,products!$A$1:$A$49,0),MATCH(orders!J$1,products!$A$1:$G$1,0))</f>
        <v>#N/A</v>
      </c>
      <c r="K1432" s="1" t="e">
        <f>INDEX(products!$A$1:$G$49,MATCH(orders!$D1432,products!$A$1:$A$49,0),MATCH(orders!K$1,products!$A$1:$G$1,0))</f>
        <v>#N/A</v>
      </c>
      <c r="L1432" s="5" t="e">
        <f>INDEX(products!$A$1:$G$49,MATCH(orders!$D1432,products!$A$1:$A$49,0),MATCH(orders!L$1,products!$A$1:$G$1,0))</f>
        <v>#N/A</v>
      </c>
      <c r="M1432" s="5" t="e">
        <f t="shared" si="66"/>
        <v>#N/A</v>
      </c>
      <c r="N1432" t="e">
        <f t="shared" si="67"/>
        <v>#N/A</v>
      </c>
      <c r="O1432" t="e">
        <f t="shared" si="68"/>
        <v>#N/A</v>
      </c>
      <c r="P1432" t="e">
        <f>_xlfn.XLOOKUP(Table1[[#This Row],[Customer ID]],customers!$A$1:$A$1001,customers!$I$1:$I$1001,,0)</f>
        <v>#N/A</v>
      </c>
    </row>
    <row r="1433" spans="8:16" x14ac:dyDescent="0.3">
      <c r="H1433" s="2" t="e">
        <f>_xlfn.XLOOKUP(C1433,customers!$A$1:$A$1001,customers!$G$1:$G$1001,,0)</f>
        <v>#N/A</v>
      </c>
      <c r="I1433" t="e">
        <f>INDEX(products!$A$1:$G$49,MATCH(orders!$D1433,products!$A$1:$A$49,0),MATCH(orders!I$1,products!$A$1:$G$1,0))</f>
        <v>#N/A</v>
      </c>
      <c r="J1433" t="e">
        <f>INDEX(products!$A$1:$G$49,MATCH(orders!$D1433,products!$A$1:$A$49,0),MATCH(orders!J$1,products!$A$1:$G$1,0))</f>
        <v>#N/A</v>
      </c>
      <c r="K1433" s="1" t="e">
        <f>INDEX(products!$A$1:$G$49,MATCH(orders!$D1433,products!$A$1:$A$49,0),MATCH(orders!K$1,products!$A$1:$G$1,0))</f>
        <v>#N/A</v>
      </c>
      <c r="L1433" s="5" t="e">
        <f>INDEX(products!$A$1:$G$49,MATCH(orders!$D1433,products!$A$1:$A$49,0),MATCH(orders!L$1,products!$A$1:$G$1,0))</f>
        <v>#N/A</v>
      </c>
      <c r="M1433" s="5" t="e">
        <f t="shared" si="66"/>
        <v>#N/A</v>
      </c>
      <c r="N1433" t="e">
        <f t="shared" si="67"/>
        <v>#N/A</v>
      </c>
      <c r="O1433" t="e">
        <f t="shared" si="68"/>
        <v>#N/A</v>
      </c>
      <c r="P1433" t="e">
        <f>_xlfn.XLOOKUP(Table1[[#This Row],[Customer ID]],customers!$A$1:$A$1001,customers!$I$1:$I$1001,,0)</f>
        <v>#N/A</v>
      </c>
    </row>
    <row r="1434" spans="8:16" x14ac:dyDescent="0.3">
      <c r="H1434" s="2" t="e">
        <f>_xlfn.XLOOKUP(C1434,customers!$A$1:$A$1001,customers!$G$1:$G$1001,,0)</f>
        <v>#N/A</v>
      </c>
      <c r="I1434" t="e">
        <f>INDEX(products!$A$1:$G$49,MATCH(orders!$D1434,products!$A$1:$A$49,0),MATCH(orders!I$1,products!$A$1:$G$1,0))</f>
        <v>#N/A</v>
      </c>
      <c r="J1434" t="e">
        <f>INDEX(products!$A$1:$G$49,MATCH(orders!$D1434,products!$A$1:$A$49,0),MATCH(orders!J$1,products!$A$1:$G$1,0))</f>
        <v>#N/A</v>
      </c>
      <c r="K1434" s="1" t="e">
        <f>INDEX(products!$A$1:$G$49,MATCH(orders!$D1434,products!$A$1:$A$49,0),MATCH(orders!K$1,products!$A$1:$G$1,0))</f>
        <v>#N/A</v>
      </c>
      <c r="L1434" s="5" t="e">
        <f>INDEX(products!$A$1:$G$49,MATCH(orders!$D1434,products!$A$1:$A$49,0),MATCH(orders!L$1,products!$A$1:$G$1,0))</f>
        <v>#N/A</v>
      </c>
      <c r="M1434" s="5" t="e">
        <f t="shared" si="66"/>
        <v>#N/A</v>
      </c>
      <c r="N1434" t="e">
        <f t="shared" si="67"/>
        <v>#N/A</v>
      </c>
      <c r="O1434" t="e">
        <f t="shared" si="68"/>
        <v>#N/A</v>
      </c>
      <c r="P1434" t="e">
        <f>_xlfn.XLOOKUP(Table1[[#This Row],[Customer ID]],customers!$A$1:$A$1001,customers!$I$1:$I$1001,,0)</f>
        <v>#N/A</v>
      </c>
    </row>
    <row r="1435" spans="8:16" x14ac:dyDescent="0.3">
      <c r="H1435" s="2" t="e">
        <f>_xlfn.XLOOKUP(C1435,customers!$A$1:$A$1001,customers!$G$1:$G$1001,,0)</f>
        <v>#N/A</v>
      </c>
      <c r="I1435" t="e">
        <f>INDEX(products!$A$1:$G$49,MATCH(orders!$D1435,products!$A$1:$A$49,0),MATCH(orders!I$1,products!$A$1:$G$1,0))</f>
        <v>#N/A</v>
      </c>
      <c r="J1435" t="e">
        <f>INDEX(products!$A$1:$G$49,MATCH(orders!$D1435,products!$A$1:$A$49,0),MATCH(orders!J$1,products!$A$1:$G$1,0))</f>
        <v>#N/A</v>
      </c>
      <c r="K1435" s="1" t="e">
        <f>INDEX(products!$A$1:$G$49,MATCH(orders!$D1435,products!$A$1:$A$49,0),MATCH(orders!K$1,products!$A$1:$G$1,0))</f>
        <v>#N/A</v>
      </c>
      <c r="L1435" s="5" t="e">
        <f>INDEX(products!$A$1:$G$49,MATCH(orders!$D1435,products!$A$1:$A$49,0),MATCH(orders!L$1,products!$A$1:$G$1,0))</f>
        <v>#N/A</v>
      </c>
      <c r="M1435" s="5" t="e">
        <f t="shared" si="66"/>
        <v>#N/A</v>
      </c>
      <c r="N1435" t="e">
        <f t="shared" si="67"/>
        <v>#N/A</v>
      </c>
      <c r="O1435" t="e">
        <f t="shared" si="68"/>
        <v>#N/A</v>
      </c>
      <c r="P1435" t="e">
        <f>_xlfn.XLOOKUP(Table1[[#This Row],[Customer ID]],customers!$A$1:$A$1001,customers!$I$1:$I$1001,,0)</f>
        <v>#N/A</v>
      </c>
    </row>
    <row r="1436" spans="8:16" x14ac:dyDescent="0.3">
      <c r="H1436" s="2" t="e">
        <f>_xlfn.XLOOKUP(C1436,customers!$A$1:$A$1001,customers!$G$1:$G$1001,,0)</f>
        <v>#N/A</v>
      </c>
      <c r="I1436" t="e">
        <f>INDEX(products!$A$1:$G$49,MATCH(orders!$D1436,products!$A$1:$A$49,0),MATCH(orders!I$1,products!$A$1:$G$1,0))</f>
        <v>#N/A</v>
      </c>
      <c r="J1436" t="e">
        <f>INDEX(products!$A$1:$G$49,MATCH(orders!$D1436,products!$A$1:$A$49,0),MATCH(orders!J$1,products!$A$1:$G$1,0))</f>
        <v>#N/A</v>
      </c>
      <c r="K1436" s="1" t="e">
        <f>INDEX(products!$A$1:$G$49,MATCH(orders!$D1436,products!$A$1:$A$49,0),MATCH(orders!K$1,products!$A$1:$G$1,0))</f>
        <v>#N/A</v>
      </c>
      <c r="L1436" s="5" t="e">
        <f>INDEX(products!$A$1:$G$49,MATCH(orders!$D1436,products!$A$1:$A$49,0),MATCH(orders!L$1,products!$A$1:$G$1,0))</f>
        <v>#N/A</v>
      </c>
      <c r="M1436" s="5" t="e">
        <f t="shared" si="66"/>
        <v>#N/A</v>
      </c>
      <c r="N1436" t="e">
        <f t="shared" si="67"/>
        <v>#N/A</v>
      </c>
      <c r="O1436" t="e">
        <f t="shared" si="68"/>
        <v>#N/A</v>
      </c>
      <c r="P1436" t="e">
        <f>_xlfn.XLOOKUP(Table1[[#This Row],[Customer ID]],customers!$A$1:$A$1001,customers!$I$1:$I$1001,,0)</f>
        <v>#N/A</v>
      </c>
    </row>
    <row r="1437" spans="8:16" x14ac:dyDescent="0.3">
      <c r="H1437" s="2" t="e">
        <f>_xlfn.XLOOKUP(C1437,customers!$A$1:$A$1001,customers!$G$1:$G$1001,,0)</f>
        <v>#N/A</v>
      </c>
      <c r="I1437" t="e">
        <f>INDEX(products!$A$1:$G$49,MATCH(orders!$D1437,products!$A$1:$A$49,0),MATCH(orders!I$1,products!$A$1:$G$1,0))</f>
        <v>#N/A</v>
      </c>
      <c r="J1437" t="e">
        <f>INDEX(products!$A$1:$G$49,MATCH(orders!$D1437,products!$A$1:$A$49,0),MATCH(orders!J$1,products!$A$1:$G$1,0))</f>
        <v>#N/A</v>
      </c>
      <c r="K1437" s="1" t="e">
        <f>INDEX(products!$A$1:$G$49,MATCH(orders!$D1437,products!$A$1:$A$49,0),MATCH(orders!K$1,products!$A$1:$G$1,0))</f>
        <v>#N/A</v>
      </c>
      <c r="L1437" s="5" t="e">
        <f>INDEX(products!$A$1:$G$49,MATCH(orders!$D1437,products!$A$1:$A$49,0),MATCH(orders!L$1,products!$A$1:$G$1,0))</f>
        <v>#N/A</v>
      </c>
      <c r="M1437" s="5" t="e">
        <f t="shared" si="66"/>
        <v>#N/A</v>
      </c>
      <c r="N1437" t="e">
        <f t="shared" si="67"/>
        <v>#N/A</v>
      </c>
      <c r="O1437" t="e">
        <f t="shared" si="68"/>
        <v>#N/A</v>
      </c>
      <c r="P1437" t="e">
        <f>_xlfn.XLOOKUP(Table1[[#This Row],[Customer ID]],customers!$A$1:$A$1001,customers!$I$1:$I$1001,,0)</f>
        <v>#N/A</v>
      </c>
    </row>
    <row r="1438" spans="8:16" x14ac:dyDescent="0.3">
      <c r="H1438" s="2" t="e">
        <f>_xlfn.XLOOKUP(C1438,customers!$A$1:$A$1001,customers!$G$1:$G$1001,,0)</f>
        <v>#N/A</v>
      </c>
      <c r="I1438" t="e">
        <f>INDEX(products!$A$1:$G$49,MATCH(orders!$D1438,products!$A$1:$A$49,0),MATCH(orders!I$1,products!$A$1:$G$1,0))</f>
        <v>#N/A</v>
      </c>
      <c r="J1438" t="e">
        <f>INDEX(products!$A$1:$G$49,MATCH(orders!$D1438,products!$A$1:$A$49,0),MATCH(orders!J$1,products!$A$1:$G$1,0))</f>
        <v>#N/A</v>
      </c>
      <c r="K1438" s="1" t="e">
        <f>INDEX(products!$A$1:$G$49,MATCH(orders!$D1438,products!$A$1:$A$49,0),MATCH(orders!K$1,products!$A$1:$G$1,0))</f>
        <v>#N/A</v>
      </c>
      <c r="L1438" s="5" t="e">
        <f>INDEX(products!$A$1:$G$49,MATCH(orders!$D1438,products!$A$1:$A$49,0),MATCH(orders!L$1,products!$A$1:$G$1,0))</f>
        <v>#N/A</v>
      </c>
      <c r="M1438" s="5" t="e">
        <f t="shared" si="66"/>
        <v>#N/A</v>
      </c>
      <c r="N1438" t="e">
        <f t="shared" si="67"/>
        <v>#N/A</v>
      </c>
      <c r="O1438" t="e">
        <f t="shared" si="68"/>
        <v>#N/A</v>
      </c>
      <c r="P1438" t="e">
        <f>_xlfn.XLOOKUP(Table1[[#This Row],[Customer ID]],customers!$A$1:$A$1001,customers!$I$1:$I$1001,,0)</f>
        <v>#N/A</v>
      </c>
    </row>
    <row r="1439" spans="8:16" x14ac:dyDescent="0.3">
      <c r="H1439" s="2" t="e">
        <f>_xlfn.XLOOKUP(C1439,customers!$A$1:$A$1001,customers!$G$1:$G$1001,,0)</f>
        <v>#N/A</v>
      </c>
      <c r="I1439" t="e">
        <f>INDEX(products!$A$1:$G$49,MATCH(orders!$D1439,products!$A$1:$A$49,0),MATCH(orders!I$1,products!$A$1:$G$1,0))</f>
        <v>#N/A</v>
      </c>
      <c r="J1439" t="e">
        <f>INDEX(products!$A$1:$G$49,MATCH(orders!$D1439,products!$A$1:$A$49,0),MATCH(orders!J$1,products!$A$1:$G$1,0))</f>
        <v>#N/A</v>
      </c>
      <c r="K1439" s="1" t="e">
        <f>INDEX(products!$A$1:$G$49,MATCH(orders!$D1439,products!$A$1:$A$49,0),MATCH(orders!K$1,products!$A$1:$G$1,0))</f>
        <v>#N/A</v>
      </c>
      <c r="L1439" s="5" t="e">
        <f>INDEX(products!$A$1:$G$49,MATCH(orders!$D1439,products!$A$1:$A$49,0),MATCH(orders!L$1,products!$A$1:$G$1,0))</f>
        <v>#N/A</v>
      </c>
      <c r="M1439" s="5" t="e">
        <f t="shared" si="66"/>
        <v>#N/A</v>
      </c>
      <c r="N1439" t="e">
        <f t="shared" si="67"/>
        <v>#N/A</v>
      </c>
      <c r="O1439" t="e">
        <f t="shared" si="68"/>
        <v>#N/A</v>
      </c>
      <c r="P1439" t="e">
        <f>_xlfn.XLOOKUP(Table1[[#This Row],[Customer ID]],customers!$A$1:$A$1001,customers!$I$1:$I$1001,,0)</f>
        <v>#N/A</v>
      </c>
    </row>
    <row r="1440" spans="8:16" x14ac:dyDescent="0.3">
      <c r="H1440" s="2" t="e">
        <f>_xlfn.XLOOKUP(C1440,customers!$A$1:$A$1001,customers!$G$1:$G$1001,,0)</f>
        <v>#N/A</v>
      </c>
      <c r="I1440" t="e">
        <f>INDEX(products!$A$1:$G$49,MATCH(orders!$D1440,products!$A$1:$A$49,0),MATCH(orders!I$1,products!$A$1:$G$1,0))</f>
        <v>#N/A</v>
      </c>
      <c r="J1440" t="e">
        <f>INDEX(products!$A$1:$G$49,MATCH(orders!$D1440,products!$A$1:$A$49,0),MATCH(orders!J$1,products!$A$1:$G$1,0))</f>
        <v>#N/A</v>
      </c>
      <c r="K1440" s="1" t="e">
        <f>INDEX(products!$A$1:$G$49,MATCH(orders!$D1440,products!$A$1:$A$49,0),MATCH(orders!K$1,products!$A$1:$G$1,0))</f>
        <v>#N/A</v>
      </c>
      <c r="L1440" s="5" t="e">
        <f>INDEX(products!$A$1:$G$49,MATCH(orders!$D1440,products!$A$1:$A$49,0),MATCH(orders!L$1,products!$A$1:$G$1,0))</f>
        <v>#N/A</v>
      </c>
      <c r="M1440" s="5" t="e">
        <f t="shared" si="66"/>
        <v>#N/A</v>
      </c>
      <c r="N1440" t="e">
        <f t="shared" si="67"/>
        <v>#N/A</v>
      </c>
      <c r="O1440" t="e">
        <f t="shared" si="68"/>
        <v>#N/A</v>
      </c>
      <c r="P1440" t="e">
        <f>_xlfn.XLOOKUP(Table1[[#This Row],[Customer ID]],customers!$A$1:$A$1001,customers!$I$1:$I$1001,,0)</f>
        <v>#N/A</v>
      </c>
    </row>
    <row r="1441" spans="8:16" x14ac:dyDescent="0.3">
      <c r="H1441" s="2" t="e">
        <f>_xlfn.XLOOKUP(C1441,customers!$A$1:$A$1001,customers!$G$1:$G$1001,,0)</f>
        <v>#N/A</v>
      </c>
      <c r="I1441" t="e">
        <f>INDEX(products!$A$1:$G$49,MATCH(orders!$D1441,products!$A$1:$A$49,0),MATCH(orders!I$1,products!$A$1:$G$1,0))</f>
        <v>#N/A</v>
      </c>
      <c r="J1441" t="e">
        <f>INDEX(products!$A$1:$G$49,MATCH(orders!$D1441,products!$A$1:$A$49,0),MATCH(orders!J$1,products!$A$1:$G$1,0))</f>
        <v>#N/A</v>
      </c>
      <c r="K1441" s="1" t="e">
        <f>INDEX(products!$A$1:$G$49,MATCH(orders!$D1441,products!$A$1:$A$49,0),MATCH(orders!K$1,products!$A$1:$G$1,0))</f>
        <v>#N/A</v>
      </c>
      <c r="L1441" s="5" t="e">
        <f>INDEX(products!$A$1:$G$49,MATCH(orders!$D1441,products!$A$1:$A$49,0),MATCH(orders!L$1,products!$A$1:$G$1,0))</f>
        <v>#N/A</v>
      </c>
      <c r="M1441" s="5" t="e">
        <f t="shared" si="66"/>
        <v>#N/A</v>
      </c>
      <c r="N1441" t="e">
        <f t="shared" si="67"/>
        <v>#N/A</v>
      </c>
      <c r="O1441" t="e">
        <f t="shared" si="68"/>
        <v>#N/A</v>
      </c>
      <c r="P1441" t="e">
        <f>_xlfn.XLOOKUP(Table1[[#This Row],[Customer ID]],customers!$A$1:$A$1001,customers!$I$1:$I$1001,,0)</f>
        <v>#N/A</v>
      </c>
    </row>
    <row r="1442" spans="8:16" x14ac:dyDescent="0.3">
      <c r="H1442" s="2" t="e">
        <f>_xlfn.XLOOKUP(C1442,customers!$A$1:$A$1001,customers!$G$1:$G$1001,,0)</f>
        <v>#N/A</v>
      </c>
      <c r="I1442" t="e">
        <f>INDEX(products!$A$1:$G$49,MATCH(orders!$D1442,products!$A$1:$A$49,0),MATCH(orders!I$1,products!$A$1:$G$1,0))</f>
        <v>#N/A</v>
      </c>
      <c r="J1442" t="e">
        <f>INDEX(products!$A$1:$G$49,MATCH(orders!$D1442,products!$A$1:$A$49,0),MATCH(orders!J$1,products!$A$1:$G$1,0))</f>
        <v>#N/A</v>
      </c>
      <c r="K1442" s="1" t="e">
        <f>INDEX(products!$A$1:$G$49,MATCH(orders!$D1442,products!$A$1:$A$49,0),MATCH(orders!K$1,products!$A$1:$G$1,0))</f>
        <v>#N/A</v>
      </c>
      <c r="L1442" s="5" t="e">
        <f>INDEX(products!$A$1:$G$49,MATCH(orders!$D1442,products!$A$1:$A$49,0),MATCH(orders!L$1,products!$A$1:$G$1,0))</f>
        <v>#N/A</v>
      </c>
      <c r="M1442" s="5" t="e">
        <f t="shared" si="66"/>
        <v>#N/A</v>
      </c>
      <c r="N1442" t="e">
        <f t="shared" si="67"/>
        <v>#N/A</v>
      </c>
      <c r="O1442" t="e">
        <f t="shared" si="68"/>
        <v>#N/A</v>
      </c>
      <c r="P1442" t="e">
        <f>_xlfn.XLOOKUP(Table1[[#This Row],[Customer ID]],customers!$A$1:$A$1001,customers!$I$1:$I$1001,,0)</f>
        <v>#N/A</v>
      </c>
    </row>
    <row r="1443" spans="8:16" x14ac:dyDescent="0.3">
      <c r="H1443" s="2" t="e">
        <f>_xlfn.XLOOKUP(C1443,customers!$A$1:$A$1001,customers!$G$1:$G$1001,,0)</f>
        <v>#N/A</v>
      </c>
      <c r="I1443" t="e">
        <f>INDEX(products!$A$1:$G$49,MATCH(orders!$D1443,products!$A$1:$A$49,0),MATCH(orders!I$1,products!$A$1:$G$1,0))</f>
        <v>#N/A</v>
      </c>
      <c r="J1443" t="e">
        <f>INDEX(products!$A$1:$G$49,MATCH(orders!$D1443,products!$A$1:$A$49,0),MATCH(orders!J$1,products!$A$1:$G$1,0))</f>
        <v>#N/A</v>
      </c>
      <c r="K1443" s="1" t="e">
        <f>INDEX(products!$A$1:$G$49,MATCH(orders!$D1443,products!$A$1:$A$49,0),MATCH(orders!K$1,products!$A$1:$G$1,0))</f>
        <v>#N/A</v>
      </c>
      <c r="L1443" s="5" t="e">
        <f>INDEX(products!$A$1:$G$49,MATCH(orders!$D1443,products!$A$1:$A$49,0),MATCH(orders!L$1,products!$A$1:$G$1,0))</f>
        <v>#N/A</v>
      </c>
      <c r="M1443" s="5" t="e">
        <f t="shared" si="66"/>
        <v>#N/A</v>
      </c>
      <c r="N1443" t="e">
        <f t="shared" si="67"/>
        <v>#N/A</v>
      </c>
      <c r="O1443" t="e">
        <f t="shared" si="68"/>
        <v>#N/A</v>
      </c>
      <c r="P1443" t="e">
        <f>_xlfn.XLOOKUP(Table1[[#This Row],[Customer ID]],customers!$A$1:$A$1001,customers!$I$1:$I$1001,,0)</f>
        <v>#N/A</v>
      </c>
    </row>
    <row r="1444" spans="8:16" x14ac:dyDescent="0.3">
      <c r="H1444" s="2" t="e">
        <f>_xlfn.XLOOKUP(C1444,customers!$A$1:$A$1001,customers!$G$1:$G$1001,,0)</f>
        <v>#N/A</v>
      </c>
      <c r="I1444" t="e">
        <f>INDEX(products!$A$1:$G$49,MATCH(orders!$D1444,products!$A$1:$A$49,0),MATCH(orders!I$1,products!$A$1:$G$1,0))</f>
        <v>#N/A</v>
      </c>
      <c r="J1444" t="e">
        <f>INDEX(products!$A$1:$G$49,MATCH(orders!$D1444,products!$A$1:$A$49,0),MATCH(orders!J$1,products!$A$1:$G$1,0))</f>
        <v>#N/A</v>
      </c>
      <c r="K1444" s="1" t="e">
        <f>INDEX(products!$A$1:$G$49,MATCH(orders!$D1444,products!$A$1:$A$49,0),MATCH(orders!K$1,products!$A$1:$G$1,0))</f>
        <v>#N/A</v>
      </c>
      <c r="L1444" s="5" t="e">
        <f>INDEX(products!$A$1:$G$49,MATCH(orders!$D1444,products!$A$1:$A$49,0),MATCH(orders!L$1,products!$A$1:$G$1,0))</f>
        <v>#N/A</v>
      </c>
      <c r="M1444" s="5" t="e">
        <f t="shared" si="66"/>
        <v>#N/A</v>
      </c>
      <c r="N1444" t="e">
        <f t="shared" si="67"/>
        <v>#N/A</v>
      </c>
      <c r="O1444" t="e">
        <f t="shared" si="68"/>
        <v>#N/A</v>
      </c>
      <c r="P1444" t="e">
        <f>_xlfn.XLOOKUP(Table1[[#This Row],[Customer ID]],customers!$A$1:$A$1001,customers!$I$1:$I$1001,,0)</f>
        <v>#N/A</v>
      </c>
    </row>
    <row r="1445" spans="8:16" x14ac:dyDescent="0.3">
      <c r="H1445" s="2" t="e">
        <f>_xlfn.XLOOKUP(C1445,customers!$A$1:$A$1001,customers!$G$1:$G$1001,,0)</f>
        <v>#N/A</v>
      </c>
      <c r="I1445" t="e">
        <f>INDEX(products!$A$1:$G$49,MATCH(orders!$D1445,products!$A$1:$A$49,0),MATCH(orders!I$1,products!$A$1:$G$1,0))</f>
        <v>#N/A</v>
      </c>
      <c r="J1445" t="e">
        <f>INDEX(products!$A$1:$G$49,MATCH(orders!$D1445,products!$A$1:$A$49,0),MATCH(orders!J$1,products!$A$1:$G$1,0))</f>
        <v>#N/A</v>
      </c>
      <c r="K1445" s="1" t="e">
        <f>INDEX(products!$A$1:$G$49,MATCH(orders!$D1445,products!$A$1:$A$49,0),MATCH(orders!K$1,products!$A$1:$G$1,0))</f>
        <v>#N/A</v>
      </c>
      <c r="L1445" s="5" t="e">
        <f>INDEX(products!$A$1:$G$49,MATCH(orders!$D1445,products!$A$1:$A$49,0),MATCH(orders!L$1,products!$A$1:$G$1,0))</f>
        <v>#N/A</v>
      </c>
      <c r="M1445" s="5" t="e">
        <f t="shared" si="66"/>
        <v>#N/A</v>
      </c>
      <c r="N1445" t="e">
        <f t="shared" si="67"/>
        <v>#N/A</v>
      </c>
      <c r="O1445" t="e">
        <f t="shared" si="68"/>
        <v>#N/A</v>
      </c>
      <c r="P1445" t="e">
        <f>_xlfn.XLOOKUP(Table1[[#This Row],[Customer ID]],customers!$A$1:$A$1001,customers!$I$1:$I$1001,,0)</f>
        <v>#N/A</v>
      </c>
    </row>
    <row r="1446" spans="8:16" x14ac:dyDescent="0.3">
      <c r="H1446" s="2" t="e">
        <f>_xlfn.XLOOKUP(C1446,customers!$A$1:$A$1001,customers!$G$1:$G$1001,,0)</f>
        <v>#N/A</v>
      </c>
      <c r="I1446" t="e">
        <f>INDEX(products!$A$1:$G$49,MATCH(orders!$D1446,products!$A$1:$A$49,0),MATCH(orders!I$1,products!$A$1:$G$1,0))</f>
        <v>#N/A</v>
      </c>
      <c r="J1446" t="e">
        <f>INDEX(products!$A$1:$G$49,MATCH(orders!$D1446,products!$A$1:$A$49,0),MATCH(orders!J$1,products!$A$1:$G$1,0))</f>
        <v>#N/A</v>
      </c>
      <c r="K1446" s="1" t="e">
        <f>INDEX(products!$A$1:$G$49,MATCH(orders!$D1446,products!$A$1:$A$49,0),MATCH(orders!K$1,products!$A$1:$G$1,0))</f>
        <v>#N/A</v>
      </c>
      <c r="L1446" s="5" t="e">
        <f>INDEX(products!$A$1:$G$49,MATCH(orders!$D1446,products!$A$1:$A$49,0),MATCH(orders!L$1,products!$A$1:$G$1,0))</f>
        <v>#N/A</v>
      </c>
      <c r="M1446" s="5" t="e">
        <f t="shared" si="66"/>
        <v>#N/A</v>
      </c>
      <c r="N1446" t="e">
        <f t="shared" si="67"/>
        <v>#N/A</v>
      </c>
      <c r="O1446" t="e">
        <f t="shared" si="68"/>
        <v>#N/A</v>
      </c>
      <c r="P1446" t="e">
        <f>_xlfn.XLOOKUP(Table1[[#This Row],[Customer ID]],customers!$A$1:$A$1001,customers!$I$1:$I$1001,,0)</f>
        <v>#N/A</v>
      </c>
    </row>
    <row r="1447" spans="8:16" x14ac:dyDescent="0.3">
      <c r="H1447" s="2" t="e">
        <f>_xlfn.XLOOKUP(C1447,customers!$A$1:$A$1001,customers!$G$1:$G$1001,,0)</f>
        <v>#N/A</v>
      </c>
      <c r="I1447" t="e">
        <f>INDEX(products!$A$1:$G$49,MATCH(orders!$D1447,products!$A$1:$A$49,0),MATCH(orders!I$1,products!$A$1:$G$1,0))</f>
        <v>#N/A</v>
      </c>
      <c r="J1447" t="e">
        <f>INDEX(products!$A$1:$G$49,MATCH(orders!$D1447,products!$A$1:$A$49,0),MATCH(orders!J$1,products!$A$1:$G$1,0))</f>
        <v>#N/A</v>
      </c>
      <c r="K1447" s="1" t="e">
        <f>INDEX(products!$A$1:$G$49,MATCH(orders!$D1447,products!$A$1:$A$49,0),MATCH(orders!K$1,products!$A$1:$G$1,0))</f>
        <v>#N/A</v>
      </c>
      <c r="L1447" s="5" t="e">
        <f>INDEX(products!$A$1:$G$49,MATCH(orders!$D1447,products!$A$1:$A$49,0),MATCH(orders!L$1,products!$A$1:$G$1,0))</f>
        <v>#N/A</v>
      </c>
      <c r="M1447" s="5" t="e">
        <f t="shared" si="66"/>
        <v>#N/A</v>
      </c>
      <c r="N1447" t="e">
        <f t="shared" si="67"/>
        <v>#N/A</v>
      </c>
      <c r="O1447" t="e">
        <f t="shared" si="68"/>
        <v>#N/A</v>
      </c>
      <c r="P1447" t="e">
        <f>_xlfn.XLOOKUP(Table1[[#This Row],[Customer ID]],customers!$A$1:$A$1001,customers!$I$1:$I$1001,,0)</f>
        <v>#N/A</v>
      </c>
    </row>
    <row r="1448" spans="8:16" x14ac:dyDescent="0.3">
      <c r="H1448" s="2" t="e">
        <f>_xlfn.XLOOKUP(C1448,customers!$A$1:$A$1001,customers!$G$1:$G$1001,,0)</f>
        <v>#N/A</v>
      </c>
      <c r="I1448" t="e">
        <f>INDEX(products!$A$1:$G$49,MATCH(orders!$D1448,products!$A$1:$A$49,0),MATCH(orders!I$1,products!$A$1:$G$1,0))</f>
        <v>#N/A</v>
      </c>
      <c r="J1448" t="e">
        <f>INDEX(products!$A$1:$G$49,MATCH(orders!$D1448,products!$A$1:$A$49,0),MATCH(orders!J$1,products!$A$1:$G$1,0))</f>
        <v>#N/A</v>
      </c>
      <c r="K1448" s="1" t="e">
        <f>INDEX(products!$A$1:$G$49,MATCH(orders!$D1448,products!$A$1:$A$49,0),MATCH(orders!K$1,products!$A$1:$G$1,0))</f>
        <v>#N/A</v>
      </c>
      <c r="L1448" s="5" t="e">
        <f>INDEX(products!$A$1:$G$49,MATCH(orders!$D1448,products!$A$1:$A$49,0),MATCH(orders!L$1,products!$A$1:$G$1,0))</f>
        <v>#N/A</v>
      </c>
      <c r="M1448" s="5" t="e">
        <f t="shared" si="66"/>
        <v>#N/A</v>
      </c>
      <c r="N1448" t="e">
        <f t="shared" si="67"/>
        <v>#N/A</v>
      </c>
      <c r="O1448" t="e">
        <f t="shared" si="68"/>
        <v>#N/A</v>
      </c>
      <c r="P1448" t="e">
        <f>_xlfn.XLOOKUP(Table1[[#This Row],[Customer ID]],customers!$A$1:$A$1001,customers!$I$1:$I$1001,,0)</f>
        <v>#N/A</v>
      </c>
    </row>
    <row r="1449" spans="8:16" x14ac:dyDescent="0.3">
      <c r="H1449" s="2" t="e">
        <f>_xlfn.XLOOKUP(C1449,customers!$A$1:$A$1001,customers!$G$1:$G$1001,,0)</f>
        <v>#N/A</v>
      </c>
      <c r="I1449" t="e">
        <f>INDEX(products!$A$1:$G$49,MATCH(orders!$D1449,products!$A$1:$A$49,0),MATCH(orders!I$1,products!$A$1:$G$1,0))</f>
        <v>#N/A</v>
      </c>
      <c r="J1449" t="e">
        <f>INDEX(products!$A$1:$G$49,MATCH(orders!$D1449,products!$A$1:$A$49,0),MATCH(orders!J$1,products!$A$1:$G$1,0))</f>
        <v>#N/A</v>
      </c>
      <c r="K1449" s="1" t="e">
        <f>INDEX(products!$A$1:$G$49,MATCH(orders!$D1449,products!$A$1:$A$49,0),MATCH(orders!K$1,products!$A$1:$G$1,0))</f>
        <v>#N/A</v>
      </c>
      <c r="L1449" s="5" t="e">
        <f>INDEX(products!$A$1:$G$49,MATCH(orders!$D1449,products!$A$1:$A$49,0),MATCH(orders!L$1,products!$A$1:$G$1,0))</f>
        <v>#N/A</v>
      </c>
      <c r="M1449" s="5" t="e">
        <f t="shared" si="66"/>
        <v>#N/A</v>
      </c>
      <c r="N1449" t="e">
        <f t="shared" si="67"/>
        <v>#N/A</v>
      </c>
      <c r="O1449" t="e">
        <f t="shared" si="68"/>
        <v>#N/A</v>
      </c>
      <c r="P1449" t="e">
        <f>_xlfn.XLOOKUP(Table1[[#This Row],[Customer ID]],customers!$A$1:$A$1001,customers!$I$1:$I$1001,,0)</f>
        <v>#N/A</v>
      </c>
    </row>
    <row r="1450" spans="8:16" x14ac:dyDescent="0.3">
      <c r="H1450" s="2" t="e">
        <f>_xlfn.XLOOKUP(C1450,customers!$A$1:$A$1001,customers!$G$1:$G$1001,,0)</f>
        <v>#N/A</v>
      </c>
      <c r="I1450" t="e">
        <f>INDEX(products!$A$1:$G$49,MATCH(orders!$D1450,products!$A$1:$A$49,0),MATCH(orders!I$1,products!$A$1:$G$1,0))</f>
        <v>#N/A</v>
      </c>
      <c r="J1450" t="e">
        <f>INDEX(products!$A$1:$G$49,MATCH(orders!$D1450,products!$A$1:$A$49,0),MATCH(orders!J$1,products!$A$1:$G$1,0))</f>
        <v>#N/A</v>
      </c>
      <c r="K1450" s="1" t="e">
        <f>INDEX(products!$A$1:$G$49,MATCH(orders!$D1450,products!$A$1:$A$49,0),MATCH(orders!K$1,products!$A$1:$G$1,0))</f>
        <v>#N/A</v>
      </c>
      <c r="L1450" s="5" t="e">
        <f>INDEX(products!$A$1:$G$49,MATCH(orders!$D1450,products!$A$1:$A$49,0),MATCH(orders!L$1,products!$A$1:$G$1,0))</f>
        <v>#N/A</v>
      </c>
      <c r="M1450" s="5" t="e">
        <f t="shared" si="66"/>
        <v>#N/A</v>
      </c>
      <c r="N1450" t="e">
        <f t="shared" si="67"/>
        <v>#N/A</v>
      </c>
      <c r="O1450" t="e">
        <f t="shared" si="68"/>
        <v>#N/A</v>
      </c>
      <c r="P1450" t="e">
        <f>_xlfn.XLOOKUP(Table1[[#This Row],[Customer ID]],customers!$A$1:$A$1001,customers!$I$1:$I$1001,,0)</f>
        <v>#N/A</v>
      </c>
    </row>
    <row r="1451" spans="8:16" x14ac:dyDescent="0.3">
      <c r="H1451" s="2" t="e">
        <f>_xlfn.XLOOKUP(C1451,customers!$A$1:$A$1001,customers!$G$1:$G$1001,,0)</f>
        <v>#N/A</v>
      </c>
      <c r="I1451" t="e">
        <f>INDEX(products!$A$1:$G$49,MATCH(orders!$D1451,products!$A$1:$A$49,0),MATCH(orders!I$1,products!$A$1:$G$1,0))</f>
        <v>#N/A</v>
      </c>
      <c r="J1451" t="e">
        <f>INDEX(products!$A$1:$G$49,MATCH(orders!$D1451,products!$A$1:$A$49,0),MATCH(orders!J$1,products!$A$1:$G$1,0))</f>
        <v>#N/A</v>
      </c>
      <c r="K1451" s="1" t="e">
        <f>INDEX(products!$A$1:$G$49,MATCH(orders!$D1451,products!$A$1:$A$49,0),MATCH(orders!K$1,products!$A$1:$G$1,0))</f>
        <v>#N/A</v>
      </c>
      <c r="L1451" s="5" t="e">
        <f>INDEX(products!$A$1:$G$49,MATCH(orders!$D1451,products!$A$1:$A$49,0),MATCH(orders!L$1,products!$A$1:$G$1,0))</f>
        <v>#N/A</v>
      </c>
      <c r="M1451" s="5" t="e">
        <f t="shared" si="66"/>
        <v>#N/A</v>
      </c>
      <c r="N1451" t="e">
        <f t="shared" si="67"/>
        <v>#N/A</v>
      </c>
      <c r="O1451" t="e">
        <f t="shared" si="68"/>
        <v>#N/A</v>
      </c>
      <c r="P1451" t="e">
        <f>_xlfn.XLOOKUP(Table1[[#This Row],[Customer ID]],customers!$A$1:$A$1001,customers!$I$1:$I$1001,,0)</f>
        <v>#N/A</v>
      </c>
    </row>
    <row r="1452" spans="8:16" x14ac:dyDescent="0.3">
      <c r="H1452" s="2" t="e">
        <f>_xlfn.XLOOKUP(C1452,customers!$A$1:$A$1001,customers!$G$1:$G$1001,,0)</f>
        <v>#N/A</v>
      </c>
      <c r="I1452" t="e">
        <f>INDEX(products!$A$1:$G$49,MATCH(orders!$D1452,products!$A$1:$A$49,0),MATCH(orders!I$1,products!$A$1:$G$1,0))</f>
        <v>#N/A</v>
      </c>
      <c r="J1452" t="e">
        <f>INDEX(products!$A$1:$G$49,MATCH(orders!$D1452,products!$A$1:$A$49,0),MATCH(orders!J$1,products!$A$1:$G$1,0))</f>
        <v>#N/A</v>
      </c>
      <c r="K1452" s="1" t="e">
        <f>INDEX(products!$A$1:$G$49,MATCH(orders!$D1452,products!$A$1:$A$49,0),MATCH(orders!K$1,products!$A$1:$G$1,0))</f>
        <v>#N/A</v>
      </c>
      <c r="L1452" s="5" t="e">
        <f>INDEX(products!$A$1:$G$49,MATCH(orders!$D1452,products!$A$1:$A$49,0),MATCH(orders!L$1,products!$A$1:$G$1,0))</f>
        <v>#N/A</v>
      </c>
      <c r="M1452" s="5" t="e">
        <f t="shared" si="66"/>
        <v>#N/A</v>
      </c>
      <c r="N1452" t="e">
        <f t="shared" si="67"/>
        <v>#N/A</v>
      </c>
      <c r="O1452" t="e">
        <f t="shared" si="68"/>
        <v>#N/A</v>
      </c>
      <c r="P1452" t="e">
        <f>_xlfn.XLOOKUP(Table1[[#This Row],[Customer ID]],customers!$A$1:$A$1001,customers!$I$1:$I$1001,,0)</f>
        <v>#N/A</v>
      </c>
    </row>
    <row r="1453" spans="8:16" x14ac:dyDescent="0.3">
      <c r="H1453" s="2" t="e">
        <f>_xlfn.XLOOKUP(C1453,customers!$A$1:$A$1001,customers!$G$1:$G$1001,,0)</f>
        <v>#N/A</v>
      </c>
      <c r="I1453" t="e">
        <f>INDEX(products!$A$1:$G$49,MATCH(orders!$D1453,products!$A$1:$A$49,0),MATCH(orders!I$1,products!$A$1:$G$1,0))</f>
        <v>#N/A</v>
      </c>
      <c r="J1453" t="e">
        <f>INDEX(products!$A$1:$G$49,MATCH(orders!$D1453,products!$A$1:$A$49,0),MATCH(orders!J$1,products!$A$1:$G$1,0))</f>
        <v>#N/A</v>
      </c>
      <c r="K1453" s="1" t="e">
        <f>INDEX(products!$A$1:$G$49,MATCH(orders!$D1453,products!$A$1:$A$49,0),MATCH(orders!K$1,products!$A$1:$G$1,0))</f>
        <v>#N/A</v>
      </c>
      <c r="L1453" s="5" t="e">
        <f>INDEX(products!$A$1:$G$49,MATCH(orders!$D1453,products!$A$1:$A$49,0),MATCH(orders!L$1,products!$A$1:$G$1,0))</f>
        <v>#N/A</v>
      </c>
      <c r="M1453" s="5" t="e">
        <f t="shared" si="66"/>
        <v>#N/A</v>
      </c>
      <c r="N1453" t="e">
        <f t="shared" si="67"/>
        <v>#N/A</v>
      </c>
      <c r="O1453" t="e">
        <f t="shared" si="68"/>
        <v>#N/A</v>
      </c>
      <c r="P1453" t="e">
        <f>_xlfn.XLOOKUP(Table1[[#This Row],[Customer ID]],customers!$A$1:$A$1001,customers!$I$1:$I$1001,,0)</f>
        <v>#N/A</v>
      </c>
    </row>
    <row r="1454" spans="8:16" x14ac:dyDescent="0.3">
      <c r="H1454" s="2" t="e">
        <f>_xlfn.XLOOKUP(C1454,customers!$A$1:$A$1001,customers!$G$1:$G$1001,,0)</f>
        <v>#N/A</v>
      </c>
      <c r="I1454" t="e">
        <f>INDEX(products!$A$1:$G$49,MATCH(orders!$D1454,products!$A$1:$A$49,0),MATCH(orders!I$1,products!$A$1:$G$1,0))</f>
        <v>#N/A</v>
      </c>
      <c r="J1454" t="e">
        <f>INDEX(products!$A$1:$G$49,MATCH(orders!$D1454,products!$A$1:$A$49,0),MATCH(orders!J$1,products!$A$1:$G$1,0))</f>
        <v>#N/A</v>
      </c>
      <c r="K1454" s="1" t="e">
        <f>INDEX(products!$A$1:$G$49,MATCH(orders!$D1454,products!$A$1:$A$49,0),MATCH(orders!K$1,products!$A$1:$G$1,0))</f>
        <v>#N/A</v>
      </c>
      <c r="L1454" s="5" t="e">
        <f>INDEX(products!$A$1:$G$49,MATCH(orders!$D1454,products!$A$1:$A$49,0),MATCH(orders!L$1,products!$A$1:$G$1,0))</f>
        <v>#N/A</v>
      </c>
      <c r="M1454" s="5" t="e">
        <f t="shared" si="66"/>
        <v>#N/A</v>
      </c>
      <c r="N1454" t="e">
        <f t="shared" si="67"/>
        <v>#N/A</v>
      </c>
      <c r="O1454" t="e">
        <f t="shared" si="68"/>
        <v>#N/A</v>
      </c>
      <c r="P1454" t="e">
        <f>_xlfn.XLOOKUP(Table1[[#This Row],[Customer ID]],customers!$A$1:$A$1001,customers!$I$1:$I$1001,,0)</f>
        <v>#N/A</v>
      </c>
    </row>
    <row r="1455" spans="8:16" x14ac:dyDescent="0.3">
      <c r="H1455" s="2" t="e">
        <f>_xlfn.XLOOKUP(C1455,customers!$A$1:$A$1001,customers!$G$1:$G$1001,,0)</f>
        <v>#N/A</v>
      </c>
      <c r="I1455" t="e">
        <f>INDEX(products!$A$1:$G$49,MATCH(orders!$D1455,products!$A$1:$A$49,0),MATCH(orders!I$1,products!$A$1:$G$1,0))</f>
        <v>#N/A</v>
      </c>
      <c r="J1455" t="e">
        <f>INDEX(products!$A$1:$G$49,MATCH(orders!$D1455,products!$A$1:$A$49,0),MATCH(orders!J$1,products!$A$1:$G$1,0))</f>
        <v>#N/A</v>
      </c>
      <c r="K1455" s="1" t="e">
        <f>INDEX(products!$A$1:$G$49,MATCH(orders!$D1455,products!$A$1:$A$49,0),MATCH(orders!K$1,products!$A$1:$G$1,0))</f>
        <v>#N/A</v>
      </c>
      <c r="L1455" s="5" t="e">
        <f>INDEX(products!$A$1:$G$49,MATCH(orders!$D1455,products!$A$1:$A$49,0),MATCH(orders!L$1,products!$A$1:$G$1,0))</f>
        <v>#N/A</v>
      </c>
      <c r="M1455" s="5" t="e">
        <f t="shared" si="66"/>
        <v>#N/A</v>
      </c>
      <c r="N1455" t="e">
        <f t="shared" si="67"/>
        <v>#N/A</v>
      </c>
      <c r="O1455" t="e">
        <f t="shared" si="68"/>
        <v>#N/A</v>
      </c>
      <c r="P1455" t="e">
        <f>_xlfn.XLOOKUP(Table1[[#This Row],[Customer ID]],customers!$A$1:$A$1001,customers!$I$1:$I$1001,,0)</f>
        <v>#N/A</v>
      </c>
    </row>
    <row r="1456" spans="8:16" x14ac:dyDescent="0.3">
      <c r="H1456" s="2" t="e">
        <f>_xlfn.XLOOKUP(C1456,customers!$A$1:$A$1001,customers!$G$1:$G$1001,,0)</f>
        <v>#N/A</v>
      </c>
      <c r="I1456" t="e">
        <f>INDEX(products!$A$1:$G$49,MATCH(orders!$D1456,products!$A$1:$A$49,0),MATCH(orders!I$1,products!$A$1:$G$1,0))</f>
        <v>#N/A</v>
      </c>
      <c r="J1456" t="e">
        <f>INDEX(products!$A$1:$G$49,MATCH(orders!$D1456,products!$A$1:$A$49,0),MATCH(orders!J$1,products!$A$1:$G$1,0))</f>
        <v>#N/A</v>
      </c>
      <c r="K1456" s="1" t="e">
        <f>INDEX(products!$A$1:$G$49,MATCH(orders!$D1456,products!$A$1:$A$49,0),MATCH(orders!K$1,products!$A$1:$G$1,0))</f>
        <v>#N/A</v>
      </c>
      <c r="L1456" s="5" t="e">
        <f>INDEX(products!$A$1:$G$49,MATCH(orders!$D1456,products!$A$1:$A$49,0),MATCH(orders!L$1,products!$A$1:$G$1,0))</f>
        <v>#N/A</v>
      </c>
      <c r="M1456" s="5" t="e">
        <f t="shared" si="66"/>
        <v>#N/A</v>
      </c>
      <c r="N1456" t="e">
        <f t="shared" si="67"/>
        <v>#N/A</v>
      </c>
      <c r="O1456" t="e">
        <f t="shared" si="68"/>
        <v>#N/A</v>
      </c>
      <c r="P1456" t="e">
        <f>_xlfn.XLOOKUP(Table1[[#This Row],[Customer ID]],customers!$A$1:$A$1001,customers!$I$1:$I$1001,,0)</f>
        <v>#N/A</v>
      </c>
    </row>
    <row r="1457" spans="8:16" x14ac:dyDescent="0.3">
      <c r="H1457" s="2" t="e">
        <f>_xlfn.XLOOKUP(C1457,customers!$A$1:$A$1001,customers!$G$1:$G$1001,,0)</f>
        <v>#N/A</v>
      </c>
      <c r="I1457" t="e">
        <f>INDEX(products!$A$1:$G$49,MATCH(orders!$D1457,products!$A$1:$A$49,0),MATCH(orders!I$1,products!$A$1:$G$1,0))</f>
        <v>#N/A</v>
      </c>
      <c r="J1457" t="e">
        <f>INDEX(products!$A$1:$G$49,MATCH(orders!$D1457,products!$A$1:$A$49,0),MATCH(orders!J$1,products!$A$1:$G$1,0))</f>
        <v>#N/A</v>
      </c>
      <c r="K1457" s="1" t="e">
        <f>INDEX(products!$A$1:$G$49,MATCH(orders!$D1457,products!$A$1:$A$49,0),MATCH(orders!K$1,products!$A$1:$G$1,0))</f>
        <v>#N/A</v>
      </c>
      <c r="L1457" s="5" t="e">
        <f>INDEX(products!$A$1:$G$49,MATCH(orders!$D1457,products!$A$1:$A$49,0),MATCH(orders!L$1,products!$A$1:$G$1,0))</f>
        <v>#N/A</v>
      </c>
      <c r="M1457" s="5" t="e">
        <f t="shared" si="66"/>
        <v>#N/A</v>
      </c>
      <c r="N1457" t="e">
        <f t="shared" si="67"/>
        <v>#N/A</v>
      </c>
      <c r="O1457" t="e">
        <f t="shared" si="68"/>
        <v>#N/A</v>
      </c>
      <c r="P1457" t="e">
        <f>_xlfn.XLOOKUP(Table1[[#This Row],[Customer ID]],customers!$A$1:$A$1001,customers!$I$1:$I$1001,,0)</f>
        <v>#N/A</v>
      </c>
    </row>
    <row r="1458" spans="8:16" x14ac:dyDescent="0.3">
      <c r="H1458" s="2" t="e">
        <f>_xlfn.XLOOKUP(C1458,customers!$A$1:$A$1001,customers!$G$1:$G$1001,,0)</f>
        <v>#N/A</v>
      </c>
      <c r="I1458" t="e">
        <f>INDEX(products!$A$1:$G$49,MATCH(orders!$D1458,products!$A$1:$A$49,0),MATCH(orders!I$1,products!$A$1:$G$1,0))</f>
        <v>#N/A</v>
      </c>
      <c r="J1458" t="e">
        <f>INDEX(products!$A$1:$G$49,MATCH(orders!$D1458,products!$A$1:$A$49,0),MATCH(orders!J$1,products!$A$1:$G$1,0))</f>
        <v>#N/A</v>
      </c>
      <c r="K1458" s="1" t="e">
        <f>INDEX(products!$A$1:$G$49,MATCH(orders!$D1458,products!$A$1:$A$49,0),MATCH(orders!K$1,products!$A$1:$G$1,0))</f>
        <v>#N/A</v>
      </c>
      <c r="L1458" s="5" t="e">
        <f>INDEX(products!$A$1:$G$49,MATCH(orders!$D1458,products!$A$1:$A$49,0),MATCH(orders!L$1,products!$A$1:$G$1,0))</f>
        <v>#N/A</v>
      </c>
      <c r="M1458" s="5" t="e">
        <f t="shared" si="66"/>
        <v>#N/A</v>
      </c>
      <c r="N1458" t="e">
        <f t="shared" si="67"/>
        <v>#N/A</v>
      </c>
      <c r="O1458" t="e">
        <f t="shared" si="68"/>
        <v>#N/A</v>
      </c>
      <c r="P1458" t="e">
        <f>_xlfn.XLOOKUP(Table1[[#This Row],[Customer ID]],customers!$A$1:$A$1001,customers!$I$1:$I$1001,,0)</f>
        <v>#N/A</v>
      </c>
    </row>
    <row r="1459" spans="8:16" x14ac:dyDescent="0.3">
      <c r="H1459" s="2" t="e">
        <f>_xlfn.XLOOKUP(C1459,customers!$A$1:$A$1001,customers!$G$1:$G$1001,,0)</f>
        <v>#N/A</v>
      </c>
      <c r="I1459" t="e">
        <f>INDEX(products!$A$1:$G$49,MATCH(orders!$D1459,products!$A$1:$A$49,0),MATCH(orders!I$1,products!$A$1:$G$1,0))</f>
        <v>#N/A</v>
      </c>
      <c r="J1459" t="e">
        <f>INDEX(products!$A$1:$G$49,MATCH(orders!$D1459,products!$A$1:$A$49,0),MATCH(orders!J$1,products!$A$1:$G$1,0))</f>
        <v>#N/A</v>
      </c>
      <c r="K1459" s="1" t="e">
        <f>INDEX(products!$A$1:$G$49,MATCH(orders!$D1459,products!$A$1:$A$49,0),MATCH(orders!K$1,products!$A$1:$G$1,0))</f>
        <v>#N/A</v>
      </c>
      <c r="L1459" s="5" t="e">
        <f>INDEX(products!$A$1:$G$49,MATCH(orders!$D1459,products!$A$1:$A$49,0),MATCH(orders!L$1,products!$A$1:$G$1,0))</f>
        <v>#N/A</v>
      </c>
      <c r="M1459" s="5" t="e">
        <f t="shared" si="66"/>
        <v>#N/A</v>
      </c>
      <c r="N1459" t="e">
        <f t="shared" si="67"/>
        <v>#N/A</v>
      </c>
      <c r="O1459" t="e">
        <f t="shared" si="68"/>
        <v>#N/A</v>
      </c>
      <c r="P1459" t="e">
        <f>_xlfn.XLOOKUP(Table1[[#This Row],[Customer ID]],customers!$A$1:$A$1001,customers!$I$1:$I$1001,,0)</f>
        <v>#N/A</v>
      </c>
    </row>
    <row r="1460" spans="8:16" x14ac:dyDescent="0.3">
      <c r="H1460" s="2" t="e">
        <f>_xlfn.XLOOKUP(C1460,customers!$A$1:$A$1001,customers!$G$1:$G$1001,,0)</f>
        <v>#N/A</v>
      </c>
      <c r="I1460" t="e">
        <f>INDEX(products!$A$1:$G$49,MATCH(orders!$D1460,products!$A$1:$A$49,0),MATCH(orders!I$1,products!$A$1:$G$1,0))</f>
        <v>#N/A</v>
      </c>
      <c r="J1460" t="e">
        <f>INDEX(products!$A$1:$G$49,MATCH(orders!$D1460,products!$A$1:$A$49,0),MATCH(orders!J$1,products!$A$1:$G$1,0))</f>
        <v>#N/A</v>
      </c>
      <c r="K1460" s="1" t="e">
        <f>INDEX(products!$A$1:$G$49,MATCH(orders!$D1460,products!$A$1:$A$49,0),MATCH(orders!K$1,products!$A$1:$G$1,0))</f>
        <v>#N/A</v>
      </c>
      <c r="L1460" s="5" t="e">
        <f>INDEX(products!$A$1:$G$49,MATCH(orders!$D1460,products!$A$1:$A$49,0),MATCH(orders!L$1,products!$A$1:$G$1,0))</f>
        <v>#N/A</v>
      </c>
      <c r="M1460" s="5" t="e">
        <f t="shared" si="66"/>
        <v>#N/A</v>
      </c>
      <c r="N1460" t="e">
        <f t="shared" si="67"/>
        <v>#N/A</v>
      </c>
      <c r="O1460" t="e">
        <f t="shared" si="68"/>
        <v>#N/A</v>
      </c>
      <c r="P1460" t="e">
        <f>_xlfn.XLOOKUP(Table1[[#This Row],[Customer ID]],customers!$A$1:$A$1001,customers!$I$1:$I$1001,,0)</f>
        <v>#N/A</v>
      </c>
    </row>
    <row r="1461" spans="8:16" x14ac:dyDescent="0.3">
      <c r="H1461" s="2" t="e">
        <f>_xlfn.XLOOKUP(C1461,customers!$A$1:$A$1001,customers!$G$1:$G$1001,,0)</f>
        <v>#N/A</v>
      </c>
      <c r="I1461" t="e">
        <f>INDEX(products!$A$1:$G$49,MATCH(orders!$D1461,products!$A$1:$A$49,0),MATCH(orders!I$1,products!$A$1:$G$1,0))</f>
        <v>#N/A</v>
      </c>
      <c r="J1461" t="e">
        <f>INDEX(products!$A$1:$G$49,MATCH(orders!$D1461,products!$A$1:$A$49,0),MATCH(orders!J$1,products!$A$1:$G$1,0))</f>
        <v>#N/A</v>
      </c>
      <c r="K1461" s="1" t="e">
        <f>INDEX(products!$A$1:$G$49,MATCH(orders!$D1461,products!$A$1:$A$49,0),MATCH(orders!K$1,products!$A$1:$G$1,0))</f>
        <v>#N/A</v>
      </c>
      <c r="L1461" s="5" t="e">
        <f>INDEX(products!$A$1:$G$49,MATCH(orders!$D1461,products!$A$1:$A$49,0),MATCH(orders!L$1,products!$A$1:$G$1,0))</f>
        <v>#N/A</v>
      </c>
      <c r="M1461" s="5" t="e">
        <f t="shared" si="66"/>
        <v>#N/A</v>
      </c>
      <c r="N1461" t="e">
        <f t="shared" si="67"/>
        <v>#N/A</v>
      </c>
      <c r="O1461" t="e">
        <f t="shared" si="68"/>
        <v>#N/A</v>
      </c>
      <c r="P1461" t="e">
        <f>_xlfn.XLOOKUP(Table1[[#This Row],[Customer ID]],customers!$A$1:$A$1001,customers!$I$1:$I$1001,,0)</f>
        <v>#N/A</v>
      </c>
    </row>
    <row r="1462" spans="8:16" x14ac:dyDescent="0.3">
      <c r="H1462" s="2" t="e">
        <f>_xlfn.XLOOKUP(C1462,customers!$A$1:$A$1001,customers!$G$1:$G$1001,,0)</f>
        <v>#N/A</v>
      </c>
      <c r="I1462" t="e">
        <f>INDEX(products!$A$1:$G$49,MATCH(orders!$D1462,products!$A$1:$A$49,0),MATCH(orders!I$1,products!$A$1:$G$1,0))</f>
        <v>#N/A</v>
      </c>
      <c r="J1462" t="e">
        <f>INDEX(products!$A$1:$G$49,MATCH(orders!$D1462,products!$A$1:$A$49,0),MATCH(orders!J$1,products!$A$1:$G$1,0))</f>
        <v>#N/A</v>
      </c>
      <c r="K1462" s="1" t="e">
        <f>INDEX(products!$A$1:$G$49,MATCH(orders!$D1462,products!$A$1:$A$49,0),MATCH(orders!K$1,products!$A$1:$G$1,0))</f>
        <v>#N/A</v>
      </c>
      <c r="L1462" s="5" t="e">
        <f>INDEX(products!$A$1:$G$49,MATCH(orders!$D1462,products!$A$1:$A$49,0),MATCH(orders!L$1,products!$A$1:$G$1,0))</f>
        <v>#N/A</v>
      </c>
      <c r="M1462" s="5" t="e">
        <f t="shared" si="66"/>
        <v>#N/A</v>
      </c>
      <c r="N1462" t="e">
        <f t="shared" si="67"/>
        <v>#N/A</v>
      </c>
      <c r="O1462" t="e">
        <f t="shared" si="68"/>
        <v>#N/A</v>
      </c>
      <c r="P1462" t="e">
        <f>_xlfn.XLOOKUP(Table1[[#This Row],[Customer ID]],customers!$A$1:$A$1001,customers!$I$1:$I$1001,,0)</f>
        <v>#N/A</v>
      </c>
    </row>
    <row r="1463" spans="8:16" x14ac:dyDescent="0.3">
      <c r="H1463" s="2" t="e">
        <f>_xlfn.XLOOKUP(C1463,customers!$A$1:$A$1001,customers!$G$1:$G$1001,,0)</f>
        <v>#N/A</v>
      </c>
      <c r="I1463" t="e">
        <f>INDEX(products!$A$1:$G$49,MATCH(orders!$D1463,products!$A$1:$A$49,0),MATCH(orders!I$1,products!$A$1:$G$1,0))</f>
        <v>#N/A</v>
      </c>
      <c r="J1463" t="e">
        <f>INDEX(products!$A$1:$G$49,MATCH(orders!$D1463,products!$A$1:$A$49,0),MATCH(orders!J$1,products!$A$1:$G$1,0))</f>
        <v>#N/A</v>
      </c>
      <c r="K1463" s="1" t="e">
        <f>INDEX(products!$A$1:$G$49,MATCH(orders!$D1463,products!$A$1:$A$49,0),MATCH(orders!K$1,products!$A$1:$G$1,0))</f>
        <v>#N/A</v>
      </c>
      <c r="L1463" s="5" t="e">
        <f>INDEX(products!$A$1:$G$49,MATCH(orders!$D1463,products!$A$1:$A$49,0),MATCH(orders!L$1,products!$A$1:$G$1,0))</f>
        <v>#N/A</v>
      </c>
      <c r="M1463" s="5" t="e">
        <f t="shared" si="66"/>
        <v>#N/A</v>
      </c>
      <c r="N1463" t="e">
        <f t="shared" si="67"/>
        <v>#N/A</v>
      </c>
      <c r="O1463" t="e">
        <f t="shared" si="68"/>
        <v>#N/A</v>
      </c>
      <c r="P1463" t="e">
        <f>_xlfn.XLOOKUP(Table1[[#This Row],[Customer ID]],customers!$A$1:$A$1001,customers!$I$1:$I$1001,,0)</f>
        <v>#N/A</v>
      </c>
    </row>
    <row r="1464" spans="8:16" x14ac:dyDescent="0.3">
      <c r="H1464" s="2" t="e">
        <f>_xlfn.XLOOKUP(C1464,customers!$A$1:$A$1001,customers!$G$1:$G$1001,,0)</f>
        <v>#N/A</v>
      </c>
      <c r="I1464" t="e">
        <f>INDEX(products!$A$1:$G$49,MATCH(orders!$D1464,products!$A$1:$A$49,0),MATCH(orders!I$1,products!$A$1:$G$1,0))</f>
        <v>#N/A</v>
      </c>
      <c r="J1464" t="e">
        <f>INDEX(products!$A$1:$G$49,MATCH(orders!$D1464,products!$A$1:$A$49,0),MATCH(orders!J$1,products!$A$1:$G$1,0))</f>
        <v>#N/A</v>
      </c>
      <c r="K1464" s="1" t="e">
        <f>INDEX(products!$A$1:$G$49,MATCH(orders!$D1464,products!$A$1:$A$49,0),MATCH(orders!K$1,products!$A$1:$G$1,0))</f>
        <v>#N/A</v>
      </c>
      <c r="L1464" s="5" t="e">
        <f>INDEX(products!$A$1:$G$49,MATCH(orders!$D1464,products!$A$1:$A$49,0),MATCH(orders!L$1,products!$A$1:$G$1,0))</f>
        <v>#N/A</v>
      </c>
      <c r="M1464" s="5" t="e">
        <f t="shared" si="66"/>
        <v>#N/A</v>
      </c>
      <c r="N1464" t="e">
        <f t="shared" si="67"/>
        <v>#N/A</v>
      </c>
      <c r="O1464" t="e">
        <f t="shared" si="68"/>
        <v>#N/A</v>
      </c>
      <c r="P1464" t="e">
        <f>_xlfn.XLOOKUP(Table1[[#This Row],[Customer ID]],customers!$A$1:$A$1001,customers!$I$1:$I$1001,,0)</f>
        <v>#N/A</v>
      </c>
    </row>
    <row r="1465" spans="8:16" x14ac:dyDescent="0.3">
      <c r="H1465" s="2" t="e">
        <f>_xlfn.XLOOKUP(C1465,customers!$A$1:$A$1001,customers!$G$1:$G$1001,,0)</f>
        <v>#N/A</v>
      </c>
      <c r="I1465" t="e">
        <f>INDEX(products!$A$1:$G$49,MATCH(orders!$D1465,products!$A$1:$A$49,0),MATCH(orders!I$1,products!$A$1:$G$1,0))</f>
        <v>#N/A</v>
      </c>
      <c r="J1465" t="e">
        <f>INDEX(products!$A$1:$G$49,MATCH(orders!$D1465,products!$A$1:$A$49,0),MATCH(orders!J$1,products!$A$1:$G$1,0))</f>
        <v>#N/A</v>
      </c>
      <c r="K1465" s="1" t="e">
        <f>INDEX(products!$A$1:$G$49,MATCH(orders!$D1465,products!$A$1:$A$49,0),MATCH(orders!K$1,products!$A$1:$G$1,0))</f>
        <v>#N/A</v>
      </c>
      <c r="L1465" s="5" t="e">
        <f>INDEX(products!$A$1:$G$49,MATCH(orders!$D1465,products!$A$1:$A$49,0),MATCH(orders!L$1,products!$A$1:$G$1,0))</f>
        <v>#N/A</v>
      </c>
      <c r="M1465" s="5" t="e">
        <f t="shared" si="66"/>
        <v>#N/A</v>
      </c>
      <c r="N1465" t="e">
        <f t="shared" si="67"/>
        <v>#N/A</v>
      </c>
      <c r="O1465" t="e">
        <f t="shared" si="68"/>
        <v>#N/A</v>
      </c>
      <c r="P1465" t="e">
        <f>_xlfn.XLOOKUP(Table1[[#This Row],[Customer ID]],customers!$A$1:$A$1001,customers!$I$1:$I$1001,,0)</f>
        <v>#N/A</v>
      </c>
    </row>
    <row r="1466" spans="8:16" x14ac:dyDescent="0.3">
      <c r="H1466" s="2" t="e">
        <f>_xlfn.XLOOKUP(C1466,customers!$A$1:$A$1001,customers!$G$1:$G$1001,,0)</f>
        <v>#N/A</v>
      </c>
      <c r="I1466" t="e">
        <f>INDEX(products!$A$1:$G$49,MATCH(orders!$D1466,products!$A$1:$A$49,0),MATCH(orders!I$1,products!$A$1:$G$1,0))</f>
        <v>#N/A</v>
      </c>
      <c r="J1466" t="e">
        <f>INDEX(products!$A$1:$G$49,MATCH(orders!$D1466,products!$A$1:$A$49,0),MATCH(orders!J$1,products!$A$1:$G$1,0))</f>
        <v>#N/A</v>
      </c>
      <c r="K1466" s="1" t="e">
        <f>INDEX(products!$A$1:$G$49,MATCH(orders!$D1466,products!$A$1:$A$49,0),MATCH(orders!K$1,products!$A$1:$G$1,0))</f>
        <v>#N/A</v>
      </c>
      <c r="L1466" s="5" t="e">
        <f>INDEX(products!$A$1:$G$49,MATCH(orders!$D1466,products!$A$1:$A$49,0),MATCH(orders!L$1,products!$A$1:$G$1,0))</f>
        <v>#N/A</v>
      </c>
      <c r="M1466" s="5" t="e">
        <f t="shared" si="66"/>
        <v>#N/A</v>
      </c>
      <c r="N1466" t="e">
        <f t="shared" si="67"/>
        <v>#N/A</v>
      </c>
      <c r="O1466" t="e">
        <f t="shared" si="68"/>
        <v>#N/A</v>
      </c>
      <c r="P1466" t="e">
        <f>_xlfn.XLOOKUP(Table1[[#This Row],[Customer ID]],customers!$A$1:$A$1001,customers!$I$1:$I$1001,,0)</f>
        <v>#N/A</v>
      </c>
    </row>
    <row r="1467" spans="8:16" x14ac:dyDescent="0.3">
      <c r="H1467" s="2" t="e">
        <f>_xlfn.XLOOKUP(C1467,customers!$A$1:$A$1001,customers!$G$1:$G$1001,,0)</f>
        <v>#N/A</v>
      </c>
      <c r="I1467" t="e">
        <f>INDEX(products!$A$1:$G$49,MATCH(orders!$D1467,products!$A$1:$A$49,0),MATCH(orders!I$1,products!$A$1:$G$1,0))</f>
        <v>#N/A</v>
      </c>
      <c r="J1467" t="e">
        <f>INDEX(products!$A$1:$G$49,MATCH(orders!$D1467,products!$A$1:$A$49,0),MATCH(orders!J$1,products!$A$1:$G$1,0))</f>
        <v>#N/A</v>
      </c>
      <c r="K1467" s="1" t="e">
        <f>INDEX(products!$A$1:$G$49,MATCH(orders!$D1467,products!$A$1:$A$49,0),MATCH(orders!K$1,products!$A$1:$G$1,0))</f>
        <v>#N/A</v>
      </c>
      <c r="L1467" s="5" t="e">
        <f>INDEX(products!$A$1:$G$49,MATCH(orders!$D1467,products!$A$1:$A$49,0),MATCH(orders!L$1,products!$A$1:$G$1,0))</f>
        <v>#N/A</v>
      </c>
      <c r="M1467" s="5" t="e">
        <f t="shared" si="66"/>
        <v>#N/A</v>
      </c>
      <c r="N1467" t="e">
        <f t="shared" si="67"/>
        <v>#N/A</v>
      </c>
      <c r="O1467" t="e">
        <f t="shared" si="68"/>
        <v>#N/A</v>
      </c>
      <c r="P1467" t="e">
        <f>_xlfn.XLOOKUP(Table1[[#This Row],[Customer ID]],customers!$A$1:$A$1001,customers!$I$1:$I$1001,,0)</f>
        <v>#N/A</v>
      </c>
    </row>
    <row r="1468" spans="8:16" x14ac:dyDescent="0.3">
      <c r="H1468" s="2" t="e">
        <f>_xlfn.XLOOKUP(C1468,customers!$A$1:$A$1001,customers!$G$1:$G$1001,,0)</f>
        <v>#N/A</v>
      </c>
      <c r="I1468" t="e">
        <f>INDEX(products!$A$1:$G$49,MATCH(orders!$D1468,products!$A$1:$A$49,0),MATCH(orders!I$1,products!$A$1:$G$1,0))</f>
        <v>#N/A</v>
      </c>
      <c r="J1468" t="e">
        <f>INDEX(products!$A$1:$G$49,MATCH(orders!$D1468,products!$A$1:$A$49,0),MATCH(orders!J$1,products!$A$1:$G$1,0))</f>
        <v>#N/A</v>
      </c>
      <c r="K1468" s="1" t="e">
        <f>INDEX(products!$A$1:$G$49,MATCH(orders!$D1468,products!$A$1:$A$49,0),MATCH(orders!K$1,products!$A$1:$G$1,0))</f>
        <v>#N/A</v>
      </c>
      <c r="L1468" s="5" t="e">
        <f>INDEX(products!$A$1:$G$49,MATCH(orders!$D1468,products!$A$1:$A$49,0),MATCH(orders!L$1,products!$A$1:$G$1,0))</f>
        <v>#N/A</v>
      </c>
      <c r="M1468" s="5" t="e">
        <f t="shared" si="66"/>
        <v>#N/A</v>
      </c>
      <c r="N1468" t="e">
        <f t="shared" si="67"/>
        <v>#N/A</v>
      </c>
      <c r="O1468" t="e">
        <f t="shared" si="68"/>
        <v>#N/A</v>
      </c>
      <c r="P1468" t="e">
        <f>_xlfn.XLOOKUP(Table1[[#This Row],[Customer ID]],customers!$A$1:$A$1001,customers!$I$1:$I$1001,,0)</f>
        <v>#N/A</v>
      </c>
    </row>
    <row r="1469" spans="8:16" x14ac:dyDescent="0.3">
      <c r="H1469" s="2" t="e">
        <f>_xlfn.XLOOKUP(C1469,customers!$A$1:$A$1001,customers!$G$1:$G$1001,,0)</f>
        <v>#N/A</v>
      </c>
      <c r="I1469" t="e">
        <f>INDEX(products!$A$1:$G$49,MATCH(orders!$D1469,products!$A$1:$A$49,0),MATCH(orders!I$1,products!$A$1:$G$1,0))</f>
        <v>#N/A</v>
      </c>
      <c r="J1469" t="e">
        <f>INDEX(products!$A$1:$G$49,MATCH(orders!$D1469,products!$A$1:$A$49,0),MATCH(orders!J$1,products!$A$1:$G$1,0))</f>
        <v>#N/A</v>
      </c>
      <c r="K1469" s="1" t="e">
        <f>INDEX(products!$A$1:$G$49,MATCH(orders!$D1469,products!$A$1:$A$49,0),MATCH(orders!K$1,products!$A$1:$G$1,0))</f>
        <v>#N/A</v>
      </c>
      <c r="L1469" s="5" t="e">
        <f>INDEX(products!$A$1:$G$49,MATCH(orders!$D1469,products!$A$1:$A$49,0),MATCH(orders!L$1,products!$A$1:$G$1,0))</f>
        <v>#N/A</v>
      </c>
      <c r="M1469" s="5" t="e">
        <f t="shared" si="66"/>
        <v>#N/A</v>
      </c>
      <c r="N1469" t="e">
        <f t="shared" si="67"/>
        <v>#N/A</v>
      </c>
      <c r="O1469" t="e">
        <f t="shared" si="68"/>
        <v>#N/A</v>
      </c>
      <c r="P1469" t="e">
        <f>_xlfn.XLOOKUP(Table1[[#This Row],[Customer ID]],customers!$A$1:$A$1001,customers!$I$1:$I$1001,,0)</f>
        <v>#N/A</v>
      </c>
    </row>
    <row r="1470" spans="8:16" x14ac:dyDescent="0.3">
      <c r="H1470" s="2" t="e">
        <f>_xlfn.XLOOKUP(C1470,customers!$A$1:$A$1001,customers!$G$1:$G$1001,,0)</f>
        <v>#N/A</v>
      </c>
      <c r="I1470" t="e">
        <f>INDEX(products!$A$1:$G$49,MATCH(orders!$D1470,products!$A$1:$A$49,0),MATCH(orders!I$1,products!$A$1:$G$1,0))</f>
        <v>#N/A</v>
      </c>
      <c r="J1470" t="e">
        <f>INDEX(products!$A$1:$G$49,MATCH(orders!$D1470,products!$A$1:$A$49,0),MATCH(orders!J$1,products!$A$1:$G$1,0))</f>
        <v>#N/A</v>
      </c>
      <c r="K1470" s="1" t="e">
        <f>INDEX(products!$A$1:$G$49,MATCH(orders!$D1470,products!$A$1:$A$49,0),MATCH(orders!K$1,products!$A$1:$G$1,0))</f>
        <v>#N/A</v>
      </c>
      <c r="L1470" s="5" t="e">
        <f>INDEX(products!$A$1:$G$49,MATCH(orders!$D1470,products!$A$1:$A$49,0),MATCH(orders!L$1,products!$A$1:$G$1,0))</f>
        <v>#N/A</v>
      </c>
      <c r="M1470" s="5" t="e">
        <f t="shared" si="66"/>
        <v>#N/A</v>
      </c>
      <c r="N1470" t="e">
        <f t="shared" si="67"/>
        <v>#N/A</v>
      </c>
      <c r="O1470" t="e">
        <f t="shared" si="68"/>
        <v>#N/A</v>
      </c>
      <c r="P1470" t="e">
        <f>_xlfn.XLOOKUP(Table1[[#This Row],[Customer ID]],customers!$A$1:$A$1001,customers!$I$1:$I$1001,,0)</f>
        <v>#N/A</v>
      </c>
    </row>
    <row r="1471" spans="8:16" x14ac:dyDescent="0.3">
      <c r="H1471" s="2" t="e">
        <f>_xlfn.XLOOKUP(C1471,customers!$A$1:$A$1001,customers!$G$1:$G$1001,,0)</f>
        <v>#N/A</v>
      </c>
      <c r="I1471" t="e">
        <f>INDEX(products!$A$1:$G$49,MATCH(orders!$D1471,products!$A$1:$A$49,0),MATCH(orders!I$1,products!$A$1:$G$1,0))</f>
        <v>#N/A</v>
      </c>
      <c r="J1471" t="e">
        <f>INDEX(products!$A$1:$G$49,MATCH(orders!$D1471,products!$A$1:$A$49,0),MATCH(orders!J$1,products!$A$1:$G$1,0))</f>
        <v>#N/A</v>
      </c>
      <c r="K1471" s="1" t="e">
        <f>INDEX(products!$A$1:$G$49,MATCH(orders!$D1471,products!$A$1:$A$49,0),MATCH(orders!K$1,products!$A$1:$G$1,0))</f>
        <v>#N/A</v>
      </c>
      <c r="L1471" s="5" t="e">
        <f>INDEX(products!$A$1:$G$49,MATCH(orders!$D1471,products!$A$1:$A$49,0),MATCH(orders!L$1,products!$A$1:$G$1,0))</f>
        <v>#N/A</v>
      </c>
      <c r="M1471" s="5" t="e">
        <f t="shared" si="66"/>
        <v>#N/A</v>
      </c>
      <c r="N1471" t="e">
        <f t="shared" si="67"/>
        <v>#N/A</v>
      </c>
      <c r="O1471" t="e">
        <f t="shared" si="68"/>
        <v>#N/A</v>
      </c>
      <c r="P1471" t="e">
        <f>_xlfn.XLOOKUP(Table1[[#This Row],[Customer ID]],customers!$A$1:$A$1001,customers!$I$1:$I$1001,,0)</f>
        <v>#N/A</v>
      </c>
    </row>
    <row r="1472" spans="8:16" x14ac:dyDescent="0.3">
      <c r="H1472" s="2" t="e">
        <f>_xlfn.XLOOKUP(C1472,customers!$A$1:$A$1001,customers!$G$1:$G$1001,,0)</f>
        <v>#N/A</v>
      </c>
      <c r="I1472" t="e">
        <f>INDEX(products!$A$1:$G$49,MATCH(orders!$D1472,products!$A$1:$A$49,0),MATCH(orders!I$1,products!$A$1:$G$1,0))</f>
        <v>#N/A</v>
      </c>
      <c r="J1472" t="e">
        <f>INDEX(products!$A$1:$G$49,MATCH(orders!$D1472,products!$A$1:$A$49,0),MATCH(orders!J$1,products!$A$1:$G$1,0))</f>
        <v>#N/A</v>
      </c>
      <c r="K1472" s="1" t="e">
        <f>INDEX(products!$A$1:$G$49,MATCH(orders!$D1472,products!$A$1:$A$49,0),MATCH(orders!K$1,products!$A$1:$G$1,0))</f>
        <v>#N/A</v>
      </c>
      <c r="L1472" s="5" t="e">
        <f>INDEX(products!$A$1:$G$49,MATCH(orders!$D1472,products!$A$1:$A$49,0),MATCH(orders!L$1,products!$A$1:$G$1,0))</f>
        <v>#N/A</v>
      </c>
      <c r="M1472" s="5" t="e">
        <f t="shared" si="66"/>
        <v>#N/A</v>
      </c>
      <c r="N1472" t="e">
        <f t="shared" si="67"/>
        <v>#N/A</v>
      </c>
      <c r="O1472" t="e">
        <f t="shared" si="68"/>
        <v>#N/A</v>
      </c>
      <c r="P1472" t="e">
        <f>_xlfn.XLOOKUP(Table1[[#This Row],[Customer ID]],customers!$A$1:$A$1001,customers!$I$1:$I$1001,,0)</f>
        <v>#N/A</v>
      </c>
    </row>
    <row r="1473" spans="8:16" x14ac:dyDescent="0.3">
      <c r="H1473" s="2" t="e">
        <f>_xlfn.XLOOKUP(C1473,customers!$A$1:$A$1001,customers!$G$1:$G$1001,,0)</f>
        <v>#N/A</v>
      </c>
      <c r="I1473" t="e">
        <f>INDEX(products!$A$1:$G$49,MATCH(orders!$D1473,products!$A$1:$A$49,0),MATCH(orders!I$1,products!$A$1:$G$1,0))</f>
        <v>#N/A</v>
      </c>
      <c r="J1473" t="e">
        <f>INDEX(products!$A$1:$G$49,MATCH(orders!$D1473,products!$A$1:$A$49,0),MATCH(orders!J$1,products!$A$1:$G$1,0))</f>
        <v>#N/A</v>
      </c>
      <c r="K1473" s="1" t="e">
        <f>INDEX(products!$A$1:$G$49,MATCH(orders!$D1473,products!$A$1:$A$49,0),MATCH(orders!K$1,products!$A$1:$G$1,0))</f>
        <v>#N/A</v>
      </c>
      <c r="L1473" s="5" t="e">
        <f>INDEX(products!$A$1:$G$49,MATCH(orders!$D1473,products!$A$1:$A$49,0),MATCH(orders!L$1,products!$A$1:$G$1,0))</f>
        <v>#N/A</v>
      </c>
      <c r="M1473" s="5" t="e">
        <f t="shared" si="66"/>
        <v>#N/A</v>
      </c>
      <c r="N1473" t="e">
        <f t="shared" si="67"/>
        <v>#N/A</v>
      </c>
      <c r="O1473" t="e">
        <f t="shared" si="68"/>
        <v>#N/A</v>
      </c>
      <c r="P1473" t="e">
        <f>_xlfn.XLOOKUP(Table1[[#This Row],[Customer ID]],customers!$A$1:$A$1001,customers!$I$1:$I$1001,,0)</f>
        <v>#N/A</v>
      </c>
    </row>
    <row r="1474" spans="8:16" x14ac:dyDescent="0.3">
      <c r="H1474" s="2" t="e">
        <f>_xlfn.XLOOKUP(C1474,customers!$A$1:$A$1001,customers!$G$1:$G$1001,,0)</f>
        <v>#N/A</v>
      </c>
      <c r="I1474" t="e">
        <f>INDEX(products!$A$1:$G$49,MATCH(orders!$D1474,products!$A$1:$A$49,0),MATCH(orders!I$1,products!$A$1:$G$1,0))</f>
        <v>#N/A</v>
      </c>
      <c r="J1474" t="e">
        <f>INDEX(products!$A$1:$G$49,MATCH(orders!$D1474,products!$A$1:$A$49,0),MATCH(orders!J$1,products!$A$1:$G$1,0))</f>
        <v>#N/A</v>
      </c>
      <c r="K1474" s="1" t="e">
        <f>INDEX(products!$A$1:$G$49,MATCH(orders!$D1474,products!$A$1:$A$49,0),MATCH(orders!K$1,products!$A$1:$G$1,0))</f>
        <v>#N/A</v>
      </c>
      <c r="L1474" s="5" t="e">
        <f>INDEX(products!$A$1:$G$49,MATCH(orders!$D1474,products!$A$1:$A$49,0),MATCH(orders!L$1,products!$A$1:$G$1,0))</f>
        <v>#N/A</v>
      </c>
      <c r="M1474" s="5" t="e">
        <f t="shared" si="66"/>
        <v>#N/A</v>
      </c>
      <c r="N1474" t="e">
        <f t="shared" si="67"/>
        <v>#N/A</v>
      </c>
      <c r="O1474" t="e">
        <f t="shared" si="68"/>
        <v>#N/A</v>
      </c>
      <c r="P1474" t="e">
        <f>_xlfn.XLOOKUP(Table1[[#This Row],[Customer ID]],customers!$A$1:$A$1001,customers!$I$1:$I$1001,,0)</f>
        <v>#N/A</v>
      </c>
    </row>
    <row r="1475" spans="8:16" x14ac:dyDescent="0.3">
      <c r="H1475" s="2" t="e">
        <f>_xlfn.XLOOKUP(C1475,customers!$A$1:$A$1001,customers!$G$1:$G$1001,,0)</f>
        <v>#N/A</v>
      </c>
      <c r="I1475" t="e">
        <f>INDEX(products!$A$1:$G$49,MATCH(orders!$D1475,products!$A$1:$A$49,0),MATCH(orders!I$1,products!$A$1:$G$1,0))</f>
        <v>#N/A</v>
      </c>
      <c r="J1475" t="e">
        <f>INDEX(products!$A$1:$G$49,MATCH(orders!$D1475,products!$A$1:$A$49,0),MATCH(orders!J$1,products!$A$1:$G$1,0))</f>
        <v>#N/A</v>
      </c>
      <c r="K1475" s="1" t="e">
        <f>INDEX(products!$A$1:$G$49,MATCH(orders!$D1475,products!$A$1:$A$49,0),MATCH(orders!K$1,products!$A$1:$G$1,0))</f>
        <v>#N/A</v>
      </c>
      <c r="L1475" s="5" t="e">
        <f>INDEX(products!$A$1:$G$49,MATCH(orders!$D1475,products!$A$1:$A$49,0),MATCH(orders!L$1,products!$A$1:$G$1,0))</f>
        <v>#N/A</v>
      </c>
      <c r="M1475" s="5" t="e">
        <f t="shared" ref="M1475:M1538" si="69">L1475*E1475</f>
        <v>#N/A</v>
      </c>
      <c r="N1475" t="e">
        <f t="shared" ref="N1475:N1538" si="70">IF(I1475="Rob","Robusta",IF(I1475="Exc","Excesla",IF(I1475="Ara","Arabica",IF(I1475="Lib","Liberica",""))))</f>
        <v>#N/A</v>
      </c>
      <c r="O1475" t="e">
        <f t="shared" ref="O1475:O1538" si="71">IF(J1475="M","Medium",IF(J1475="L","Light",IF(J1475="D","Dark","")))</f>
        <v>#N/A</v>
      </c>
      <c r="P1475" t="e">
        <f>_xlfn.XLOOKUP(Table1[[#This Row],[Customer ID]],customers!$A$1:$A$1001,customers!$I$1:$I$1001,,0)</f>
        <v>#N/A</v>
      </c>
    </row>
    <row r="1476" spans="8:16" x14ac:dyDescent="0.3">
      <c r="H1476" s="2" t="e">
        <f>_xlfn.XLOOKUP(C1476,customers!$A$1:$A$1001,customers!$G$1:$G$1001,,0)</f>
        <v>#N/A</v>
      </c>
      <c r="I1476" t="e">
        <f>INDEX(products!$A$1:$G$49,MATCH(orders!$D1476,products!$A$1:$A$49,0),MATCH(orders!I$1,products!$A$1:$G$1,0))</f>
        <v>#N/A</v>
      </c>
      <c r="J1476" t="e">
        <f>INDEX(products!$A$1:$G$49,MATCH(orders!$D1476,products!$A$1:$A$49,0),MATCH(orders!J$1,products!$A$1:$G$1,0))</f>
        <v>#N/A</v>
      </c>
      <c r="K1476" s="1" t="e">
        <f>INDEX(products!$A$1:$G$49,MATCH(orders!$D1476,products!$A$1:$A$49,0),MATCH(orders!K$1,products!$A$1:$G$1,0))</f>
        <v>#N/A</v>
      </c>
      <c r="L1476" s="5" t="e">
        <f>INDEX(products!$A$1:$G$49,MATCH(orders!$D1476,products!$A$1:$A$49,0),MATCH(orders!L$1,products!$A$1:$G$1,0))</f>
        <v>#N/A</v>
      </c>
      <c r="M1476" s="5" t="e">
        <f t="shared" si="69"/>
        <v>#N/A</v>
      </c>
      <c r="N1476" t="e">
        <f t="shared" si="70"/>
        <v>#N/A</v>
      </c>
      <c r="O1476" t="e">
        <f t="shared" si="71"/>
        <v>#N/A</v>
      </c>
      <c r="P1476" t="e">
        <f>_xlfn.XLOOKUP(Table1[[#This Row],[Customer ID]],customers!$A$1:$A$1001,customers!$I$1:$I$1001,,0)</f>
        <v>#N/A</v>
      </c>
    </row>
    <row r="1477" spans="8:16" x14ac:dyDescent="0.3">
      <c r="H1477" s="2" t="e">
        <f>_xlfn.XLOOKUP(C1477,customers!$A$1:$A$1001,customers!$G$1:$G$1001,,0)</f>
        <v>#N/A</v>
      </c>
      <c r="I1477" t="e">
        <f>INDEX(products!$A$1:$G$49,MATCH(orders!$D1477,products!$A$1:$A$49,0),MATCH(orders!I$1,products!$A$1:$G$1,0))</f>
        <v>#N/A</v>
      </c>
      <c r="J1477" t="e">
        <f>INDEX(products!$A$1:$G$49,MATCH(orders!$D1477,products!$A$1:$A$49,0),MATCH(orders!J$1,products!$A$1:$G$1,0))</f>
        <v>#N/A</v>
      </c>
      <c r="K1477" s="1" t="e">
        <f>INDEX(products!$A$1:$G$49,MATCH(orders!$D1477,products!$A$1:$A$49,0),MATCH(orders!K$1,products!$A$1:$G$1,0))</f>
        <v>#N/A</v>
      </c>
      <c r="L1477" s="5" t="e">
        <f>INDEX(products!$A$1:$G$49,MATCH(orders!$D1477,products!$A$1:$A$49,0),MATCH(orders!L$1,products!$A$1:$G$1,0))</f>
        <v>#N/A</v>
      </c>
      <c r="M1477" s="5" t="e">
        <f t="shared" si="69"/>
        <v>#N/A</v>
      </c>
      <c r="N1477" t="e">
        <f t="shared" si="70"/>
        <v>#N/A</v>
      </c>
      <c r="O1477" t="e">
        <f t="shared" si="71"/>
        <v>#N/A</v>
      </c>
      <c r="P1477" t="e">
        <f>_xlfn.XLOOKUP(Table1[[#This Row],[Customer ID]],customers!$A$1:$A$1001,customers!$I$1:$I$1001,,0)</f>
        <v>#N/A</v>
      </c>
    </row>
    <row r="1478" spans="8:16" x14ac:dyDescent="0.3">
      <c r="H1478" s="2" t="e">
        <f>_xlfn.XLOOKUP(C1478,customers!$A$1:$A$1001,customers!$G$1:$G$1001,,0)</f>
        <v>#N/A</v>
      </c>
      <c r="I1478" t="e">
        <f>INDEX(products!$A$1:$G$49,MATCH(orders!$D1478,products!$A$1:$A$49,0),MATCH(orders!I$1,products!$A$1:$G$1,0))</f>
        <v>#N/A</v>
      </c>
      <c r="J1478" t="e">
        <f>INDEX(products!$A$1:$G$49,MATCH(orders!$D1478,products!$A$1:$A$49,0),MATCH(orders!J$1,products!$A$1:$G$1,0))</f>
        <v>#N/A</v>
      </c>
      <c r="K1478" s="1" t="e">
        <f>INDEX(products!$A$1:$G$49,MATCH(orders!$D1478,products!$A$1:$A$49,0),MATCH(orders!K$1,products!$A$1:$G$1,0))</f>
        <v>#N/A</v>
      </c>
      <c r="L1478" s="5" t="e">
        <f>INDEX(products!$A$1:$G$49,MATCH(orders!$D1478,products!$A$1:$A$49,0),MATCH(orders!L$1,products!$A$1:$G$1,0))</f>
        <v>#N/A</v>
      </c>
      <c r="M1478" s="5" t="e">
        <f t="shared" si="69"/>
        <v>#N/A</v>
      </c>
      <c r="N1478" t="e">
        <f t="shared" si="70"/>
        <v>#N/A</v>
      </c>
      <c r="O1478" t="e">
        <f t="shared" si="71"/>
        <v>#N/A</v>
      </c>
      <c r="P1478" t="e">
        <f>_xlfn.XLOOKUP(Table1[[#This Row],[Customer ID]],customers!$A$1:$A$1001,customers!$I$1:$I$1001,,0)</f>
        <v>#N/A</v>
      </c>
    </row>
    <row r="1479" spans="8:16" x14ac:dyDescent="0.3">
      <c r="H1479" s="2" t="e">
        <f>_xlfn.XLOOKUP(C1479,customers!$A$1:$A$1001,customers!$G$1:$G$1001,,0)</f>
        <v>#N/A</v>
      </c>
      <c r="I1479" t="e">
        <f>INDEX(products!$A$1:$G$49,MATCH(orders!$D1479,products!$A$1:$A$49,0),MATCH(orders!I$1,products!$A$1:$G$1,0))</f>
        <v>#N/A</v>
      </c>
      <c r="J1479" t="e">
        <f>INDEX(products!$A$1:$G$49,MATCH(orders!$D1479,products!$A$1:$A$49,0),MATCH(orders!J$1,products!$A$1:$G$1,0))</f>
        <v>#N/A</v>
      </c>
      <c r="K1479" s="1" t="e">
        <f>INDEX(products!$A$1:$G$49,MATCH(orders!$D1479,products!$A$1:$A$49,0),MATCH(orders!K$1,products!$A$1:$G$1,0))</f>
        <v>#N/A</v>
      </c>
      <c r="L1479" s="5" t="e">
        <f>INDEX(products!$A$1:$G$49,MATCH(orders!$D1479,products!$A$1:$A$49,0),MATCH(orders!L$1,products!$A$1:$G$1,0))</f>
        <v>#N/A</v>
      </c>
      <c r="M1479" s="5" t="e">
        <f t="shared" si="69"/>
        <v>#N/A</v>
      </c>
      <c r="N1479" t="e">
        <f t="shared" si="70"/>
        <v>#N/A</v>
      </c>
      <c r="O1479" t="e">
        <f t="shared" si="71"/>
        <v>#N/A</v>
      </c>
      <c r="P1479" t="e">
        <f>_xlfn.XLOOKUP(Table1[[#This Row],[Customer ID]],customers!$A$1:$A$1001,customers!$I$1:$I$1001,,0)</f>
        <v>#N/A</v>
      </c>
    </row>
    <row r="1480" spans="8:16" x14ac:dyDescent="0.3">
      <c r="H1480" s="2" t="e">
        <f>_xlfn.XLOOKUP(C1480,customers!$A$1:$A$1001,customers!$G$1:$G$1001,,0)</f>
        <v>#N/A</v>
      </c>
      <c r="I1480" t="e">
        <f>INDEX(products!$A$1:$G$49,MATCH(orders!$D1480,products!$A$1:$A$49,0),MATCH(orders!I$1,products!$A$1:$G$1,0))</f>
        <v>#N/A</v>
      </c>
      <c r="J1480" t="e">
        <f>INDEX(products!$A$1:$G$49,MATCH(orders!$D1480,products!$A$1:$A$49,0),MATCH(orders!J$1,products!$A$1:$G$1,0))</f>
        <v>#N/A</v>
      </c>
      <c r="K1480" s="1" t="e">
        <f>INDEX(products!$A$1:$G$49,MATCH(orders!$D1480,products!$A$1:$A$49,0),MATCH(orders!K$1,products!$A$1:$G$1,0))</f>
        <v>#N/A</v>
      </c>
      <c r="L1480" s="5" t="e">
        <f>INDEX(products!$A$1:$G$49,MATCH(orders!$D1480,products!$A$1:$A$49,0),MATCH(orders!L$1,products!$A$1:$G$1,0))</f>
        <v>#N/A</v>
      </c>
      <c r="M1480" s="5" t="e">
        <f t="shared" si="69"/>
        <v>#N/A</v>
      </c>
      <c r="N1480" t="e">
        <f t="shared" si="70"/>
        <v>#N/A</v>
      </c>
      <c r="O1480" t="e">
        <f t="shared" si="71"/>
        <v>#N/A</v>
      </c>
      <c r="P1480" t="e">
        <f>_xlfn.XLOOKUP(Table1[[#This Row],[Customer ID]],customers!$A$1:$A$1001,customers!$I$1:$I$1001,,0)</f>
        <v>#N/A</v>
      </c>
    </row>
    <row r="1481" spans="8:16" x14ac:dyDescent="0.3">
      <c r="H1481" s="2" t="e">
        <f>_xlfn.XLOOKUP(C1481,customers!$A$1:$A$1001,customers!$G$1:$G$1001,,0)</f>
        <v>#N/A</v>
      </c>
      <c r="I1481" t="e">
        <f>INDEX(products!$A$1:$G$49,MATCH(orders!$D1481,products!$A$1:$A$49,0),MATCH(orders!I$1,products!$A$1:$G$1,0))</f>
        <v>#N/A</v>
      </c>
      <c r="J1481" t="e">
        <f>INDEX(products!$A$1:$G$49,MATCH(orders!$D1481,products!$A$1:$A$49,0),MATCH(orders!J$1,products!$A$1:$G$1,0))</f>
        <v>#N/A</v>
      </c>
      <c r="K1481" s="1" t="e">
        <f>INDEX(products!$A$1:$G$49,MATCH(orders!$D1481,products!$A$1:$A$49,0),MATCH(orders!K$1,products!$A$1:$G$1,0))</f>
        <v>#N/A</v>
      </c>
      <c r="L1481" s="5" t="e">
        <f>INDEX(products!$A$1:$G$49,MATCH(orders!$D1481,products!$A$1:$A$49,0),MATCH(orders!L$1,products!$A$1:$G$1,0))</f>
        <v>#N/A</v>
      </c>
      <c r="M1481" s="5" t="e">
        <f t="shared" si="69"/>
        <v>#N/A</v>
      </c>
      <c r="N1481" t="e">
        <f t="shared" si="70"/>
        <v>#N/A</v>
      </c>
      <c r="O1481" t="e">
        <f t="shared" si="71"/>
        <v>#N/A</v>
      </c>
      <c r="P1481" t="e">
        <f>_xlfn.XLOOKUP(Table1[[#This Row],[Customer ID]],customers!$A$1:$A$1001,customers!$I$1:$I$1001,,0)</f>
        <v>#N/A</v>
      </c>
    </row>
    <row r="1482" spans="8:16" x14ac:dyDescent="0.3">
      <c r="H1482" s="2" t="e">
        <f>_xlfn.XLOOKUP(C1482,customers!$A$1:$A$1001,customers!$G$1:$G$1001,,0)</f>
        <v>#N/A</v>
      </c>
      <c r="I1482" t="e">
        <f>INDEX(products!$A$1:$G$49,MATCH(orders!$D1482,products!$A$1:$A$49,0),MATCH(orders!I$1,products!$A$1:$G$1,0))</f>
        <v>#N/A</v>
      </c>
      <c r="J1482" t="e">
        <f>INDEX(products!$A$1:$G$49,MATCH(orders!$D1482,products!$A$1:$A$49,0),MATCH(orders!J$1,products!$A$1:$G$1,0))</f>
        <v>#N/A</v>
      </c>
      <c r="K1482" s="1" t="e">
        <f>INDEX(products!$A$1:$G$49,MATCH(orders!$D1482,products!$A$1:$A$49,0),MATCH(orders!K$1,products!$A$1:$G$1,0))</f>
        <v>#N/A</v>
      </c>
      <c r="L1482" s="5" t="e">
        <f>INDEX(products!$A$1:$G$49,MATCH(orders!$D1482,products!$A$1:$A$49,0),MATCH(orders!L$1,products!$A$1:$G$1,0))</f>
        <v>#N/A</v>
      </c>
      <c r="M1482" s="5" t="e">
        <f t="shared" si="69"/>
        <v>#N/A</v>
      </c>
      <c r="N1482" t="e">
        <f t="shared" si="70"/>
        <v>#N/A</v>
      </c>
      <c r="O1482" t="e">
        <f t="shared" si="71"/>
        <v>#N/A</v>
      </c>
      <c r="P1482" t="e">
        <f>_xlfn.XLOOKUP(Table1[[#This Row],[Customer ID]],customers!$A$1:$A$1001,customers!$I$1:$I$1001,,0)</f>
        <v>#N/A</v>
      </c>
    </row>
    <row r="1483" spans="8:16" x14ac:dyDescent="0.3">
      <c r="H1483" s="2" t="e">
        <f>_xlfn.XLOOKUP(C1483,customers!$A$1:$A$1001,customers!$G$1:$G$1001,,0)</f>
        <v>#N/A</v>
      </c>
      <c r="I1483" t="e">
        <f>INDEX(products!$A$1:$G$49,MATCH(orders!$D1483,products!$A$1:$A$49,0),MATCH(orders!I$1,products!$A$1:$G$1,0))</f>
        <v>#N/A</v>
      </c>
      <c r="J1483" t="e">
        <f>INDEX(products!$A$1:$G$49,MATCH(orders!$D1483,products!$A$1:$A$49,0),MATCH(orders!J$1,products!$A$1:$G$1,0))</f>
        <v>#N/A</v>
      </c>
      <c r="K1483" s="1" t="e">
        <f>INDEX(products!$A$1:$G$49,MATCH(orders!$D1483,products!$A$1:$A$49,0),MATCH(orders!K$1,products!$A$1:$G$1,0))</f>
        <v>#N/A</v>
      </c>
      <c r="L1483" s="5" t="e">
        <f>INDEX(products!$A$1:$G$49,MATCH(orders!$D1483,products!$A$1:$A$49,0),MATCH(orders!L$1,products!$A$1:$G$1,0))</f>
        <v>#N/A</v>
      </c>
      <c r="M1483" s="5" t="e">
        <f t="shared" si="69"/>
        <v>#N/A</v>
      </c>
      <c r="N1483" t="e">
        <f t="shared" si="70"/>
        <v>#N/A</v>
      </c>
      <c r="O1483" t="e">
        <f t="shared" si="71"/>
        <v>#N/A</v>
      </c>
      <c r="P1483" t="e">
        <f>_xlfn.XLOOKUP(Table1[[#This Row],[Customer ID]],customers!$A$1:$A$1001,customers!$I$1:$I$1001,,0)</f>
        <v>#N/A</v>
      </c>
    </row>
    <row r="1484" spans="8:16" x14ac:dyDescent="0.3">
      <c r="H1484" s="2" t="e">
        <f>_xlfn.XLOOKUP(C1484,customers!$A$1:$A$1001,customers!$G$1:$G$1001,,0)</f>
        <v>#N/A</v>
      </c>
      <c r="I1484" t="e">
        <f>INDEX(products!$A$1:$G$49,MATCH(orders!$D1484,products!$A$1:$A$49,0),MATCH(orders!I$1,products!$A$1:$G$1,0))</f>
        <v>#N/A</v>
      </c>
      <c r="J1484" t="e">
        <f>INDEX(products!$A$1:$G$49,MATCH(orders!$D1484,products!$A$1:$A$49,0),MATCH(orders!J$1,products!$A$1:$G$1,0))</f>
        <v>#N/A</v>
      </c>
      <c r="K1484" s="1" t="e">
        <f>INDEX(products!$A$1:$G$49,MATCH(orders!$D1484,products!$A$1:$A$49,0),MATCH(orders!K$1,products!$A$1:$G$1,0))</f>
        <v>#N/A</v>
      </c>
      <c r="L1484" s="5" t="e">
        <f>INDEX(products!$A$1:$G$49,MATCH(orders!$D1484,products!$A$1:$A$49,0),MATCH(orders!L$1,products!$A$1:$G$1,0))</f>
        <v>#N/A</v>
      </c>
      <c r="M1484" s="5" t="e">
        <f t="shared" si="69"/>
        <v>#N/A</v>
      </c>
      <c r="N1484" t="e">
        <f t="shared" si="70"/>
        <v>#N/A</v>
      </c>
      <c r="O1484" t="e">
        <f t="shared" si="71"/>
        <v>#N/A</v>
      </c>
      <c r="P1484" t="e">
        <f>_xlfn.XLOOKUP(Table1[[#This Row],[Customer ID]],customers!$A$1:$A$1001,customers!$I$1:$I$1001,,0)</f>
        <v>#N/A</v>
      </c>
    </row>
    <row r="1485" spans="8:16" x14ac:dyDescent="0.3">
      <c r="H1485" s="2" t="e">
        <f>_xlfn.XLOOKUP(C1485,customers!$A$1:$A$1001,customers!$G$1:$G$1001,,0)</f>
        <v>#N/A</v>
      </c>
      <c r="I1485" t="e">
        <f>INDEX(products!$A$1:$G$49,MATCH(orders!$D1485,products!$A$1:$A$49,0),MATCH(orders!I$1,products!$A$1:$G$1,0))</f>
        <v>#N/A</v>
      </c>
      <c r="J1485" t="e">
        <f>INDEX(products!$A$1:$G$49,MATCH(orders!$D1485,products!$A$1:$A$49,0),MATCH(orders!J$1,products!$A$1:$G$1,0))</f>
        <v>#N/A</v>
      </c>
      <c r="K1485" s="1" t="e">
        <f>INDEX(products!$A$1:$G$49,MATCH(orders!$D1485,products!$A$1:$A$49,0),MATCH(orders!K$1,products!$A$1:$G$1,0))</f>
        <v>#N/A</v>
      </c>
      <c r="L1485" s="5" t="e">
        <f>INDEX(products!$A$1:$G$49,MATCH(orders!$D1485,products!$A$1:$A$49,0),MATCH(orders!L$1,products!$A$1:$G$1,0))</f>
        <v>#N/A</v>
      </c>
      <c r="M1485" s="5" t="e">
        <f t="shared" si="69"/>
        <v>#N/A</v>
      </c>
      <c r="N1485" t="e">
        <f t="shared" si="70"/>
        <v>#N/A</v>
      </c>
      <c r="O1485" t="e">
        <f t="shared" si="71"/>
        <v>#N/A</v>
      </c>
      <c r="P1485" t="e">
        <f>_xlfn.XLOOKUP(Table1[[#This Row],[Customer ID]],customers!$A$1:$A$1001,customers!$I$1:$I$1001,,0)</f>
        <v>#N/A</v>
      </c>
    </row>
    <row r="1486" spans="8:16" x14ac:dyDescent="0.3">
      <c r="H1486" s="2" t="e">
        <f>_xlfn.XLOOKUP(C1486,customers!$A$1:$A$1001,customers!$G$1:$G$1001,,0)</f>
        <v>#N/A</v>
      </c>
      <c r="I1486" t="e">
        <f>INDEX(products!$A$1:$G$49,MATCH(orders!$D1486,products!$A$1:$A$49,0),MATCH(orders!I$1,products!$A$1:$G$1,0))</f>
        <v>#N/A</v>
      </c>
      <c r="J1486" t="e">
        <f>INDEX(products!$A$1:$G$49,MATCH(orders!$D1486,products!$A$1:$A$49,0),MATCH(orders!J$1,products!$A$1:$G$1,0))</f>
        <v>#N/A</v>
      </c>
      <c r="K1486" s="1" t="e">
        <f>INDEX(products!$A$1:$G$49,MATCH(orders!$D1486,products!$A$1:$A$49,0),MATCH(orders!K$1,products!$A$1:$G$1,0))</f>
        <v>#N/A</v>
      </c>
      <c r="L1486" s="5" t="e">
        <f>INDEX(products!$A$1:$G$49,MATCH(orders!$D1486,products!$A$1:$A$49,0),MATCH(orders!L$1,products!$A$1:$G$1,0))</f>
        <v>#N/A</v>
      </c>
      <c r="M1486" s="5" t="e">
        <f t="shared" si="69"/>
        <v>#N/A</v>
      </c>
      <c r="N1486" t="e">
        <f t="shared" si="70"/>
        <v>#N/A</v>
      </c>
      <c r="O1486" t="e">
        <f t="shared" si="71"/>
        <v>#N/A</v>
      </c>
      <c r="P1486" t="e">
        <f>_xlfn.XLOOKUP(Table1[[#This Row],[Customer ID]],customers!$A$1:$A$1001,customers!$I$1:$I$1001,,0)</f>
        <v>#N/A</v>
      </c>
    </row>
    <row r="1487" spans="8:16" x14ac:dyDescent="0.3">
      <c r="H1487" s="2" t="e">
        <f>_xlfn.XLOOKUP(C1487,customers!$A$1:$A$1001,customers!$G$1:$G$1001,,0)</f>
        <v>#N/A</v>
      </c>
      <c r="I1487" t="e">
        <f>INDEX(products!$A$1:$G$49,MATCH(orders!$D1487,products!$A$1:$A$49,0),MATCH(orders!I$1,products!$A$1:$G$1,0))</f>
        <v>#N/A</v>
      </c>
      <c r="J1487" t="e">
        <f>INDEX(products!$A$1:$G$49,MATCH(orders!$D1487,products!$A$1:$A$49,0),MATCH(orders!J$1,products!$A$1:$G$1,0))</f>
        <v>#N/A</v>
      </c>
      <c r="K1487" s="1" t="e">
        <f>INDEX(products!$A$1:$G$49,MATCH(orders!$D1487,products!$A$1:$A$49,0),MATCH(orders!K$1,products!$A$1:$G$1,0))</f>
        <v>#N/A</v>
      </c>
      <c r="L1487" s="5" t="e">
        <f>INDEX(products!$A$1:$G$49,MATCH(orders!$D1487,products!$A$1:$A$49,0),MATCH(orders!L$1,products!$A$1:$G$1,0))</f>
        <v>#N/A</v>
      </c>
      <c r="M1487" s="5" t="e">
        <f t="shared" si="69"/>
        <v>#N/A</v>
      </c>
      <c r="N1487" t="e">
        <f t="shared" si="70"/>
        <v>#N/A</v>
      </c>
      <c r="O1487" t="e">
        <f t="shared" si="71"/>
        <v>#N/A</v>
      </c>
      <c r="P1487" t="e">
        <f>_xlfn.XLOOKUP(Table1[[#This Row],[Customer ID]],customers!$A$1:$A$1001,customers!$I$1:$I$1001,,0)</f>
        <v>#N/A</v>
      </c>
    </row>
    <row r="1488" spans="8:16" x14ac:dyDescent="0.3">
      <c r="H1488" s="2" t="e">
        <f>_xlfn.XLOOKUP(C1488,customers!$A$1:$A$1001,customers!$G$1:$G$1001,,0)</f>
        <v>#N/A</v>
      </c>
      <c r="I1488" t="e">
        <f>INDEX(products!$A$1:$G$49,MATCH(orders!$D1488,products!$A$1:$A$49,0),MATCH(orders!I$1,products!$A$1:$G$1,0))</f>
        <v>#N/A</v>
      </c>
      <c r="J1488" t="e">
        <f>INDEX(products!$A$1:$G$49,MATCH(orders!$D1488,products!$A$1:$A$49,0),MATCH(orders!J$1,products!$A$1:$G$1,0))</f>
        <v>#N/A</v>
      </c>
      <c r="K1488" s="1" t="e">
        <f>INDEX(products!$A$1:$G$49,MATCH(orders!$D1488,products!$A$1:$A$49,0),MATCH(orders!K$1,products!$A$1:$G$1,0))</f>
        <v>#N/A</v>
      </c>
      <c r="L1488" s="5" t="e">
        <f>INDEX(products!$A$1:$G$49,MATCH(orders!$D1488,products!$A$1:$A$49,0),MATCH(orders!L$1,products!$A$1:$G$1,0))</f>
        <v>#N/A</v>
      </c>
      <c r="M1488" s="5" t="e">
        <f t="shared" si="69"/>
        <v>#N/A</v>
      </c>
      <c r="N1488" t="e">
        <f t="shared" si="70"/>
        <v>#N/A</v>
      </c>
      <c r="O1488" t="e">
        <f t="shared" si="71"/>
        <v>#N/A</v>
      </c>
      <c r="P1488" t="e">
        <f>_xlfn.XLOOKUP(Table1[[#This Row],[Customer ID]],customers!$A$1:$A$1001,customers!$I$1:$I$1001,,0)</f>
        <v>#N/A</v>
      </c>
    </row>
    <row r="1489" spans="8:16" x14ac:dyDescent="0.3">
      <c r="H1489" s="2" t="e">
        <f>_xlfn.XLOOKUP(C1489,customers!$A$1:$A$1001,customers!$G$1:$G$1001,,0)</f>
        <v>#N/A</v>
      </c>
      <c r="I1489" t="e">
        <f>INDEX(products!$A$1:$G$49,MATCH(orders!$D1489,products!$A$1:$A$49,0),MATCH(orders!I$1,products!$A$1:$G$1,0))</f>
        <v>#N/A</v>
      </c>
      <c r="J1489" t="e">
        <f>INDEX(products!$A$1:$G$49,MATCH(orders!$D1489,products!$A$1:$A$49,0),MATCH(orders!J$1,products!$A$1:$G$1,0))</f>
        <v>#N/A</v>
      </c>
      <c r="K1489" s="1" t="e">
        <f>INDEX(products!$A$1:$G$49,MATCH(orders!$D1489,products!$A$1:$A$49,0),MATCH(orders!K$1,products!$A$1:$G$1,0))</f>
        <v>#N/A</v>
      </c>
      <c r="L1489" s="5" t="e">
        <f>INDEX(products!$A$1:$G$49,MATCH(orders!$D1489,products!$A$1:$A$49,0),MATCH(orders!L$1,products!$A$1:$G$1,0))</f>
        <v>#N/A</v>
      </c>
      <c r="M1489" s="5" t="e">
        <f t="shared" si="69"/>
        <v>#N/A</v>
      </c>
      <c r="N1489" t="e">
        <f t="shared" si="70"/>
        <v>#N/A</v>
      </c>
      <c r="O1489" t="e">
        <f t="shared" si="71"/>
        <v>#N/A</v>
      </c>
      <c r="P1489" t="e">
        <f>_xlfn.XLOOKUP(Table1[[#This Row],[Customer ID]],customers!$A$1:$A$1001,customers!$I$1:$I$1001,,0)</f>
        <v>#N/A</v>
      </c>
    </row>
    <row r="1490" spans="8:16" x14ac:dyDescent="0.3">
      <c r="H1490" s="2" t="e">
        <f>_xlfn.XLOOKUP(C1490,customers!$A$1:$A$1001,customers!$G$1:$G$1001,,0)</f>
        <v>#N/A</v>
      </c>
      <c r="I1490" t="e">
        <f>INDEX(products!$A$1:$G$49,MATCH(orders!$D1490,products!$A$1:$A$49,0),MATCH(orders!I$1,products!$A$1:$G$1,0))</f>
        <v>#N/A</v>
      </c>
      <c r="J1490" t="e">
        <f>INDEX(products!$A$1:$G$49,MATCH(orders!$D1490,products!$A$1:$A$49,0),MATCH(orders!J$1,products!$A$1:$G$1,0))</f>
        <v>#N/A</v>
      </c>
      <c r="K1490" s="1" t="e">
        <f>INDEX(products!$A$1:$G$49,MATCH(orders!$D1490,products!$A$1:$A$49,0),MATCH(orders!K$1,products!$A$1:$G$1,0))</f>
        <v>#N/A</v>
      </c>
      <c r="L1490" s="5" t="e">
        <f>INDEX(products!$A$1:$G$49,MATCH(orders!$D1490,products!$A$1:$A$49,0),MATCH(orders!L$1,products!$A$1:$G$1,0))</f>
        <v>#N/A</v>
      </c>
      <c r="M1490" s="5" t="e">
        <f t="shared" si="69"/>
        <v>#N/A</v>
      </c>
      <c r="N1490" t="e">
        <f t="shared" si="70"/>
        <v>#N/A</v>
      </c>
      <c r="O1490" t="e">
        <f t="shared" si="71"/>
        <v>#N/A</v>
      </c>
      <c r="P1490" t="e">
        <f>_xlfn.XLOOKUP(Table1[[#This Row],[Customer ID]],customers!$A$1:$A$1001,customers!$I$1:$I$1001,,0)</f>
        <v>#N/A</v>
      </c>
    </row>
    <row r="1491" spans="8:16" x14ac:dyDescent="0.3">
      <c r="H1491" s="2" t="e">
        <f>_xlfn.XLOOKUP(C1491,customers!$A$1:$A$1001,customers!$G$1:$G$1001,,0)</f>
        <v>#N/A</v>
      </c>
      <c r="I1491" t="e">
        <f>INDEX(products!$A$1:$G$49,MATCH(orders!$D1491,products!$A$1:$A$49,0),MATCH(orders!I$1,products!$A$1:$G$1,0))</f>
        <v>#N/A</v>
      </c>
      <c r="J1491" t="e">
        <f>INDEX(products!$A$1:$G$49,MATCH(orders!$D1491,products!$A$1:$A$49,0),MATCH(orders!J$1,products!$A$1:$G$1,0))</f>
        <v>#N/A</v>
      </c>
      <c r="K1491" s="1" t="e">
        <f>INDEX(products!$A$1:$G$49,MATCH(orders!$D1491,products!$A$1:$A$49,0),MATCH(orders!K$1,products!$A$1:$G$1,0))</f>
        <v>#N/A</v>
      </c>
      <c r="L1491" s="5" t="e">
        <f>INDEX(products!$A$1:$G$49,MATCH(orders!$D1491,products!$A$1:$A$49,0),MATCH(orders!L$1,products!$A$1:$G$1,0))</f>
        <v>#N/A</v>
      </c>
      <c r="M1491" s="5" t="e">
        <f t="shared" si="69"/>
        <v>#N/A</v>
      </c>
      <c r="N1491" t="e">
        <f t="shared" si="70"/>
        <v>#N/A</v>
      </c>
      <c r="O1491" t="e">
        <f t="shared" si="71"/>
        <v>#N/A</v>
      </c>
      <c r="P1491" t="e">
        <f>_xlfn.XLOOKUP(Table1[[#This Row],[Customer ID]],customers!$A$1:$A$1001,customers!$I$1:$I$1001,,0)</f>
        <v>#N/A</v>
      </c>
    </row>
    <row r="1492" spans="8:16" x14ac:dyDescent="0.3">
      <c r="H1492" s="2" t="e">
        <f>_xlfn.XLOOKUP(C1492,customers!$A$1:$A$1001,customers!$G$1:$G$1001,,0)</f>
        <v>#N/A</v>
      </c>
      <c r="I1492" t="e">
        <f>INDEX(products!$A$1:$G$49,MATCH(orders!$D1492,products!$A$1:$A$49,0),MATCH(orders!I$1,products!$A$1:$G$1,0))</f>
        <v>#N/A</v>
      </c>
      <c r="J1492" t="e">
        <f>INDEX(products!$A$1:$G$49,MATCH(orders!$D1492,products!$A$1:$A$49,0),MATCH(orders!J$1,products!$A$1:$G$1,0))</f>
        <v>#N/A</v>
      </c>
      <c r="K1492" s="1" t="e">
        <f>INDEX(products!$A$1:$G$49,MATCH(orders!$D1492,products!$A$1:$A$49,0),MATCH(orders!K$1,products!$A$1:$G$1,0))</f>
        <v>#N/A</v>
      </c>
      <c r="L1492" s="5" t="e">
        <f>INDEX(products!$A$1:$G$49,MATCH(orders!$D1492,products!$A$1:$A$49,0),MATCH(orders!L$1,products!$A$1:$G$1,0))</f>
        <v>#N/A</v>
      </c>
      <c r="M1492" s="5" t="e">
        <f t="shared" si="69"/>
        <v>#N/A</v>
      </c>
      <c r="N1492" t="e">
        <f t="shared" si="70"/>
        <v>#N/A</v>
      </c>
      <c r="O1492" t="e">
        <f t="shared" si="71"/>
        <v>#N/A</v>
      </c>
      <c r="P1492" t="e">
        <f>_xlfn.XLOOKUP(Table1[[#This Row],[Customer ID]],customers!$A$1:$A$1001,customers!$I$1:$I$1001,,0)</f>
        <v>#N/A</v>
      </c>
    </row>
    <row r="1493" spans="8:16" x14ac:dyDescent="0.3">
      <c r="H1493" s="2" t="e">
        <f>_xlfn.XLOOKUP(C1493,customers!$A$1:$A$1001,customers!$G$1:$G$1001,,0)</f>
        <v>#N/A</v>
      </c>
      <c r="I1493" t="e">
        <f>INDEX(products!$A$1:$G$49,MATCH(orders!$D1493,products!$A$1:$A$49,0),MATCH(orders!I$1,products!$A$1:$G$1,0))</f>
        <v>#N/A</v>
      </c>
      <c r="J1493" t="e">
        <f>INDEX(products!$A$1:$G$49,MATCH(orders!$D1493,products!$A$1:$A$49,0),MATCH(orders!J$1,products!$A$1:$G$1,0))</f>
        <v>#N/A</v>
      </c>
      <c r="K1493" s="1" t="e">
        <f>INDEX(products!$A$1:$G$49,MATCH(orders!$D1493,products!$A$1:$A$49,0),MATCH(orders!K$1,products!$A$1:$G$1,0))</f>
        <v>#N/A</v>
      </c>
      <c r="L1493" s="5" t="e">
        <f>INDEX(products!$A$1:$G$49,MATCH(orders!$D1493,products!$A$1:$A$49,0),MATCH(orders!L$1,products!$A$1:$G$1,0))</f>
        <v>#N/A</v>
      </c>
      <c r="M1493" s="5" t="e">
        <f t="shared" si="69"/>
        <v>#N/A</v>
      </c>
      <c r="N1493" t="e">
        <f t="shared" si="70"/>
        <v>#N/A</v>
      </c>
      <c r="O1493" t="e">
        <f t="shared" si="71"/>
        <v>#N/A</v>
      </c>
      <c r="P1493" t="e">
        <f>_xlfn.XLOOKUP(Table1[[#This Row],[Customer ID]],customers!$A$1:$A$1001,customers!$I$1:$I$1001,,0)</f>
        <v>#N/A</v>
      </c>
    </row>
    <row r="1494" spans="8:16" x14ac:dyDescent="0.3">
      <c r="H1494" s="2" t="e">
        <f>_xlfn.XLOOKUP(C1494,customers!$A$1:$A$1001,customers!$G$1:$G$1001,,0)</f>
        <v>#N/A</v>
      </c>
      <c r="I1494" t="e">
        <f>INDEX(products!$A$1:$G$49,MATCH(orders!$D1494,products!$A$1:$A$49,0),MATCH(orders!I$1,products!$A$1:$G$1,0))</f>
        <v>#N/A</v>
      </c>
      <c r="J1494" t="e">
        <f>INDEX(products!$A$1:$G$49,MATCH(orders!$D1494,products!$A$1:$A$49,0),MATCH(orders!J$1,products!$A$1:$G$1,0))</f>
        <v>#N/A</v>
      </c>
      <c r="K1494" s="1" t="e">
        <f>INDEX(products!$A$1:$G$49,MATCH(orders!$D1494,products!$A$1:$A$49,0),MATCH(orders!K$1,products!$A$1:$G$1,0))</f>
        <v>#N/A</v>
      </c>
      <c r="L1494" s="5" t="e">
        <f>INDEX(products!$A$1:$G$49,MATCH(orders!$D1494,products!$A$1:$A$49,0),MATCH(orders!L$1,products!$A$1:$G$1,0))</f>
        <v>#N/A</v>
      </c>
      <c r="M1494" s="5" t="e">
        <f t="shared" si="69"/>
        <v>#N/A</v>
      </c>
      <c r="N1494" t="e">
        <f t="shared" si="70"/>
        <v>#N/A</v>
      </c>
      <c r="O1494" t="e">
        <f t="shared" si="71"/>
        <v>#N/A</v>
      </c>
      <c r="P1494" t="e">
        <f>_xlfn.XLOOKUP(Table1[[#This Row],[Customer ID]],customers!$A$1:$A$1001,customers!$I$1:$I$1001,,0)</f>
        <v>#N/A</v>
      </c>
    </row>
    <row r="1495" spans="8:16" x14ac:dyDescent="0.3">
      <c r="H1495" s="2" t="e">
        <f>_xlfn.XLOOKUP(C1495,customers!$A$1:$A$1001,customers!$G$1:$G$1001,,0)</f>
        <v>#N/A</v>
      </c>
      <c r="I1495" t="e">
        <f>INDEX(products!$A$1:$G$49,MATCH(orders!$D1495,products!$A$1:$A$49,0),MATCH(orders!I$1,products!$A$1:$G$1,0))</f>
        <v>#N/A</v>
      </c>
      <c r="J1495" t="e">
        <f>INDEX(products!$A$1:$G$49,MATCH(orders!$D1495,products!$A$1:$A$49,0),MATCH(orders!J$1,products!$A$1:$G$1,0))</f>
        <v>#N/A</v>
      </c>
      <c r="K1495" s="1" t="e">
        <f>INDEX(products!$A$1:$G$49,MATCH(orders!$D1495,products!$A$1:$A$49,0),MATCH(orders!K$1,products!$A$1:$G$1,0))</f>
        <v>#N/A</v>
      </c>
      <c r="L1495" s="5" t="e">
        <f>INDEX(products!$A$1:$G$49,MATCH(orders!$D1495,products!$A$1:$A$49,0),MATCH(orders!L$1,products!$A$1:$G$1,0))</f>
        <v>#N/A</v>
      </c>
      <c r="M1495" s="5" t="e">
        <f t="shared" si="69"/>
        <v>#N/A</v>
      </c>
      <c r="N1495" t="e">
        <f t="shared" si="70"/>
        <v>#N/A</v>
      </c>
      <c r="O1495" t="e">
        <f t="shared" si="71"/>
        <v>#N/A</v>
      </c>
      <c r="P1495" t="e">
        <f>_xlfn.XLOOKUP(Table1[[#This Row],[Customer ID]],customers!$A$1:$A$1001,customers!$I$1:$I$1001,,0)</f>
        <v>#N/A</v>
      </c>
    </row>
    <row r="1496" spans="8:16" x14ac:dyDescent="0.3">
      <c r="H1496" s="2" t="e">
        <f>_xlfn.XLOOKUP(C1496,customers!$A$1:$A$1001,customers!$G$1:$G$1001,,0)</f>
        <v>#N/A</v>
      </c>
      <c r="I1496" t="e">
        <f>INDEX(products!$A$1:$G$49,MATCH(orders!$D1496,products!$A$1:$A$49,0),MATCH(orders!I$1,products!$A$1:$G$1,0))</f>
        <v>#N/A</v>
      </c>
      <c r="J1496" t="e">
        <f>INDEX(products!$A$1:$G$49,MATCH(orders!$D1496,products!$A$1:$A$49,0),MATCH(orders!J$1,products!$A$1:$G$1,0))</f>
        <v>#N/A</v>
      </c>
      <c r="K1496" s="1" t="e">
        <f>INDEX(products!$A$1:$G$49,MATCH(orders!$D1496,products!$A$1:$A$49,0),MATCH(orders!K$1,products!$A$1:$G$1,0))</f>
        <v>#N/A</v>
      </c>
      <c r="L1496" s="5" t="e">
        <f>INDEX(products!$A$1:$G$49,MATCH(orders!$D1496,products!$A$1:$A$49,0),MATCH(orders!L$1,products!$A$1:$G$1,0))</f>
        <v>#N/A</v>
      </c>
      <c r="M1496" s="5" t="e">
        <f t="shared" si="69"/>
        <v>#N/A</v>
      </c>
      <c r="N1496" t="e">
        <f t="shared" si="70"/>
        <v>#N/A</v>
      </c>
      <c r="O1496" t="e">
        <f t="shared" si="71"/>
        <v>#N/A</v>
      </c>
      <c r="P1496" t="e">
        <f>_xlfn.XLOOKUP(Table1[[#This Row],[Customer ID]],customers!$A$1:$A$1001,customers!$I$1:$I$1001,,0)</f>
        <v>#N/A</v>
      </c>
    </row>
    <row r="1497" spans="8:16" x14ac:dyDescent="0.3">
      <c r="H1497" s="2" t="e">
        <f>_xlfn.XLOOKUP(C1497,customers!$A$1:$A$1001,customers!$G$1:$G$1001,,0)</f>
        <v>#N/A</v>
      </c>
      <c r="I1497" t="e">
        <f>INDEX(products!$A$1:$G$49,MATCH(orders!$D1497,products!$A$1:$A$49,0),MATCH(orders!I$1,products!$A$1:$G$1,0))</f>
        <v>#N/A</v>
      </c>
      <c r="J1497" t="e">
        <f>INDEX(products!$A$1:$G$49,MATCH(orders!$D1497,products!$A$1:$A$49,0),MATCH(orders!J$1,products!$A$1:$G$1,0))</f>
        <v>#N/A</v>
      </c>
      <c r="K1497" s="1" t="e">
        <f>INDEX(products!$A$1:$G$49,MATCH(orders!$D1497,products!$A$1:$A$49,0),MATCH(orders!K$1,products!$A$1:$G$1,0))</f>
        <v>#N/A</v>
      </c>
      <c r="L1497" s="5" t="e">
        <f>INDEX(products!$A$1:$G$49,MATCH(orders!$D1497,products!$A$1:$A$49,0),MATCH(orders!L$1,products!$A$1:$G$1,0))</f>
        <v>#N/A</v>
      </c>
      <c r="M1497" s="5" t="e">
        <f t="shared" si="69"/>
        <v>#N/A</v>
      </c>
      <c r="N1497" t="e">
        <f t="shared" si="70"/>
        <v>#N/A</v>
      </c>
      <c r="O1497" t="e">
        <f t="shared" si="71"/>
        <v>#N/A</v>
      </c>
      <c r="P1497" t="e">
        <f>_xlfn.XLOOKUP(Table1[[#This Row],[Customer ID]],customers!$A$1:$A$1001,customers!$I$1:$I$1001,,0)</f>
        <v>#N/A</v>
      </c>
    </row>
    <row r="1498" spans="8:16" x14ac:dyDescent="0.3">
      <c r="H1498" s="2" t="e">
        <f>_xlfn.XLOOKUP(C1498,customers!$A$1:$A$1001,customers!$G$1:$G$1001,,0)</f>
        <v>#N/A</v>
      </c>
      <c r="I1498" t="e">
        <f>INDEX(products!$A$1:$G$49,MATCH(orders!$D1498,products!$A$1:$A$49,0),MATCH(orders!I$1,products!$A$1:$G$1,0))</f>
        <v>#N/A</v>
      </c>
      <c r="J1498" t="e">
        <f>INDEX(products!$A$1:$G$49,MATCH(orders!$D1498,products!$A$1:$A$49,0),MATCH(orders!J$1,products!$A$1:$G$1,0))</f>
        <v>#N/A</v>
      </c>
      <c r="K1498" s="1" t="e">
        <f>INDEX(products!$A$1:$G$49,MATCH(orders!$D1498,products!$A$1:$A$49,0),MATCH(orders!K$1,products!$A$1:$G$1,0))</f>
        <v>#N/A</v>
      </c>
      <c r="L1498" s="5" t="e">
        <f>INDEX(products!$A$1:$G$49,MATCH(orders!$D1498,products!$A$1:$A$49,0),MATCH(orders!L$1,products!$A$1:$G$1,0))</f>
        <v>#N/A</v>
      </c>
      <c r="M1498" s="5" t="e">
        <f t="shared" si="69"/>
        <v>#N/A</v>
      </c>
      <c r="N1498" t="e">
        <f t="shared" si="70"/>
        <v>#N/A</v>
      </c>
      <c r="O1498" t="e">
        <f t="shared" si="71"/>
        <v>#N/A</v>
      </c>
      <c r="P1498" t="e">
        <f>_xlfn.XLOOKUP(Table1[[#This Row],[Customer ID]],customers!$A$1:$A$1001,customers!$I$1:$I$1001,,0)</f>
        <v>#N/A</v>
      </c>
    </row>
    <row r="1499" spans="8:16" x14ac:dyDescent="0.3">
      <c r="H1499" s="2" t="e">
        <f>_xlfn.XLOOKUP(C1499,customers!$A$1:$A$1001,customers!$G$1:$G$1001,,0)</f>
        <v>#N/A</v>
      </c>
      <c r="I1499" t="e">
        <f>INDEX(products!$A$1:$G$49,MATCH(orders!$D1499,products!$A$1:$A$49,0),MATCH(orders!I$1,products!$A$1:$G$1,0))</f>
        <v>#N/A</v>
      </c>
      <c r="J1499" t="e">
        <f>INDEX(products!$A$1:$G$49,MATCH(orders!$D1499,products!$A$1:$A$49,0),MATCH(orders!J$1,products!$A$1:$G$1,0))</f>
        <v>#N/A</v>
      </c>
      <c r="K1499" s="1" t="e">
        <f>INDEX(products!$A$1:$G$49,MATCH(orders!$D1499,products!$A$1:$A$49,0),MATCH(orders!K$1,products!$A$1:$G$1,0))</f>
        <v>#N/A</v>
      </c>
      <c r="L1499" s="5" t="e">
        <f>INDEX(products!$A$1:$G$49,MATCH(orders!$D1499,products!$A$1:$A$49,0),MATCH(orders!L$1,products!$A$1:$G$1,0))</f>
        <v>#N/A</v>
      </c>
      <c r="M1499" s="5" t="e">
        <f t="shared" si="69"/>
        <v>#N/A</v>
      </c>
      <c r="N1499" t="e">
        <f t="shared" si="70"/>
        <v>#N/A</v>
      </c>
      <c r="O1499" t="e">
        <f t="shared" si="71"/>
        <v>#N/A</v>
      </c>
      <c r="P1499" t="e">
        <f>_xlfn.XLOOKUP(Table1[[#This Row],[Customer ID]],customers!$A$1:$A$1001,customers!$I$1:$I$1001,,0)</f>
        <v>#N/A</v>
      </c>
    </row>
    <row r="1500" spans="8:16" x14ac:dyDescent="0.3">
      <c r="H1500" s="2" t="e">
        <f>_xlfn.XLOOKUP(C1500,customers!$A$1:$A$1001,customers!$G$1:$G$1001,,0)</f>
        <v>#N/A</v>
      </c>
      <c r="I1500" t="e">
        <f>INDEX(products!$A$1:$G$49,MATCH(orders!$D1500,products!$A$1:$A$49,0),MATCH(orders!I$1,products!$A$1:$G$1,0))</f>
        <v>#N/A</v>
      </c>
      <c r="J1500" t="e">
        <f>INDEX(products!$A$1:$G$49,MATCH(orders!$D1500,products!$A$1:$A$49,0),MATCH(orders!J$1,products!$A$1:$G$1,0))</f>
        <v>#N/A</v>
      </c>
      <c r="K1500" s="1" t="e">
        <f>INDEX(products!$A$1:$G$49,MATCH(orders!$D1500,products!$A$1:$A$49,0),MATCH(orders!K$1,products!$A$1:$G$1,0))</f>
        <v>#N/A</v>
      </c>
      <c r="L1500" s="5" t="e">
        <f>INDEX(products!$A$1:$G$49,MATCH(orders!$D1500,products!$A$1:$A$49,0),MATCH(orders!L$1,products!$A$1:$G$1,0))</f>
        <v>#N/A</v>
      </c>
      <c r="M1500" s="5" t="e">
        <f t="shared" si="69"/>
        <v>#N/A</v>
      </c>
      <c r="N1500" t="e">
        <f t="shared" si="70"/>
        <v>#N/A</v>
      </c>
      <c r="O1500" t="e">
        <f t="shared" si="71"/>
        <v>#N/A</v>
      </c>
      <c r="P1500" t="e">
        <f>_xlfn.XLOOKUP(Table1[[#This Row],[Customer ID]],customers!$A$1:$A$1001,customers!$I$1:$I$1001,,0)</f>
        <v>#N/A</v>
      </c>
    </row>
    <row r="1501" spans="8:16" x14ac:dyDescent="0.3">
      <c r="H1501" s="2" t="e">
        <f>_xlfn.XLOOKUP(C1501,customers!$A$1:$A$1001,customers!$G$1:$G$1001,,0)</f>
        <v>#N/A</v>
      </c>
      <c r="I1501" t="e">
        <f>INDEX(products!$A$1:$G$49,MATCH(orders!$D1501,products!$A$1:$A$49,0),MATCH(orders!I$1,products!$A$1:$G$1,0))</f>
        <v>#N/A</v>
      </c>
      <c r="J1501" t="e">
        <f>INDEX(products!$A$1:$G$49,MATCH(orders!$D1501,products!$A$1:$A$49,0),MATCH(orders!J$1,products!$A$1:$G$1,0))</f>
        <v>#N/A</v>
      </c>
      <c r="K1501" s="1" t="e">
        <f>INDEX(products!$A$1:$G$49,MATCH(orders!$D1501,products!$A$1:$A$49,0),MATCH(orders!K$1,products!$A$1:$G$1,0))</f>
        <v>#N/A</v>
      </c>
      <c r="L1501" s="5" t="e">
        <f>INDEX(products!$A$1:$G$49,MATCH(orders!$D1501,products!$A$1:$A$49,0),MATCH(orders!L$1,products!$A$1:$G$1,0))</f>
        <v>#N/A</v>
      </c>
      <c r="M1501" s="5" t="e">
        <f t="shared" si="69"/>
        <v>#N/A</v>
      </c>
      <c r="N1501" t="e">
        <f t="shared" si="70"/>
        <v>#N/A</v>
      </c>
      <c r="O1501" t="e">
        <f t="shared" si="71"/>
        <v>#N/A</v>
      </c>
      <c r="P1501" t="e">
        <f>_xlfn.XLOOKUP(Table1[[#This Row],[Customer ID]],customers!$A$1:$A$1001,customers!$I$1:$I$1001,,0)</f>
        <v>#N/A</v>
      </c>
    </row>
    <row r="1502" spans="8:16" x14ac:dyDescent="0.3">
      <c r="H1502" s="2" t="e">
        <f>_xlfn.XLOOKUP(C1502,customers!$A$1:$A$1001,customers!$G$1:$G$1001,,0)</f>
        <v>#N/A</v>
      </c>
      <c r="I1502" t="e">
        <f>INDEX(products!$A$1:$G$49,MATCH(orders!$D1502,products!$A$1:$A$49,0),MATCH(orders!I$1,products!$A$1:$G$1,0))</f>
        <v>#N/A</v>
      </c>
      <c r="J1502" t="e">
        <f>INDEX(products!$A$1:$G$49,MATCH(orders!$D1502,products!$A$1:$A$49,0),MATCH(orders!J$1,products!$A$1:$G$1,0))</f>
        <v>#N/A</v>
      </c>
      <c r="K1502" s="1" t="e">
        <f>INDEX(products!$A$1:$G$49,MATCH(orders!$D1502,products!$A$1:$A$49,0),MATCH(orders!K$1,products!$A$1:$G$1,0))</f>
        <v>#N/A</v>
      </c>
      <c r="L1502" s="5" t="e">
        <f>INDEX(products!$A$1:$G$49,MATCH(orders!$D1502,products!$A$1:$A$49,0),MATCH(orders!L$1,products!$A$1:$G$1,0))</f>
        <v>#N/A</v>
      </c>
      <c r="M1502" s="5" t="e">
        <f t="shared" si="69"/>
        <v>#N/A</v>
      </c>
      <c r="N1502" t="e">
        <f t="shared" si="70"/>
        <v>#N/A</v>
      </c>
      <c r="O1502" t="e">
        <f t="shared" si="71"/>
        <v>#N/A</v>
      </c>
      <c r="P1502" t="e">
        <f>_xlfn.XLOOKUP(Table1[[#This Row],[Customer ID]],customers!$A$1:$A$1001,customers!$I$1:$I$1001,,0)</f>
        <v>#N/A</v>
      </c>
    </row>
    <row r="1503" spans="8:16" x14ac:dyDescent="0.3">
      <c r="H1503" s="2" t="e">
        <f>_xlfn.XLOOKUP(C1503,customers!$A$1:$A$1001,customers!$G$1:$G$1001,,0)</f>
        <v>#N/A</v>
      </c>
      <c r="I1503" t="e">
        <f>INDEX(products!$A$1:$G$49,MATCH(orders!$D1503,products!$A$1:$A$49,0),MATCH(orders!I$1,products!$A$1:$G$1,0))</f>
        <v>#N/A</v>
      </c>
      <c r="J1503" t="e">
        <f>INDEX(products!$A$1:$G$49,MATCH(orders!$D1503,products!$A$1:$A$49,0),MATCH(orders!J$1,products!$A$1:$G$1,0))</f>
        <v>#N/A</v>
      </c>
      <c r="K1503" s="1" t="e">
        <f>INDEX(products!$A$1:$G$49,MATCH(orders!$D1503,products!$A$1:$A$49,0),MATCH(orders!K$1,products!$A$1:$G$1,0))</f>
        <v>#N/A</v>
      </c>
      <c r="L1503" s="5" t="e">
        <f>INDEX(products!$A$1:$G$49,MATCH(orders!$D1503,products!$A$1:$A$49,0),MATCH(orders!L$1,products!$A$1:$G$1,0))</f>
        <v>#N/A</v>
      </c>
      <c r="M1503" s="5" t="e">
        <f t="shared" si="69"/>
        <v>#N/A</v>
      </c>
      <c r="N1503" t="e">
        <f t="shared" si="70"/>
        <v>#N/A</v>
      </c>
      <c r="O1503" t="e">
        <f t="shared" si="71"/>
        <v>#N/A</v>
      </c>
      <c r="P1503" t="e">
        <f>_xlfn.XLOOKUP(Table1[[#This Row],[Customer ID]],customers!$A$1:$A$1001,customers!$I$1:$I$1001,,0)</f>
        <v>#N/A</v>
      </c>
    </row>
    <row r="1504" spans="8:16" x14ac:dyDescent="0.3">
      <c r="H1504" s="2" t="e">
        <f>_xlfn.XLOOKUP(C1504,customers!$A$1:$A$1001,customers!$G$1:$G$1001,,0)</f>
        <v>#N/A</v>
      </c>
      <c r="I1504" t="e">
        <f>INDEX(products!$A$1:$G$49,MATCH(orders!$D1504,products!$A$1:$A$49,0),MATCH(orders!I$1,products!$A$1:$G$1,0))</f>
        <v>#N/A</v>
      </c>
      <c r="J1504" t="e">
        <f>INDEX(products!$A$1:$G$49,MATCH(orders!$D1504,products!$A$1:$A$49,0),MATCH(orders!J$1,products!$A$1:$G$1,0))</f>
        <v>#N/A</v>
      </c>
      <c r="K1504" s="1" t="e">
        <f>INDEX(products!$A$1:$G$49,MATCH(orders!$D1504,products!$A$1:$A$49,0),MATCH(orders!K$1,products!$A$1:$G$1,0))</f>
        <v>#N/A</v>
      </c>
      <c r="L1504" s="5" t="e">
        <f>INDEX(products!$A$1:$G$49,MATCH(orders!$D1504,products!$A$1:$A$49,0),MATCH(orders!L$1,products!$A$1:$G$1,0))</f>
        <v>#N/A</v>
      </c>
      <c r="M1504" s="5" t="e">
        <f t="shared" si="69"/>
        <v>#N/A</v>
      </c>
      <c r="N1504" t="e">
        <f t="shared" si="70"/>
        <v>#N/A</v>
      </c>
      <c r="O1504" t="e">
        <f t="shared" si="71"/>
        <v>#N/A</v>
      </c>
      <c r="P1504" t="e">
        <f>_xlfn.XLOOKUP(Table1[[#This Row],[Customer ID]],customers!$A$1:$A$1001,customers!$I$1:$I$1001,,0)</f>
        <v>#N/A</v>
      </c>
    </row>
    <row r="1505" spans="8:16" x14ac:dyDescent="0.3">
      <c r="H1505" s="2" t="e">
        <f>_xlfn.XLOOKUP(C1505,customers!$A$1:$A$1001,customers!$G$1:$G$1001,,0)</f>
        <v>#N/A</v>
      </c>
      <c r="I1505" t="e">
        <f>INDEX(products!$A$1:$G$49,MATCH(orders!$D1505,products!$A$1:$A$49,0),MATCH(orders!I$1,products!$A$1:$G$1,0))</f>
        <v>#N/A</v>
      </c>
      <c r="J1505" t="e">
        <f>INDEX(products!$A$1:$G$49,MATCH(orders!$D1505,products!$A$1:$A$49,0),MATCH(orders!J$1,products!$A$1:$G$1,0))</f>
        <v>#N/A</v>
      </c>
      <c r="K1505" s="1" t="e">
        <f>INDEX(products!$A$1:$G$49,MATCH(orders!$D1505,products!$A$1:$A$49,0),MATCH(orders!K$1,products!$A$1:$G$1,0))</f>
        <v>#N/A</v>
      </c>
      <c r="L1505" s="5" t="e">
        <f>INDEX(products!$A$1:$G$49,MATCH(orders!$D1505,products!$A$1:$A$49,0),MATCH(orders!L$1,products!$A$1:$G$1,0))</f>
        <v>#N/A</v>
      </c>
      <c r="M1505" s="5" t="e">
        <f t="shared" si="69"/>
        <v>#N/A</v>
      </c>
      <c r="N1505" t="e">
        <f t="shared" si="70"/>
        <v>#N/A</v>
      </c>
      <c r="O1505" t="e">
        <f t="shared" si="71"/>
        <v>#N/A</v>
      </c>
      <c r="P1505" t="e">
        <f>_xlfn.XLOOKUP(Table1[[#This Row],[Customer ID]],customers!$A$1:$A$1001,customers!$I$1:$I$1001,,0)</f>
        <v>#N/A</v>
      </c>
    </row>
    <row r="1506" spans="8:16" x14ac:dyDescent="0.3">
      <c r="H1506" s="2" t="e">
        <f>_xlfn.XLOOKUP(C1506,customers!$A$1:$A$1001,customers!$G$1:$G$1001,,0)</f>
        <v>#N/A</v>
      </c>
      <c r="I1506" t="e">
        <f>INDEX(products!$A$1:$G$49,MATCH(orders!$D1506,products!$A$1:$A$49,0),MATCH(orders!I$1,products!$A$1:$G$1,0))</f>
        <v>#N/A</v>
      </c>
      <c r="J1506" t="e">
        <f>INDEX(products!$A$1:$G$49,MATCH(orders!$D1506,products!$A$1:$A$49,0),MATCH(orders!J$1,products!$A$1:$G$1,0))</f>
        <v>#N/A</v>
      </c>
      <c r="K1506" s="1" t="e">
        <f>INDEX(products!$A$1:$G$49,MATCH(orders!$D1506,products!$A$1:$A$49,0),MATCH(orders!K$1,products!$A$1:$G$1,0))</f>
        <v>#N/A</v>
      </c>
      <c r="L1506" s="5" t="e">
        <f>INDEX(products!$A$1:$G$49,MATCH(orders!$D1506,products!$A$1:$A$49,0),MATCH(orders!L$1,products!$A$1:$G$1,0))</f>
        <v>#N/A</v>
      </c>
      <c r="M1506" s="5" t="e">
        <f t="shared" si="69"/>
        <v>#N/A</v>
      </c>
      <c r="N1506" t="e">
        <f t="shared" si="70"/>
        <v>#N/A</v>
      </c>
      <c r="O1506" t="e">
        <f t="shared" si="71"/>
        <v>#N/A</v>
      </c>
      <c r="P1506" t="e">
        <f>_xlfn.XLOOKUP(Table1[[#This Row],[Customer ID]],customers!$A$1:$A$1001,customers!$I$1:$I$1001,,0)</f>
        <v>#N/A</v>
      </c>
    </row>
    <row r="1507" spans="8:16" x14ac:dyDescent="0.3">
      <c r="H1507" s="2" t="e">
        <f>_xlfn.XLOOKUP(C1507,customers!$A$1:$A$1001,customers!$G$1:$G$1001,,0)</f>
        <v>#N/A</v>
      </c>
      <c r="I1507" t="e">
        <f>INDEX(products!$A$1:$G$49,MATCH(orders!$D1507,products!$A$1:$A$49,0),MATCH(orders!I$1,products!$A$1:$G$1,0))</f>
        <v>#N/A</v>
      </c>
      <c r="J1507" t="e">
        <f>INDEX(products!$A$1:$G$49,MATCH(orders!$D1507,products!$A$1:$A$49,0),MATCH(orders!J$1,products!$A$1:$G$1,0))</f>
        <v>#N/A</v>
      </c>
      <c r="K1507" s="1" t="e">
        <f>INDEX(products!$A$1:$G$49,MATCH(orders!$D1507,products!$A$1:$A$49,0),MATCH(orders!K$1,products!$A$1:$G$1,0))</f>
        <v>#N/A</v>
      </c>
      <c r="L1507" s="5" t="e">
        <f>INDEX(products!$A$1:$G$49,MATCH(orders!$D1507,products!$A$1:$A$49,0),MATCH(orders!L$1,products!$A$1:$G$1,0))</f>
        <v>#N/A</v>
      </c>
      <c r="M1507" s="5" t="e">
        <f t="shared" si="69"/>
        <v>#N/A</v>
      </c>
      <c r="N1507" t="e">
        <f t="shared" si="70"/>
        <v>#N/A</v>
      </c>
      <c r="O1507" t="e">
        <f t="shared" si="71"/>
        <v>#N/A</v>
      </c>
      <c r="P1507" t="e">
        <f>_xlfn.XLOOKUP(Table1[[#This Row],[Customer ID]],customers!$A$1:$A$1001,customers!$I$1:$I$1001,,0)</f>
        <v>#N/A</v>
      </c>
    </row>
    <row r="1508" spans="8:16" x14ac:dyDescent="0.3">
      <c r="H1508" s="2" t="e">
        <f>_xlfn.XLOOKUP(C1508,customers!$A$1:$A$1001,customers!$G$1:$G$1001,,0)</f>
        <v>#N/A</v>
      </c>
      <c r="I1508" t="e">
        <f>INDEX(products!$A$1:$G$49,MATCH(orders!$D1508,products!$A$1:$A$49,0),MATCH(orders!I$1,products!$A$1:$G$1,0))</f>
        <v>#N/A</v>
      </c>
      <c r="J1508" t="e">
        <f>INDEX(products!$A$1:$G$49,MATCH(orders!$D1508,products!$A$1:$A$49,0),MATCH(orders!J$1,products!$A$1:$G$1,0))</f>
        <v>#N/A</v>
      </c>
      <c r="K1508" s="1" t="e">
        <f>INDEX(products!$A$1:$G$49,MATCH(orders!$D1508,products!$A$1:$A$49,0),MATCH(orders!K$1,products!$A$1:$G$1,0))</f>
        <v>#N/A</v>
      </c>
      <c r="L1508" s="5" t="e">
        <f>INDEX(products!$A$1:$G$49,MATCH(orders!$D1508,products!$A$1:$A$49,0),MATCH(orders!L$1,products!$A$1:$G$1,0))</f>
        <v>#N/A</v>
      </c>
      <c r="M1508" s="5" t="e">
        <f t="shared" si="69"/>
        <v>#N/A</v>
      </c>
      <c r="N1508" t="e">
        <f t="shared" si="70"/>
        <v>#N/A</v>
      </c>
      <c r="O1508" t="e">
        <f t="shared" si="71"/>
        <v>#N/A</v>
      </c>
      <c r="P1508" t="e">
        <f>_xlfn.XLOOKUP(Table1[[#This Row],[Customer ID]],customers!$A$1:$A$1001,customers!$I$1:$I$1001,,0)</f>
        <v>#N/A</v>
      </c>
    </row>
    <row r="1509" spans="8:16" x14ac:dyDescent="0.3">
      <c r="H1509" s="2" t="e">
        <f>_xlfn.XLOOKUP(C1509,customers!$A$1:$A$1001,customers!$G$1:$G$1001,,0)</f>
        <v>#N/A</v>
      </c>
      <c r="I1509" t="e">
        <f>INDEX(products!$A$1:$G$49,MATCH(orders!$D1509,products!$A$1:$A$49,0),MATCH(orders!I$1,products!$A$1:$G$1,0))</f>
        <v>#N/A</v>
      </c>
      <c r="J1509" t="e">
        <f>INDEX(products!$A$1:$G$49,MATCH(orders!$D1509,products!$A$1:$A$49,0),MATCH(orders!J$1,products!$A$1:$G$1,0))</f>
        <v>#N/A</v>
      </c>
      <c r="K1509" s="1" t="e">
        <f>INDEX(products!$A$1:$G$49,MATCH(orders!$D1509,products!$A$1:$A$49,0),MATCH(orders!K$1,products!$A$1:$G$1,0))</f>
        <v>#N/A</v>
      </c>
      <c r="L1509" s="5" t="e">
        <f>INDEX(products!$A$1:$G$49,MATCH(orders!$D1509,products!$A$1:$A$49,0),MATCH(orders!L$1,products!$A$1:$G$1,0))</f>
        <v>#N/A</v>
      </c>
      <c r="M1509" s="5" t="e">
        <f t="shared" si="69"/>
        <v>#N/A</v>
      </c>
      <c r="N1509" t="e">
        <f t="shared" si="70"/>
        <v>#N/A</v>
      </c>
      <c r="O1509" t="e">
        <f t="shared" si="71"/>
        <v>#N/A</v>
      </c>
      <c r="P1509" t="e">
        <f>_xlfn.XLOOKUP(Table1[[#This Row],[Customer ID]],customers!$A$1:$A$1001,customers!$I$1:$I$1001,,0)</f>
        <v>#N/A</v>
      </c>
    </row>
    <row r="1510" spans="8:16" x14ac:dyDescent="0.3">
      <c r="H1510" s="2" t="e">
        <f>_xlfn.XLOOKUP(C1510,customers!$A$1:$A$1001,customers!$G$1:$G$1001,,0)</f>
        <v>#N/A</v>
      </c>
      <c r="I1510" t="e">
        <f>INDEX(products!$A$1:$G$49,MATCH(orders!$D1510,products!$A$1:$A$49,0),MATCH(orders!I$1,products!$A$1:$G$1,0))</f>
        <v>#N/A</v>
      </c>
      <c r="J1510" t="e">
        <f>INDEX(products!$A$1:$G$49,MATCH(orders!$D1510,products!$A$1:$A$49,0),MATCH(orders!J$1,products!$A$1:$G$1,0))</f>
        <v>#N/A</v>
      </c>
      <c r="K1510" s="1" t="e">
        <f>INDEX(products!$A$1:$G$49,MATCH(orders!$D1510,products!$A$1:$A$49,0),MATCH(orders!K$1,products!$A$1:$G$1,0))</f>
        <v>#N/A</v>
      </c>
      <c r="L1510" s="5" t="e">
        <f>INDEX(products!$A$1:$G$49,MATCH(orders!$D1510,products!$A$1:$A$49,0),MATCH(orders!L$1,products!$A$1:$G$1,0))</f>
        <v>#N/A</v>
      </c>
      <c r="M1510" s="5" t="e">
        <f t="shared" si="69"/>
        <v>#N/A</v>
      </c>
      <c r="N1510" t="e">
        <f t="shared" si="70"/>
        <v>#N/A</v>
      </c>
      <c r="O1510" t="e">
        <f t="shared" si="71"/>
        <v>#N/A</v>
      </c>
      <c r="P1510" t="e">
        <f>_xlfn.XLOOKUP(Table1[[#This Row],[Customer ID]],customers!$A$1:$A$1001,customers!$I$1:$I$1001,,0)</f>
        <v>#N/A</v>
      </c>
    </row>
    <row r="1511" spans="8:16" x14ac:dyDescent="0.3">
      <c r="H1511" s="2" t="e">
        <f>_xlfn.XLOOKUP(C1511,customers!$A$1:$A$1001,customers!$G$1:$G$1001,,0)</f>
        <v>#N/A</v>
      </c>
      <c r="I1511" t="e">
        <f>INDEX(products!$A$1:$G$49,MATCH(orders!$D1511,products!$A$1:$A$49,0),MATCH(orders!I$1,products!$A$1:$G$1,0))</f>
        <v>#N/A</v>
      </c>
      <c r="J1511" t="e">
        <f>INDEX(products!$A$1:$G$49,MATCH(orders!$D1511,products!$A$1:$A$49,0),MATCH(orders!J$1,products!$A$1:$G$1,0))</f>
        <v>#N/A</v>
      </c>
      <c r="K1511" s="1" t="e">
        <f>INDEX(products!$A$1:$G$49,MATCH(orders!$D1511,products!$A$1:$A$49,0),MATCH(orders!K$1,products!$A$1:$G$1,0))</f>
        <v>#N/A</v>
      </c>
      <c r="L1511" s="5" t="e">
        <f>INDEX(products!$A$1:$G$49,MATCH(orders!$D1511,products!$A$1:$A$49,0),MATCH(orders!L$1,products!$A$1:$G$1,0))</f>
        <v>#N/A</v>
      </c>
      <c r="M1511" s="5" t="e">
        <f t="shared" si="69"/>
        <v>#N/A</v>
      </c>
      <c r="N1511" t="e">
        <f t="shared" si="70"/>
        <v>#N/A</v>
      </c>
      <c r="O1511" t="e">
        <f t="shared" si="71"/>
        <v>#N/A</v>
      </c>
      <c r="P1511" t="e">
        <f>_xlfn.XLOOKUP(Table1[[#This Row],[Customer ID]],customers!$A$1:$A$1001,customers!$I$1:$I$1001,,0)</f>
        <v>#N/A</v>
      </c>
    </row>
    <row r="1512" spans="8:16" x14ac:dyDescent="0.3">
      <c r="H1512" s="2" t="e">
        <f>_xlfn.XLOOKUP(C1512,customers!$A$1:$A$1001,customers!$G$1:$G$1001,,0)</f>
        <v>#N/A</v>
      </c>
      <c r="I1512" t="e">
        <f>INDEX(products!$A$1:$G$49,MATCH(orders!$D1512,products!$A$1:$A$49,0),MATCH(orders!I$1,products!$A$1:$G$1,0))</f>
        <v>#N/A</v>
      </c>
      <c r="J1512" t="e">
        <f>INDEX(products!$A$1:$G$49,MATCH(orders!$D1512,products!$A$1:$A$49,0),MATCH(orders!J$1,products!$A$1:$G$1,0))</f>
        <v>#N/A</v>
      </c>
      <c r="K1512" s="1" t="e">
        <f>INDEX(products!$A$1:$G$49,MATCH(orders!$D1512,products!$A$1:$A$49,0),MATCH(orders!K$1,products!$A$1:$G$1,0))</f>
        <v>#N/A</v>
      </c>
      <c r="L1512" s="5" t="e">
        <f>INDEX(products!$A$1:$G$49,MATCH(orders!$D1512,products!$A$1:$A$49,0),MATCH(orders!L$1,products!$A$1:$G$1,0))</f>
        <v>#N/A</v>
      </c>
      <c r="M1512" s="5" t="e">
        <f t="shared" si="69"/>
        <v>#N/A</v>
      </c>
      <c r="N1512" t="e">
        <f t="shared" si="70"/>
        <v>#N/A</v>
      </c>
      <c r="O1512" t="e">
        <f t="shared" si="71"/>
        <v>#N/A</v>
      </c>
      <c r="P1512" t="e">
        <f>_xlfn.XLOOKUP(Table1[[#This Row],[Customer ID]],customers!$A$1:$A$1001,customers!$I$1:$I$1001,,0)</f>
        <v>#N/A</v>
      </c>
    </row>
    <row r="1513" spans="8:16" x14ac:dyDescent="0.3">
      <c r="H1513" s="2" t="e">
        <f>_xlfn.XLOOKUP(C1513,customers!$A$1:$A$1001,customers!$G$1:$G$1001,,0)</f>
        <v>#N/A</v>
      </c>
      <c r="I1513" t="e">
        <f>INDEX(products!$A$1:$G$49,MATCH(orders!$D1513,products!$A$1:$A$49,0),MATCH(orders!I$1,products!$A$1:$G$1,0))</f>
        <v>#N/A</v>
      </c>
      <c r="J1513" t="e">
        <f>INDEX(products!$A$1:$G$49,MATCH(orders!$D1513,products!$A$1:$A$49,0),MATCH(orders!J$1,products!$A$1:$G$1,0))</f>
        <v>#N/A</v>
      </c>
      <c r="K1513" s="1" t="e">
        <f>INDEX(products!$A$1:$G$49,MATCH(orders!$D1513,products!$A$1:$A$49,0),MATCH(orders!K$1,products!$A$1:$G$1,0))</f>
        <v>#N/A</v>
      </c>
      <c r="L1513" s="5" t="e">
        <f>INDEX(products!$A$1:$G$49,MATCH(orders!$D1513,products!$A$1:$A$49,0),MATCH(orders!L$1,products!$A$1:$G$1,0))</f>
        <v>#N/A</v>
      </c>
      <c r="M1513" s="5" t="e">
        <f t="shared" si="69"/>
        <v>#N/A</v>
      </c>
      <c r="N1513" t="e">
        <f t="shared" si="70"/>
        <v>#N/A</v>
      </c>
      <c r="O1513" t="e">
        <f t="shared" si="71"/>
        <v>#N/A</v>
      </c>
      <c r="P1513" t="e">
        <f>_xlfn.XLOOKUP(Table1[[#This Row],[Customer ID]],customers!$A$1:$A$1001,customers!$I$1:$I$1001,,0)</f>
        <v>#N/A</v>
      </c>
    </row>
    <row r="1514" spans="8:16" x14ac:dyDescent="0.3">
      <c r="H1514" s="2" t="e">
        <f>_xlfn.XLOOKUP(C1514,customers!$A$1:$A$1001,customers!$G$1:$G$1001,,0)</f>
        <v>#N/A</v>
      </c>
      <c r="I1514" t="e">
        <f>INDEX(products!$A$1:$G$49,MATCH(orders!$D1514,products!$A$1:$A$49,0),MATCH(orders!I$1,products!$A$1:$G$1,0))</f>
        <v>#N/A</v>
      </c>
      <c r="J1514" t="e">
        <f>INDEX(products!$A$1:$G$49,MATCH(orders!$D1514,products!$A$1:$A$49,0),MATCH(orders!J$1,products!$A$1:$G$1,0))</f>
        <v>#N/A</v>
      </c>
      <c r="K1514" s="1" t="e">
        <f>INDEX(products!$A$1:$G$49,MATCH(orders!$D1514,products!$A$1:$A$49,0),MATCH(orders!K$1,products!$A$1:$G$1,0))</f>
        <v>#N/A</v>
      </c>
      <c r="L1514" s="5" t="e">
        <f>INDEX(products!$A$1:$G$49,MATCH(orders!$D1514,products!$A$1:$A$49,0),MATCH(orders!L$1,products!$A$1:$G$1,0))</f>
        <v>#N/A</v>
      </c>
      <c r="M1514" s="5" t="e">
        <f t="shared" si="69"/>
        <v>#N/A</v>
      </c>
      <c r="N1514" t="e">
        <f t="shared" si="70"/>
        <v>#N/A</v>
      </c>
      <c r="O1514" t="e">
        <f t="shared" si="71"/>
        <v>#N/A</v>
      </c>
      <c r="P1514" t="e">
        <f>_xlfn.XLOOKUP(Table1[[#This Row],[Customer ID]],customers!$A$1:$A$1001,customers!$I$1:$I$1001,,0)</f>
        <v>#N/A</v>
      </c>
    </row>
    <row r="1515" spans="8:16" x14ac:dyDescent="0.3">
      <c r="H1515" s="2" t="e">
        <f>_xlfn.XLOOKUP(C1515,customers!$A$1:$A$1001,customers!$G$1:$G$1001,,0)</f>
        <v>#N/A</v>
      </c>
      <c r="I1515" t="e">
        <f>INDEX(products!$A$1:$G$49,MATCH(orders!$D1515,products!$A$1:$A$49,0),MATCH(orders!I$1,products!$A$1:$G$1,0))</f>
        <v>#N/A</v>
      </c>
      <c r="J1515" t="e">
        <f>INDEX(products!$A$1:$G$49,MATCH(orders!$D1515,products!$A$1:$A$49,0),MATCH(orders!J$1,products!$A$1:$G$1,0))</f>
        <v>#N/A</v>
      </c>
      <c r="K1515" s="1" t="e">
        <f>INDEX(products!$A$1:$G$49,MATCH(orders!$D1515,products!$A$1:$A$49,0),MATCH(orders!K$1,products!$A$1:$G$1,0))</f>
        <v>#N/A</v>
      </c>
      <c r="L1515" s="5" t="e">
        <f>INDEX(products!$A$1:$G$49,MATCH(orders!$D1515,products!$A$1:$A$49,0),MATCH(orders!L$1,products!$A$1:$G$1,0))</f>
        <v>#N/A</v>
      </c>
      <c r="M1515" s="5" t="e">
        <f t="shared" si="69"/>
        <v>#N/A</v>
      </c>
      <c r="N1515" t="e">
        <f t="shared" si="70"/>
        <v>#N/A</v>
      </c>
      <c r="O1515" t="e">
        <f t="shared" si="71"/>
        <v>#N/A</v>
      </c>
      <c r="P1515" t="e">
        <f>_xlfn.XLOOKUP(Table1[[#This Row],[Customer ID]],customers!$A$1:$A$1001,customers!$I$1:$I$1001,,0)</f>
        <v>#N/A</v>
      </c>
    </row>
    <row r="1516" spans="8:16" x14ac:dyDescent="0.3">
      <c r="H1516" s="2" t="e">
        <f>_xlfn.XLOOKUP(C1516,customers!$A$1:$A$1001,customers!$G$1:$G$1001,,0)</f>
        <v>#N/A</v>
      </c>
      <c r="I1516" t="e">
        <f>INDEX(products!$A$1:$G$49,MATCH(orders!$D1516,products!$A$1:$A$49,0),MATCH(orders!I$1,products!$A$1:$G$1,0))</f>
        <v>#N/A</v>
      </c>
      <c r="J1516" t="e">
        <f>INDEX(products!$A$1:$G$49,MATCH(orders!$D1516,products!$A$1:$A$49,0),MATCH(orders!J$1,products!$A$1:$G$1,0))</f>
        <v>#N/A</v>
      </c>
      <c r="K1516" s="1" t="e">
        <f>INDEX(products!$A$1:$G$49,MATCH(orders!$D1516,products!$A$1:$A$49,0),MATCH(orders!K$1,products!$A$1:$G$1,0))</f>
        <v>#N/A</v>
      </c>
      <c r="L1516" s="5" t="e">
        <f>INDEX(products!$A$1:$G$49,MATCH(orders!$D1516,products!$A$1:$A$49,0),MATCH(orders!L$1,products!$A$1:$G$1,0))</f>
        <v>#N/A</v>
      </c>
      <c r="M1516" s="5" t="e">
        <f t="shared" si="69"/>
        <v>#N/A</v>
      </c>
      <c r="N1516" t="e">
        <f t="shared" si="70"/>
        <v>#N/A</v>
      </c>
      <c r="O1516" t="e">
        <f t="shared" si="71"/>
        <v>#N/A</v>
      </c>
      <c r="P1516" t="e">
        <f>_xlfn.XLOOKUP(Table1[[#This Row],[Customer ID]],customers!$A$1:$A$1001,customers!$I$1:$I$1001,,0)</f>
        <v>#N/A</v>
      </c>
    </row>
    <row r="1517" spans="8:16" x14ac:dyDescent="0.3">
      <c r="H1517" s="2" t="e">
        <f>_xlfn.XLOOKUP(C1517,customers!$A$1:$A$1001,customers!$G$1:$G$1001,,0)</f>
        <v>#N/A</v>
      </c>
      <c r="I1517" t="e">
        <f>INDEX(products!$A$1:$G$49,MATCH(orders!$D1517,products!$A$1:$A$49,0),MATCH(orders!I$1,products!$A$1:$G$1,0))</f>
        <v>#N/A</v>
      </c>
      <c r="J1517" t="e">
        <f>INDEX(products!$A$1:$G$49,MATCH(orders!$D1517,products!$A$1:$A$49,0),MATCH(orders!J$1,products!$A$1:$G$1,0))</f>
        <v>#N/A</v>
      </c>
      <c r="K1517" s="1" t="e">
        <f>INDEX(products!$A$1:$G$49,MATCH(orders!$D1517,products!$A$1:$A$49,0),MATCH(orders!K$1,products!$A$1:$G$1,0))</f>
        <v>#N/A</v>
      </c>
      <c r="L1517" s="5" t="e">
        <f>INDEX(products!$A$1:$G$49,MATCH(orders!$D1517,products!$A$1:$A$49,0),MATCH(orders!L$1,products!$A$1:$G$1,0))</f>
        <v>#N/A</v>
      </c>
      <c r="M1517" s="5" t="e">
        <f t="shared" si="69"/>
        <v>#N/A</v>
      </c>
      <c r="N1517" t="e">
        <f t="shared" si="70"/>
        <v>#N/A</v>
      </c>
      <c r="O1517" t="e">
        <f t="shared" si="71"/>
        <v>#N/A</v>
      </c>
      <c r="P1517" t="e">
        <f>_xlfn.XLOOKUP(Table1[[#This Row],[Customer ID]],customers!$A$1:$A$1001,customers!$I$1:$I$1001,,0)</f>
        <v>#N/A</v>
      </c>
    </row>
    <row r="1518" spans="8:16" x14ac:dyDescent="0.3">
      <c r="H1518" s="2" t="e">
        <f>_xlfn.XLOOKUP(C1518,customers!$A$1:$A$1001,customers!$G$1:$G$1001,,0)</f>
        <v>#N/A</v>
      </c>
      <c r="I1518" t="e">
        <f>INDEX(products!$A$1:$G$49,MATCH(orders!$D1518,products!$A$1:$A$49,0),MATCH(orders!I$1,products!$A$1:$G$1,0))</f>
        <v>#N/A</v>
      </c>
      <c r="J1518" t="e">
        <f>INDEX(products!$A$1:$G$49,MATCH(orders!$D1518,products!$A$1:$A$49,0),MATCH(orders!J$1,products!$A$1:$G$1,0))</f>
        <v>#N/A</v>
      </c>
      <c r="K1518" s="1" t="e">
        <f>INDEX(products!$A$1:$G$49,MATCH(orders!$D1518,products!$A$1:$A$49,0),MATCH(orders!K$1,products!$A$1:$G$1,0))</f>
        <v>#N/A</v>
      </c>
      <c r="L1518" s="5" t="e">
        <f>INDEX(products!$A$1:$G$49,MATCH(orders!$D1518,products!$A$1:$A$49,0),MATCH(orders!L$1,products!$A$1:$G$1,0))</f>
        <v>#N/A</v>
      </c>
      <c r="M1518" s="5" t="e">
        <f t="shared" si="69"/>
        <v>#N/A</v>
      </c>
      <c r="N1518" t="e">
        <f t="shared" si="70"/>
        <v>#N/A</v>
      </c>
      <c r="O1518" t="e">
        <f t="shared" si="71"/>
        <v>#N/A</v>
      </c>
      <c r="P1518" t="e">
        <f>_xlfn.XLOOKUP(Table1[[#This Row],[Customer ID]],customers!$A$1:$A$1001,customers!$I$1:$I$1001,,0)</f>
        <v>#N/A</v>
      </c>
    </row>
    <row r="1519" spans="8:16" x14ac:dyDescent="0.3">
      <c r="H1519" s="2" t="e">
        <f>_xlfn.XLOOKUP(C1519,customers!$A$1:$A$1001,customers!$G$1:$G$1001,,0)</f>
        <v>#N/A</v>
      </c>
      <c r="I1519" t="e">
        <f>INDEX(products!$A$1:$G$49,MATCH(orders!$D1519,products!$A$1:$A$49,0),MATCH(orders!I$1,products!$A$1:$G$1,0))</f>
        <v>#N/A</v>
      </c>
      <c r="J1519" t="e">
        <f>INDEX(products!$A$1:$G$49,MATCH(orders!$D1519,products!$A$1:$A$49,0),MATCH(orders!J$1,products!$A$1:$G$1,0))</f>
        <v>#N/A</v>
      </c>
      <c r="K1519" s="1" t="e">
        <f>INDEX(products!$A$1:$G$49,MATCH(orders!$D1519,products!$A$1:$A$49,0),MATCH(orders!K$1,products!$A$1:$G$1,0))</f>
        <v>#N/A</v>
      </c>
      <c r="L1519" s="5" t="e">
        <f>INDEX(products!$A$1:$G$49,MATCH(orders!$D1519,products!$A$1:$A$49,0),MATCH(orders!L$1,products!$A$1:$G$1,0))</f>
        <v>#N/A</v>
      </c>
      <c r="M1519" s="5" t="e">
        <f t="shared" si="69"/>
        <v>#N/A</v>
      </c>
      <c r="N1519" t="e">
        <f t="shared" si="70"/>
        <v>#N/A</v>
      </c>
      <c r="O1519" t="e">
        <f t="shared" si="71"/>
        <v>#N/A</v>
      </c>
      <c r="P1519" t="e">
        <f>_xlfn.XLOOKUP(Table1[[#This Row],[Customer ID]],customers!$A$1:$A$1001,customers!$I$1:$I$1001,,0)</f>
        <v>#N/A</v>
      </c>
    </row>
    <row r="1520" spans="8:16" x14ac:dyDescent="0.3">
      <c r="H1520" s="2" t="e">
        <f>_xlfn.XLOOKUP(C1520,customers!$A$1:$A$1001,customers!$G$1:$G$1001,,0)</f>
        <v>#N/A</v>
      </c>
      <c r="I1520" t="e">
        <f>INDEX(products!$A$1:$G$49,MATCH(orders!$D1520,products!$A$1:$A$49,0),MATCH(orders!I$1,products!$A$1:$G$1,0))</f>
        <v>#N/A</v>
      </c>
      <c r="J1520" t="e">
        <f>INDEX(products!$A$1:$G$49,MATCH(orders!$D1520,products!$A$1:$A$49,0),MATCH(orders!J$1,products!$A$1:$G$1,0))</f>
        <v>#N/A</v>
      </c>
      <c r="K1520" s="1" t="e">
        <f>INDEX(products!$A$1:$G$49,MATCH(orders!$D1520,products!$A$1:$A$49,0),MATCH(orders!K$1,products!$A$1:$G$1,0))</f>
        <v>#N/A</v>
      </c>
      <c r="L1520" s="5" t="e">
        <f>INDEX(products!$A$1:$G$49,MATCH(orders!$D1520,products!$A$1:$A$49,0),MATCH(orders!L$1,products!$A$1:$G$1,0))</f>
        <v>#N/A</v>
      </c>
      <c r="M1520" s="5" t="e">
        <f t="shared" si="69"/>
        <v>#N/A</v>
      </c>
      <c r="N1520" t="e">
        <f t="shared" si="70"/>
        <v>#N/A</v>
      </c>
      <c r="O1520" t="e">
        <f t="shared" si="71"/>
        <v>#N/A</v>
      </c>
      <c r="P1520" t="e">
        <f>_xlfn.XLOOKUP(Table1[[#This Row],[Customer ID]],customers!$A$1:$A$1001,customers!$I$1:$I$1001,,0)</f>
        <v>#N/A</v>
      </c>
    </row>
    <row r="1521" spans="8:16" x14ac:dyDescent="0.3">
      <c r="H1521" s="2" t="e">
        <f>_xlfn.XLOOKUP(C1521,customers!$A$1:$A$1001,customers!$G$1:$G$1001,,0)</f>
        <v>#N/A</v>
      </c>
      <c r="I1521" t="e">
        <f>INDEX(products!$A$1:$G$49,MATCH(orders!$D1521,products!$A$1:$A$49,0),MATCH(orders!I$1,products!$A$1:$G$1,0))</f>
        <v>#N/A</v>
      </c>
      <c r="J1521" t="e">
        <f>INDEX(products!$A$1:$G$49,MATCH(orders!$D1521,products!$A$1:$A$49,0),MATCH(orders!J$1,products!$A$1:$G$1,0))</f>
        <v>#N/A</v>
      </c>
      <c r="K1521" s="1" t="e">
        <f>INDEX(products!$A$1:$G$49,MATCH(orders!$D1521,products!$A$1:$A$49,0),MATCH(orders!K$1,products!$A$1:$G$1,0))</f>
        <v>#N/A</v>
      </c>
      <c r="L1521" s="5" t="e">
        <f>INDEX(products!$A$1:$G$49,MATCH(orders!$D1521,products!$A$1:$A$49,0),MATCH(orders!L$1,products!$A$1:$G$1,0))</f>
        <v>#N/A</v>
      </c>
      <c r="M1521" s="5" t="e">
        <f t="shared" si="69"/>
        <v>#N/A</v>
      </c>
      <c r="N1521" t="e">
        <f t="shared" si="70"/>
        <v>#N/A</v>
      </c>
      <c r="O1521" t="e">
        <f t="shared" si="71"/>
        <v>#N/A</v>
      </c>
      <c r="P1521" t="e">
        <f>_xlfn.XLOOKUP(Table1[[#This Row],[Customer ID]],customers!$A$1:$A$1001,customers!$I$1:$I$1001,,0)</f>
        <v>#N/A</v>
      </c>
    </row>
    <row r="1522" spans="8:16" x14ac:dyDescent="0.3">
      <c r="H1522" s="2" t="e">
        <f>_xlfn.XLOOKUP(C1522,customers!$A$1:$A$1001,customers!$G$1:$G$1001,,0)</f>
        <v>#N/A</v>
      </c>
      <c r="I1522" t="e">
        <f>INDEX(products!$A$1:$G$49,MATCH(orders!$D1522,products!$A$1:$A$49,0),MATCH(orders!I$1,products!$A$1:$G$1,0))</f>
        <v>#N/A</v>
      </c>
      <c r="J1522" t="e">
        <f>INDEX(products!$A$1:$G$49,MATCH(orders!$D1522,products!$A$1:$A$49,0),MATCH(orders!J$1,products!$A$1:$G$1,0))</f>
        <v>#N/A</v>
      </c>
      <c r="K1522" s="1" t="e">
        <f>INDEX(products!$A$1:$G$49,MATCH(orders!$D1522,products!$A$1:$A$49,0),MATCH(orders!K$1,products!$A$1:$G$1,0))</f>
        <v>#N/A</v>
      </c>
      <c r="L1522" s="5" t="e">
        <f>INDEX(products!$A$1:$G$49,MATCH(orders!$D1522,products!$A$1:$A$49,0),MATCH(orders!L$1,products!$A$1:$G$1,0))</f>
        <v>#N/A</v>
      </c>
      <c r="M1522" s="5" t="e">
        <f t="shared" si="69"/>
        <v>#N/A</v>
      </c>
      <c r="N1522" t="e">
        <f t="shared" si="70"/>
        <v>#N/A</v>
      </c>
      <c r="O1522" t="e">
        <f t="shared" si="71"/>
        <v>#N/A</v>
      </c>
      <c r="P1522" t="e">
        <f>_xlfn.XLOOKUP(Table1[[#This Row],[Customer ID]],customers!$A$1:$A$1001,customers!$I$1:$I$1001,,0)</f>
        <v>#N/A</v>
      </c>
    </row>
    <row r="1523" spans="8:16" x14ac:dyDescent="0.3">
      <c r="H1523" s="2" t="e">
        <f>_xlfn.XLOOKUP(C1523,customers!$A$1:$A$1001,customers!$G$1:$G$1001,,0)</f>
        <v>#N/A</v>
      </c>
      <c r="I1523" t="e">
        <f>INDEX(products!$A$1:$G$49,MATCH(orders!$D1523,products!$A$1:$A$49,0),MATCH(orders!I$1,products!$A$1:$G$1,0))</f>
        <v>#N/A</v>
      </c>
      <c r="J1523" t="e">
        <f>INDEX(products!$A$1:$G$49,MATCH(orders!$D1523,products!$A$1:$A$49,0),MATCH(orders!J$1,products!$A$1:$G$1,0))</f>
        <v>#N/A</v>
      </c>
      <c r="K1523" s="1" t="e">
        <f>INDEX(products!$A$1:$G$49,MATCH(orders!$D1523,products!$A$1:$A$49,0),MATCH(orders!K$1,products!$A$1:$G$1,0))</f>
        <v>#N/A</v>
      </c>
      <c r="L1523" s="5" t="e">
        <f>INDEX(products!$A$1:$G$49,MATCH(orders!$D1523,products!$A$1:$A$49,0),MATCH(orders!L$1,products!$A$1:$G$1,0))</f>
        <v>#N/A</v>
      </c>
      <c r="M1523" s="5" t="e">
        <f t="shared" si="69"/>
        <v>#N/A</v>
      </c>
      <c r="N1523" t="e">
        <f t="shared" si="70"/>
        <v>#N/A</v>
      </c>
      <c r="O1523" t="e">
        <f t="shared" si="71"/>
        <v>#N/A</v>
      </c>
      <c r="P1523" t="e">
        <f>_xlfn.XLOOKUP(Table1[[#This Row],[Customer ID]],customers!$A$1:$A$1001,customers!$I$1:$I$1001,,0)</f>
        <v>#N/A</v>
      </c>
    </row>
    <row r="1524" spans="8:16" x14ac:dyDescent="0.3">
      <c r="H1524" s="2" t="e">
        <f>_xlfn.XLOOKUP(C1524,customers!$A$1:$A$1001,customers!$G$1:$G$1001,,0)</f>
        <v>#N/A</v>
      </c>
      <c r="I1524" t="e">
        <f>INDEX(products!$A$1:$G$49,MATCH(orders!$D1524,products!$A$1:$A$49,0),MATCH(orders!I$1,products!$A$1:$G$1,0))</f>
        <v>#N/A</v>
      </c>
      <c r="J1524" t="e">
        <f>INDEX(products!$A$1:$G$49,MATCH(orders!$D1524,products!$A$1:$A$49,0),MATCH(orders!J$1,products!$A$1:$G$1,0))</f>
        <v>#N/A</v>
      </c>
      <c r="K1524" s="1" t="e">
        <f>INDEX(products!$A$1:$G$49,MATCH(orders!$D1524,products!$A$1:$A$49,0),MATCH(orders!K$1,products!$A$1:$G$1,0))</f>
        <v>#N/A</v>
      </c>
      <c r="L1524" s="5" t="e">
        <f>INDEX(products!$A$1:$G$49,MATCH(orders!$D1524,products!$A$1:$A$49,0),MATCH(orders!L$1,products!$A$1:$G$1,0))</f>
        <v>#N/A</v>
      </c>
      <c r="M1524" s="5" t="e">
        <f t="shared" si="69"/>
        <v>#N/A</v>
      </c>
      <c r="N1524" t="e">
        <f t="shared" si="70"/>
        <v>#N/A</v>
      </c>
      <c r="O1524" t="e">
        <f t="shared" si="71"/>
        <v>#N/A</v>
      </c>
      <c r="P1524" t="e">
        <f>_xlfn.XLOOKUP(Table1[[#This Row],[Customer ID]],customers!$A$1:$A$1001,customers!$I$1:$I$1001,,0)</f>
        <v>#N/A</v>
      </c>
    </row>
    <row r="1525" spans="8:16" x14ac:dyDescent="0.3">
      <c r="H1525" s="2" t="e">
        <f>_xlfn.XLOOKUP(C1525,customers!$A$1:$A$1001,customers!$G$1:$G$1001,,0)</f>
        <v>#N/A</v>
      </c>
      <c r="I1525" t="e">
        <f>INDEX(products!$A$1:$G$49,MATCH(orders!$D1525,products!$A$1:$A$49,0),MATCH(orders!I$1,products!$A$1:$G$1,0))</f>
        <v>#N/A</v>
      </c>
      <c r="J1525" t="e">
        <f>INDEX(products!$A$1:$G$49,MATCH(orders!$D1525,products!$A$1:$A$49,0),MATCH(orders!J$1,products!$A$1:$G$1,0))</f>
        <v>#N/A</v>
      </c>
      <c r="K1525" s="1" t="e">
        <f>INDEX(products!$A$1:$G$49,MATCH(orders!$D1525,products!$A$1:$A$49,0),MATCH(orders!K$1,products!$A$1:$G$1,0))</f>
        <v>#N/A</v>
      </c>
      <c r="L1525" s="5" t="e">
        <f>INDEX(products!$A$1:$G$49,MATCH(orders!$D1525,products!$A$1:$A$49,0),MATCH(orders!L$1,products!$A$1:$G$1,0))</f>
        <v>#N/A</v>
      </c>
      <c r="M1525" s="5" t="e">
        <f t="shared" si="69"/>
        <v>#N/A</v>
      </c>
      <c r="N1525" t="e">
        <f t="shared" si="70"/>
        <v>#N/A</v>
      </c>
      <c r="O1525" t="e">
        <f t="shared" si="71"/>
        <v>#N/A</v>
      </c>
      <c r="P1525" t="e">
        <f>_xlfn.XLOOKUP(Table1[[#This Row],[Customer ID]],customers!$A$1:$A$1001,customers!$I$1:$I$1001,,0)</f>
        <v>#N/A</v>
      </c>
    </row>
    <row r="1526" spans="8:16" x14ac:dyDescent="0.3">
      <c r="H1526" s="2" t="e">
        <f>_xlfn.XLOOKUP(C1526,customers!$A$1:$A$1001,customers!$G$1:$G$1001,,0)</f>
        <v>#N/A</v>
      </c>
      <c r="I1526" t="e">
        <f>INDEX(products!$A$1:$G$49,MATCH(orders!$D1526,products!$A$1:$A$49,0),MATCH(orders!I$1,products!$A$1:$G$1,0))</f>
        <v>#N/A</v>
      </c>
      <c r="J1526" t="e">
        <f>INDEX(products!$A$1:$G$49,MATCH(orders!$D1526,products!$A$1:$A$49,0),MATCH(orders!J$1,products!$A$1:$G$1,0))</f>
        <v>#N/A</v>
      </c>
      <c r="K1526" s="1" t="e">
        <f>INDEX(products!$A$1:$G$49,MATCH(orders!$D1526,products!$A$1:$A$49,0),MATCH(orders!K$1,products!$A$1:$G$1,0))</f>
        <v>#N/A</v>
      </c>
      <c r="L1526" s="5" t="e">
        <f>INDEX(products!$A$1:$G$49,MATCH(orders!$D1526,products!$A$1:$A$49,0),MATCH(orders!L$1,products!$A$1:$G$1,0))</f>
        <v>#N/A</v>
      </c>
      <c r="M1526" s="5" t="e">
        <f t="shared" si="69"/>
        <v>#N/A</v>
      </c>
      <c r="N1526" t="e">
        <f t="shared" si="70"/>
        <v>#N/A</v>
      </c>
      <c r="O1526" t="e">
        <f t="shared" si="71"/>
        <v>#N/A</v>
      </c>
      <c r="P1526" t="e">
        <f>_xlfn.XLOOKUP(Table1[[#This Row],[Customer ID]],customers!$A$1:$A$1001,customers!$I$1:$I$1001,,0)</f>
        <v>#N/A</v>
      </c>
    </row>
    <row r="1527" spans="8:16" x14ac:dyDescent="0.3">
      <c r="H1527" s="2" t="e">
        <f>_xlfn.XLOOKUP(C1527,customers!$A$1:$A$1001,customers!$G$1:$G$1001,,0)</f>
        <v>#N/A</v>
      </c>
      <c r="I1527" t="e">
        <f>INDEX(products!$A$1:$G$49,MATCH(orders!$D1527,products!$A$1:$A$49,0),MATCH(orders!I$1,products!$A$1:$G$1,0))</f>
        <v>#N/A</v>
      </c>
      <c r="J1527" t="e">
        <f>INDEX(products!$A$1:$G$49,MATCH(orders!$D1527,products!$A$1:$A$49,0),MATCH(orders!J$1,products!$A$1:$G$1,0))</f>
        <v>#N/A</v>
      </c>
      <c r="K1527" s="1" t="e">
        <f>INDEX(products!$A$1:$G$49,MATCH(orders!$D1527,products!$A$1:$A$49,0),MATCH(orders!K$1,products!$A$1:$G$1,0))</f>
        <v>#N/A</v>
      </c>
      <c r="L1527" s="5" t="e">
        <f>INDEX(products!$A$1:$G$49,MATCH(orders!$D1527,products!$A$1:$A$49,0),MATCH(orders!L$1,products!$A$1:$G$1,0))</f>
        <v>#N/A</v>
      </c>
      <c r="M1527" s="5" t="e">
        <f t="shared" si="69"/>
        <v>#N/A</v>
      </c>
      <c r="N1527" t="e">
        <f t="shared" si="70"/>
        <v>#N/A</v>
      </c>
      <c r="O1527" t="e">
        <f t="shared" si="71"/>
        <v>#N/A</v>
      </c>
      <c r="P1527" t="e">
        <f>_xlfn.XLOOKUP(Table1[[#This Row],[Customer ID]],customers!$A$1:$A$1001,customers!$I$1:$I$1001,,0)</f>
        <v>#N/A</v>
      </c>
    </row>
    <row r="1528" spans="8:16" x14ac:dyDescent="0.3">
      <c r="H1528" s="2" t="e">
        <f>_xlfn.XLOOKUP(C1528,customers!$A$1:$A$1001,customers!$G$1:$G$1001,,0)</f>
        <v>#N/A</v>
      </c>
      <c r="I1528" t="e">
        <f>INDEX(products!$A$1:$G$49,MATCH(orders!$D1528,products!$A$1:$A$49,0),MATCH(orders!I$1,products!$A$1:$G$1,0))</f>
        <v>#N/A</v>
      </c>
      <c r="J1528" t="e">
        <f>INDEX(products!$A$1:$G$49,MATCH(orders!$D1528,products!$A$1:$A$49,0),MATCH(orders!J$1,products!$A$1:$G$1,0))</f>
        <v>#N/A</v>
      </c>
      <c r="K1528" s="1" t="e">
        <f>INDEX(products!$A$1:$G$49,MATCH(orders!$D1528,products!$A$1:$A$49,0),MATCH(orders!K$1,products!$A$1:$G$1,0))</f>
        <v>#N/A</v>
      </c>
      <c r="L1528" s="5" t="e">
        <f>INDEX(products!$A$1:$G$49,MATCH(orders!$D1528,products!$A$1:$A$49,0),MATCH(orders!L$1,products!$A$1:$G$1,0))</f>
        <v>#N/A</v>
      </c>
      <c r="M1528" s="5" t="e">
        <f t="shared" si="69"/>
        <v>#N/A</v>
      </c>
      <c r="N1528" t="e">
        <f t="shared" si="70"/>
        <v>#N/A</v>
      </c>
      <c r="O1528" t="e">
        <f t="shared" si="71"/>
        <v>#N/A</v>
      </c>
      <c r="P1528" t="e">
        <f>_xlfn.XLOOKUP(Table1[[#This Row],[Customer ID]],customers!$A$1:$A$1001,customers!$I$1:$I$1001,,0)</f>
        <v>#N/A</v>
      </c>
    </row>
    <row r="1529" spans="8:16" x14ac:dyDescent="0.3">
      <c r="H1529" s="2" t="e">
        <f>_xlfn.XLOOKUP(C1529,customers!$A$1:$A$1001,customers!$G$1:$G$1001,,0)</f>
        <v>#N/A</v>
      </c>
      <c r="I1529" t="e">
        <f>INDEX(products!$A$1:$G$49,MATCH(orders!$D1529,products!$A$1:$A$49,0),MATCH(orders!I$1,products!$A$1:$G$1,0))</f>
        <v>#N/A</v>
      </c>
      <c r="J1529" t="e">
        <f>INDEX(products!$A$1:$G$49,MATCH(orders!$D1529,products!$A$1:$A$49,0),MATCH(orders!J$1,products!$A$1:$G$1,0))</f>
        <v>#N/A</v>
      </c>
      <c r="K1529" s="1" t="e">
        <f>INDEX(products!$A$1:$G$49,MATCH(orders!$D1529,products!$A$1:$A$49,0),MATCH(orders!K$1,products!$A$1:$G$1,0))</f>
        <v>#N/A</v>
      </c>
      <c r="L1529" s="5" t="e">
        <f>INDEX(products!$A$1:$G$49,MATCH(orders!$D1529,products!$A$1:$A$49,0),MATCH(orders!L$1,products!$A$1:$G$1,0))</f>
        <v>#N/A</v>
      </c>
      <c r="M1529" s="5" t="e">
        <f t="shared" si="69"/>
        <v>#N/A</v>
      </c>
      <c r="N1529" t="e">
        <f t="shared" si="70"/>
        <v>#N/A</v>
      </c>
      <c r="O1529" t="e">
        <f t="shared" si="71"/>
        <v>#N/A</v>
      </c>
      <c r="P1529" t="e">
        <f>_xlfn.XLOOKUP(Table1[[#This Row],[Customer ID]],customers!$A$1:$A$1001,customers!$I$1:$I$1001,,0)</f>
        <v>#N/A</v>
      </c>
    </row>
    <row r="1530" spans="8:16" x14ac:dyDescent="0.3">
      <c r="H1530" s="2" t="e">
        <f>_xlfn.XLOOKUP(C1530,customers!$A$1:$A$1001,customers!$G$1:$G$1001,,0)</f>
        <v>#N/A</v>
      </c>
      <c r="I1530" t="e">
        <f>INDEX(products!$A$1:$G$49,MATCH(orders!$D1530,products!$A$1:$A$49,0),MATCH(orders!I$1,products!$A$1:$G$1,0))</f>
        <v>#N/A</v>
      </c>
      <c r="J1530" t="e">
        <f>INDEX(products!$A$1:$G$49,MATCH(orders!$D1530,products!$A$1:$A$49,0),MATCH(orders!J$1,products!$A$1:$G$1,0))</f>
        <v>#N/A</v>
      </c>
      <c r="K1530" s="1" t="e">
        <f>INDEX(products!$A$1:$G$49,MATCH(orders!$D1530,products!$A$1:$A$49,0),MATCH(orders!K$1,products!$A$1:$G$1,0))</f>
        <v>#N/A</v>
      </c>
      <c r="L1530" s="5" t="e">
        <f>INDEX(products!$A$1:$G$49,MATCH(orders!$D1530,products!$A$1:$A$49,0),MATCH(orders!L$1,products!$A$1:$G$1,0))</f>
        <v>#N/A</v>
      </c>
      <c r="M1530" s="5" t="e">
        <f t="shared" si="69"/>
        <v>#N/A</v>
      </c>
      <c r="N1530" t="e">
        <f t="shared" si="70"/>
        <v>#N/A</v>
      </c>
      <c r="O1530" t="e">
        <f t="shared" si="71"/>
        <v>#N/A</v>
      </c>
      <c r="P1530" t="e">
        <f>_xlfn.XLOOKUP(Table1[[#This Row],[Customer ID]],customers!$A$1:$A$1001,customers!$I$1:$I$1001,,0)</f>
        <v>#N/A</v>
      </c>
    </row>
    <row r="1531" spans="8:16" x14ac:dyDescent="0.3">
      <c r="H1531" s="2" t="e">
        <f>_xlfn.XLOOKUP(C1531,customers!$A$1:$A$1001,customers!$G$1:$G$1001,,0)</f>
        <v>#N/A</v>
      </c>
      <c r="I1531" t="e">
        <f>INDEX(products!$A$1:$G$49,MATCH(orders!$D1531,products!$A$1:$A$49,0),MATCH(orders!I$1,products!$A$1:$G$1,0))</f>
        <v>#N/A</v>
      </c>
      <c r="J1531" t="e">
        <f>INDEX(products!$A$1:$G$49,MATCH(orders!$D1531,products!$A$1:$A$49,0),MATCH(orders!J$1,products!$A$1:$G$1,0))</f>
        <v>#N/A</v>
      </c>
      <c r="K1531" s="1" t="e">
        <f>INDEX(products!$A$1:$G$49,MATCH(orders!$D1531,products!$A$1:$A$49,0),MATCH(orders!K$1,products!$A$1:$G$1,0))</f>
        <v>#N/A</v>
      </c>
      <c r="L1531" s="5" t="e">
        <f>INDEX(products!$A$1:$G$49,MATCH(orders!$D1531,products!$A$1:$A$49,0),MATCH(orders!L$1,products!$A$1:$G$1,0))</f>
        <v>#N/A</v>
      </c>
      <c r="M1531" s="5" t="e">
        <f t="shared" si="69"/>
        <v>#N/A</v>
      </c>
      <c r="N1531" t="e">
        <f t="shared" si="70"/>
        <v>#N/A</v>
      </c>
      <c r="O1531" t="e">
        <f t="shared" si="71"/>
        <v>#N/A</v>
      </c>
      <c r="P1531" t="e">
        <f>_xlfn.XLOOKUP(Table1[[#This Row],[Customer ID]],customers!$A$1:$A$1001,customers!$I$1:$I$1001,,0)</f>
        <v>#N/A</v>
      </c>
    </row>
    <row r="1532" spans="8:16" x14ac:dyDescent="0.3">
      <c r="H1532" s="2" t="e">
        <f>_xlfn.XLOOKUP(C1532,customers!$A$1:$A$1001,customers!$G$1:$G$1001,,0)</f>
        <v>#N/A</v>
      </c>
      <c r="I1532" t="e">
        <f>INDEX(products!$A$1:$G$49,MATCH(orders!$D1532,products!$A$1:$A$49,0),MATCH(orders!I$1,products!$A$1:$G$1,0))</f>
        <v>#N/A</v>
      </c>
      <c r="J1532" t="e">
        <f>INDEX(products!$A$1:$G$49,MATCH(orders!$D1532,products!$A$1:$A$49,0),MATCH(orders!J$1,products!$A$1:$G$1,0))</f>
        <v>#N/A</v>
      </c>
      <c r="K1532" s="1" t="e">
        <f>INDEX(products!$A$1:$G$49,MATCH(orders!$D1532,products!$A$1:$A$49,0),MATCH(orders!K$1,products!$A$1:$G$1,0))</f>
        <v>#N/A</v>
      </c>
      <c r="L1532" s="5" t="e">
        <f>INDEX(products!$A$1:$G$49,MATCH(orders!$D1532,products!$A$1:$A$49,0),MATCH(orders!L$1,products!$A$1:$G$1,0))</f>
        <v>#N/A</v>
      </c>
      <c r="M1532" s="5" t="e">
        <f t="shared" si="69"/>
        <v>#N/A</v>
      </c>
      <c r="N1532" t="e">
        <f t="shared" si="70"/>
        <v>#N/A</v>
      </c>
      <c r="O1532" t="e">
        <f t="shared" si="71"/>
        <v>#N/A</v>
      </c>
      <c r="P1532" t="e">
        <f>_xlfn.XLOOKUP(Table1[[#This Row],[Customer ID]],customers!$A$1:$A$1001,customers!$I$1:$I$1001,,0)</f>
        <v>#N/A</v>
      </c>
    </row>
    <row r="1533" spans="8:16" x14ac:dyDescent="0.3">
      <c r="H1533" s="2" t="e">
        <f>_xlfn.XLOOKUP(C1533,customers!$A$1:$A$1001,customers!$G$1:$G$1001,,0)</f>
        <v>#N/A</v>
      </c>
      <c r="I1533" t="e">
        <f>INDEX(products!$A$1:$G$49,MATCH(orders!$D1533,products!$A$1:$A$49,0),MATCH(orders!I$1,products!$A$1:$G$1,0))</f>
        <v>#N/A</v>
      </c>
      <c r="J1533" t="e">
        <f>INDEX(products!$A$1:$G$49,MATCH(orders!$D1533,products!$A$1:$A$49,0),MATCH(orders!J$1,products!$A$1:$G$1,0))</f>
        <v>#N/A</v>
      </c>
      <c r="K1533" s="1" t="e">
        <f>INDEX(products!$A$1:$G$49,MATCH(orders!$D1533,products!$A$1:$A$49,0),MATCH(orders!K$1,products!$A$1:$G$1,0))</f>
        <v>#N/A</v>
      </c>
      <c r="L1533" s="5" t="e">
        <f>INDEX(products!$A$1:$G$49,MATCH(orders!$D1533,products!$A$1:$A$49,0),MATCH(orders!L$1,products!$A$1:$G$1,0))</f>
        <v>#N/A</v>
      </c>
      <c r="M1533" s="5" t="e">
        <f t="shared" si="69"/>
        <v>#N/A</v>
      </c>
      <c r="N1533" t="e">
        <f t="shared" si="70"/>
        <v>#N/A</v>
      </c>
      <c r="O1533" t="e">
        <f t="shared" si="71"/>
        <v>#N/A</v>
      </c>
      <c r="P1533" t="e">
        <f>_xlfn.XLOOKUP(Table1[[#This Row],[Customer ID]],customers!$A$1:$A$1001,customers!$I$1:$I$1001,,0)</f>
        <v>#N/A</v>
      </c>
    </row>
    <row r="1534" spans="8:16" x14ac:dyDescent="0.3">
      <c r="H1534" s="2" t="e">
        <f>_xlfn.XLOOKUP(C1534,customers!$A$1:$A$1001,customers!$G$1:$G$1001,,0)</f>
        <v>#N/A</v>
      </c>
      <c r="I1534" t="e">
        <f>INDEX(products!$A$1:$G$49,MATCH(orders!$D1534,products!$A$1:$A$49,0),MATCH(orders!I$1,products!$A$1:$G$1,0))</f>
        <v>#N/A</v>
      </c>
      <c r="J1534" t="e">
        <f>INDEX(products!$A$1:$G$49,MATCH(orders!$D1534,products!$A$1:$A$49,0),MATCH(orders!J$1,products!$A$1:$G$1,0))</f>
        <v>#N/A</v>
      </c>
      <c r="K1534" s="1" t="e">
        <f>INDEX(products!$A$1:$G$49,MATCH(orders!$D1534,products!$A$1:$A$49,0),MATCH(orders!K$1,products!$A$1:$G$1,0))</f>
        <v>#N/A</v>
      </c>
      <c r="L1534" s="5" t="e">
        <f>INDEX(products!$A$1:$G$49,MATCH(orders!$D1534,products!$A$1:$A$49,0),MATCH(orders!L$1,products!$A$1:$G$1,0))</f>
        <v>#N/A</v>
      </c>
      <c r="M1534" s="5" t="e">
        <f t="shared" si="69"/>
        <v>#N/A</v>
      </c>
      <c r="N1534" t="e">
        <f t="shared" si="70"/>
        <v>#N/A</v>
      </c>
      <c r="O1534" t="e">
        <f t="shared" si="71"/>
        <v>#N/A</v>
      </c>
      <c r="P1534" t="e">
        <f>_xlfn.XLOOKUP(Table1[[#This Row],[Customer ID]],customers!$A$1:$A$1001,customers!$I$1:$I$1001,,0)</f>
        <v>#N/A</v>
      </c>
    </row>
    <row r="1535" spans="8:16" x14ac:dyDescent="0.3">
      <c r="H1535" s="2" t="e">
        <f>_xlfn.XLOOKUP(C1535,customers!$A$1:$A$1001,customers!$G$1:$G$1001,,0)</f>
        <v>#N/A</v>
      </c>
      <c r="I1535" t="e">
        <f>INDEX(products!$A$1:$G$49,MATCH(orders!$D1535,products!$A$1:$A$49,0),MATCH(orders!I$1,products!$A$1:$G$1,0))</f>
        <v>#N/A</v>
      </c>
      <c r="J1535" t="e">
        <f>INDEX(products!$A$1:$G$49,MATCH(orders!$D1535,products!$A$1:$A$49,0),MATCH(orders!J$1,products!$A$1:$G$1,0))</f>
        <v>#N/A</v>
      </c>
      <c r="K1535" s="1" t="e">
        <f>INDEX(products!$A$1:$G$49,MATCH(orders!$D1535,products!$A$1:$A$49,0),MATCH(orders!K$1,products!$A$1:$G$1,0))</f>
        <v>#N/A</v>
      </c>
      <c r="L1535" s="5" t="e">
        <f>INDEX(products!$A$1:$G$49,MATCH(orders!$D1535,products!$A$1:$A$49,0),MATCH(orders!L$1,products!$A$1:$G$1,0))</f>
        <v>#N/A</v>
      </c>
      <c r="M1535" s="5" t="e">
        <f t="shared" si="69"/>
        <v>#N/A</v>
      </c>
      <c r="N1535" t="e">
        <f t="shared" si="70"/>
        <v>#N/A</v>
      </c>
      <c r="O1535" t="e">
        <f t="shared" si="71"/>
        <v>#N/A</v>
      </c>
      <c r="P1535" t="e">
        <f>_xlfn.XLOOKUP(Table1[[#This Row],[Customer ID]],customers!$A$1:$A$1001,customers!$I$1:$I$1001,,0)</f>
        <v>#N/A</v>
      </c>
    </row>
    <row r="1536" spans="8:16" x14ac:dyDescent="0.3">
      <c r="H1536" s="2" t="e">
        <f>_xlfn.XLOOKUP(C1536,customers!$A$1:$A$1001,customers!$G$1:$G$1001,,0)</f>
        <v>#N/A</v>
      </c>
      <c r="I1536" t="e">
        <f>INDEX(products!$A$1:$G$49,MATCH(orders!$D1536,products!$A$1:$A$49,0),MATCH(orders!I$1,products!$A$1:$G$1,0))</f>
        <v>#N/A</v>
      </c>
      <c r="J1536" t="e">
        <f>INDEX(products!$A$1:$G$49,MATCH(orders!$D1536,products!$A$1:$A$49,0),MATCH(orders!J$1,products!$A$1:$G$1,0))</f>
        <v>#N/A</v>
      </c>
      <c r="K1536" s="1" t="e">
        <f>INDEX(products!$A$1:$G$49,MATCH(orders!$D1536,products!$A$1:$A$49,0),MATCH(orders!K$1,products!$A$1:$G$1,0))</f>
        <v>#N/A</v>
      </c>
      <c r="L1536" s="5" t="e">
        <f>INDEX(products!$A$1:$G$49,MATCH(orders!$D1536,products!$A$1:$A$49,0),MATCH(orders!L$1,products!$A$1:$G$1,0))</f>
        <v>#N/A</v>
      </c>
      <c r="M1536" s="5" t="e">
        <f t="shared" si="69"/>
        <v>#N/A</v>
      </c>
      <c r="N1536" t="e">
        <f t="shared" si="70"/>
        <v>#N/A</v>
      </c>
      <c r="O1536" t="e">
        <f t="shared" si="71"/>
        <v>#N/A</v>
      </c>
      <c r="P1536" t="e">
        <f>_xlfn.XLOOKUP(Table1[[#This Row],[Customer ID]],customers!$A$1:$A$1001,customers!$I$1:$I$1001,,0)</f>
        <v>#N/A</v>
      </c>
    </row>
    <row r="1537" spans="8:16" x14ac:dyDescent="0.3">
      <c r="H1537" s="2" t="e">
        <f>_xlfn.XLOOKUP(C1537,customers!$A$1:$A$1001,customers!$G$1:$G$1001,,0)</f>
        <v>#N/A</v>
      </c>
      <c r="I1537" t="e">
        <f>INDEX(products!$A$1:$G$49,MATCH(orders!$D1537,products!$A$1:$A$49,0),MATCH(orders!I$1,products!$A$1:$G$1,0))</f>
        <v>#N/A</v>
      </c>
      <c r="J1537" t="e">
        <f>INDEX(products!$A$1:$G$49,MATCH(orders!$D1537,products!$A$1:$A$49,0),MATCH(orders!J$1,products!$A$1:$G$1,0))</f>
        <v>#N/A</v>
      </c>
      <c r="K1537" s="1" t="e">
        <f>INDEX(products!$A$1:$G$49,MATCH(orders!$D1537,products!$A$1:$A$49,0),MATCH(orders!K$1,products!$A$1:$G$1,0))</f>
        <v>#N/A</v>
      </c>
      <c r="L1537" s="5" t="e">
        <f>INDEX(products!$A$1:$G$49,MATCH(orders!$D1537,products!$A$1:$A$49,0),MATCH(orders!L$1,products!$A$1:$G$1,0))</f>
        <v>#N/A</v>
      </c>
      <c r="M1537" s="5" t="e">
        <f t="shared" si="69"/>
        <v>#N/A</v>
      </c>
      <c r="N1537" t="e">
        <f t="shared" si="70"/>
        <v>#N/A</v>
      </c>
      <c r="O1537" t="e">
        <f t="shared" si="71"/>
        <v>#N/A</v>
      </c>
      <c r="P1537" t="e">
        <f>_xlfn.XLOOKUP(Table1[[#This Row],[Customer ID]],customers!$A$1:$A$1001,customers!$I$1:$I$1001,,0)</f>
        <v>#N/A</v>
      </c>
    </row>
    <row r="1538" spans="8:16" x14ac:dyDescent="0.3">
      <c r="H1538" s="2" t="e">
        <f>_xlfn.XLOOKUP(C1538,customers!$A$1:$A$1001,customers!$G$1:$G$1001,,0)</f>
        <v>#N/A</v>
      </c>
      <c r="I1538" t="e">
        <f>INDEX(products!$A$1:$G$49,MATCH(orders!$D1538,products!$A$1:$A$49,0),MATCH(orders!I$1,products!$A$1:$G$1,0))</f>
        <v>#N/A</v>
      </c>
      <c r="J1538" t="e">
        <f>INDEX(products!$A$1:$G$49,MATCH(orders!$D1538,products!$A$1:$A$49,0),MATCH(orders!J$1,products!$A$1:$G$1,0))</f>
        <v>#N/A</v>
      </c>
      <c r="K1538" s="1" t="e">
        <f>INDEX(products!$A$1:$G$49,MATCH(orders!$D1538,products!$A$1:$A$49,0),MATCH(orders!K$1,products!$A$1:$G$1,0))</f>
        <v>#N/A</v>
      </c>
      <c r="L1538" s="5" t="e">
        <f>INDEX(products!$A$1:$G$49,MATCH(orders!$D1538,products!$A$1:$A$49,0),MATCH(orders!L$1,products!$A$1:$G$1,0))</f>
        <v>#N/A</v>
      </c>
      <c r="M1538" s="5" t="e">
        <f t="shared" si="69"/>
        <v>#N/A</v>
      </c>
      <c r="N1538" t="e">
        <f t="shared" si="70"/>
        <v>#N/A</v>
      </c>
      <c r="O1538" t="e">
        <f t="shared" si="71"/>
        <v>#N/A</v>
      </c>
      <c r="P1538" t="e">
        <f>_xlfn.XLOOKUP(Table1[[#This Row],[Customer ID]],customers!$A$1:$A$1001,customers!$I$1:$I$1001,,0)</f>
        <v>#N/A</v>
      </c>
    </row>
    <row r="1539" spans="8:16" x14ac:dyDescent="0.3">
      <c r="H1539" s="2" t="e">
        <f>_xlfn.XLOOKUP(C1539,customers!$A$1:$A$1001,customers!$G$1:$G$1001,,0)</f>
        <v>#N/A</v>
      </c>
      <c r="I1539" t="e">
        <f>INDEX(products!$A$1:$G$49,MATCH(orders!$D1539,products!$A$1:$A$49,0),MATCH(orders!I$1,products!$A$1:$G$1,0))</f>
        <v>#N/A</v>
      </c>
      <c r="J1539" t="e">
        <f>INDEX(products!$A$1:$G$49,MATCH(orders!$D1539,products!$A$1:$A$49,0),MATCH(orders!J$1,products!$A$1:$G$1,0))</f>
        <v>#N/A</v>
      </c>
      <c r="K1539" s="1" t="e">
        <f>INDEX(products!$A$1:$G$49,MATCH(orders!$D1539,products!$A$1:$A$49,0),MATCH(orders!K$1,products!$A$1:$G$1,0))</f>
        <v>#N/A</v>
      </c>
      <c r="L1539" s="5" t="e">
        <f>INDEX(products!$A$1:$G$49,MATCH(orders!$D1539,products!$A$1:$A$49,0),MATCH(orders!L$1,products!$A$1:$G$1,0))</f>
        <v>#N/A</v>
      </c>
      <c r="M1539" s="5" t="e">
        <f t="shared" ref="M1539:M1602" si="72">L1539*E1539</f>
        <v>#N/A</v>
      </c>
      <c r="N1539" t="e">
        <f t="shared" ref="N1539:N1602" si="73">IF(I1539="Rob","Robusta",IF(I1539="Exc","Excesla",IF(I1539="Ara","Arabica",IF(I1539="Lib","Liberica",""))))</f>
        <v>#N/A</v>
      </c>
      <c r="O1539" t="e">
        <f t="shared" ref="O1539:O1602" si="74">IF(J1539="M","Medium",IF(J1539="L","Light",IF(J1539="D","Dark","")))</f>
        <v>#N/A</v>
      </c>
      <c r="P1539" t="e">
        <f>_xlfn.XLOOKUP(Table1[[#This Row],[Customer ID]],customers!$A$1:$A$1001,customers!$I$1:$I$1001,,0)</f>
        <v>#N/A</v>
      </c>
    </row>
    <row r="1540" spans="8:16" x14ac:dyDescent="0.3">
      <c r="H1540" s="2" t="e">
        <f>_xlfn.XLOOKUP(C1540,customers!$A$1:$A$1001,customers!$G$1:$G$1001,,0)</f>
        <v>#N/A</v>
      </c>
      <c r="I1540" t="e">
        <f>INDEX(products!$A$1:$G$49,MATCH(orders!$D1540,products!$A$1:$A$49,0),MATCH(orders!I$1,products!$A$1:$G$1,0))</f>
        <v>#N/A</v>
      </c>
      <c r="J1540" t="e">
        <f>INDEX(products!$A$1:$G$49,MATCH(orders!$D1540,products!$A$1:$A$49,0),MATCH(orders!J$1,products!$A$1:$G$1,0))</f>
        <v>#N/A</v>
      </c>
      <c r="K1540" s="1" t="e">
        <f>INDEX(products!$A$1:$G$49,MATCH(orders!$D1540,products!$A$1:$A$49,0),MATCH(orders!K$1,products!$A$1:$G$1,0))</f>
        <v>#N/A</v>
      </c>
      <c r="L1540" s="5" t="e">
        <f>INDEX(products!$A$1:$G$49,MATCH(orders!$D1540,products!$A$1:$A$49,0),MATCH(orders!L$1,products!$A$1:$G$1,0))</f>
        <v>#N/A</v>
      </c>
      <c r="M1540" s="5" t="e">
        <f t="shared" si="72"/>
        <v>#N/A</v>
      </c>
      <c r="N1540" t="e">
        <f t="shared" si="73"/>
        <v>#N/A</v>
      </c>
      <c r="O1540" t="e">
        <f t="shared" si="74"/>
        <v>#N/A</v>
      </c>
      <c r="P1540" t="e">
        <f>_xlfn.XLOOKUP(Table1[[#This Row],[Customer ID]],customers!$A$1:$A$1001,customers!$I$1:$I$1001,,0)</f>
        <v>#N/A</v>
      </c>
    </row>
    <row r="1541" spans="8:16" x14ac:dyDescent="0.3">
      <c r="H1541" s="2" t="e">
        <f>_xlfn.XLOOKUP(C1541,customers!$A$1:$A$1001,customers!$G$1:$G$1001,,0)</f>
        <v>#N/A</v>
      </c>
      <c r="I1541" t="e">
        <f>INDEX(products!$A$1:$G$49,MATCH(orders!$D1541,products!$A$1:$A$49,0),MATCH(orders!I$1,products!$A$1:$G$1,0))</f>
        <v>#N/A</v>
      </c>
      <c r="J1541" t="e">
        <f>INDEX(products!$A$1:$G$49,MATCH(orders!$D1541,products!$A$1:$A$49,0),MATCH(orders!J$1,products!$A$1:$G$1,0))</f>
        <v>#N/A</v>
      </c>
      <c r="K1541" s="1" t="e">
        <f>INDEX(products!$A$1:$G$49,MATCH(orders!$D1541,products!$A$1:$A$49,0),MATCH(orders!K$1,products!$A$1:$G$1,0))</f>
        <v>#N/A</v>
      </c>
      <c r="L1541" s="5" t="e">
        <f>INDEX(products!$A$1:$G$49,MATCH(orders!$D1541,products!$A$1:$A$49,0),MATCH(orders!L$1,products!$A$1:$G$1,0))</f>
        <v>#N/A</v>
      </c>
      <c r="M1541" s="5" t="e">
        <f t="shared" si="72"/>
        <v>#N/A</v>
      </c>
      <c r="N1541" t="e">
        <f t="shared" si="73"/>
        <v>#N/A</v>
      </c>
      <c r="O1541" t="e">
        <f t="shared" si="74"/>
        <v>#N/A</v>
      </c>
      <c r="P1541" t="e">
        <f>_xlfn.XLOOKUP(Table1[[#This Row],[Customer ID]],customers!$A$1:$A$1001,customers!$I$1:$I$1001,,0)</f>
        <v>#N/A</v>
      </c>
    </row>
    <row r="1542" spans="8:16" x14ac:dyDescent="0.3">
      <c r="H1542" s="2" t="e">
        <f>_xlfn.XLOOKUP(C1542,customers!$A$1:$A$1001,customers!$G$1:$G$1001,,0)</f>
        <v>#N/A</v>
      </c>
      <c r="I1542" t="e">
        <f>INDEX(products!$A$1:$G$49,MATCH(orders!$D1542,products!$A$1:$A$49,0),MATCH(orders!I$1,products!$A$1:$G$1,0))</f>
        <v>#N/A</v>
      </c>
      <c r="J1542" t="e">
        <f>INDEX(products!$A$1:$G$49,MATCH(orders!$D1542,products!$A$1:$A$49,0),MATCH(orders!J$1,products!$A$1:$G$1,0))</f>
        <v>#N/A</v>
      </c>
      <c r="K1542" s="1" t="e">
        <f>INDEX(products!$A$1:$G$49,MATCH(orders!$D1542,products!$A$1:$A$49,0),MATCH(orders!K$1,products!$A$1:$G$1,0))</f>
        <v>#N/A</v>
      </c>
      <c r="L1542" s="5" t="e">
        <f>INDEX(products!$A$1:$G$49,MATCH(orders!$D1542,products!$A$1:$A$49,0),MATCH(orders!L$1,products!$A$1:$G$1,0))</f>
        <v>#N/A</v>
      </c>
      <c r="M1542" s="5" t="e">
        <f t="shared" si="72"/>
        <v>#N/A</v>
      </c>
      <c r="N1542" t="e">
        <f t="shared" si="73"/>
        <v>#N/A</v>
      </c>
      <c r="O1542" t="e">
        <f t="shared" si="74"/>
        <v>#N/A</v>
      </c>
      <c r="P1542" t="e">
        <f>_xlfn.XLOOKUP(Table1[[#This Row],[Customer ID]],customers!$A$1:$A$1001,customers!$I$1:$I$1001,,0)</f>
        <v>#N/A</v>
      </c>
    </row>
    <row r="1543" spans="8:16" x14ac:dyDescent="0.3">
      <c r="H1543" s="2" t="e">
        <f>_xlfn.XLOOKUP(C1543,customers!$A$1:$A$1001,customers!$G$1:$G$1001,,0)</f>
        <v>#N/A</v>
      </c>
      <c r="I1543" t="e">
        <f>INDEX(products!$A$1:$G$49,MATCH(orders!$D1543,products!$A$1:$A$49,0),MATCH(orders!I$1,products!$A$1:$G$1,0))</f>
        <v>#N/A</v>
      </c>
      <c r="J1543" t="e">
        <f>INDEX(products!$A$1:$G$49,MATCH(orders!$D1543,products!$A$1:$A$49,0),MATCH(orders!J$1,products!$A$1:$G$1,0))</f>
        <v>#N/A</v>
      </c>
      <c r="K1543" s="1" t="e">
        <f>INDEX(products!$A$1:$G$49,MATCH(orders!$D1543,products!$A$1:$A$49,0),MATCH(orders!K$1,products!$A$1:$G$1,0))</f>
        <v>#N/A</v>
      </c>
      <c r="L1543" s="5" t="e">
        <f>INDEX(products!$A$1:$G$49,MATCH(orders!$D1543,products!$A$1:$A$49,0),MATCH(orders!L$1,products!$A$1:$G$1,0))</f>
        <v>#N/A</v>
      </c>
      <c r="M1543" s="5" t="e">
        <f t="shared" si="72"/>
        <v>#N/A</v>
      </c>
      <c r="N1543" t="e">
        <f t="shared" si="73"/>
        <v>#N/A</v>
      </c>
      <c r="O1543" t="e">
        <f t="shared" si="74"/>
        <v>#N/A</v>
      </c>
      <c r="P1543" t="e">
        <f>_xlfn.XLOOKUP(Table1[[#This Row],[Customer ID]],customers!$A$1:$A$1001,customers!$I$1:$I$1001,,0)</f>
        <v>#N/A</v>
      </c>
    </row>
    <row r="1544" spans="8:16" x14ac:dyDescent="0.3">
      <c r="H1544" s="2" t="e">
        <f>_xlfn.XLOOKUP(C1544,customers!$A$1:$A$1001,customers!$G$1:$G$1001,,0)</f>
        <v>#N/A</v>
      </c>
      <c r="I1544" t="e">
        <f>INDEX(products!$A$1:$G$49,MATCH(orders!$D1544,products!$A$1:$A$49,0),MATCH(orders!I$1,products!$A$1:$G$1,0))</f>
        <v>#N/A</v>
      </c>
      <c r="J1544" t="e">
        <f>INDEX(products!$A$1:$G$49,MATCH(orders!$D1544,products!$A$1:$A$49,0),MATCH(orders!J$1,products!$A$1:$G$1,0))</f>
        <v>#N/A</v>
      </c>
      <c r="K1544" s="1" t="e">
        <f>INDEX(products!$A$1:$G$49,MATCH(orders!$D1544,products!$A$1:$A$49,0),MATCH(orders!K$1,products!$A$1:$G$1,0))</f>
        <v>#N/A</v>
      </c>
      <c r="L1544" s="5" t="e">
        <f>INDEX(products!$A$1:$G$49,MATCH(orders!$D1544,products!$A$1:$A$49,0),MATCH(orders!L$1,products!$A$1:$G$1,0))</f>
        <v>#N/A</v>
      </c>
      <c r="M1544" s="5" t="e">
        <f t="shared" si="72"/>
        <v>#N/A</v>
      </c>
      <c r="N1544" t="e">
        <f t="shared" si="73"/>
        <v>#N/A</v>
      </c>
      <c r="O1544" t="e">
        <f t="shared" si="74"/>
        <v>#N/A</v>
      </c>
      <c r="P1544" t="e">
        <f>_xlfn.XLOOKUP(Table1[[#This Row],[Customer ID]],customers!$A$1:$A$1001,customers!$I$1:$I$1001,,0)</f>
        <v>#N/A</v>
      </c>
    </row>
    <row r="1545" spans="8:16" x14ac:dyDescent="0.3">
      <c r="H1545" s="2" t="e">
        <f>_xlfn.XLOOKUP(C1545,customers!$A$1:$A$1001,customers!$G$1:$G$1001,,0)</f>
        <v>#N/A</v>
      </c>
      <c r="I1545" t="e">
        <f>INDEX(products!$A$1:$G$49,MATCH(orders!$D1545,products!$A$1:$A$49,0),MATCH(orders!I$1,products!$A$1:$G$1,0))</f>
        <v>#N/A</v>
      </c>
      <c r="J1545" t="e">
        <f>INDEX(products!$A$1:$G$49,MATCH(orders!$D1545,products!$A$1:$A$49,0),MATCH(orders!J$1,products!$A$1:$G$1,0))</f>
        <v>#N/A</v>
      </c>
      <c r="K1545" s="1" t="e">
        <f>INDEX(products!$A$1:$G$49,MATCH(orders!$D1545,products!$A$1:$A$49,0),MATCH(orders!K$1,products!$A$1:$G$1,0))</f>
        <v>#N/A</v>
      </c>
      <c r="L1545" s="5" t="e">
        <f>INDEX(products!$A$1:$G$49,MATCH(orders!$D1545,products!$A$1:$A$49,0),MATCH(orders!L$1,products!$A$1:$G$1,0))</f>
        <v>#N/A</v>
      </c>
      <c r="M1545" s="5" t="e">
        <f t="shared" si="72"/>
        <v>#N/A</v>
      </c>
      <c r="N1545" t="e">
        <f t="shared" si="73"/>
        <v>#N/A</v>
      </c>
      <c r="O1545" t="e">
        <f t="shared" si="74"/>
        <v>#N/A</v>
      </c>
      <c r="P1545" t="e">
        <f>_xlfn.XLOOKUP(Table1[[#This Row],[Customer ID]],customers!$A$1:$A$1001,customers!$I$1:$I$1001,,0)</f>
        <v>#N/A</v>
      </c>
    </row>
    <row r="1546" spans="8:16" x14ac:dyDescent="0.3">
      <c r="H1546" s="2" t="e">
        <f>_xlfn.XLOOKUP(C1546,customers!$A$1:$A$1001,customers!$G$1:$G$1001,,0)</f>
        <v>#N/A</v>
      </c>
      <c r="I1546" t="e">
        <f>INDEX(products!$A$1:$G$49,MATCH(orders!$D1546,products!$A$1:$A$49,0),MATCH(orders!I$1,products!$A$1:$G$1,0))</f>
        <v>#N/A</v>
      </c>
      <c r="J1546" t="e">
        <f>INDEX(products!$A$1:$G$49,MATCH(orders!$D1546,products!$A$1:$A$49,0),MATCH(orders!J$1,products!$A$1:$G$1,0))</f>
        <v>#N/A</v>
      </c>
      <c r="K1546" s="1" t="e">
        <f>INDEX(products!$A$1:$G$49,MATCH(orders!$D1546,products!$A$1:$A$49,0),MATCH(orders!K$1,products!$A$1:$G$1,0))</f>
        <v>#N/A</v>
      </c>
      <c r="L1546" s="5" t="e">
        <f>INDEX(products!$A$1:$G$49,MATCH(orders!$D1546,products!$A$1:$A$49,0),MATCH(orders!L$1,products!$A$1:$G$1,0))</f>
        <v>#N/A</v>
      </c>
      <c r="M1546" s="5" t="e">
        <f t="shared" si="72"/>
        <v>#N/A</v>
      </c>
      <c r="N1546" t="e">
        <f t="shared" si="73"/>
        <v>#N/A</v>
      </c>
      <c r="O1546" t="e">
        <f t="shared" si="74"/>
        <v>#N/A</v>
      </c>
      <c r="P1546" t="e">
        <f>_xlfn.XLOOKUP(Table1[[#This Row],[Customer ID]],customers!$A$1:$A$1001,customers!$I$1:$I$1001,,0)</f>
        <v>#N/A</v>
      </c>
    </row>
    <row r="1547" spans="8:16" x14ac:dyDescent="0.3">
      <c r="H1547" s="2" t="e">
        <f>_xlfn.XLOOKUP(C1547,customers!$A$1:$A$1001,customers!$G$1:$G$1001,,0)</f>
        <v>#N/A</v>
      </c>
      <c r="I1547" t="e">
        <f>INDEX(products!$A$1:$G$49,MATCH(orders!$D1547,products!$A$1:$A$49,0),MATCH(orders!I$1,products!$A$1:$G$1,0))</f>
        <v>#N/A</v>
      </c>
      <c r="J1547" t="e">
        <f>INDEX(products!$A$1:$G$49,MATCH(orders!$D1547,products!$A$1:$A$49,0),MATCH(orders!J$1,products!$A$1:$G$1,0))</f>
        <v>#N/A</v>
      </c>
      <c r="K1547" s="1" t="e">
        <f>INDEX(products!$A$1:$G$49,MATCH(orders!$D1547,products!$A$1:$A$49,0),MATCH(orders!K$1,products!$A$1:$G$1,0))</f>
        <v>#N/A</v>
      </c>
      <c r="L1547" s="5" t="e">
        <f>INDEX(products!$A$1:$G$49,MATCH(orders!$D1547,products!$A$1:$A$49,0),MATCH(orders!L$1,products!$A$1:$G$1,0))</f>
        <v>#N/A</v>
      </c>
      <c r="M1547" s="5" t="e">
        <f t="shared" si="72"/>
        <v>#N/A</v>
      </c>
      <c r="N1547" t="e">
        <f t="shared" si="73"/>
        <v>#N/A</v>
      </c>
      <c r="O1547" t="e">
        <f t="shared" si="74"/>
        <v>#N/A</v>
      </c>
      <c r="P1547" t="e">
        <f>_xlfn.XLOOKUP(Table1[[#This Row],[Customer ID]],customers!$A$1:$A$1001,customers!$I$1:$I$1001,,0)</f>
        <v>#N/A</v>
      </c>
    </row>
    <row r="1548" spans="8:16" x14ac:dyDescent="0.3">
      <c r="H1548" s="2" t="e">
        <f>_xlfn.XLOOKUP(C1548,customers!$A$1:$A$1001,customers!$G$1:$G$1001,,0)</f>
        <v>#N/A</v>
      </c>
      <c r="I1548" t="e">
        <f>INDEX(products!$A$1:$G$49,MATCH(orders!$D1548,products!$A$1:$A$49,0),MATCH(orders!I$1,products!$A$1:$G$1,0))</f>
        <v>#N/A</v>
      </c>
      <c r="J1548" t="e">
        <f>INDEX(products!$A$1:$G$49,MATCH(orders!$D1548,products!$A$1:$A$49,0),MATCH(orders!J$1,products!$A$1:$G$1,0))</f>
        <v>#N/A</v>
      </c>
      <c r="K1548" s="1" t="e">
        <f>INDEX(products!$A$1:$G$49,MATCH(orders!$D1548,products!$A$1:$A$49,0),MATCH(orders!K$1,products!$A$1:$G$1,0))</f>
        <v>#N/A</v>
      </c>
      <c r="L1548" s="5" t="e">
        <f>INDEX(products!$A$1:$G$49,MATCH(orders!$D1548,products!$A$1:$A$49,0),MATCH(orders!L$1,products!$A$1:$G$1,0))</f>
        <v>#N/A</v>
      </c>
      <c r="M1548" s="5" t="e">
        <f t="shared" si="72"/>
        <v>#N/A</v>
      </c>
      <c r="N1548" t="e">
        <f t="shared" si="73"/>
        <v>#N/A</v>
      </c>
      <c r="O1548" t="e">
        <f t="shared" si="74"/>
        <v>#N/A</v>
      </c>
      <c r="P1548" t="e">
        <f>_xlfn.XLOOKUP(Table1[[#This Row],[Customer ID]],customers!$A$1:$A$1001,customers!$I$1:$I$1001,,0)</f>
        <v>#N/A</v>
      </c>
    </row>
    <row r="1549" spans="8:16" x14ac:dyDescent="0.3">
      <c r="H1549" s="2" t="e">
        <f>_xlfn.XLOOKUP(C1549,customers!$A$1:$A$1001,customers!$G$1:$G$1001,,0)</f>
        <v>#N/A</v>
      </c>
      <c r="I1549" t="e">
        <f>INDEX(products!$A$1:$G$49,MATCH(orders!$D1549,products!$A$1:$A$49,0),MATCH(orders!I$1,products!$A$1:$G$1,0))</f>
        <v>#N/A</v>
      </c>
      <c r="J1549" t="e">
        <f>INDEX(products!$A$1:$G$49,MATCH(orders!$D1549,products!$A$1:$A$49,0),MATCH(orders!J$1,products!$A$1:$G$1,0))</f>
        <v>#N/A</v>
      </c>
      <c r="K1549" s="1" t="e">
        <f>INDEX(products!$A$1:$G$49,MATCH(orders!$D1549,products!$A$1:$A$49,0),MATCH(orders!K$1,products!$A$1:$G$1,0))</f>
        <v>#N/A</v>
      </c>
      <c r="L1549" s="5" t="e">
        <f>INDEX(products!$A$1:$G$49,MATCH(orders!$D1549,products!$A$1:$A$49,0),MATCH(orders!L$1,products!$A$1:$G$1,0))</f>
        <v>#N/A</v>
      </c>
      <c r="M1549" s="5" t="e">
        <f t="shared" si="72"/>
        <v>#N/A</v>
      </c>
      <c r="N1549" t="e">
        <f t="shared" si="73"/>
        <v>#N/A</v>
      </c>
      <c r="O1549" t="e">
        <f t="shared" si="74"/>
        <v>#N/A</v>
      </c>
      <c r="P1549" t="e">
        <f>_xlfn.XLOOKUP(Table1[[#This Row],[Customer ID]],customers!$A$1:$A$1001,customers!$I$1:$I$1001,,0)</f>
        <v>#N/A</v>
      </c>
    </row>
    <row r="1550" spans="8:16" x14ac:dyDescent="0.3">
      <c r="H1550" s="2" t="e">
        <f>_xlfn.XLOOKUP(C1550,customers!$A$1:$A$1001,customers!$G$1:$G$1001,,0)</f>
        <v>#N/A</v>
      </c>
      <c r="I1550" t="e">
        <f>INDEX(products!$A$1:$G$49,MATCH(orders!$D1550,products!$A$1:$A$49,0),MATCH(orders!I$1,products!$A$1:$G$1,0))</f>
        <v>#N/A</v>
      </c>
      <c r="J1550" t="e">
        <f>INDEX(products!$A$1:$G$49,MATCH(orders!$D1550,products!$A$1:$A$49,0),MATCH(orders!J$1,products!$A$1:$G$1,0))</f>
        <v>#N/A</v>
      </c>
      <c r="K1550" s="1" t="e">
        <f>INDEX(products!$A$1:$G$49,MATCH(orders!$D1550,products!$A$1:$A$49,0),MATCH(orders!K$1,products!$A$1:$G$1,0))</f>
        <v>#N/A</v>
      </c>
      <c r="L1550" s="5" t="e">
        <f>INDEX(products!$A$1:$G$49,MATCH(orders!$D1550,products!$A$1:$A$49,0),MATCH(orders!L$1,products!$A$1:$G$1,0))</f>
        <v>#N/A</v>
      </c>
      <c r="M1550" s="5" t="e">
        <f t="shared" si="72"/>
        <v>#N/A</v>
      </c>
      <c r="N1550" t="e">
        <f t="shared" si="73"/>
        <v>#N/A</v>
      </c>
      <c r="O1550" t="e">
        <f t="shared" si="74"/>
        <v>#N/A</v>
      </c>
      <c r="P1550" t="e">
        <f>_xlfn.XLOOKUP(Table1[[#This Row],[Customer ID]],customers!$A$1:$A$1001,customers!$I$1:$I$1001,,0)</f>
        <v>#N/A</v>
      </c>
    </row>
    <row r="1551" spans="8:16" x14ac:dyDescent="0.3">
      <c r="H1551" s="2" t="e">
        <f>_xlfn.XLOOKUP(C1551,customers!$A$1:$A$1001,customers!$G$1:$G$1001,,0)</f>
        <v>#N/A</v>
      </c>
      <c r="I1551" t="e">
        <f>INDEX(products!$A$1:$G$49,MATCH(orders!$D1551,products!$A$1:$A$49,0),MATCH(orders!I$1,products!$A$1:$G$1,0))</f>
        <v>#N/A</v>
      </c>
      <c r="J1551" t="e">
        <f>INDEX(products!$A$1:$G$49,MATCH(orders!$D1551,products!$A$1:$A$49,0),MATCH(orders!J$1,products!$A$1:$G$1,0))</f>
        <v>#N/A</v>
      </c>
      <c r="K1551" s="1" t="e">
        <f>INDEX(products!$A$1:$G$49,MATCH(orders!$D1551,products!$A$1:$A$49,0),MATCH(orders!K$1,products!$A$1:$G$1,0))</f>
        <v>#N/A</v>
      </c>
      <c r="L1551" s="5" t="e">
        <f>INDEX(products!$A$1:$G$49,MATCH(orders!$D1551,products!$A$1:$A$49,0),MATCH(orders!L$1,products!$A$1:$G$1,0))</f>
        <v>#N/A</v>
      </c>
      <c r="M1551" s="5" t="e">
        <f t="shared" si="72"/>
        <v>#N/A</v>
      </c>
      <c r="N1551" t="e">
        <f t="shared" si="73"/>
        <v>#N/A</v>
      </c>
      <c r="O1551" t="e">
        <f t="shared" si="74"/>
        <v>#N/A</v>
      </c>
      <c r="P1551" t="e">
        <f>_xlfn.XLOOKUP(Table1[[#This Row],[Customer ID]],customers!$A$1:$A$1001,customers!$I$1:$I$1001,,0)</f>
        <v>#N/A</v>
      </c>
    </row>
    <row r="1552" spans="8:16" x14ac:dyDescent="0.3">
      <c r="H1552" s="2" t="e">
        <f>_xlfn.XLOOKUP(C1552,customers!$A$1:$A$1001,customers!$G$1:$G$1001,,0)</f>
        <v>#N/A</v>
      </c>
      <c r="I1552" t="e">
        <f>INDEX(products!$A$1:$G$49,MATCH(orders!$D1552,products!$A$1:$A$49,0),MATCH(orders!I$1,products!$A$1:$G$1,0))</f>
        <v>#N/A</v>
      </c>
      <c r="J1552" t="e">
        <f>INDEX(products!$A$1:$G$49,MATCH(orders!$D1552,products!$A$1:$A$49,0),MATCH(orders!J$1,products!$A$1:$G$1,0))</f>
        <v>#N/A</v>
      </c>
      <c r="K1552" s="1" t="e">
        <f>INDEX(products!$A$1:$G$49,MATCH(orders!$D1552,products!$A$1:$A$49,0),MATCH(orders!K$1,products!$A$1:$G$1,0))</f>
        <v>#N/A</v>
      </c>
      <c r="L1552" s="5" t="e">
        <f>INDEX(products!$A$1:$G$49,MATCH(orders!$D1552,products!$A$1:$A$49,0),MATCH(orders!L$1,products!$A$1:$G$1,0))</f>
        <v>#N/A</v>
      </c>
      <c r="M1552" s="5" t="e">
        <f t="shared" si="72"/>
        <v>#N/A</v>
      </c>
      <c r="N1552" t="e">
        <f t="shared" si="73"/>
        <v>#N/A</v>
      </c>
      <c r="O1552" t="e">
        <f t="shared" si="74"/>
        <v>#N/A</v>
      </c>
      <c r="P1552" t="e">
        <f>_xlfn.XLOOKUP(Table1[[#This Row],[Customer ID]],customers!$A$1:$A$1001,customers!$I$1:$I$1001,,0)</f>
        <v>#N/A</v>
      </c>
    </row>
    <row r="1553" spans="8:16" x14ac:dyDescent="0.3">
      <c r="H1553" s="2" t="e">
        <f>_xlfn.XLOOKUP(C1553,customers!$A$1:$A$1001,customers!$G$1:$G$1001,,0)</f>
        <v>#N/A</v>
      </c>
      <c r="I1553" t="e">
        <f>INDEX(products!$A$1:$G$49,MATCH(orders!$D1553,products!$A$1:$A$49,0),MATCH(orders!I$1,products!$A$1:$G$1,0))</f>
        <v>#N/A</v>
      </c>
      <c r="J1553" t="e">
        <f>INDEX(products!$A$1:$G$49,MATCH(orders!$D1553,products!$A$1:$A$49,0),MATCH(orders!J$1,products!$A$1:$G$1,0))</f>
        <v>#N/A</v>
      </c>
      <c r="K1553" s="1" t="e">
        <f>INDEX(products!$A$1:$G$49,MATCH(orders!$D1553,products!$A$1:$A$49,0),MATCH(orders!K$1,products!$A$1:$G$1,0))</f>
        <v>#N/A</v>
      </c>
      <c r="L1553" s="5" t="e">
        <f>INDEX(products!$A$1:$G$49,MATCH(orders!$D1553,products!$A$1:$A$49,0),MATCH(orders!L$1,products!$A$1:$G$1,0))</f>
        <v>#N/A</v>
      </c>
      <c r="M1553" s="5" t="e">
        <f t="shared" si="72"/>
        <v>#N/A</v>
      </c>
      <c r="N1553" t="e">
        <f t="shared" si="73"/>
        <v>#N/A</v>
      </c>
      <c r="O1553" t="e">
        <f t="shared" si="74"/>
        <v>#N/A</v>
      </c>
      <c r="P1553" t="e">
        <f>_xlfn.XLOOKUP(Table1[[#This Row],[Customer ID]],customers!$A$1:$A$1001,customers!$I$1:$I$1001,,0)</f>
        <v>#N/A</v>
      </c>
    </row>
    <row r="1554" spans="8:16" x14ac:dyDescent="0.3">
      <c r="H1554" s="2" t="e">
        <f>_xlfn.XLOOKUP(C1554,customers!$A$1:$A$1001,customers!$G$1:$G$1001,,0)</f>
        <v>#N/A</v>
      </c>
      <c r="I1554" t="e">
        <f>INDEX(products!$A$1:$G$49,MATCH(orders!$D1554,products!$A$1:$A$49,0),MATCH(orders!I$1,products!$A$1:$G$1,0))</f>
        <v>#N/A</v>
      </c>
      <c r="J1554" t="e">
        <f>INDEX(products!$A$1:$G$49,MATCH(orders!$D1554,products!$A$1:$A$49,0),MATCH(orders!J$1,products!$A$1:$G$1,0))</f>
        <v>#N/A</v>
      </c>
      <c r="K1554" s="1" t="e">
        <f>INDEX(products!$A$1:$G$49,MATCH(orders!$D1554,products!$A$1:$A$49,0),MATCH(orders!K$1,products!$A$1:$G$1,0))</f>
        <v>#N/A</v>
      </c>
      <c r="L1554" s="5" t="e">
        <f>INDEX(products!$A$1:$G$49,MATCH(orders!$D1554,products!$A$1:$A$49,0),MATCH(orders!L$1,products!$A$1:$G$1,0))</f>
        <v>#N/A</v>
      </c>
      <c r="M1554" s="5" t="e">
        <f t="shared" si="72"/>
        <v>#N/A</v>
      </c>
      <c r="N1554" t="e">
        <f t="shared" si="73"/>
        <v>#N/A</v>
      </c>
      <c r="O1554" t="e">
        <f t="shared" si="74"/>
        <v>#N/A</v>
      </c>
      <c r="P1554" t="e">
        <f>_xlfn.XLOOKUP(Table1[[#This Row],[Customer ID]],customers!$A$1:$A$1001,customers!$I$1:$I$1001,,0)</f>
        <v>#N/A</v>
      </c>
    </row>
    <row r="1555" spans="8:16" x14ac:dyDescent="0.3">
      <c r="H1555" s="2" t="e">
        <f>_xlfn.XLOOKUP(C1555,customers!$A$1:$A$1001,customers!$G$1:$G$1001,,0)</f>
        <v>#N/A</v>
      </c>
      <c r="I1555" t="e">
        <f>INDEX(products!$A$1:$G$49,MATCH(orders!$D1555,products!$A$1:$A$49,0),MATCH(orders!I$1,products!$A$1:$G$1,0))</f>
        <v>#N/A</v>
      </c>
      <c r="J1555" t="e">
        <f>INDEX(products!$A$1:$G$49,MATCH(orders!$D1555,products!$A$1:$A$49,0),MATCH(orders!J$1,products!$A$1:$G$1,0))</f>
        <v>#N/A</v>
      </c>
      <c r="K1555" s="1" t="e">
        <f>INDEX(products!$A$1:$G$49,MATCH(orders!$D1555,products!$A$1:$A$49,0),MATCH(orders!K$1,products!$A$1:$G$1,0))</f>
        <v>#N/A</v>
      </c>
      <c r="L1555" s="5" t="e">
        <f>INDEX(products!$A$1:$G$49,MATCH(orders!$D1555,products!$A$1:$A$49,0),MATCH(orders!L$1,products!$A$1:$G$1,0))</f>
        <v>#N/A</v>
      </c>
      <c r="M1555" s="5" t="e">
        <f t="shared" si="72"/>
        <v>#N/A</v>
      </c>
      <c r="N1555" t="e">
        <f t="shared" si="73"/>
        <v>#N/A</v>
      </c>
      <c r="O1555" t="e">
        <f t="shared" si="74"/>
        <v>#N/A</v>
      </c>
      <c r="P1555" t="e">
        <f>_xlfn.XLOOKUP(Table1[[#This Row],[Customer ID]],customers!$A$1:$A$1001,customers!$I$1:$I$1001,,0)</f>
        <v>#N/A</v>
      </c>
    </row>
    <row r="1556" spans="8:16" x14ac:dyDescent="0.3">
      <c r="H1556" s="2" t="e">
        <f>_xlfn.XLOOKUP(C1556,customers!$A$1:$A$1001,customers!$G$1:$G$1001,,0)</f>
        <v>#N/A</v>
      </c>
      <c r="I1556" t="e">
        <f>INDEX(products!$A$1:$G$49,MATCH(orders!$D1556,products!$A$1:$A$49,0),MATCH(orders!I$1,products!$A$1:$G$1,0))</f>
        <v>#N/A</v>
      </c>
      <c r="J1556" t="e">
        <f>INDEX(products!$A$1:$G$49,MATCH(orders!$D1556,products!$A$1:$A$49,0),MATCH(orders!J$1,products!$A$1:$G$1,0))</f>
        <v>#N/A</v>
      </c>
      <c r="K1556" s="1" t="e">
        <f>INDEX(products!$A$1:$G$49,MATCH(orders!$D1556,products!$A$1:$A$49,0),MATCH(orders!K$1,products!$A$1:$G$1,0))</f>
        <v>#N/A</v>
      </c>
      <c r="L1556" s="5" t="e">
        <f>INDEX(products!$A$1:$G$49,MATCH(orders!$D1556,products!$A$1:$A$49,0),MATCH(orders!L$1,products!$A$1:$G$1,0))</f>
        <v>#N/A</v>
      </c>
      <c r="M1556" s="5" t="e">
        <f t="shared" si="72"/>
        <v>#N/A</v>
      </c>
      <c r="N1556" t="e">
        <f t="shared" si="73"/>
        <v>#N/A</v>
      </c>
      <c r="O1556" t="e">
        <f t="shared" si="74"/>
        <v>#N/A</v>
      </c>
      <c r="P1556" t="e">
        <f>_xlfn.XLOOKUP(Table1[[#This Row],[Customer ID]],customers!$A$1:$A$1001,customers!$I$1:$I$1001,,0)</f>
        <v>#N/A</v>
      </c>
    </row>
    <row r="1557" spans="8:16" x14ac:dyDescent="0.3">
      <c r="H1557" s="2" t="e">
        <f>_xlfn.XLOOKUP(C1557,customers!$A$1:$A$1001,customers!$G$1:$G$1001,,0)</f>
        <v>#N/A</v>
      </c>
      <c r="I1557" t="e">
        <f>INDEX(products!$A$1:$G$49,MATCH(orders!$D1557,products!$A$1:$A$49,0),MATCH(orders!I$1,products!$A$1:$G$1,0))</f>
        <v>#N/A</v>
      </c>
      <c r="J1557" t="e">
        <f>INDEX(products!$A$1:$G$49,MATCH(orders!$D1557,products!$A$1:$A$49,0),MATCH(orders!J$1,products!$A$1:$G$1,0))</f>
        <v>#N/A</v>
      </c>
      <c r="K1557" s="1" t="e">
        <f>INDEX(products!$A$1:$G$49,MATCH(orders!$D1557,products!$A$1:$A$49,0),MATCH(orders!K$1,products!$A$1:$G$1,0))</f>
        <v>#N/A</v>
      </c>
      <c r="L1557" s="5" t="e">
        <f>INDEX(products!$A$1:$G$49,MATCH(orders!$D1557,products!$A$1:$A$49,0),MATCH(orders!L$1,products!$A$1:$G$1,0))</f>
        <v>#N/A</v>
      </c>
      <c r="M1557" s="5" t="e">
        <f t="shared" si="72"/>
        <v>#N/A</v>
      </c>
      <c r="N1557" t="e">
        <f t="shared" si="73"/>
        <v>#N/A</v>
      </c>
      <c r="O1557" t="e">
        <f t="shared" si="74"/>
        <v>#N/A</v>
      </c>
      <c r="P1557" t="e">
        <f>_xlfn.XLOOKUP(Table1[[#This Row],[Customer ID]],customers!$A$1:$A$1001,customers!$I$1:$I$1001,,0)</f>
        <v>#N/A</v>
      </c>
    </row>
    <row r="1558" spans="8:16" x14ac:dyDescent="0.3">
      <c r="H1558" s="2" t="e">
        <f>_xlfn.XLOOKUP(C1558,customers!$A$1:$A$1001,customers!$G$1:$G$1001,,0)</f>
        <v>#N/A</v>
      </c>
      <c r="I1558" t="e">
        <f>INDEX(products!$A$1:$G$49,MATCH(orders!$D1558,products!$A$1:$A$49,0),MATCH(orders!I$1,products!$A$1:$G$1,0))</f>
        <v>#N/A</v>
      </c>
      <c r="J1558" t="e">
        <f>INDEX(products!$A$1:$G$49,MATCH(orders!$D1558,products!$A$1:$A$49,0),MATCH(orders!J$1,products!$A$1:$G$1,0))</f>
        <v>#N/A</v>
      </c>
      <c r="K1558" s="1" t="e">
        <f>INDEX(products!$A$1:$G$49,MATCH(orders!$D1558,products!$A$1:$A$49,0),MATCH(orders!K$1,products!$A$1:$G$1,0))</f>
        <v>#N/A</v>
      </c>
      <c r="L1558" s="5" t="e">
        <f>INDEX(products!$A$1:$G$49,MATCH(orders!$D1558,products!$A$1:$A$49,0),MATCH(orders!L$1,products!$A$1:$G$1,0))</f>
        <v>#N/A</v>
      </c>
      <c r="M1558" s="5" t="e">
        <f t="shared" si="72"/>
        <v>#N/A</v>
      </c>
      <c r="N1558" t="e">
        <f t="shared" si="73"/>
        <v>#N/A</v>
      </c>
      <c r="O1558" t="e">
        <f t="shared" si="74"/>
        <v>#N/A</v>
      </c>
      <c r="P1558" t="e">
        <f>_xlfn.XLOOKUP(Table1[[#This Row],[Customer ID]],customers!$A$1:$A$1001,customers!$I$1:$I$1001,,0)</f>
        <v>#N/A</v>
      </c>
    </row>
    <row r="1559" spans="8:16" x14ac:dyDescent="0.3">
      <c r="H1559" s="2" t="e">
        <f>_xlfn.XLOOKUP(C1559,customers!$A$1:$A$1001,customers!$G$1:$G$1001,,0)</f>
        <v>#N/A</v>
      </c>
      <c r="I1559" t="e">
        <f>INDEX(products!$A$1:$G$49,MATCH(orders!$D1559,products!$A$1:$A$49,0),MATCH(orders!I$1,products!$A$1:$G$1,0))</f>
        <v>#N/A</v>
      </c>
      <c r="J1559" t="e">
        <f>INDEX(products!$A$1:$G$49,MATCH(orders!$D1559,products!$A$1:$A$49,0),MATCH(orders!J$1,products!$A$1:$G$1,0))</f>
        <v>#N/A</v>
      </c>
      <c r="K1559" s="1" t="e">
        <f>INDEX(products!$A$1:$G$49,MATCH(orders!$D1559,products!$A$1:$A$49,0),MATCH(orders!K$1,products!$A$1:$G$1,0))</f>
        <v>#N/A</v>
      </c>
      <c r="L1559" s="5" t="e">
        <f>INDEX(products!$A$1:$G$49,MATCH(orders!$D1559,products!$A$1:$A$49,0),MATCH(orders!L$1,products!$A$1:$G$1,0))</f>
        <v>#N/A</v>
      </c>
      <c r="M1559" s="5" t="e">
        <f t="shared" si="72"/>
        <v>#N/A</v>
      </c>
      <c r="N1559" t="e">
        <f t="shared" si="73"/>
        <v>#N/A</v>
      </c>
      <c r="O1559" t="e">
        <f t="shared" si="74"/>
        <v>#N/A</v>
      </c>
      <c r="P1559" t="e">
        <f>_xlfn.XLOOKUP(Table1[[#This Row],[Customer ID]],customers!$A$1:$A$1001,customers!$I$1:$I$1001,,0)</f>
        <v>#N/A</v>
      </c>
    </row>
    <row r="1560" spans="8:16" x14ac:dyDescent="0.3">
      <c r="H1560" s="2" t="e">
        <f>_xlfn.XLOOKUP(C1560,customers!$A$1:$A$1001,customers!$G$1:$G$1001,,0)</f>
        <v>#N/A</v>
      </c>
      <c r="I1560" t="e">
        <f>INDEX(products!$A$1:$G$49,MATCH(orders!$D1560,products!$A$1:$A$49,0),MATCH(orders!I$1,products!$A$1:$G$1,0))</f>
        <v>#N/A</v>
      </c>
      <c r="J1560" t="e">
        <f>INDEX(products!$A$1:$G$49,MATCH(orders!$D1560,products!$A$1:$A$49,0),MATCH(orders!J$1,products!$A$1:$G$1,0))</f>
        <v>#N/A</v>
      </c>
      <c r="K1560" s="1" t="e">
        <f>INDEX(products!$A$1:$G$49,MATCH(orders!$D1560,products!$A$1:$A$49,0),MATCH(orders!K$1,products!$A$1:$G$1,0))</f>
        <v>#N/A</v>
      </c>
      <c r="L1560" s="5" t="e">
        <f>INDEX(products!$A$1:$G$49,MATCH(orders!$D1560,products!$A$1:$A$49,0),MATCH(orders!L$1,products!$A$1:$G$1,0))</f>
        <v>#N/A</v>
      </c>
      <c r="M1560" s="5" t="e">
        <f t="shared" si="72"/>
        <v>#N/A</v>
      </c>
      <c r="N1560" t="e">
        <f t="shared" si="73"/>
        <v>#N/A</v>
      </c>
      <c r="O1560" t="e">
        <f t="shared" si="74"/>
        <v>#N/A</v>
      </c>
      <c r="P1560" t="e">
        <f>_xlfn.XLOOKUP(Table1[[#This Row],[Customer ID]],customers!$A$1:$A$1001,customers!$I$1:$I$1001,,0)</f>
        <v>#N/A</v>
      </c>
    </row>
    <row r="1561" spans="8:16" x14ac:dyDescent="0.3">
      <c r="H1561" s="2" t="e">
        <f>_xlfn.XLOOKUP(C1561,customers!$A$1:$A$1001,customers!$G$1:$G$1001,,0)</f>
        <v>#N/A</v>
      </c>
      <c r="I1561" t="e">
        <f>INDEX(products!$A$1:$G$49,MATCH(orders!$D1561,products!$A$1:$A$49,0),MATCH(orders!I$1,products!$A$1:$G$1,0))</f>
        <v>#N/A</v>
      </c>
      <c r="J1561" t="e">
        <f>INDEX(products!$A$1:$G$49,MATCH(orders!$D1561,products!$A$1:$A$49,0),MATCH(orders!J$1,products!$A$1:$G$1,0))</f>
        <v>#N/A</v>
      </c>
      <c r="K1561" s="1" t="e">
        <f>INDEX(products!$A$1:$G$49,MATCH(orders!$D1561,products!$A$1:$A$49,0),MATCH(orders!K$1,products!$A$1:$G$1,0))</f>
        <v>#N/A</v>
      </c>
      <c r="L1561" s="5" t="e">
        <f>INDEX(products!$A$1:$G$49,MATCH(orders!$D1561,products!$A$1:$A$49,0),MATCH(orders!L$1,products!$A$1:$G$1,0))</f>
        <v>#N/A</v>
      </c>
      <c r="M1561" s="5" t="e">
        <f t="shared" si="72"/>
        <v>#N/A</v>
      </c>
      <c r="N1561" t="e">
        <f t="shared" si="73"/>
        <v>#N/A</v>
      </c>
      <c r="O1561" t="e">
        <f t="shared" si="74"/>
        <v>#N/A</v>
      </c>
      <c r="P1561" t="e">
        <f>_xlfn.XLOOKUP(Table1[[#This Row],[Customer ID]],customers!$A$1:$A$1001,customers!$I$1:$I$1001,,0)</f>
        <v>#N/A</v>
      </c>
    </row>
    <row r="1562" spans="8:16" x14ac:dyDescent="0.3">
      <c r="H1562" s="2" t="e">
        <f>_xlfn.XLOOKUP(C1562,customers!$A$1:$A$1001,customers!$G$1:$G$1001,,0)</f>
        <v>#N/A</v>
      </c>
      <c r="I1562" t="e">
        <f>INDEX(products!$A$1:$G$49,MATCH(orders!$D1562,products!$A$1:$A$49,0),MATCH(orders!I$1,products!$A$1:$G$1,0))</f>
        <v>#N/A</v>
      </c>
      <c r="J1562" t="e">
        <f>INDEX(products!$A$1:$G$49,MATCH(orders!$D1562,products!$A$1:$A$49,0),MATCH(orders!J$1,products!$A$1:$G$1,0))</f>
        <v>#N/A</v>
      </c>
      <c r="K1562" s="1" t="e">
        <f>INDEX(products!$A$1:$G$49,MATCH(orders!$D1562,products!$A$1:$A$49,0),MATCH(orders!K$1,products!$A$1:$G$1,0))</f>
        <v>#N/A</v>
      </c>
      <c r="L1562" s="5" t="e">
        <f>INDEX(products!$A$1:$G$49,MATCH(orders!$D1562,products!$A$1:$A$49,0),MATCH(orders!L$1,products!$A$1:$G$1,0))</f>
        <v>#N/A</v>
      </c>
      <c r="M1562" s="5" t="e">
        <f t="shared" si="72"/>
        <v>#N/A</v>
      </c>
      <c r="N1562" t="e">
        <f t="shared" si="73"/>
        <v>#N/A</v>
      </c>
      <c r="O1562" t="e">
        <f t="shared" si="74"/>
        <v>#N/A</v>
      </c>
      <c r="P1562" t="e">
        <f>_xlfn.XLOOKUP(Table1[[#This Row],[Customer ID]],customers!$A$1:$A$1001,customers!$I$1:$I$1001,,0)</f>
        <v>#N/A</v>
      </c>
    </row>
    <row r="1563" spans="8:16" x14ac:dyDescent="0.3">
      <c r="H1563" s="2" t="e">
        <f>_xlfn.XLOOKUP(C1563,customers!$A$1:$A$1001,customers!$G$1:$G$1001,,0)</f>
        <v>#N/A</v>
      </c>
      <c r="I1563" t="e">
        <f>INDEX(products!$A$1:$G$49,MATCH(orders!$D1563,products!$A$1:$A$49,0),MATCH(orders!I$1,products!$A$1:$G$1,0))</f>
        <v>#N/A</v>
      </c>
      <c r="J1563" t="e">
        <f>INDEX(products!$A$1:$G$49,MATCH(orders!$D1563,products!$A$1:$A$49,0),MATCH(orders!J$1,products!$A$1:$G$1,0))</f>
        <v>#N/A</v>
      </c>
      <c r="K1563" s="1" t="e">
        <f>INDEX(products!$A$1:$G$49,MATCH(orders!$D1563,products!$A$1:$A$49,0),MATCH(orders!K$1,products!$A$1:$G$1,0))</f>
        <v>#N/A</v>
      </c>
      <c r="L1563" s="5" t="e">
        <f>INDEX(products!$A$1:$G$49,MATCH(orders!$D1563,products!$A$1:$A$49,0),MATCH(orders!L$1,products!$A$1:$G$1,0))</f>
        <v>#N/A</v>
      </c>
      <c r="M1563" s="5" t="e">
        <f t="shared" si="72"/>
        <v>#N/A</v>
      </c>
      <c r="N1563" t="e">
        <f t="shared" si="73"/>
        <v>#N/A</v>
      </c>
      <c r="O1563" t="e">
        <f t="shared" si="74"/>
        <v>#N/A</v>
      </c>
      <c r="P1563" t="e">
        <f>_xlfn.XLOOKUP(Table1[[#This Row],[Customer ID]],customers!$A$1:$A$1001,customers!$I$1:$I$1001,,0)</f>
        <v>#N/A</v>
      </c>
    </row>
    <row r="1564" spans="8:16" x14ac:dyDescent="0.3">
      <c r="H1564" s="2" t="e">
        <f>_xlfn.XLOOKUP(C1564,customers!$A$1:$A$1001,customers!$G$1:$G$1001,,0)</f>
        <v>#N/A</v>
      </c>
      <c r="I1564" t="e">
        <f>INDEX(products!$A$1:$G$49,MATCH(orders!$D1564,products!$A$1:$A$49,0),MATCH(orders!I$1,products!$A$1:$G$1,0))</f>
        <v>#N/A</v>
      </c>
      <c r="J1564" t="e">
        <f>INDEX(products!$A$1:$G$49,MATCH(orders!$D1564,products!$A$1:$A$49,0),MATCH(orders!J$1,products!$A$1:$G$1,0))</f>
        <v>#N/A</v>
      </c>
      <c r="K1564" s="1" t="e">
        <f>INDEX(products!$A$1:$G$49,MATCH(orders!$D1564,products!$A$1:$A$49,0),MATCH(orders!K$1,products!$A$1:$G$1,0))</f>
        <v>#N/A</v>
      </c>
      <c r="L1564" s="5" t="e">
        <f>INDEX(products!$A$1:$G$49,MATCH(orders!$D1564,products!$A$1:$A$49,0),MATCH(orders!L$1,products!$A$1:$G$1,0))</f>
        <v>#N/A</v>
      </c>
      <c r="M1564" s="5" t="e">
        <f t="shared" si="72"/>
        <v>#N/A</v>
      </c>
      <c r="N1564" t="e">
        <f t="shared" si="73"/>
        <v>#N/A</v>
      </c>
      <c r="O1564" t="e">
        <f t="shared" si="74"/>
        <v>#N/A</v>
      </c>
      <c r="P1564" t="e">
        <f>_xlfn.XLOOKUP(Table1[[#This Row],[Customer ID]],customers!$A$1:$A$1001,customers!$I$1:$I$1001,,0)</f>
        <v>#N/A</v>
      </c>
    </row>
    <row r="1565" spans="8:16" x14ac:dyDescent="0.3">
      <c r="H1565" s="2" t="e">
        <f>_xlfn.XLOOKUP(C1565,customers!$A$1:$A$1001,customers!$G$1:$G$1001,,0)</f>
        <v>#N/A</v>
      </c>
      <c r="I1565" t="e">
        <f>INDEX(products!$A$1:$G$49,MATCH(orders!$D1565,products!$A$1:$A$49,0),MATCH(orders!I$1,products!$A$1:$G$1,0))</f>
        <v>#N/A</v>
      </c>
      <c r="J1565" t="e">
        <f>INDEX(products!$A$1:$G$49,MATCH(orders!$D1565,products!$A$1:$A$49,0),MATCH(orders!J$1,products!$A$1:$G$1,0))</f>
        <v>#N/A</v>
      </c>
      <c r="K1565" s="1" t="e">
        <f>INDEX(products!$A$1:$G$49,MATCH(orders!$D1565,products!$A$1:$A$49,0),MATCH(orders!K$1,products!$A$1:$G$1,0))</f>
        <v>#N/A</v>
      </c>
      <c r="L1565" s="5" t="e">
        <f>INDEX(products!$A$1:$G$49,MATCH(orders!$D1565,products!$A$1:$A$49,0),MATCH(orders!L$1,products!$A$1:$G$1,0))</f>
        <v>#N/A</v>
      </c>
      <c r="M1565" s="5" t="e">
        <f t="shared" si="72"/>
        <v>#N/A</v>
      </c>
      <c r="N1565" t="e">
        <f t="shared" si="73"/>
        <v>#N/A</v>
      </c>
      <c r="O1565" t="e">
        <f t="shared" si="74"/>
        <v>#N/A</v>
      </c>
      <c r="P1565" t="e">
        <f>_xlfn.XLOOKUP(Table1[[#This Row],[Customer ID]],customers!$A$1:$A$1001,customers!$I$1:$I$1001,,0)</f>
        <v>#N/A</v>
      </c>
    </row>
    <row r="1566" spans="8:16" x14ac:dyDescent="0.3">
      <c r="H1566" s="2" t="e">
        <f>_xlfn.XLOOKUP(C1566,customers!$A$1:$A$1001,customers!$G$1:$G$1001,,0)</f>
        <v>#N/A</v>
      </c>
      <c r="I1566" t="e">
        <f>INDEX(products!$A$1:$G$49,MATCH(orders!$D1566,products!$A$1:$A$49,0),MATCH(orders!I$1,products!$A$1:$G$1,0))</f>
        <v>#N/A</v>
      </c>
      <c r="J1566" t="e">
        <f>INDEX(products!$A$1:$G$49,MATCH(orders!$D1566,products!$A$1:$A$49,0),MATCH(orders!J$1,products!$A$1:$G$1,0))</f>
        <v>#N/A</v>
      </c>
      <c r="K1566" s="1" t="e">
        <f>INDEX(products!$A$1:$G$49,MATCH(orders!$D1566,products!$A$1:$A$49,0),MATCH(orders!K$1,products!$A$1:$G$1,0))</f>
        <v>#N/A</v>
      </c>
      <c r="L1566" s="5" t="e">
        <f>INDEX(products!$A$1:$G$49,MATCH(orders!$D1566,products!$A$1:$A$49,0),MATCH(orders!L$1,products!$A$1:$G$1,0))</f>
        <v>#N/A</v>
      </c>
      <c r="M1566" s="5" t="e">
        <f t="shared" si="72"/>
        <v>#N/A</v>
      </c>
      <c r="N1566" t="e">
        <f t="shared" si="73"/>
        <v>#N/A</v>
      </c>
      <c r="O1566" t="e">
        <f t="shared" si="74"/>
        <v>#N/A</v>
      </c>
      <c r="P1566" t="e">
        <f>_xlfn.XLOOKUP(Table1[[#This Row],[Customer ID]],customers!$A$1:$A$1001,customers!$I$1:$I$1001,,0)</f>
        <v>#N/A</v>
      </c>
    </row>
    <row r="1567" spans="8:16" x14ac:dyDescent="0.3">
      <c r="H1567" s="2" t="e">
        <f>_xlfn.XLOOKUP(C1567,customers!$A$1:$A$1001,customers!$G$1:$G$1001,,0)</f>
        <v>#N/A</v>
      </c>
      <c r="I1567" t="e">
        <f>INDEX(products!$A$1:$G$49,MATCH(orders!$D1567,products!$A$1:$A$49,0),MATCH(orders!I$1,products!$A$1:$G$1,0))</f>
        <v>#N/A</v>
      </c>
      <c r="J1567" t="e">
        <f>INDEX(products!$A$1:$G$49,MATCH(orders!$D1567,products!$A$1:$A$49,0),MATCH(orders!J$1,products!$A$1:$G$1,0))</f>
        <v>#N/A</v>
      </c>
      <c r="K1567" s="1" t="e">
        <f>INDEX(products!$A$1:$G$49,MATCH(orders!$D1567,products!$A$1:$A$49,0),MATCH(orders!K$1,products!$A$1:$G$1,0))</f>
        <v>#N/A</v>
      </c>
      <c r="L1567" s="5" t="e">
        <f>INDEX(products!$A$1:$G$49,MATCH(orders!$D1567,products!$A$1:$A$49,0),MATCH(orders!L$1,products!$A$1:$G$1,0))</f>
        <v>#N/A</v>
      </c>
      <c r="M1567" s="5" t="e">
        <f t="shared" si="72"/>
        <v>#N/A</v>
      </c>
      <c r="N1567" t="e">
        <f t="shared" si="73"/>
        <v>#N/A</v>
      </c>
      <c r="O1567" t="e">
        <f t="shared" si="74"/>
        <v>#N/A</v>
      </c>
      <c r="P1567" t="e">
        <f>_xlfn.XLOOKUP(Table1[[#This Row],[Customer ID]],customers!$A$1:$A$1001,customers!$I$1:$I$1001,,0)</f>
        <v>#N/A</v>
      </c>
    </row>
    <row r="1568" spans="8:16" x14ac:dyDescent="0.3">
      <c r="H1568" s="2" t="e">
        <f>_xlfn.XLOOKUP(C1568,customers!$A$1:$A$1001,customers!$G$1:$G$1001,,0)</f>
        <v>#N/A</v>
      </c>
      <c r="I1568" t="e">
        <f>INDEX(products!$A$1:$G$49,MATCH(orders!$D1568,products!$A$1:$A$49,0),MATCH(orders!I$1,products!$A$1:$G$1,0))</f>
        <v>#N/A</v>
      </c>
      <c r="J1568" t="e">
        <f>INDEX(products!$A$1:$G$49,MATCH(orders!$D1568,products!$A$1:$A$49,0),MATCH(orders!J$1,products!$A$1:$G$1,0))</f>
        <v>#N/A</v>
      </c>
      <c r="K1568" s="1" t="e">
        <f>INDEX(products!$A$1:$G$49,MATCH(orders!$D1568,products!$A$1:$A$49,0),MATCH(orders!K$1,products!$A$1:$G$1,0))</f>
        <v>#N/A</v>
      </c>
      <c r="L1568" s="5" t="e">
        <f>INDEX(products!$A$1:$G$49,MATCH(orders!$D1568,products!$A$1:$A$49,0),MATCH(orders!L$1,products!$A$1:$G$1,0))</f>
        <v>#N/A</v>
      </c>
      <c r="M1568" s="5" t="e">
        <f t="shared" si="72"/>
        <v>#N/A</v>
      </c>
      <c r="N1568" t="e">
        <f t="shared" si="73"/>
        <v>#N/A</v>
      </c>
      <c r="O1568" t="e">
        <f t="shared" si="74"/>
        <v>#N/A</v>
      </c>
      <c r="P1568" t="e">
        <f>_xlfn.XLOOKUP(Table1[[#This Row],[Customer ID]],customers!$A$1:$A$1001,customers!$I$1:$I$1001,,0)</f>
        <v>#N/A</v>
      </c>
    </row>
    <row r="1569" spans="8:16" x14ac:dyDescent="0.3">
      <c r="H1569" s="2" t="e">
        <f>_xlfn.XLOOKUP(C1569,customers!$A$1:$A$1001,customers!$G$1:$G$1001,,0)</f>
        <v>#N/A</v>
      </c>
      <c r="I1569" t="e">
        <f>INDEX(products!$A$1:$G$49,MATCH(orders!$D1569,products!$A$1:$A$49,0),MATCH(orders!I$1,products!$A$1:$G$1,0))</f>
        <v>#N/A</v>
      </c>
      <c r="J1569" t="e">
        <f>INDEX(products!$A$1:$G$49,MATCH(orders!$D1569,products!$A$1:$A$49,0),MATCH(orders!J$1,products!$A$1:$G$1,0))</f>
        <v>#N/A</v>
      </c>
      <c r="K1569" s="1" t="e">
        <f>INDEX(products!$A$1:$G$49,MATCH(orders!$D1569,products!$A$1:$A$49,0),MATCH(orders!K$1,products!$A$1:$G$1,0))</f>
        <v>#N/A</v>
      </c>
      <c r="L1569" s="5" t="e">
        <f>INDEX(products!$A$1:$G$49,MATCH(orders!$D1569,products!$A$1:$A$49,0),MATCH(orders!L$1,products!$A$1:$G$1,0))</f>
        <v>#N/A</v>
      </c>
      <c r="M1569" s="5" t="e">
        <f t="shared" si="72"/>
        <v>#N/A</v>
      </c>
      <c r="N1569" t="e">
        <f t="shared" si="73"/>
        <v>#N/A</v>
      </c>
      <c r="O1569" t="e">
        <f t="shared" si="74"/>
        <v>#N/A</v>
      </c>
      <c r="P1569" t="e">
        <f>_xlfn.XLOOKUP(Table1[[#This Row],[Customer ID]],customers!$A$1:$A$1001,customers!$I$1:$I$1001,,0)</f>
        <v>#N/A</v>
      </c>
    </row>
    <row r="1570" spans="8:16" x14ac:dyDescent="0.3">
      <c r="H1570" s="2" t="e">
        <f>_xlfn.XLOOKUP(C1570,customers!$A$1:$A$1001,customers!$G$1:$G$1001,,0)</f>
        <v>#N/A</v>
      </c>
      <c r="I1570" t="e">
        <f>INDEX(products!$A$1:$G$49,MATCH(orders!$D1570,products!$A$1:$A$49,0),MATCH(orders!I$1,products!$A$1:$G$1,0))</f>
        <v>#N/A</v>
      </c>
      <c r="J1570" t="e">
        <f>INDEX(products!$A$1:$G$49,MATCH(orders!$D1570,products!$A$1:$A$49,0),MATCH(orders!J$1,products!$A$1:$G$1,0))</f>
        <v>#N/A</v>
      </c>
      <c r="K1570" s="1" t="e">
        <f>INDEX(products!$A$1:$G$49,MATCH(orders!$D1570,products!$A$1:$A$49,0),MATCH(orders!K$1,products!$A$1:$G$1,0))</f>
        <v>#N/A</v>
      </c>
      <c r="L1570" s="5" t="e">
        <f>INDEX(products!$A$1:$G$49,MATCH(orders!$D1570,products!$A$1:$A$49,0),MATCH(orders!L$1,products!$A$1:$G$1,0))</f>
        <v>#N/A</v>
      </c>
      <c r="M1570" s="5" t="e">
        <f t="shared" si="72"/>
        <v>#N/A</v>
      </c>
      <c r="N1570" t="e">
        <f t="shared" si="73"/>
        <v>#N/A</v>
      </c>
      <c r="O1570" t="e">
        <f t="shared" si="74"/>
        <v>#N/A</v>
      </c>
      <c r="P1570" t="e">
        <f>_xlfn.XLOOKUP(Table1[[#This Row],[Customer ID]],customers!$A$1:$A$1001,customers!$I$1:$I$1001,,0)</f>
        <v>#N/A</v>
      </c>
    </row>
    <row r="1571" spans="8:16" x14ac:dyDescent="0.3">
      <c r="H1571" s="2" t="e">
        <f>_xlfn.XLOOKUP(C1571,customers!$A$1:$A$1001,customers!$G$1:$G$1001,,0)</f>
        <v>#N/A</v>
      </c>
      <c r="I1571" t="e">
        <f>INDEX(products!$A$1:$G$49,MATCH(orders!$D1571,products!$A$1:$A$49,0),MATCH(orders!I$1,products!$A$1:$G$1,0))</f>
        <v>#N/A</v>
      </c>
      <c r="J1571" t="e">
        <f>INDEX(products!$A$1:$G$49,MATCH(orders!$D1571,products!$A$1:$A$49,0),MATCH(orders!J$1,products!$A$1:$G$1,0))</f>
        <v>#N/A</v>
      </c>
      <c r="K1571" s="1" t="e">
        <f>INDEX(products!$A$1:$G$49,MATCH(orders!$D1571,products!$A$1:$A$49,0),MATCH(orders!K$1,products!$A$1:$G$1,0))</f>
        <v>#N/A</v>
      </c>
      <c r="L1571" s="5" t="e">
        <f>INDEX(products!$A$1:$G$49,MATCH(orders!$D1571,products!$A$1:$A$49,0),MATCH(orders!L$1,products!$A$1:$G$1,0))</f>
        <v>#N/A</v>
      </c>
      <c r="M1571" s="5" t="e">
        <f t="shared" si="72"/>
        <v>#N/A</v>
      </c>
      <c r="N1571" t="e">
        <f t="shared" si="73"/>
        <v>#N/A</v>
      </c>
      <c r="O1571" t="e">
        <f t="shared" si="74"/>
        <v>#N/A</v>
      </c>
      <c r="P1571" t="e">
        <f>_xlfn.XLOOKUP(Table1[[#This Row],[Customer ID]],customers!$A$1:$A$1001,customers!$I$1:$I$1001,,0)</f>
        <v>#N/A</v>
      </c>
    </row>
    <row r="1572" spans="8:16" x14ac:dyDescent="0.3">
      <c r="H1572" s="2" t="e">
        <f>_xlfn.XLOOKUP(C1572,customers!$A$1:$A$1001,customers!$G$1:$G$1001,,0)</f>
        <v>#N/A</v>
      </c>
      <c r="I1572" t="e">
        <f>INDEX(products!$A$1:$G$49,MATCH(orders!$D1572,products!$A$1:$A$49,0),MATCH(orders!I$1,products!$A$1:$G$1,0))</f>
        <v>#N/A</v>
      </c>
      <c r="J1572" t="e">
        <f>INDEX(products!$A$1:$G$49,MATCH(orders!$D1572,products!$A$1:$A$49,0),MATCH(orders!J$1,products!$A$1:$G$1,0))</f>
        <v>#N/A</v>
      </c>
      <c r="K1572" s="1" t="e">
        <f>INDEX(products!$A$1:$G$49,MATCH(orders!$D1572,products!$A$1:$A$49,0),MATCH(orders!K$1,products!$A$1:$G$1,0))</f>
        <v>#N/A</v>
      </c>
      <c r="L1572" s="5" t="e">
        <f>INDEX(products!$A$1:$G$49,MATCH(orders!$D1572,products!$A$1:$A$49,0),MATCH(orders!L$1,products!$A$1:$G$1,0))</f>
        <v>#N/A</v>
      </c>
      <c r="M1572" s="5" t="e">
        <f t="shared" si="72"/>
        <v>#N/A</v>
      </c>
      <c r="N1572" t="e">
        <f t="shared" si="73"/>
        <v>#N/A</v>
      </c>
      <c r="O1572" t="e">
        <f t="shared" si="74"/>
        <v>#N/A</v>
      </c>
      <c r="P1572" t="e">
        <f>_xlfn.XLOOKUP(Table1[[#This Row],[Customer ID]],customers!$A$1:$A$1001,customers!$I$1:$I$1001,,0)</f>
        <v>#N/A</v>
      </c>
    </row>
    <row r="1573" spans="8:16" x14ac:dyDescent="0.3">
      <c r="H1573" s="2" t="e">
        <f>_xlfn.XLOOKUP(C1573,customers!$A$1:$A$1001,customers!$G$1:$G$1001,,0)</f>
        <v>#N/A</v>
      </c>
      <c r="I1573" t="e">
        <f>INDEX(products!$A$1:$G$49,MATCH(orders!$D1573,products!$A$1:$A$49,0),MATCH(orders!I$1,products!$A$1:$G$1,0))</f>
        <v>#N/A</v>
      </c>
      <c r="J1573" t="e">
        <f>INDEX(products!$A$1:$G$49,MATCH(orders!$D1573,products!$A$1:$A$49,0),MATCH(orders!J$1,products!$A$1:$G$1,0))</f>
        <v>#N/A</v>
      </c>
      <c r="K1573" s="1" t="e">
        <f>INDEX(products!$A$1:$G$49,MATCH(orders!$D1573,products!$A$1:$A$49,0),MATCH(orders!K$1,products!$A$1:$G$1,0))</f>
        <v>#N/A</v>
      </c>
      <c r="L1573" s="5" t="e">
        <f>INDEX(products!$A$1:$G$49,MATCH(orders!$D1573,products!$A$1:$A$49,0),MATCH(orders!L$1,products!$A$1:$G$1,0))</f>
        <v>#N/A</v>
      </c>
      <c r="M1573" s="5" t="e">
        <f t="shared" si="72"/>
        <v>#N/A</v>
      </c>
      <c r="N1573" t="e">
        <f t="shared" si="73"/>
        <v>#N/A</v>
      </c>
      <c r="O1573" t="e">
        <f t="shared" si="74"/>
        <v>#N/A</v>
      </c>
      <c r="P1573" t="e">
        <f>_xlfn.XLOOKUP(Table1[[#This Row],[Customer ID]],customers!$A$1:$A$1001,customers!$I$1:$I$1001,,0)</f>
        <v>#N/A</v>
      </c>
    </row>
    <row r="1574" spans="8:16" x14ac:dyDescent="0.3">
      <c r="H1574" s="2" t="e">
        <f>_xlfn.XLOOKUP(C1574,customers!$A$1:$A$1001,customers!$G$1:$G$1001,,0)</f>
        <v>#N/A</v>
      </c>
      <c r="I1574" t="e">
        <f>INDEX(products!$A$1:$G$49,MATCH(orders!$D1574,products!$A$1:$A$49,0),MATCH(orders!I$1,products!$A$1:$G$1,0))</f>
        <v>#N/A</v>
      </c>
      <c r="J1574" t="e">
        <f>INDEX(products!$A$1:$G$49,MATCH(orders!$D1574,products!$A$1:$A$49,0),MATCH(orders!J$1,products!$A$1:$G$1,0))</f>
        <v>#N/A</v>
      </c>
      <c r="K1574" s="1" t="e">
        <f>INDEX(products!$A$1:$G$49,MATCH(orders!$D1574,products!$A$1:$A$49,0),MATCH(orders!K$1,products!$A$1:$G$1,0))</f>
        <v>#N/A</v>
      </c>
      <c r="L1574" s="5" t="e">
        <f>INDEX(products!$A$1:$G$49,MATCH(orders!$D1574,products!$A$1:$A$49,0),MATCH(orders!L$1,products!$A$1:$G$1,0))</f>
        <v>#N/A</v>
      </c>
      <c r="M1574" s="5" t="e">
        <f t="shared" si="72"/>
        <v>#N/A</v>
      </c>
      <c r="N1574" t="e">
        <f t="shared" si="73"/>
        <v>#N/A</v>
      </c>
      <c r="O1574" t="e">
        <f t="shared" si="74"/>
        <v>#N/A</v>
      </c>
      <c r="P1574" t="e">
        <f>_xlfn.XLOOKUP(Table1[[#This Row],[Customer ID]],customers!$A$1:$A$1001,customers!$I$1:$I$1001,,0)</f>
        <v>#N/A</v>
      </c>
    </row>
    <row r="1575" spans="8:16" x14ac:dyDescent="0.3">
      <c r="H1575" s="2" t="e">
        <f>_xlfn.XLOOKUP(C1575,customers!$A$1:$A$1001,customers!$G$1:$G$1001,,0)</f>
        <v>#N/A</v>
      </c>
      <c r="I1575" t="e">
        <f>INDEX(products!$A$1:$G$49,MATCH(orders!$D1575,products!$A$1:$A$49,0),MATCH(orders!I$1,products!$A$1:$G$1,0))</f>
        <v>#N/A</v>
      </c>
      <c r="J1575" t="e">
        <f>INDEX(products!$A$1:$G$49,MATCH(orders!$D1575,products!$A$1:$A$49,0),MATCH(orders!J$1,products!$A$1:$G$1,0))</f>
        <v>#N/A</v>
      </c>
      <c r="K1575" s="1" t="e">
        <f>INDEX(products!$A$1:$G$49,MATCH(orders!$D1575,products!$A$1:$A$49,0),MATCH(orders!K$1,products!$A$1:$G$1,0))</f>
        <v>#N/A</v>
      </c>
      <c r="L1575" s="5" t="e">
        <f>INDEX(products!$A$1:$G$49,MATCH(orders!$D1575,products!$A$1:$A$49,0),MATCH(orders!L$1,products!$A$1:$G$1,0))</f>
        <v>#N/A</v>
      </c>
      <c r="M1575" s="5" t="e">
        <f t="shared" si="72"/>
        <v>#N/A</v>
      </c>
      <c r="N1575" t="e">
        <f t="shared" si="73"/>
        <v>#N/A</v>
      </c>
      <c r="O1575" t="e">
        <f t="shared" si="74"/>
        <v>#N/A</v>
      </c>
      <c r="P1575" t="e">
        <f>_xlfn.XLOOKUP(Table1[[#This Row],[Customer ID]],customers!$A$1:$A$1001,customers!$I$1:$I$1001,,0)</f>
        <v>#N/A</v>
      </c>
    </row>
    <row r="1576" spans="8:16" x14ac:dyDescent="0.3">
      <c r="H1576" s="2" t="e">
        <f>_xlfn.XLOOKUP(C1576,customers!$A$1:$A$1001,customers!$G$1:$G$1001,,0)</f>
        <v>#N/A</v>
      </c>
      <c r="I1576" t="e">
        <f>INDEX(products!$A$1:$G$49,MATCH(orders!$D1576,products!$A$1:$A$49,0),MATCH(orders!I$1,products!$A$1:$G$1,0))</f>
        <v>#N/A</v>
      </c>
      <c r="J1576" t="e">
        <f>INDEX(products!$A$1:$G$49,MATCH(orders!$D1576,products!$A$1:$A$49,0),MATCH(orders!J$1,products!$A$1:$G$1,0))</f>
        <v>#N/A</v>
      </c>
      <c r="K1576" s="1" t="e">
        <f>INDEX(products!$A$1:$G$49,MATCH(orders!$D1576,products!$A$1:$A$49,0),MATCH(orders!K$1,products!$A$1:$G$1,0))</f>
        <v>#N/A</v>
      </c>
      <c r="L1576" s="5" t="e">
        <f>INDEX(products!$A$1:$G$49,MATCH(orders!$D1576,products!$A$1:$A$49,0),MATCH(orders!L$1,products!$A$1:$G$1,0))</f>
        <v>#N/A</v>
      </c>
      <c r="M1576" s="5" t="e">
        <f t="shared" si="72"/>
        <v>#N/A</v>
      </c>
      <c r="N1576" t="e">
        <f t="shared" si="73"/>
        <v>#N/A</v>
      </c>
      <c r="O1576" t="e">
        <f t="shared" si="74"/>
        <v>#N/A</v>
      </c>
      <c r="P1576" t="e">
        <f>_xlfn.XLOOKUP(Table1[[#This Row],[Customer ID]],customers!$A$1:$A$1001,customers!$I$1:$I$1001,,0)</f>
        <v>#N/A</v>
      </c>
    </row>
    <row r="1577" spans="8:16" x14ac:dyDescent="0.3">
      <c r="H1577" s="2" t="e">
        <f>_xlfn.XLOOKUP(C1577,customers!$A$1:$A$1001,customers!$G$1:$G$1001,,0)</f>
        <v>#N/A</v>
      </c>
      <c r="I1577" t="e">
        <f>INDEX(products!$A$1:$G$49,MATCH(orders!$D1577,products!$A$1:$A$49,0),MATCH(orders!I$1,products!$A$1:$G$1,0))</f>
        <v>#N/A</v>
      </c>
      <c r="J1577" t="e">
        <f>INDEX(products!$A$1:$G$49,MATCH(orders!$D1577,products!$A$1:$A$49,0),MATCH(orders!J$1,products!$A$1:$G$1,0))</f>
        <v>#N/A</v>
      </c>
      <c r="K1577" s="1" t="e">
        <f>INDEX(products!$A$1:$G$49,MATCH(orders!$D1577,products!$A$1:$A$49,0),MATCH(orders!K$1,products!$A$1:$G$1,0))</f>
        <v>#N/A</v>
      </c>
      <c r="L1577" s="5" t="e">
        <f>INDEX(products!$A$1:$G$49,MATCH(orders!$D1577,products!$A$1:$A$49,0),MATCH(orders!L$1,products!$A$1:$G$1,0))</f>
        <v>#N/A</v>
      </c>
      <c r="M1577" s="5" t="e">
        <f t="shared" si="72"/>
        <v>#N/A</v>
      </c>
      <c r="N1577" t="e">
        <f t="shared" si="73"/>
        <v>#N/A</v>
      </c>
      <c r="O1577" t="e">
        <f t="shared" si="74"/>
        <v>#N/A</v>
      </c>
      <c r="P1577" t="e">
        <f>_xlfn.XLOOKUP(Table1[[#This Row],[Customer ID]],customers!$A$1:$A$1001,customers!$I$1:$I$1001,,0)</f>
        <v>#N/A</v>
      </c>
    </row>
    <row r="1578" spans="8:16" x14ac:dyDescent="0.3">
      <c r="H1578" s="2" t="e">
        <f>_xlfn.XLOOKUP(C1578,customers!$A$1:$A$1001,customers!$G$1:$G$1001,,0)</f>
        <v>#N/A</v>
      </c>
      <c r="I1578" t="e">
        <f>INDEX(products!$A$1:$G$49,MATCH(orders!$D1578,products!$A$1:$A$49,0),MATCH(orders!I$1,products!$A$1:$G$1,0))</f>
        <v>#N/A</v>
      </c>
      <c r="J1578" t="e">
        <f>INDEX(products!$A$1:$G$49,MATCH(orders!$D1578,products!$A$1:$A$49,0),MATCH(orders!J$1,products!$A$1:$G$1,0))</f>
        <v>#N/A</v>
      </c>
      <c r="K1578" s="1" t="e">
        <f>INDEX(products!$A$1:$G$49,MATCH(orders!$D1578,products!$A$1:$A$49,0),MATCH(orders!K$1,products!$A$1:$G$1,0))</f>
        <v>#N/A</v>
      </c>
      <c r="L1578" s="5" t="e">
        <f>INDEX(products!$A$1:$G$49,MATCH(orders!$D1578,products!$A$1:$A$49,0),MATCH(orders!L$1,products!$A$1:$G$1,0))</f>
        <v>#N/A</v>
      </c>
      <c r="M1578" s="5" t="e">
        <f t="shared" si="72"/>
        <v>#N/A</v>
      </c>
      <c r="N1578" t="e">
        <f t="shared" si="73"/>
        <v>#N/A</v>
      </c>
      <c r="O1578" t="e">
        <f t="shared" si="74"/>
        <v>#N/A</v>
      </c>
      <c r="P1578" t="e">
        <f>_xlfn.XLOOKUP(Table1[[#This Row],[Customer ID]],customers!$A$1:$A$1001,customers!$I$1:$I$1001,,0)</f>
        <v>#N/A</v>
      </c>
    </row>
    <row r="1579" spans="8:16" x14ac:dyDescent="0.3">
      <c r="H1579" s="2" t="e">
        <f>_xlfn.XLOOKUP(C1579,customers!$A$1:$A$1001,customers!$G$1:$G$1001,,0)</f>
        <v>#N/A</v>
      </c>
      <c r="I1579" t="e">
        <f>INDEX(products!$A$1:$G$49,MATCH(orders!$D1579,products!$A$1:$A$49,0),MATCH(orders!I$1,products!$A$1:$G$1,0))</f>
        <v>#N/A</v>
      </c>
      <c r="J1579" t="e">
        <f>INDEX(products!$A$1:$G$49,MATCH(orders!$D1579,products!$A$1:$A$49,0),MATCH(orders!J$1,products!$A$1:$G$1,0))</f>
        <v>#N/A</v>
      </c>
      <c r="K1579" s="1" t="e">
        <f>INDEX(products!$A$1:$G$49,MATCH(orders!$D1579,products!$A$1:$A$49,0),MATCH(orders!K$1,products!$A$1:$G$1,0))</f>
        <v>#N/A</v>
      </c>
      <c r="L1579" s="5" t="e">
        <f>INDEX(products!$A$1:$G$49,MATCH(orders!$D1579,products!$A$1:$A$49,0),MATCH(orders!L$1,products!$A$1:$G$1,0))</f>
        <v>#N/A</v>
      </c>
      <c r="M1579" s="5" t="e">
        <f t="shared" si="72"/>
        <v>#N/A</v>
      </c>
      <c r="N1579" t="e">
        <f t="shared" si="73"/>
        <v>#N/A</v>
      </c>
      <c r="O1579" t="e">
        <f t="shared" si="74"/>
        <v>#N/A</v>
      </c>
      <c r="P1579" t="e">
        <f>_xlfn.XLOOKUP(Table1[[#This Row],[Customer ID]],customers!$A$1:$A$1001,customers!$I$1:$I$1001,,0)</f>
        <v>#N/A</v>
      </c>
    </row>
    <row r="1580" spans="8:16" x14ac:dyDescent="0.3">
      <c r="H1580" s="2" t="e">
        <f>_xlfn.XLOOKUP(C1580,customers!$A$1:$A$1001,customers!$G$1:$G$1001,,0)</f>
        <v>#N/A</v>
      </c>
      <c r="I1580" t="e">
        <f>INDEX(products!$A$1:$G$49,MATCH(orders!$D1580,products!$A$1:$A$49,0),MATCH(orders!I$1,products!$A$1:$G$1,0))</f>
        <v>#N/A</v>
      </c>
      <c r="J1580" t="e">
        <f>INDEX(products!$A$1:$G$49,MATCH(orders!$D1580,products!$A$1:$A$49,0),MATCH(orders!J$1,products!$A$1:$G$1,0))</f>
        <v>#N/A</v>
      </c>
      <c r="K1580" s="1" t="e">
        <f>INDEX(products!$A$1:$G$49,MATCH(orders!$D1580,products!$A$1:$A$49,0),MATCH(orders!K$1,products!$A$1:$G$1,0))</f>
        <v>#N/A</v>
      </c>
      <c r="L1580" s="5" t="e">
        <f>INDEX(products!$A$1:$G$49,MATCH(orders!$D1580,products!$A$1:$A$49,0),MATCH(orders!L$1,products!$A$1:$G$1,0))</f>
        <v>#N/A</v>
      </c>
      <c r="M1580" s="5" t="e">
        <f t="shared" si="72"/>
        <v>#N/A</v>
      </c>
      <c r="N1580" t="e">
        <f t="shared" si="73"/>
        <v>#N/A</v>
      </c>
      <c r="O1580" t="e">
        <f t="shared" si="74"/>
        <v>#N/A</v>
      </c>
      <c r="P1580" t="e">
        <f>_xlfn.XLOOKUP(Table1[[#This Row],[Customer ID]],customers!$A$1:$A$1001,customers!$I$1:$I$1001,,0)</f>
        <v>#N/A</v>
      </c>
    </row>
    <row r="1581" spans="8:16" x14ac:dyDescent="0.3">
      <c r="H1581" s="2" t="e">
        <f>_xlfn.XLOOKUP(C1581,customers!$A$1:$A$1001,customers!$G$1:$G$1001,,0)</f>
        <v>#N/A</v>
      </c>
      <c r="I1581" t="e">
        <f>INDEX(products!$A$1:$G$49,MATCH(orders!$D1581,products!$A$1:$A$49,0),MATCH(orders!I$1,products!$A$1:$G$1,0))</f>
        <v>#N/A</v>
      </c>
      <c r="J1581" t="e">
        <f>INDEX(products!$A$1:$G$49,MATCH(orders!$D1581,products!$A$1:$A$49,0),MATCH(orders!J$1,products!$A$1:$G$1,0))</f>
        <v>#N/A</v>
      </c>
      <c r="K1581" s="1" t="e">
        <f>INDEX(products!$A$1:$G$49,MATCH(orders!$D1581,products!$A$1:$A$49,0),MATCH(orders!K$1,products!$A$1:$G$1,0))</f>
        <v>#N/A</v>
      </c>
      <c r="L1581" s="5" t="e">
        <f>INDEX(products!$A$1:$G$49,MATCH(orders!$D1581,products!$A$1:$A$49,0),MATCH(orders!L$1,products!$A$1:$G$1,0))</f>
        <v>#N/A</v>
      </c>
      <c r="M1581" s="5" t="e">
        <f t="shared" si="72"/>
        <v>#N/A</v>
      </c>
      <c r="N1581" t="e">
        <f t="shared" si="73"/>
        <v>#N/A</v>
      </c>
      <c r="O1581" t="e">
        <f t="shared" si="74"/>
        <v>#N/A</v>
      </c>
      <c r="P1581" t="e">
        <f>_xlfn.XLOOKUP(Table1[[#This Row],[Customer ID]],customers!$A$1:$A$1001,customers!$I$1:$I$1001,,0)</f>
        <v>#N/A</v>
      </c>
    </row>
    <row r="1582" spans="8:16" x14ac:dyDescent="0.3">
      <c r="H1582" s="2" t="e">
        <f>_xlfn.XLOOKUP(C1582,customers!$A$1:$A$1001,customers!$G$1:$G$1001,,0)</f>
        <v>#N/A</v>
      </c>
      <c r="I1582" t="e">
        <f>INDEX(products!$A$1:$G$49,MATCH(orders!$D1582,products!$A$1:$A$49,0),MATCH(orders!I$1,products!$A$1:$G$1,0))</f>
        <v>#N/A</v>
      </c>
      <c r="J1582" t="e">
        <f>INDEX(products!$A$1:$G$49,MATCH(orders!$D1582,products!$A$1:$A$49,0),MATCH(orders!J$1,products!$A$1:$G$1,0))</f>
        <v>#N/A</v>
      </c>
      <c r="K1582" s="1" t="e">
        <f>INDEX(products!$A$1:$G$49,MATCH(orders!$D1582,products!$A$1:$A$49,0),MATCH(orders!K$1,products!$A$1:$G$1,0))</f>
        <v>#N/A</v>
      </c>
      <c r="L1582" s="5" t="e">
        <f>INDEX(products!$A$1:$G$49,MATCH(orders!$D1582,products!$A$1:$A$49,0),MATCH(orders!L$1,products!$A$1:$G$1,0))</f>
        <v>#N/A</v>
      </c>
      <c r="M1582" s="5" t="e">
        <f t="shared" si="72"/>
        <v>#N/A</v>
      </c>
      <c r="N1582" t="e">
        <f t="shared" si="73"/>
        <v>#N/A</v>
      </c>
      <c r="O1582" t="e">
        <f t="shared" si="74"/>
        <v>#N/A</v>
      </c>
      <c r="P1582" t="e">
        <f>_xlfn.XLOOKUP(Table1[[#This Row],[Customer ID]],customers!$A$1:$A$1001,customers!$I$1:$I$1001,,0)</f>
        <v>#N/A</v>
      </c>
    </row>
    <row r="1583" spans="8:16" x14ac:dyDescent="0.3">
      <c r="H1583" s="2" t="e">
        <f>_xlfn.XLOOKUP(C1583,customers!$A$1:$A$1001,customers!$G$1:$G$1001,,0)</f>
        <v>#N/A</v>
      </c>
      <c r="I1583" t="e">
        <f>INDEX(products!$A$1:$G$49,MATCH(orders!$D1583,products!$A$1:$A$49,0),MATCH(orders!I$1,products!$A$1:$G$1,0))</f>
        <v>#N/A</v>
      </c>
      <c r="J1583" t="e">
        <f>INDEX(products!$A$1:$G$49,MATCH(orders!$D1583,products!$A$1:$A$49,0),MATCH(orders!J$1,products!$A$1:$G$1,0))</f>
        <v>#N/A</v>
      </c>
      <c r="K1583" s="1" t="e">
        <f>INDEX(products!$A$1:$G$49,MATCH(orders!$D1583,products!$A$1:$A$49,0),MATCH(orders!K$1,products!$A$1:$G$1,0))</f>
        <v>#N/A</v>
      </c>
      <c r="L1583" s="5" t="e">
        <f>INDEX(products!$A$1:$G$49,MATCH(orders!$D1583,products!$A$1:$A$49,0),MATCH(orders!L$1,products!$A$1:$G$1,0))</f>
        <v>#N/A</v>
      </c>
      <c r="M1583" s="5" t="e">
        <f t="shared" si="72"/>
        <v>#N/A</v>
      </c>
      <c r="N1583" t="e">
        <f t="shared" si="73"/>
        <v>#N/A</v>
      </c>
      <c r="O1583" t="e">
        <f t="shared" si="74"/>
        <v>#N/A</v>
      </c>
      <c r="P1583" t="e">
        <f>_xlfn.XLOOKUP(Table1[[#This Row],[Customer ID]],customers!$A$1:$A$1001,customers!$I$1:$I$1001,,0)</f>
        <v>#N/A</v>
      </c>
    </row>
    <row r="1584" spans="8:16" x14ac:dyDescent="0.3">
      <c r="H1584" s="2" t="e">
        <f>_xlfn.XLOOKUP(C1584,customers!$A$1:$A$1001,customers!$G$1:$G$1001,,0)</f>
        <v>#N/A</v>
      </c>
      <c r="I1584" t="e">
        <f>INDEX(products!$A$1:$G$49,MATCH(orders!$D1584,products!$A$1:$A$49,0),MATCH(orders!I$1,products!$A$1:$G$1,0))</f>
        <v>#N/A</v>
      </c>
      <c r="J1584" t="e">
        <f>INDEX(products!$A$1:$G$49,MATCH(orders!$D1584,products!$A$1:$A$49,0),MATCH(orders!J$1,products!$A$1:$G$1,0))</f>
        <v>#N/A</v>
      </c>
      <c r="K1584" s="1" t="e">
        <f>INDEX(products!$A$1:$G$49,MATCH(orders!$D1584,products!$A$1:$A$49,0),MATCH(orders!K$1,products!$A$1:$G$1,0))</f>
        <v>#N/A</v>
      </c>
      <c r="L1584" s="5" t="e">
        <f>INDEX(products!$A$1:$G$49,MATCH(orders!$D1584,products!$A$1:$A$49,0),MATCH(orders!L$1,products!$A$1:$G$1,0))</f>
        <v>#N/A</v>
      </c>
      <c r="M1584" s="5" t="e">
        <f t="shared" si="72"/>
        <v>#N/A</v>
      </c>
      <c r="N1584" t="e">
        <f t="shared" si="73"/>
        <v>#N/A</v>
      </c>
      <c r="O1584" t="e">
        <f t="shared" si="74"/>
        <v>#N/A</v>
      </c>
      <c r="P1584" t="e">
        <f>_xlfn.XLOOKUP(Table1[[#This Row],[Customer ID]],customers!$A$1:$A$1001,customers!$I$1:$I$1001,,0)</f>
        <v>#N/A</v>
      </c>
    </row>
    <row r="1585" spans="8:16" x14ac:dyDescent="0.3">
      <c r="H1585" s="2" t="e">
        <f>_xlfn.XLOOKUP(C1585,customers!$A$1:$A$1001,customers!$G$1:$G$1001,,0)</f>
        <v>#N/A</v>
      </c>
      <c r="I1585" t="e">
        <f>INDEX(products!$A$1:$G$49,MATCH(orders!$D1585,products!$A$1:$A$49,0),MATCH(orders!I$1,products!$A$1:$G$1,0))</f>
        <v>#N/A</v>
      </c>
      <c r="J1585" t="e">
        <f>INDEX(products!$A$1:$G$49,MATCH(orders!$D1585,products!$A$1:$A$49,0),MATCH(orders!J$1,products!$A$1:$G$1,0))</f>
        <v>#N/A</v>
      </c>
      <c r="K1585" s="1" t="e">
        <f>INDEX(products!$A$1:$G$49,MATCH(orders!$D1585,products!$A$1:$A$49,0),MATCH(orders!K$1,products!$A$1:$G$1,0))</f>
        <v>#N/A</v>
      </c>
      <c r="L1585" s="5" t="e">
        <f>INDEX(products!$A$1:$G$49,MATCH(orders!$D1585,products!$A$1:$A$49,0),MATCH(orders!L$1,products!$A$1:$G$1,0))</f>
        <v>#N/A</v>
      </c>
      <c r="M1585" s="5" t="e">
        <f t="shared" si="72"/>
        <v>#N/A</v>
      </c>
      <c r="N1585" t="e">
        <f t="shared" si="73"/>
        <v>#N/A</v>
      </c>
      <c r="O1585" t="e">
        <f t="shared" si="74"/>
        <v>#N/A</v>
      </c>
      <c r="P1585" t="e">
        <f>_xlfn.XLOOKUP(Table1[[#This Row],[Customer ID]],customers!$A$1:$A$1001,customers!$I$1:$I$1001,,0)</f>
        <v>#N/A</v>
      </c>
    </row>
    <row r="1586" spans="8:16" x14ac:dyDescent="0.3">
      <c r="H1586" s="2" t="e">
        <f>_xlfn.XLOOKUP(C1586,customers!$A$1:$A$1001,customers!$G$1:$G$1001,,0)</f>
        <v>#N/A</v>
      </c>
      <c r="I1586" t="e">
        <f>INDEX(products!$A$1:$G$49,MATCH(orders!$D1586,products!$A$1:$A$49,0),MATCH(orders!I$1,products!$A$1:$G$1,0))</f>
        <v>#N/A</v>
      </c>
      <c r="J1586" t="e">
        <f>INDEX(products!$A$1:$G$49,MATCH(orders!$D1586,products!$A$1:$A$49,0),MATCH(orders!J$1,products!$A$1:$G$1,0))</f>
        <v>#N/A</v>
      </c>
      <c r="K1586" s="1" t="e">
        <f>INDEX(products!$A$1:$G$49,MATCH(orders!$D1586,products!$A$1:$A$49,0),MATCH(orders!K$1,products!$A$1:$G$1,0))</f>
        <v>#N/A</v>
      </c>
      <c r="L1586" s="5" t="e">
        <f>INDEX(products!$A$1:$G$49,MATCH(orders!$D1586,products!$A$1:$A$49,0),MATCH(orders!L$1,products!$A$1:$G$1,0))</f>
        <v>#N/A</v>
      </c>
      <c r="M1586" s="5" t="e">
        <f t="shared" si="72"/>
        <v>#N/A</v>
      </c>
      <c r="N1586" t="e">
        <f t="shared" si="73"/>
        <v>#N/A</v>
      </c>
      <c r="O1586" t="e">
        <f t="shared" si="74"/>
        <v>#N/A</v>
      </c>
      <c r="P1586" t="e">
        <f>_xlfn.XLOOKUP(Table1[[#This Row],[Customer ID]],customers!$A$1:$A$1001,customers!$I$1:$I$1001,,0)</f>
        <v>#N/A</v>
      </c>
    </row>
    <row r="1587" spans="8:16" x14ac:dyDescent="0.3">
      <c r="H1587" s="2" t="e">
        <f>_xlfn.XLOOKUP(C1587,customers!$A$1:$A$1001,customers!$G$1:$G$1001,,0)</f>
        <v>#N/A</v>
      </c>
      <c r="I1587" t="e">
        <f>INDEX(products!$A$1:$G$49,MATCH(orders!$D1587,products!$A$1:$A$49,0),MATCH(orders!I$1,products!$A$1:$G$1,0))</f>
        <v>#N/A</v>
      </c>
      <c r="J1587" t="e">
        <f>INDEX(products!$A$1:$G$49,MATCH(orders!$D1587,products!$A$1:$A$49,0),MATCH(orders!J$1,products!$A$1:$G$1,0))</f>
        <v>#N/A</v>
      </c>
      <c r="K1587" s="1" t="e">
        <f>INDEX(products!$A$1:$G$49,MATCH(orders!$D1587,products!$A$1:$A$49,0),MATCH(orders!K$1,products!$A$1:$G$1,0))</f>
        <v>#N/A</v>
      </c>
      <c r="L1587" s="5" t="e">
        <f>INDEX(products!$A$1:$G$49,MATCH(orders!$D1587,products!$A$1:$A$49,0),MATCH(orders!L$1,products!$A$1:$G$1,0))</f>
        <v>#N/A</v>
      </c>
      <c r="M1587" s="5" t="e">
        <f t="shared" si="72"/>
        <v>#N/A</v>
      </c>
      <c r="N1587" t="e">
        <f t="shared" si="73"/>
        <v>#N/A</v>
      </c>
      <c r="O1587" t="e">
        <f t="shared" si="74"/>
        <v>#N/A</v>
      </c>
      <c r="P1587" t="e">
        <f>_xlfn.XLOOKUP(Table1[[#This Row],[Customer ID]],customers!$A$1:$A$1001,customers!$I$1:$I$1001,,0)</f>
        <v>#N/A</v>
      </c>
    </row>
    <row r="1588" spans="8:16" x14ac:dyDescent="0.3">
      <c r="H1588" s="2" t="e">
        <f>_xlfn.XLOOKUP(C1588,customers!$A$1:$A$1001,customers!$G$1:$G$1001,,0)</f>
        <v>#N/A</v>
      </c>
      <c r="I1588" t="e">
        <f>INDEX(products!$A$1:$G$49,MATCH(orders!$D1588,products!$A$1:$A$49,0),MATCH(orders!I$1,products!$A$1:$G$1,0))</f>
        <v>#N/A</v>
      </c>
      <c r="J1588" t="e">
        <f>INDEX(products!$A$1:$G$49,MATCH(orders!$D1588,products!$A$1:$A$49,0),MATCH(orders!J$1,products!$A$1:$G$1,0))</f>
        <v>#N/A</v>
      </c>
      <c r="K1588" s="1" t="e">
        <f>INDEX(products!$A$1:$G$49,MATCH(orders!$D1588,products!$A$1:$A$49,0),MATCH(orders!K$1,products!$A$1:$G$1,0))</f>
        <v>#N/A</v>
      </c>
      <c r="L1588" s="5" t="e">
        <f>INDEX(products!$A$1:$G$49,MATCH(orders!$D1588,products!$A$1:$A$49,0),MATCH(orders!L$1,products!$A$1:$G$1,0))</f>
        <v>#N/A</v>
      </c>
      <c r="M1588" s="5" t="e">
        <f t="shared" si="72"/>
        <v>#N/A</v>
      </c>
      <c r="N1588" t="e">
        <f t="shared" si="73"/>
        <v>#N/A</v>
      </c>
      <c r="O1588" t="e">
        <f t="shared" si="74"/>
        <v>#N/A</v>
      </c>
      <c r="P1588" t="e">
        <f>_xlfn.XLOOKUP(Table1[[#This Row],[Customer ID]],customers!$A$1:$A$1001,customers!$I$1:$I$1001,,0)</f>
        <v>#N/A</v>
      </c>
    </row>
    <row r="1589" spans="8:16" x14ac:dyDescent="0.3">
      <c r="H1589" s="2" t="e">
        <f>_xlfn.XLOOKUP(C1589,customers!$A$1:$A$1001,customers!$G$1:$G$1001,,0)</f>
        <v>#N/A</v>
      </c>
      <c r="I1589" t="e">
        <f>INDEX(products!$A$1:$G$49,MATCH(orders!$D1589,products!$A$1:$A$49,0),MATCH(orders!I$1,products!$A$1:$G$1,0))</f>
        <v>#N/A</v>
      </c>
      <c r="J1589" t="e">
        <f>INDEX(products!$A$1:$G$49,MATCH(orders!$D1589,products!$A$1:$A$49,0),MATCH(orders!J$1,products!$A$1:$G$1,0))</f>
        <v>#N/A</v>
      </c>
      <c r="K1589" s="1" t="e">
        <f>INDEX(products!$A$1:$G$49,MATCH(orders!$D1589,products!$A$1:$A$49,0),MATCH(orders!K$1,products!$A$1:$G$1,0))</f>
        <v>#N/A</v>
      </c>
      <c r="L1589" s="5" t="e">
        <f>INDEX(products!$A$1:$G$49,MATCH(orders!$D1589,products!$A$1:$A$49,0),MATCH(orders!L$1,products!$A$1:$G$1,0))</f>
        <v>#N/A</v>
      </c>
      <c r="M1589" s="5" t="e">
        <f t="shared" si="72"/>
        <v>#N/A</v>
      </c>
      <c r="N1589" t="e">
        <f t="shared" si="73"/>
        <v>#N/A</v>
      </c>
      <c r="O1589" t="e">
        <f t="shared" si="74"/>
        <v>#N/A</v>
      </c>
      <c r="P1589" t="e">
        <f>_xlfn.XLOOKUP(Table1[[#This Row],[Customer ID]],customers!$A$1:$A$1001,customers!$I$1:$I$1001,,0)</f>
        <v>#N/A</v>
      </c>
    </row>
    <row r="1590" spans="8:16" x14ac:dyDescent="0.3">
      <c r="H1590" s="2" t="e">
        <f>_xlfn.XLOOKUP(C1590,customers!$A$1:$A$1001,customers!$G$1:$G$1001,,0)</f>
        <v>#N/A</v>
      </c>
      <c r="I1590" t="e">
        <f>INDEX(products!$A$1:$G$49,MATCH(orders!$D1590,products!$A$1:$A$49,0),MATCH(orders!I$1,products!$A$1:$G$1,0))</f>
        <v>#N/A</v>
      </c>
      <c r="J1590" t="e">
        <f>INDEX(products!$A$1:$G$49,MATCH(orders!$D1590,products!$A$1:$A$49,0),MATCH(orders!J$1,products!$A$1:$G$1,0))</f>
        <v>#N/A</v>
      </c>
      <c r="K1590" s="1" t="e">
        <f>INDEX(products!$A$1:$G$49,MATCH(orders!$D1590,products!$A$1:$A$49,0),MATCH(orders!K$1,products!$A$1:$G$1,0))</f>
        <v>#N/A</v>
      </c>
      <c r="L1590" s="5" t="e">
        <f>INDEX(products!$A$1:$G$49,MATCH(orders!$D1590,products!$A$1:$A$49,0),MATCH(orders!L$1,products!$A$1:$G$1,0))</f>
        <v>#N/A</v>
      </c>
      <c r="M1590" s="5" t="e">
        <f t="shared" si="72"/>
        <v>#N/A</v>
      </c>
      <c r="N1590" t="e">
        <f t="shared" si="73"/>
        <v>#N/A</v>
      </c>
      <c r="O1590" t="e">
        <f t="shared" si="74"/>
        <v>#N/A</v>
      </c>
      <c r="P1590" t="e">
        <f>_xlfn.XLOOKUP(Table1[[#This Row],[Customer ID]],customers!$A$1:$A$1001,customers!$I$1:$I$1001,,0)</f>
        <v>#N/A</v>
      </c>
    </row>
    <row r="1591" spans="8:16" x14ac:dyDescent="0.3">
      <c r="H1591" s="2" t="e">
        <f>_xlfn.XLOOKUP(C1591,customers!$A$1:$A$1001,customers!$G$1:$G$1001,,0)</f>
        <v>#N/A</v>
      </c>
      <c r="I1591" t="e">
        <f>INDEX(products!$A$1:$G$49,MATCH(orders!$D1591,products!$A$1:$A$49,0),MATCH(orders!I$1,products!$A$1:$G$1,0))</f>
        <v>#N/A</v>
      </c>
      <c r="J1591" t="e">
        <f>INDEX(products!$A$1:$G$49,MATCH(orders!$D1591,products!$A$1:$A$49,0),MATCH(orders!J$1,products!$A$1:$G$1,0))</f>
        <v>#N/A</v>
      </c>
      <c r="K1591" s="1" t="e">
        <f>INDEX(products!$A$1:$G$49,MATCH(orders!$D1591,products!$A$1:$A$49,0),MATCH(orders!K$1,products!$A$1:$G$1,0))</f>
        <v>#N/A</v>
      </c>
      <c r="L1591" s="5" t="e">
        <f>INDEX(products!$A$1:$G$49,MATCH(orders!$D1591,products!$A$1:$A$49,0),MATCH(orders!L$1,products!$A$1:$G$1,0))</f>
        <v>#N/A</v>
      </c>
      <c r="M1591" s="5" t="e">
        <f t="shared" si="72"/>
        <v>#N/A</v>
      </c>
      <c r="N1591" t="e">
        <f t="shared" si="73"/>
        <v>#N/A</v>
      </c>
      <c r="O1591" t="e">
        <f t="shared" si="74"/>
        <v>#N/A</v>
      </c>
      <c r="P1591" t="e">
        <f>_xlfn.XLOOKUP(Table1[[#This Row],[Customer ID]],customers!$A$1:$A$1001,customers!$I$1:$I$1001,,0)</f>
        <v>#N/A</v>
      </c>
    </row>
    <row r="1592" spans="8:16" x14ac:dyDescent="0.3">
      <c r="H1592" s="2" t="e">
        <f>_xlfn.XLOOKUP(C1592,customers!$A$1:$A$1001,customers!$G$1:$G$1001,,0)</f>
        <v>#N/A</v>
      </c>
      <c r="I1592" t="e">
        <f>INDEX(products!$A$1:$G$49,MATCH(orders!$D1592,products!$A$1:$A$49,0),MATCH(orders!I$1,products!$A$1:$G$1,0))</f>
        <v>#N/A</v>
      </c>
      <c r="J1592" t="e">
        <f>INDEX(products!$A$1:$G$49,MATCH(orders!$D1592,products!$A$1:$A$49,0),MATCH(orders!J$1,products!$A$1:$G$1,0))</f>
        <v>#N/A</v>
      </c>
      <c r="K1592" s="1" t="e">
        <f>INDEX(products!$A$1:$G$49,MATCH(orders!$D1592,products!$A$1:$A$49,0),MATCH(orders!K$1,products!$A$1:$G$1,0))</f>
        <v>#N/A</v>
      </c>
      <c r="L1592" s="5" t="e">
        <f>INDEX(products!$A$1:$G$49,MATCH(orders!$D1592,products!$A$1:$A$49,0),MATCH(orders!L$1,products!$A$1:$G$1,0))</f>
        <v>#N/A</v>
      </c>
      <c r="M1592" s="5" t="e">
        <f t="shared" si="72"/>
        <v>#N/A</v>
      </c>
      <c r="N1592" t="e">
        <f t="shared" si="73"/>
        <v>#N/A</v>
      </c>
      <c r="O1592" t="e">
        <f t="shared" si="74"/>
        <v>#N/A</v>
      </c>
      <c r="P1592" t="e">
        <f>_xlfn.XLOOKUP(Table1[[#This Row],[Customer ID]],customers!$A$1:$A$1001,customers!$I$1:$I$1001,,0)</f>
        <v>#N/A</v>
      </c>
    </row>
    <row r="1593" spans="8:16" x14ac:dyDescent="0.3">
      <c r="H1593" s="2" t="e">
        <f>_xlfn.XLOOKUP(C1593,customers!$A$1:$A$1001,customers!$G$1:$G$1001,,0)</f>
        <v>#N/A</v>
      </c>
      <c r="I1593" t="e">
        <f>INDEX(products!$A$1:$G$49,MATCH(orders!$D1593,products!$A$1:$A$49,0),MATCH(orders!I$1,products!$A$1:$G$1,0))</f>
        <v>#N/A</v>
      </c>
      <c r="J1593" t="e">
        <f>INDEX(products!$A$1:$G$49,MATCH(orders!$D1593,products!$A$1:$A$49,0),MATCH(orders!J$1,products!$A$1:$G$1,0))</f>
        <v>#N/A</v>
      </c>
      <c r="K1593" s="1" t="e">
        <f>INDEX(products!$A$1:$G$49,MATCH(orders!$D1593,products!$A$1:$A$49,0),MATCH(orders!K$1,products!$A$1:$G$1,0))</f>
        <v>#N/A</v>
      </c>
      <c r="L1593" s="5" t="e">
        <f>INDEX(products!$A$1:$G$49,MATCH(orders!$D1593,products!$A$1:$A$49,0),MATCH(orders!L$1,products!$A$1:$G$1,0))</f>
        <v>#N/A</v>
      </c>
      <c r="M1593" s="5" t="e">
        <f t="shared" si="72"/>
        <v>#N/A</v>
      </c>
      <c r="N1593" t="e">
        <f t="shared" si="73"/>
        <v>#N/A</v>
      </c>
      <c r="O1593" t="e">
        <f t="shared" si="74"/>
        <v>#N/A</v>
      </c>
      <c r="P1593" t="e">
        <f>_xlfn.XLOOKUP(Table1[[#This Row],[Customer ID]],customers!$A$1:$A$1001,customers!$I$1:$I$1001,,0)</f>
        <v>#N/A</v>
      </c>
    </row>
    <row r="1594" spans="8:16" x14ac:dyDescent="0.3">
      <c r="H1594" s="2" t="e">
        <f>_xlfn.XLOOKUP(C1594,customers!$A$1:$A$1001,customers!$G$1:$G$1001,,0)</f>
        <v>#N/A</v>
      </c>
      <c r="I1594" t="e">
        <f>INDEX(products!$A$1:$G$49,MATCH(orders!$D1594,products!$A$1:$A$49,0),MATCH(orders!I$1,products!$A$1:$G$1,0))</f>
        <v>#N/A</v>
      </c>
      <c r="J1594" t="e">
        <f>INDEX(products!$A$1:$G$49,MATCH(orders!$D1594,products!$A$1:$A$49,0),MATCH(orders!J$1,products!$A$1:$G$1,0))</f>
        <v>#N/A</v>
      </c>
      <c r="K1594" s="1" t="e">
        <f>INDEX(products!$A$1:$G$49,MATCH(orders!$D1594,products!$A$1:$A$49,0),MATCH(orders!K$1,products!$A$1:$G$1,0))</f>
        <v>#N/A</v>
      </c>
      <c r="L1594" s="5" t="e">
        <f>INDEX(products!$A$1:$G$49,MATCH(orders!$D1594,products!$A$1:$A$49,0),MATCH(orders!L$1,products!$A$1:$G$1,0))</f>
        <v>#N/A</v>
      </c>
      <c r="M1594" s="5" t="e">
        <f t="shared" si="72"/>
        <v>#N/A</v>
      </c>
      <c r="N1594" t="e">
        <f t="shared" si="73"/>
        <v>#N/A</v>
      </c>
      <c r="O1594" t="e">
        <f t="shared" si="74"/>
        <v>#N/A</v>
      </c>
      <c r="P1594" t="e">
        <f>_xlfn.XLOOKUP(Table1[[#This Row],[Customer ID]],customers!$A$1:$A$1001,customers!$I$1:$I$1001,,0)</f>
        <v>#N/A</v>
      </c>
    </row>
    <row r="1595" spans="8:16" x14ac:dyDescent="0.3">
      <c r="H1595" s="2" t="e">
        <f>_xlfn.XLOOKUP(C1595,customers!$A$1:$A$1001,customers!$G$1:$G$1001,,0)</f>
        <v>#N/A</v>
      </c>
      <c r="I1595" t="e">
        <f>INDEX(products!$A$1:$G$49,MATCH(orders!$D1595,products!$A$1:$A$49,0),MATCH(orders!I$1,products!$A$1:$G$1,0))</f>
        <v>#N/A</v>
      </c>
      <c r="J1595" t="e">
        <f>INDEX(products!$A$1:$G$49,MATCH(orders!$D1595,products!$A$1:$A$49,0),MATCH(orders!J$1,products!$A$1:$G$1,0))</f>
        <v>#N/A</v>
      </c>
      <c r="K1595" s="1" t="e">
        <f>INDEX(products!$A$1:$G$49,MATCH(orders!$D1595,products!$A$1:$A$49,0),MATCH(orders!K$1,products!$A$1:$G$1,0))</f>
        <v>#N/A</v>
      </c>
      <c r="L1595" s="5" t="e">
        <f>INDEX(products!$A$1:$G$49,MATCH(orders!$D1595,products!$A$1:$A$49,0),MATCH(orders!L$1,products!$A$1:$G$1,0))</f>
        <v>#N/A</v>
      </c>
      <c r="M1595" s="5" t="e">
        <f t="shared" si="72"/>
        <v>#N/A</v>
      </c>
      <c r="N1595" t="e">
        <f t="shared" si="73"/>
        <v>#N/A</v>
      </c>
      <c r="O1595" t="e">
        <f t="shared" si="74"/>
        <v>#N/A</v>
      </c>
      <c r="P1595" t="e">
        <f>_xlfn.XLOOKUP(Table1[[#This Row],[Customer ID]],customers!$A$1:$A$1001,customers!$I$1:$I$1001,,0)</f>
        <v>#N/A</v>
      </c>
    </row>
    <row r="1596" spans="8:16" x14ac:dyDescent="0.3">
      <c r="H1596" s="2" t="e">
        <f>_xlfn.XLOOKUP(C1596,customers!$A$1:$A$1001,customers!$G$1:$G$1001,,0)</f>
        <v>#N/A</v>
      </c>
      <c r="I1596" t="e">
        <f>INDEX(products!$A$1:$G$49,MATCH(orders!$D1596,products!$A$1:$A$49,0),MATCH(orders!I$1,products!$A$1:$G$1,0))</f>
        <v>#N/A</v>
      </c>
      <c r="J1596" t="e">
        <f>INDEX(products!$A$1:$G$49,MATCH(orders!$D1596,products!$A$1:$A$49,0),MATCH(orders!J$1,products!$A$1:$G$1,0))</f>
        <v>#N/A</v>
      </c>
      <c r="K1596" s="1" t="e">
        <f>INDEX(products!$A$1:$G$49,MATCH(orders!$D1596,products!$A$1:$A$49,0),MATCH(orders!K$1,products!$A$1:$G$1,0))</f>
        <v>#N/A</v>
      </c>
      <c r="L1596" s="5" t="e">
        <f>INDEX(products!$A$1:$G$49,MATCH(orders!$D1596,products!$A$1:$A$49,0),MATCH(orders!L$1,products!$A$1:$G$1,0))</f>
        <v>#N/A</v>
      </c>
      <c r="M1596" s="5" t="e">
        <f t="shared" si="72"/>
        <v>#N/A</v>
      </c>
      <c r="N1596" t="e">
        <f t="shared" si="73"/>
        <v>#N/A</v>
      </c>
      <c r="O1596" t="e">
        <f t="shared" si="74"/>
        <v>#N/A</v>
      </c>
      <c r="P1596" t="e">
        <f>_xlfn.XLOOKUP(Table1[[#This Row],[Customer ID]],customers!$A$1:$A$1001,customers!$I$1:$I$1001,,0)</f>
        <v>#N/A</v>
      </c>
    </row>
    <row r="1597" spans="8:16" x14ac:dyDescent="0.3">
      <c r="H1597" s="2" t="e">
        <f>_xlfn.XLOOKUP(C1597,customers!$A$1:$A$1001,customers!$G$1:$G$1001,,0)</f>
        <v>#N/A</v>
      </c>
      <c r="I1597" t="e">
        <f>INDEX(products!$A$1:$G$49,MATCH(orders!$D1597,products!$A$1:$A$49,0),MATCH(orders!I$1,products!$A$1:$G$1,0))</f>
        <v>#N/A</v>
      </c>
      <c r="J1597" t="e">
        <f>INDEX(products!$A$1:$G$49,MATCH(orders!$D1597,products!$A$1:$A$49,0),MATCH(orders!J$1,products!$A$1:$G$1,0))</f>
        <v>#N/A</v>
      </c>
      <c r="K1597" s="1" t="e">
        <f>INDEX(products!$A$1:$G$49,MATCH(orders!$D1597,products!$A$1:$A$49,0),MATCH(orders!K$1,products!$A$1:$G$1,0))</f>
        <v>#N/A</v>
      </c>
      <c r="L1597" s="5" t="e">
        <f>INDEX(products!$A$1:$G$49,MATCH(orders!$D1597,products!$A$1:$A$49,0),MATCH(orders!L$1,products!$A$1:$G$1,0))</f>
        <v>#N/A</v>
      </c>
      <c r="M1597" s="5" t="e">
        <f t="shared" si="72"/>
        <v>#N/A</v>
      </c>
      <c r="N1597" t="e">
        <f t="shared" si="73"/>
        <v>#N/A</v>
      </c>
      <c r="O1597" t="e">
        <f t="shared" si="74"/>
        <v>#N/A</v>
      </c>
      <c r="P1597" t="e">
        <f>_xlfn.XLOOKUP(Table1[[#This Row],[Customer ID]],customers!$A$1:$A$1001,customers!$I$1:$I$1001,,0)</f>
        <v>#N/A</v>
      </c>
    </row>
    <row r="1598" spans="8:16" x14ac:dyDescent="0.3">
      <c r="H1598" s="2" t="e">
        <f>_xlfn.XLOOKUP(C1598,customers!$A$1:$A$1001,customers!$G$1:$G$1001,,0)</f>
        <v>#N/A</v>
      </c>
      <c r="I1598" t="e">
        <f>INDEX(products!$A$1:$G$49,MATCH(orders!$D1598,products!$A$1:$A$49,0),MATCH(orders!I$1,products!$A$1:$G$1,0))</f>
        <v>#N/A</v>
      </c>
      <c r="J1598" t="e">
        <f>INDEX(products!$A$1:$G$49,MATCH(orders!$D1598,products!$A$1:$A$49,0),MATCH(orders!J$1,products!$A$1:$G$1,0))</f>
        <v>#N/A</v>
      </c>
      <c r="K1598" s="1" t="e">
        <f>INDEX(products!$A$1:$G$49,MATCH(orders!$D1598,products!$A$1:$A$49,0),MATCH(orders!K$1,products!$A$1:$G$1,0))</f>
        <v>#N/A</v>
      </c>
      <c r="L1598" s="5" t="e">
        <f>INDEX(products!$A$1:$G$49,MATCH(orders!$D1598,products!$A$1:$A$49,0),MATCH(orders!L$1,products!$A$1:$G$1,0))</f>
        <v>#N/A</v>
      </c>
      <c r="M1598" s="5" t="e">
        <f t="shared" si="72"/>
        <v>#N/A</v>
      </c>
      <c r="N1598" t="e">
        <f t="shared" si="73"/>
        <v>#N/A</v>
      </c>
      <c r="O1598" t="e">
        <f t="shared" si="74"/>
        <v>#N/A</v>
      </c>
      <c r="P1598" t="e">
        <f>_xlfn.XLOOKUP(Table1[[#This Row],[Customer ID]],customers!$A$1:$A$1001,customers!$I$1:$I$1001,,0)</f>
        <v>#N/A</v>
      </c>
    </row>
    <row r="1599" spans="8:16" x14ac:dyDescent="0.3">
      <c r="H1599" s="2" t="e">
        <f>_xlfn.XLOOKUP(C1599,customers!$A$1:$A$1001,customers!$G$1:$G$1001,,0)</f>
        <v>#N/A</v>
      </c>
      <c r="I1599" t="e">
        <f>INDEX(products!$A$1:$G$49,MATCH(orders!$D1599,products!$A$1:$A$49,0),MATCH(orders!I$1,products!$A$1:$G$1,0))</f>
        <v>#N/A</v>
      </c>
      <c r="J1599" t="e">
        <f>INDEX(products!$A$1:$G$49,MATCH(orders!$D1599,products!$A$1:$A$49,0),MATCH(orders!J$1,products!$A$1:$G$1,0))</f>
        <v>#N/A</v>
      </c>
      <c r="K1599" s="1" t="e">
        <f>INDEX(products!$A$1:$G$49,MATCH(orders!$D1599,products!$A$1:$A$49,0),MATCH(orders!K$1,products!$A$1:$G$1,0))</f>
        <v>#N/A</v>
      </c>
      <c r="L1599" s="5" t="e">
        <f>INDEX(products!$A$1:$G$49,MATCH(orders!$D1599,products!$A$1:$A$49,0),MATCH(orders!L$1,products!$A$1:$G$1,0))</f>
        <v>#N/A</v>
      </c>
      <c r="M1599" s="5" t="e">
        <f t="shared" si="72"/>
        <v>#N/A</v>
      </c>
      <c r="N1599" t="e">
        <f t="shared" si="73"/>
        <v>#N/A</v>
      </c>
      <c r="O1599" t="e">
        <f t="shared" si="74"/>
        <v>#N/A</v>
      </c>
      <c r="P1599" t="e">
        <f>_xlfn.XLOOKUP(Table1[[#This Row],[Customer ID]],customers!$A$1:$A$1001,customers!$I$1:$I$1001,,0)</f>
        <v>#N/A</v>
      </c>
    </row>
    <row r="1600" spans="8:16" x14ac:dyDescent="0.3">
      <c r="H1600" s="2" t="e">
        <f>_xlfn.XLOOKUP(C1600,customers!$A$1:$A$1001,customers!$G$1:$G$1001,,0)</f>
        <v>#N/A</v>
      </c>
      <c r="I1600" t="e">
        <f>INDEX(products!$A$1:$G$49,MATCH(orders!$D1600,products!$A$1:$A$49,0),MATCH(orders!I$1,products!$A$1:$G$1,0))</f>
        <v>#N/A</v>
      </c>
      <c r="J1600" t="e">
        <f>INDEX(products!$A$1:$G$49,MATCH(orders!$D1600,products!$A$1:$A$49,0),MATCH(orders!J$1,products!$A$1:$G$1,0))</f>
        <v>#N/A</v>
      </c>
      <c r="K1600" s="1" t="e">
        <f>INDEX(products!$A$1:$G$49,MATCH(orders!$D1600,products!$A$1:$A$49,0),MATCH(orders!K$1,products!$A$1:$G$1,0))</f>
        <v>#N/A</v>
      </c>
      <c r="L1600" s="5" t="e">
        <f>INDEX(products!$A$1:$G$49,MATCH(orders!$D1600,products!$A$1:$A$49,0),MATCH(orders!L$1,products!$A$1:$G$1,0))</f>
        <v>#N/A</v>
      </c>
      <c r="M1600" s="5" t="e">
        <f t="shared" si="72"/>
        <v>#N/A</v>
      </c>
      <c r="N1600" t="e">
        <f t="shared" si="73"/>
        <v>#N/A</v>
      </c>
      <c r="O1600" t="e">
        <f t="shared" si="74"/>
        <v>#N/A</v>
      </c>
      <c r="P1600" t="e">
        <f>_xlfn.XLOOKUP(Table1[[#This Row],[Customer ID]],customers!$A$1:$A$1001,customers!$I$1:$I$1001,,0)</f>
        <v>#N/A</v>
      </c>
    </row>
    <row r="1601" spans="8:16" x14ac:dyDescent="0.3">
      <c r="H1601" s="2" t="e">
        <f>_xlfn.XLOOKUP(C1601,customers!$A$1:$A$1001,customers!$G$1:$G$1001,,0)</f>
        <v>#N/A</v>
      </c>
      <c r="I1601" t="e">
        <f>INDEX(products!$A$1:$G$49,MATCH(orders!$D1601,products!$A$1:$A$49,0),MATCH(orders!I$1,products!$A$1:$G$1,0))</f>
        <v>#N/A</v>
      </c>
      <c r="J1601" t="e">
        <f>INDEX(products!$A$1:$G$49,MATCH(orders!$D1601,products!$A$1:$A$49,0),MATCH(orders!J$1,products!$A$1:$G$1,0))</f>
        <v>#N/A</v>
      </c>
      <c r="K1601" s="1" t="e">
        <f>INDEX(products!$A$1:$G$49,MATCH(orders!$D1601,products!$A$1:$A$49,0),MATCH(orders!K$1,products!$A$1:$G$1,0))</f>
        <v>#N/A</v>
      </c>
      <c r="L1601" s="5" t="e">
        <f>INDEX(products!$A$1:$G$49,MATCH(orders!$D1601,products!$A$1:$A$49,0),MATCH(orders!L$1,products!$A$1:$G$1,0))</f>
        <v>#N/A</v>
      </c>
      <c r="M1601" s="5" t="e">
        <f t="shared" si="72"/>
        <v>#N/A</v>
      </c>
      <c r="N1601" t="e">
        <f t="shared" si="73"/>
        <v>#N/A</v>
      </c>
      <c r="O1601" t="e">
        <f t="shared" si="74"/>
        <v>#N/A</v>
      </c>
      <c r="P1601" t="e">
        <f>_xlfn.XLOOKUP(Table1[[#This Row],[Customer ID]],customers!$A$1:$A$1001,customers!$I$1:$I$1001,,0)</f>
        <v>#N/A</v>
      </c>
    </row>
    <row r="1602" spans="8:16" x14ac:dyDescent="0.3">
      <c r="H1602" s="2" t="e">
        <f>_xlfn.XLOOKUP(C1602,customers!$A$1:$A$1001,customers!$G$1:$G$1001,,0)</f>
        <v>#N/A</v>
      </c>
      <c r="I1602" t="e">
        <f>INDEX(products!$A$1:$G$49,MATCH(orders!$D1602,products!$A$1:$A$49,0),MATCH(orders!I$1,products!$A$1:$G$1,0))</f>
        <v>#N/A</v>
      </c>
      <c r="J1602" t="e">
        <f>INDEX(products!$A$1:$G$49,MATCH(orders!$D1602,products!$A$1:$A$49,0),MATCH(orders!J$1,products!$A$1:$G$1,0))</f>
        <v>#N/A</v>
      </c>
      <c r="K1602" s="1" t="e">
        <f>INDEX(products!$A$1:$G$49,MATCH(orders!$D1602,products!$A$1:$A$49,0),MATCH(orders!K$1,products!$A$1:$G$1,0))</f>
        <v>#N/A</v>
      </c>
      <c r="L1602" s="5" t="e">
        <f>INDEX(products!$A$1:$G$49,MATCH(orders!$D1602,products!$A$1:$A$49,0),MATCH(orders!L$1,products!$A$1:$G$1,0))</f>
        <v>#N/A</v>
      </c>
      <c r="M1602" s="5" t="e">
        <f t="shared" si="72"/>
        <v>#N/A</v>
      </c>
      <c r="N1602" t="e">
        <f t="shared" si="73"/>
        <v>#N/A</v>
      </c>
      <c r="O1602" t="e">
        <f t="shared" si="74"/>
        <v>#N/A</v>
      </c>
      <c r="P1602" t="e">
        <f>_xlfn.XLOOKUP(Table1[[#This Row],[Customer ID]],customers!$A$1:$A$1001,customers!$I$1:$I$1001,,0)</f>
        <v>#N/A</v>
      </c>
    </row>
    <row r="1603" spans="8:16" x14ac:dyDescent="0.3">
      <c r="H1603" s="2" t="e">
        <f>_xlfn.XLOOKUP(C1603,customers!$A$1:$A$1001,customers!$G$1:$G$1001,,0)</f>
        <v>#N/A</v>
      </c>
      <c r="I1603" t="e">
        <f>INDEX(products!$A$1:$G$49,MATCH(orders!$D1603,products!$A$1:$A$49,0),MATCH(orders!I$1,products!$A$1:$G$1,0))</f>
        <v>#N/A</v>
      </c>
      <c r="J1603" t="e">
        <f>INDEX(products!$A$1:$G$49,MATCH(orders!$D1603,products!$A$1:$A$49,0),MATCH(orders!J$1,products!$A$1:$G$1,0))</f>
        <v>#N/A</v>
      </c>
      <c r="K1603" s="1" t="e">
        <f>INDEX(products!$A$1:$G$49,MATCH(orders!$D1603,products!$A$1:$A$49,0),MATCH(orders!K$1,products!$A$1:$G$1,0))</f>
        <v>#N/A</v>
      </c>
      <c r="L1603" s="5" t="e">
        <f>INDEX(products!$A$1:$G$49,MATCH(orders!$D1603,products!$A$1:$A$49,0),MATCH(orders!L$1,products!$A$1:$G$1,0))</f>
        <v>#N/A</v>
      </c>
      <c r="M1603" s="5" t="e">
        <f t="shared" ref="M1603:M1666" si="75">L1603*E1603</f>
        <v>#N/A</v>
      </c>
      <c r="N1603" t="e">
        <f t="shared" ref="N1603:N1666" si="76">IF(I1603="Rob","Robusta",IF(I1603="Exc","Excesla",IF(I1603="Ara","Arabica",IF(I1603="Lib","Liberica",""))))</f>
        <v>#N/A</v>
      </c>
      <c r="O1603" t="e">
        <f t="shared" ref="O1603:O1666" si="77">IF(J1603="M","Medium",IF(J1603="L","Light",IF(J1603="D","Dark","")))</f>
        <v>#N/A</v>
      </c>
      <c r="P1603" t="e">
        <f>_xlfn.XLOOKUP(Table1[[#This Row],[Customer ID]],customers!$A$1:$A$1001,customers!$I$1:$I$1001,,0)</f>
        <v>#N/A</v>
      </c>
    </row>
    <row r="1604" spans="8:16" x14ac:dyDescent="0.3">
      <c r="H1604" s="2" t="e">
        <f>_xlfn.XLOOKUP(C1604,customers!$A$1:$A$1001,customers!$G$1:$G$1001,,0)</f>
        <v>#N/A</v>
      </c>
      <c r="I1604" t="e">
        <f>INDEX(products!$A$1:$G$49,MATCH(orders!$D1604,products!$A$1:$A$49,0),MATCH(orders!I$1,products!$A$1:$G$1,0))</f>
        <v>#N/A</v>
      </c>
      <c r="J1604" t="e">
        <f>INDEX(products!$A$1:$G$49,MATCH(orders!$D1604,products!$A$1:$A$49,0),MATCH(orders!J$1,products!$A$1:$G$1,0))</f>
        <v>#N/A</v>
      </c>
      <c r="K1604" s="1" t="e">
        <f>INDEX(products!$A$1:$G$49,MATCH(orders!$D1604,products!$A$1:$A$49,0),MATCH(orders!K$1,products!$A$1:$G$1,0))</f>
        <v>#N/A</v>
      </c>
      <c r="L1604" s="5" t="e">
        <f>INDEX(products!$A$1:$G$49,MATCH(orders!$D1604,products!$A$1:$A$49,0),MATCH(orders!L$1,products!$A$1:$G$1,0))</f>
        <v>#N/A</v>
      </c>
      <c r="M1604" s="5" t="e">
        <f t="shared" si="75"/>
        <v>#N/A</v>
      </c>
      <c r="N1604" t="e">
        <f t="shared" si="76"/>
        <v>#N/A</v>
      </c>
      <c r="O1604" t="e">
        <f t="shared" si="77"/>
        <v>#N/A</v>
      </c>
      <c r="P1604" t="e">
        <f>_xlfn.XLOOKUP(Table1[[#This Row],[Customer ID]],customers!$A$1:$A$1001,customers!$I$1:$I$1001,,0)</f>
        <v>#N/A</v>
      </c>
    </row>
    <row r="1605" spans="8:16" x14ac:dyDescent="0.3">
      <c r="H1605" s="2" t="e">
        <f>_xlfn.XLOOKUP(C1605,customers!$A$1:$A$1001,customers!$G$1:$G$1001,,0)</f>
        <v>#N/A</v>
      </c>
      <c r="I1605" t="e">
        <f>INDEX(products!$A$1:$G$49,MATCH(orders!$D1605,products!$A$1:$A$49,0),MATCH(orders!I$1,products!$A$1:$G$1,0))</f>
        <v>#N/A</v>
      </c>
      <c r="J1605" t="e">
        <f>INDEX(products!$A$1:$G$49,MATCH(orders!$D1605,products!$A$1:$A$49,0),MATCH(orders!J$1,products!$A$1:$G$1,0))</f>
        <v>#N/A</v>
      </c>
      <c r="K1605" s="1" t="e">
        <f>INDEX(products!$A$1:$G$49,MATCH(orders!$D1605,products!$A$1:$A$49,0),MATCH(orders!K$1,products!$A$1:$G$1,0))</f>
        <v>#N/A</v>
      </c>
      <c r="L1605" s="5" t="e">
        <f>INDEX(products!$A$1:$G$49,MATCH(orders!$D1605,products!$A$1:$A$49,0),MATCH(orders!L$1,products!$A$1:$G$1,0))</f>
        <v>#N/A</v>
      </c>
      <c r="M1605" s="5" t="e">
        <f t="shared" si="75"/>
        <v>#N/A</v>
      </c>
      <c r="N1605" t="e">
        <f t="shared" si="76"/>
        <v>#N/A</v>
      </c>
      <c r="O1605" t="e">
        <f t="shared" si="77"/>
        <v>#N/A</v>
      </c>
      <c r="P1605" t="e">
        <f>_xlfn.XLOOKUP(Table1[[#This Row],[Customer ID]],customers!$A$1:$A$1001,customers!$I$1:$I$1001,,0)</f>
        <v>#N/A</v>
      </c>
    </row>
    <row r="1606" spans="8:16" x14ac:dyDescent="0.3">
      <c r="H1606" s="2" t="e">
        <f>_xlfn.XLOOKUP(C1606,customers!$A$1:$A$1001,customers!$G$1:$G$1001,,0)</f>
        <v>#N/A</v>
      </c>
      <c r="I1606" t="e">
        <f>INDEX(products!$A$1:$G$49,MATCH(orders!$D1606,products!$A$1:$A$49,0),MATCH(orders!I$1,products!$A$1:$G$1,0))</f>
        <v>#N/A</v>
      </c>
      <c r="J1606" t="e">
        <f>INDEX(products!$A$1:$G$49,MATCH(orders!$D1606,products!$A$1:$A$49,0),MATCH(orders!J$1,products!$A$1:$G$1,0))</f>
        <v>#N/A</v>
      </c>
      <c r="K1606" s="1" t="e">
        <f>INDEX(products!$A$1:$G$49,MATCH(orders!$D1606,products!$A$1:$A$49,0),MATCH(orders!K$1,products!$A$1:$G$1,0))</f>
        <v>#N/A</v>
      </c>
      <c r="L1606" s="5" t="e">
        <f>INDEX(products!$A$1:$G$49,MATCH(orders!$D1606,products!$A$1:$A$49,0),MATCH(orders!L$1,products!$A$1:$G$1,0))</f>
        <v>#N/A</v>
      </c>
      <c r="M1606" s="5" t="e">
        <f t="shared" si="75"/>
        <v>#N/A</v>
      </c>
      <c r="N1606" t="e">
        <f t="shared" si="76"/>
        <v>#N/A</v>
      </c>
      <c r="O1606" t="e">
        <f t="shared" si="77"/>
        <v>#N/A</v>
      </c>
      <c r="P1606" t="e">
        <f>_xlfn.XLOOKUP(Table1[[#This Row],[Customer ID]],customers!$A$1:$A$1001,customers!$I$1:$I$1001,,0)</f>
        <v>#N/A</v>
      </c>
    </row>
    <row r="1607" spans="8:16" x14ac:dyDescent="0.3">
      <c r="H1607" s="2" t="e">
        <f>_xlfn.XLOOKUP(C1607,customers!$A$1:$A$1001,customers!$G$1:$G$1001,,0)</f>
        <v>#N/A</v>
      </c>
      <c r="I1607" t="e">
        <f>INDEX(products!$A$1:$G$49,MATCH(orders!$D1607,products!$A$1:$A$49,0),MATCH(orders!I$1,products!$A$1:$G$1,0))</f>
        <v>#N/A</v>
      </c>
      <c r="J1607" t="e">
        <f>INDEX(products!$A$1:$G$49,MATCH(orders!$D1607,products!$A$1:$A$49,0),MATCH(orders!J$1,products!$A$1:$G$1,0))</f>
        <v>#N/A</v>
      </c>
      <c r="K1607" s="1" t="e">
        <f>INDEX(products!$A$1:$G$49,MATCH(orders!$D1607,products!$A$1:$A$49,0),MATCH(orders!K$1,products!$A$1:$G$1,0))</f>
        <v>#N/A</v>
      </c>
      <c r="L1607" s="5" t="e">
        <f>INDEX(products!$A$1:$G$49,MATCH(orders!$D1607,products!$A$1:$A$49,0),MATCH(orders!L$1,products!$A$1:$G$1,0))</f>
        <v>#N/A</v>
      </c>
      <c r="M1607" s="5" t="e">
        <f t="shared" si="75"/>
        <v>#N/A</v>
      </c>
      <c r="N1607" t="e">
        <f t="shared" si="76"/>
        <v>#N/A</v>
      </c>
      <c r="O1607" t="e">
        <f t="shared" si="77"/>
        <v>#N/A</v>
      </c>
      <c r="P1607" t="e">
        <f>_xlfn.XLOOKUP(Table1[[#This Row],[Customer ID]],customers!$A$1:$A$1001,customers!$I$1:$I$1001,,0)</f>
        <v>#N/A</v>
      </c>
    </row>
    <row r="1608" spans="8:16" x14ac:dyDescent="0.3">
      <c r="H1608" s="2" t="e">
        <f>_xlfn.XLOOKUP(C1608,customers!$A$1:$A$1001,customers!$G$1:$G$1001,,0)</f>
        <v>#N/A</v>
      </c>
      <c r="I1608" t="e">
        <f>INDEX(products!$A$1:$G$49,MATCH(orders!$D1608,products!$A$1:$A$49,0),MATCH(orders!I$1,products!$A$1:$G$1,0))</f>
        <v>#N/A</v>
      </c>
      <c r="J1608" t="e">
        <f>INDEX(products!$A$1:$G$49,MATCH(orders!$D1608,products!$A$1:$A$49,0),MATCH(orders!J$1,products!$A$1:$G$1,0))</f>
        <v>#N/A</v>
      </c>
      <c r="K1608" s="1" t="e">
        <f>INDEX(products!$A$1:$G$49,MATCH(orders!$D1608,products!$A$1:$A$49,0),MATCH(orders!K$1,products!$A$1:$G$1,0))</f>
        <v>#N/A</v>
      </c>
      <c r="L1608" s="5" t="e">
        <f>INDEX(products!$A$1:$G$49,MATCH(orders!$D1608,products!$A$1:$A$49,0),MATCH(orders!L$1,products!$A$1:$G$1,0))</f>
        <v>#N/A</v>
      </c>
      <c r="M1608" s="5" t="e">
        <f t="shared" si="75"/>
        <v>#N/A</v>
      </c>
      <c r="N1608" t="e">
        <f t="shared" si="76"/>
        <v>#N/A</v>
      </c>
      <c r="O1608" t="e">
        <f t="shared" si="77"/>
        <v>#N/A</v>
      </c>
      <c r="P1608" t="e">
        <f>_xlfn.XLOOKUP(Table1[[#This Row],[Customer ID]],customers!$A$1:$A$1001,customers!$I$1:$I$1001,,0)</f>
        <v>#N/A</v>
      </c>
    </row>
    <row r="1609" spans="8:16" x14ac:dyDescent="0.3">
      <c r="H1609" s="2" t="e">
        <f>_xlfn.XLOOKUP(C1609,customers!$A$1:$A$1001,customers!$G$1:$G$1001,,0)</f>
        <v>#N/A</v>
      </c>
      <c r="I1609" t="e">
        <f>INDEX(products!$A$1:$G$49,MATCH(orders!$D1609,products!$A$1:$A$49,0),MATCH(orders!I$1,products!$A$1:$G$1,0))</f>
        <v>#N/A</v>
      </c>
      <c r="J1609" t="e">
        <f>INDEX(products!$A$1:$G$49,MATCH(orders!$D1609,products!$A$1:$A$49,0),MATCH(orders!J$1,products!$A$1:$G$1,0))</f>
        <v>#N/A</v>
      </c>
      <c r="K1609" s="1" t="e">
        <f>INDEX(products!$A$1:$G$49,MATCH(orders!$D1609,products!$A$1:$A$49,0),MATCH(orders!K$1,products!$A$1:$G$1,0))</f>
        <v>#N/A</v>
      </c>
      <c r="L1609" s="5" t="e">
        <f>INDEX(products!$A$1:$G$49,MATCH(orders!$D1609,products!$A$1:$A$49,0),MATCH(orders!L$1,products!$A$1:$G$1,0))</f>
        <v>#N/A</v>
      </c>
      <c r="M1609" s="5" t="e">
        <f t="shared" si="75"/>
        <v>#N/A</v>
      </c>
      <c r="N1609" t="e">
        <f t="shared" si="76"/>
        <v>#N/A</v>
      </c>
      <c r="O1609" t="e">
        <f t="shared" si="77"/>
        <v>#N/A</v>
      </c>
      <c r="P1609" t="e">
        <f>_xlfn.XLOOKUP(Table1[[#This Row],[Customer ID]],customers!$A$1:$A$1001,customers!$I$1:$I$1001,,0)</f>
        <v>#N/A</v>
      </c>
    </row>
    <row r="1610" spans="8:16" x14ac:dyDescent="0.3">
      <c r="H1610" s="2" t="e">
        <f>_xlfn.XLOOKUP(C1610,customers!$A$1:$A$1001,customers!$G$1:$G$1001,,0)</f>
        <v>#N/A</v>
      </c>
      <c r="I1610" t="e">
        <f>INDEX(products!$A$1:$G$49,MATCH(orders!$D1610,products!$A$1:$A$49,0),MATCH(orders!I$1,products!$A$1:$G$1,0))</f>
        <v>#N/A</v>
      </c>
      <c r="J1610" t="e">
        <f>INDEX(products!$A$1:$G$49,MATCH(orders!$D1610,products!$A$1:$A$49,0),MATCH(orders!J$1,products!$A$1:$G$1,0))</f>
        <v>#N/A</v>
      </c>
      <c r="K1610" s="1" t="e">
        <f>INDEX(products!$A$1:$G$49,MATCH(orders!$D1610,products!$A$1:$A$49,0),MATCH(orders!K$1,products!$A$1:$G$1,0))</f>
        <v>#N/A</v>
      </c>
      <c r="L1610" s="5" t="e">
        <f>INDEX(products!$A$1:$G$49,MATCH(orders!$D1610,products!$A$1:$A$49,0),MATCH(orders!L$1,products!$A$1:$G$1,0))</f>
        <v>#N/A</v>
      </c>
      <c r="M1610" s="5" t="e">
        <f t="shared" si="75"/>
        <v>#N/A</v>
      </c>
      <c r="N1610" t="e">
        <f t="shared" si="76"/>
        <v>#N/A</v>
      </c>
      <c r="O1610" t="e">
        <f t="shared" si="77"/>
        <v>#N/A</v>
      </c>
      <c r="P1610" t="e">
        <f>_xlfn.XLOOKUP(Table1[[#This Row],[Customer ID]],customers!$A$1:$A$1001,customers!$I$1:$I$1001,,0)</f>
        <v>#N/A</v>
      </c>
    </row>
    <row r="1611" spans="8:16" x14ac:dyDescent="0.3">
      <c r="H1611" s="2" t="e">
        <f>_xlfn.XLOOKUP(C1611,customers!$A$1:$A$1001,customers!$G$1:$G$1001,,0)</f>
        <v>#N/A</v>
      </c>
      <c r="I1611" t="e">
        <f>INDEX(products!$A$1:$G$49,MATCH(orders!$D1611,products!$A$1:$A$49,0),MATCH(orders!I$1,products!$A$1:$G$1,0))</f>
        <v>#N/A</v>
      </c>
      <c r="J1611" t="e">
        <f>INDEX(products!$A$1:$G$49,MATCH(orders!$D1611,products!$A$1:$A$49,0),MATCH(orders!J$1,products!$A$1:$G$1,0))</f>
        <v>#N/A</v>
      </c>
      <c r="K1611" s="1" t="e">
        <f>INDEX(products!$A$1:$G$49,MATCH(orders!$D1611,products!$A$1:$A$49,0),MATCH(orders!K$1,products!$A$1:$G$1,0))</f>
        <v>#N/A</v>
      </c>
      <c r="L1611" s="5" t="e">
        <f>INDEX(products!$A$1:$G$49,MATCH(orders!$D1611,products!$A$1:$A$49,0),MATCH(orders!L$1,products!$A$1:$G$1,0))</f>
        <v>#N/A</v>
      </c>
      <c r="M1611" s="5" t="e">
        <f t="shared" si="75"/>
        <v>#N/A</v>
      </c>
      <c r="N1611" t="e">
        <f t="shared" si="76"/>
        <v>#N/A</v>
      </c>
      <c r="O1611" t="e">
        <f t="shared" si="77"/>
        <v>#N/A</v>
      </c>
      <c r="P1611" t="e">
        <f>_xlfn.XLOOKUP(Table1[[#This Row],[Customer ID]],customers!$A$1:$A$1001,customers!$I$1:$I$1001,,0)</f>
        <v>#N/A</v>
      </c>
    </row>
    <row r="1612" spans="8:16" x14ac:dyDescent="0.3">
      <c r="H1612" s="2" t="e">
        <f>_xlfn.XLOOKUP(C1612,customers!$A$1:$A$1001,customers!$G$1:$G$1001,,0)</f>
        <v>#N/A</v>
      </c>
      <c r="I1612" t="e">
        <f>INDEX(products!$A$1:$G$49,MATCH(orders!$D1612,products!$A$1:$A$49,0),MATCH(orders!I$1,products!$A$1:$G$1,0))</f>
        <v>#N/A</v>
      </c>
      <c r="J1612" t="e">
        <f>INDEX(products!$A$1:$G$49,MATCH(orders!$D1612,products!$A$1:$A$49,0),MATCH(orders!J$1,products!$A$1:$G$1,0))</f>
        <v>#N/A</v>
      </c>
      <c r="K1612" s="1" t="e">
        <f>INDEX(products!$A$1:$G$49,MATCH(orders!$D1612,products!$A$1:$A$49,0),MATCH(orders!K$1,products!$A$1:$G$1,0))</f>
        <v>#N/A</v>
      </c>
      <c r="L1612" s="5" t="e">
        <f>INDEX(products!$A$1:$G$49,MATCH(orders!$D1612,products!$A$1:$A$49,0),MATCH(orders!L$1,products!$A$1:$G$1,0))</f>
        <v>#N/A</v>
      </c>
      <c r="M1612" s="5" t="e">
        <f t="shared" si="75"/>
        <v>#N/A</v>
      </c>
      <c r="N1612" t="e">
        <f t="shared" si="76"/>
        <v>#N/A</v>
      </c>
      <c r="O1612" t="e">
        <f t="shared" si="77"/>
        <v>#N/A</v>
      </c>
      <c r="P1612" t="e">
        <f>_xlfn.XLOOKUP(Table1[[#This Row],[Customer ID]],customers!$A$1:$A$1001,customers!$I$1:$I$1001,,0)</f>
        <v>#N/A</v>
      </c>
    </row>
    <row r="1613" spans="8:16" x14ac:dyDescent="0.3">
      <c r="H1613" s="2" t="e">
        <f>_xlfn.XLOOKUP(C1613,customers!$A$1:$A$1001,customers!$G$1:$G$1001,,0)</f>
        <v>#N/A</v>
      </c>
      <c r="I1613" t="e">
        <f>INDEX(products!$A$1:$G$49,MATCH(orders!$D1613,products!$A$1:$A$49,0),MATCH(orders!I$1,products!$A$1:$G$1,0))</f>
        <v>#N/A</v>
      </c>
      <c r="J1613" t="e">
        <f>INDEX(products!$A$1:$G$49,MATCH(orders!$D1613,products!$A$1:$A$49,0),MATCH(orders!J$1,products!$A$1:$G$1,0))</f>
        <v>#N/A</v>
      </c>
      <c r="K1613" s="1" t="e">
        <f>INDEX(products!$A$1:$G$49,MATCH(orders!$D1613,products!$A$1:$A$49,0),MATCH(orders!K$1,products!$A$1:$G$1,0))</f>
        <v>#N/A</v>
      </c>
      <c r="L1613" s="5" t="e">
        <f>INDEX(products!$A$1:$G$49,MATCH(orders!$D1613,products!$A$1:$A$49,0),MATCH(orders!L$1,products!$A$1:$G$1,0))</f>
        <v>#N/A</v>
      </c>
      <c r="M1613" s="5" t="e">
        <f t="shared" si="75"/>
        <v>#N/A</v>
      </c>
      <c r="N1613" t="e">
        <f t="shared" si="76"/>
        <v>#N/A</v>
      </c>
      <c r="O1613" t="e">
        <f t="shared" si="77"/>
        <v>#N/A</v>
      </c>
      <c r="P1613" t="e">
        <f>_xlfn.XLOOKUP(Table1[[#This Row],[Customer ID]],customers!$A$1:$A$1001,customers!$I$1:$I$1001,,0)</f>
        <v>#N/A</v>
      </c>
    </row>
    <row r="1614" spans="8:16" x14ac:dyDescent="0.3">
      <c r="H1614" s="2" t="e">
        <f>_xlfn.XLOOKUP(C1614,customers!$A$1:$A$1001,customers!$G$1:$G$1001,,0)</f>
        <v>#N/A</v>
      </c>
      <c r="I1614" t="e">
        <f>INDEX(products!$A$1:$G$49,MATCH(orders!$D1614,products!$A$1:$A$49,0),MATCH(orders!I$1,products!$A$1:$G$1,0))</f>
        <v>#N/A</v>
      </c>
      <c r="J1614" t="e">
        <f>INDEX(products!$A$1:$G$49,MATCH(orders!$D1614,products!$A$1:$A$49,0),MATCH(orders!J$1,products!$A$1:$G$1,0))</f>
        <v>#N/A</v>
      </c>
      <c r="K1614" s="1" t="e">
        <f>INDEX(products!$A$1:$G$49,MATCH(orders!$D1614,products!$A$1:$A$49,0),MATCH(orders!K$1,products!$A$1:$G$1,0))</f>
        <v>#N/A</v>
      </c>
      <c r="L1614" s="5" t="e">
        <f>INDEX(products!$A$1:$G$49,MATCH(orders!$D1614,products!$A$1:$A$49,0),MATCH(orders!L$1,products!$A$1:$G$1,0))</f>
        <v>#N/A</v>
      </c>
      <c r="M1614" s="5" t="e">
        <f t="shared" si="75"/>
        <v>#N/A</v>
      </c>
      <c r="N1614" t="e">
        <f t="shared" si="76"/>
        <v>#N/A</v>
      </c>
      <c r="O1614" t="e">
        <f t="shared" si="77"/>
        <v>#N/A</v>
      </c>
      <c r="P1614" t="e">
        <f>_xlfn.XLOOKUP(Table1[[#This Row],[Customer ID]],customers!$A$1:$A$1001,customers!$I$1:$I$1001,,0)</f>
        <v>#N/A</v>
      </c>
    </row>
    <row r="1615" spans="8:16" x14ac:dyDescent="0.3">
      <c r="H1615" s="2" t="e">
        <f>_xlfn.XLOOKUP(C1615,customers!$A$1:$A$1001,customers!$G$1:$G$1001,,0)</f>
        <v>#N/A</v>
      </c>
      <c r="I1615" t="e">
        <f>INDEX(products!$A$1:$G$49,MATCH(orders!$D1615,products!$A$1:$A$49,0),MATCH(orders!I$1,products!$A$1:$G$1,0))</f>
        <v>#N/A</v>
      </c>
      <c r="J1615" t="e">
        <f>INDEX(products!$A$1:$G$49,MATCH(orders!$D1615,products!$A$1:$A$49,0),MATCH(orders!J$1,products!$A$1:$G$1,0))</f>
        <v>#N/A</v>
      </c>
      <c r="K1615" s="1" t="e">
        <f>INDEX(products!$A$1:$G$49,MATCH(orders!$D1615,products!$A$1:$A$49,0),MATCH(orders!K$1,products!$A$1:$G$1,0))</f>
        <v>#N/A</v>
      </c>
      <c r="L1615" s="5" t="e">
        <f>INDEX(products!$A$1:$G$49,MATCH(orders!$D1615,products!$A$1:$A$49,0),MATCH(orders!L$1,products!$A$1:$G$1,0))</f>
        <v>#N/A</v>
      </c>
      <c r="M1615" s="5" t="e">
        <f t="shared" si="75"/>
        <v>#N/A</v>
      </c>
      <c r="N1615" t="e">
        <f t="shared" si="76"/>
        <v>#N/A</v>
      </c>
      <c r="O1615" t="e">
        <f t="shared" si="77"/>
        <v>#N/A</v>
      </c>
      <c r="P1615" t="e">
        <f>_xlfn.XLOOKUP(Table1[[#This Row],[Customer ID]],customers!$A$1:$A$1001,customers!$I$1:$I$1001,,0)</f>
        <v>#N/A</v>
      </c>
    </row>
    <row r="1616" spans="8:16" x14ac:dyDescent="0.3">
      <c r="H1616" s="2" t="e">
        <f>_xlfn.XLOOKUP(C1616,customers!$A$1:$A$1001,customers!$G$1:$G$1001,,0)</f>
        <v>#N/A</v>
      </c>
      <c r="I1616" t="e">
        <f>INDEX(products!$A$1:$G$49,MATCH(orders!$D1616,products!$A$1:$A$49,0),MATCH(orders!I$1,products!$A$1:$G$1,0))</f>
        <v>#N/A</v>
      </c>
      <c r="J1616" t="e">
        <f>INDEX(products!$A$1:$G$49,MATCH(orders!$D1616,products!$A$1:$A$49,0),MATCH(orders!J$1,products!$A$1:$G$1,0))</f>
        <v>#N/A</v>
      </c>
      <c r="K1616" s="1" t="e">
        <f>INDEX(products!$A$1:$G$49,MATCH(orders!$D1616,products!$A$1:$A$49,0),MATCH(orders!K$1,products!$A$1:$G$1,0))</f>
        <v>#N/A</v>
      </c>
      <c r="L1616" s="5" t="e">
        <f>INDEX(products!$A$1:$G$49,MATCH(orders!$D1616,products!$A$1:$A$49,0),MATCH(orders!L$1,products!$A$1:$G$1,0))</f>
        <v>#N/A</v>
      </c>
      <c r="M1616" s="5" t="e">
        <f t="shared" si="75"/>
        <v>#N/A</v>
      </c>
      <c r="N1616" t="e">
        <f t="shared" si="76"/>
        <v>#N/A</v>
      </c>
      <c r="O1616" t="e">
        <f t="shared" si="77"/>
        <v>#N/A</v>
      </c>
      <c r="P1616" t="e">
        <f>_xlfn.XLOOKUP(Table1[[#This Row],[Customer ID]],customers!$A$1:$A$1001,customers!$I$1:$I$1001,,0)</f>
        <v>#N/A</v>
      </c>
    </row>
    <row r="1617" spans="8:16" x14ac:dyDescent="0.3">
      <c r="H1617" s="2" t="e">
        <f>_xlfn.XLOOKUP(C1617,customers!$A$1:$A$1001,customers!$G$1:$G$1001,,0)</f>
        <v>#N/A</v>
      </c>
      <c r="I1617" t="e">
        <f>INDEX(products!$A$1:$G$49,MATCH(orders!$D1617,products!$A$1:$A$49,0),MATCH(orders!I$1,products!$A$1:$G$1,0))</f>
        <v>#N/A</v>
      </c>
      <c r="J1617" t="e">
        <f>INDEX(products!$A$1:$G$49,MATCH(orders!$D1617,products!$A$1:$A$49,0),MATCH(orders!J$1,products!$A$1:$G$1,0))</f>
        <v>#N/A</v>
      </c>
      <c r="K1617" s="1" t="e">
        <f>INDEX(products!$A$1:$G$49,MATCH(orders!$D1617,products!$A$1:$A$49,0),MATCH(orders!K$1,products!$A$1:$G$1,0))</f>
        <v>#N/A</v>
      </c>
      <c r="L1617" s="5" t="e">
        <f>INDEX(products!$A$1:$G$49,MATCH(orders!$D1617,products!$A$1:$A$49,0),MATCH(orders!L$1,products!$A$1:$G$1,0))</f>
        <v>#N/A</v>
      </c>
      <c r="M1617" s="5" t="e">
        <f t="shared" si="75"/>
        <v>#N/A</v>
      </c>
      <c r="N1617" t="e">
        <f t="shared" si="76"/>
        <v>#N/A</v>
      </c>
      <c r="O1617" t="e">
        <f t="shared" si="77"/>
        <v>#N/A</v>
      </c>
      <c r="P1617" t="e">
        <f>_xlfn.XLOOKUP(Table1[[#This Row],[Customer ID]],customers!$A$1:$A$1001,customers!$I$1:$I$1001,,0)</f>
        <v>#N/A</v>
      </c>
    </row>
    <row r="1618" spans="8:16" x14ac:dyDescent="0.3">
      <c r="H1618" s="2" t="e">
        <f>_xlfn.XLOOKUP(C1618,customers!$A$1:$A$1001,customers!$G$1:$G$1001,,0)</f>
        <v>#N/A</v>
      </c>
      <c r="I1618" t="e">
        <f>INDEX(products!$A$1:$G$49,MATCH(orders!$D1618,products!$A$1:$A$49,0),MATCH(orders!I$1,products!$A$1:$G$1,0))</f>
        <v>#N/A</v>
      </c>
      <c r="J1618" t="e">
        <f>INDEX(products!$A$1:$G$49,MATCH(orders!$D1618,products!$A$1:$A$49,0),MATCH(orders!J$1,products!$A$1:$G$1,0))</f>
        <v>#N/A</v>
      </c>
      <c r="K1618" s="1" t="e">
        <f>INDEX(products!$A$1:$G$49,MATCH(orders!$D1618,products!$A$1:$A$49,0),MATCH(orders!K$1,products!$A$1:$G$1,0))</f>
        <v>#N/A</v>
      </c>
      <c r="L1618" s="5" t="e">
        <f>INDEX(products!$A$1:$G$49,MATCH(orders!$D1618,products!$A$1:$A$49,0),MATCH(orders!L$1,products!$A$1:$G$1,0))</f>
        <v>#N/A</v>
      </c>
      <c r="M1618" s="5" t="e">
        <f t="shared" si="75"/>
        <v>#N/A</v>
      </c>
      <c r="N1618" t="e">
        <f t="shared" si="76"/>
        <v>#N/A</v>
      </c>
      <c r="O1618" t="e">
        <f t="shared" si="77"/>
        <v>#N/A</v>
      </c>
      <c r="P1618" t="e">
        <f>_xlfn.XLOOKUP(Table1[[#This Row],[Customer ID]],customers!$A$1:$A$1001,customers!$I$1:$I$1001,,0)</f>
        <v>#N/A</v>
      </c>
    </row>
    <row r="1619" spans="8:16" x14ac:dyDescent="0.3">
      <c r="H1619" s="2" t="e">
        <f>_xlfn.XLOOKUP(C1619,customers!$A$1:$A$1001,customers!$G$1:$G$1001,,0)</f>
        <v>#N/A</v>
      </c>
      <c r="I1619" t="e">
        <f>INDEX(products!$A$1:$G$49,MATCH(orders!$D1619,products!$A$1:$A$49,0),MATCH(orders!I$1,products!$A$1:$G$1,0))</f>
        <v>#N/A</v>
      </c>
      <c r="J1619" t="e">
        <f>INDEX(products!$A$1:$G$49,MATCH(orders!$D1619,products!$A$1:$A$49,0),MATCH(orders!J$1,products!$A$1:$G$1,0))</f>
        <v>#N/A</v>
      </c>
      <c r="K1619" s="1" t="e">
        <f>INDEX(products!$A$1:$G$49,MATCH(orders!$D1619,products!$A$1:$A$49,0),MATCH(orders!K$1,products!$A$1:$G$1,0))</f>
        <v>#N/A</v>
      </c>
      <c r="L1619" s="5" t="e">
        <f>INDEX(products!$A$1:$G$49,MATCH(orders!$D1619,products!$A$1:$A$49,0),MATCH(orders!L$1,products!$A$1:$G$1,0))</f>
        <v>#N/A</v>
      </c>
      <c r="M1619" s="5" t="e">
        <f t="shared" si="75"/>
        <v>#N/A</v>
      </c>
      <c r="N1619" t="e">
        <f t="shared" si="76"/>
        <v>#N/A</v>
      </c>
      <c r="O1619" t="e">
        <f t="shared" si="77"/>
        <v>#N/A</v>
      </c>
      <c r="P1619" t="e">
        <f>_xlfn.XLOOKUP(Table1[[#This Row],[Customer ID]],customers!$A$1:$A$1001,customers!$I$1:$I$1001,,0)</f>
        <v>#N/A</v>
      </c>
    </row>
    <row r="1620" spans="8:16" x14ac:dyDescent="0.3">
      <c r="H1620" s="2" t="e">
        <f>_xlfn.XLOOKUP(C1620,customers!$A$1:$A$1001,customers!$G$1:$G$1001,,0)</f>
        <v>#N/A</v>
      </c>
      <c r="I1620" t="e">
        <f>INDEX(products!$A$1:$G$49,MATCH(orders!$D1620,products!$A$1:$A$49,0),MATCH(orders!I$1,products!$A$1:$G$1,0))</f>
        <v>#N/A</v>
      </c>
      <c r="J1620" t="e">
        <f>INDEX(products!$A$1:$G$49,MATCH(orders!$D1620,products!$A$1:$A$49,0),MATCH(orders!J$1,products!$A$1:$G$1,0))</f>
        <v>#N/A</v>
      </c>
      <c r="K1620" s="1" t="e">
        <f>INDEX(products!$A$1:$G$49,MATCH(orders!$D1620,products!$A$1:$A$49,0),MATCH(orders!K$1,products!$A$1:$G$1,0))</f>
        <v>#N/A</v>
      </c>
      <c r="L1620" s="5" t="e">
        <f>INDEX(products!$A$1:$G$49,MATCH(orders!$D1620,products!$A$1:$A$49,0),MATCH(orders!L$1,products!$A$1:$G$1,0))</f>
        <v>#N/A</v>
      </c>
      <c r="M1620" s="5" t="e">
        <f t="shared" si="75"/>
        <v>#N/A</v>
      </c>
      <c r="N1620" t="e">
        <f t="shared" si="76"/>
        <v>#N/A</v>
      </c>
      <c r="O1620" t="e">
        <f t="shared" si="77"/>
        <v>#N/A</v>
      </c>
      <c r="P1620" t="e">
        <f>_xlfn.XLOOKUP(Table1[[#This Row],[Customer ID]],customers!$A$1:$A$1001,customers!$I$1:$I$1001,,0)</f>
        <v>#N/A</v>
      </c>
    </row>
    <row r="1621" spans="8:16" x14ac:dyDescent="0.3">
      <c r="H1621" s="2" t="e">
        <f>_xlfn.XLOOKUP(C1621,customers!$A$1:$A$1001,customers!$G$1:$G$1001,,0)</f>
        <v>#N/A</v>
      </c>
      <c r="I1621" t="e">
        <f>INDEX(products!$A$1:$G$49,MATCH(orders!$D1621,products!$A$1:$A$49,0),MATCH(orders!I$1,products!$A$1:$G$1,0))</f>
        <v>#N/A</v>
      </c>
      <c r="J1621" t="e">
        <f>INDEX(products!$A$1:$G$49,MATCH(orders!$D1621,products!$A$1:$A$49,0),MATCH(orders!J$1,products!$A$1:$G$1,0))</f>
        <v>#N/A</v>
      </c>
      <c r="K1621" s="1" t="e">
        <f>INDEX(products!$A$1:$G$49,MATCH(orders!$D1621,products!$A$1:$A$49,0),MATCH(orders!K$1,products!$A$1:$G$1,0))</f>
        <v>#N/A</v>
      </c>
      <c r="L1621" s="5" t="e">
        <f>INDEX(products!$A$1:$G$49,MATCH(orders!$D1621,products!$A$1:$A$49,0),MATCH(orders!L$1,products!$A$1:$G$1,0))</f>
        <v>#N/A</v>
      </c>
      <c r="M1621" s="5" t="e">
        <f t="shared" si="75"/>
        <v>#N/A</v>
      </c>
      <c r="N1621" t="e">
        <f t="shared" si="76"/>
        <v>#N/A</v>
      </c>
      <c r="O1621" t="e">
        <f t="shared" si="77"/>
        <v>#N/A</v>
      </c>
      <c r="P1621" t="e">
        <f>_xlfn.XLOOKUP(Table1[[#This Row],[Customer ID]],customers!$A$1:$A$1001,customers!$I$1:$I$1001,,0)</f>
        <v>#N/A</v>
      </c>
    </row>
    <row r="1622" spans="8:16" x14ac:dyDescent="0.3">
      <c r="H1622" s="2" t="e">
        <f>_xlfn.XLOOKUP(C1622,customers!$A$1:$A$1001,customers!$G$1:$G$1001,,0)</f>
        <v>#N/A</v>
      </c>
      <c r="I1622" t="e">
        <f>INDEX(products!$A$1:$G$49,MATCH(orders!$D1622,products!$A$1:$A$49,0),MATCH(orders!I$1,products!$A$1:$G$1,0))</f>
        <v>#N/A</v>
      </c>
      <c r="J1622" t="e">
        <f>INDEX(products!$A$1:$G$49,MATCH(orders!$D1622,products!$A$1:$A$49,0),MATCH(orders!J$1,products!$A$1:$G$1,0))</f>
        <v>#N/A</v>
      </c>
      <c r="K1622" s="1" t="e">
        <f>INDEX(products!$A$1:$G$49,MATCH(orders!$D1622,products!$A$1:$A$49,0),MATCH(orders!K$1,products!$A$1:$G$1,0))</f>
        <v>#N/A</v>
      </c>
      <c r="L1622" s="5" t="e">
        <f>INDEX(products!$A$1:$G$49,MATCH(orders!$D1622,products!$A$1:$A$49,0),MATCH(orders!L$1,products!$A$1:$G$1,0))</f>
        <v>#N/A</v>
      </c>
      <c r="M1622" s="5" t="e">
        <f t="shared" si="75"/>
        <v>#N/A</v>
      </c>
      <c r="N1622" t="e">
        <f t="shared" si="76"/>
        <v>#N/A</v>
      </c>
      <c r="O1622" t="e">
        <f t="shared" si="77"/>
        <v>#N/A</v>
      </c>
      <c r="P1622" t="e">
        <f>_xlfn.XLOOKUP(Table1[[#This Row],[Customer ID]],customers!$A$1:$A$1001,customers!$I$1:$I$1001,,0)</f>
        <v>#N/A</v>
      </c>
    </row>
    <row r="1623" spans="8:16" x14ac:dyDescent="0.3">
      <c r="H1623" s="2" t="e">
        <f>_xlfn.XLOOKUP(C1623,customers!$A$1:$A$1001,customers!$G$1:$G$1001,,0)</f>
        <v>#N/A</v>
      </c>
      <c r="I1623" t="e">
        <f>INDEX(products!$A$1:$G$49,MATCH(orders!$D1623,products!$A$1:$A$49,0),MATCH(orders!I$1,products!$A$1:$G$1,0))</f>
        <v>#N/A</v>
      </c>
      <c r="J1623" t="e">
        <f>INDEX(products!$A$1:$G$49,MATCH(orders!$D1623,products!$A$1:$A$49,0),MATCH(orders!J$1,products!$A$1:$G$1,0))</f>
        <v>#N/A</v>
      </c>
      <c r="K1623" s="1" t="e">
        <f>INDEX(products!$A$1:$G$49,MATCH(orders!$D1623,products!$A$1:$A$49,0),MATCH(orders!K$1,products!$A$1:$G$1,0))</f>
        <v>#N/A</v>
      </c>
      <c r="L1623" s="5" t="e">
        <f>INDEX(products!$A$1:$G$49,MATCH(orders!$D1623,products!$A$1:$A$49,0),MATCH(orders!L$1,products!$A$1:$G$1,0))</f>
        <v>#N/A</v>
      </c>
      <c r="M1623" s="5" t="e">
        <f t="shared" si="75"/>
        <v>#N/A</v>
      </c>
      <c r="N1623" t="e">
        <f t="shared" si="76"/>
        <v>#N/A</v>
      </c>
      <c r="O1623" t="e">
        <f t="shared" si="77"/>
        <v>#N/A</v>
      </c>
      <c r="P1623" t="e">
        <f>_xlfn.XLOOKUP(Table1[[#This Row],[Customer ID]],customers!$A$1:$A$1001,customers!$I$1:$I$1001,,0)</f>
        <v>#N/A</v>
      </c>
    </row>
    <row r="1624" spans="8:16" x14ac:dyDescent="0.3">
      <c r="H1624" s="2" t="e">
        <f>_xlfn.XLOOKUP(C1624,customers!$A$1:$A$1001,customers!$G$1:$G$1001,,0)</f>
        <v>#N/A</v>
      </c>
      <c r="I1624" t="e">
        <f>INDEX(products!$A$1:$G$49,MATCH(orders!$D1624,products!$A$1:$A$49,0),MATCH(orders!I$1,products!$A$1:$G$1,0))</f>
        <v>#N/A</v>
      </c>
      <c r="J1624" t="e">
        <f>INDEX(products!$A$1:$G$49,MATCH(orders!$D1624,products!$A$1:$A$49,0),MATCH(orders!J$1,products!$A$1:$G$1,0))</f>
        <v>#N/A</v>
      </c>
      <c r="K1624" s="1" t="e">
        <f>INDEX(products!$A$1:$G$49,MATCH(orders!$D1624,products!$A$1:$A$49,0),MATCH(orders!K$1,products!$A$1:$G$1,0))</f>
        <v>#N/A</v>
      </c>
      <c r="L1624" s="5" t="e">
        <f>INDEX(products!$A$1:$G$49,MATCH(orders!$D1624,products!$A$1:$A$49,0),MATCH(orders!L$1,products!$A$1:$G$1,0))</f>
        <v>#N/A</v>
      </c>
      <c r="M1624" s="5" t="e">
        <f t="shared" si="75"/>
        <v>#N/A</v>
      </c>
      <c r="N1624" t="e">
        <f t="shared" si="76"/>
        <v>#N/A</v>
      </c>
      <c r="O1624" t="e">
        <f t="shared" si="77"/>
        <v>#N/A</v>
      </c>
      <c r="P1624" t="e">
        <f>_xlfn.XLOOKUP(Table1[[#This Row],[Customer ID]],customers!$A$1:$A$1001,customers!$I$1:$I$1001,,0)</f>
        <v>#N/A</v>
      </c>
    </row>
    <row r="1625" spans="8:16" x14ac:dyDescent="0.3">
      <c r="H1625" s="2" t="e">
        <f>_xlfn.XLOOKUP(C1625,customers!$A$1:$A$1001,customers!$G$1:$G$1001,,0)</f>
        <v>#N/A</v>
      </c>
      <c r="I1625" t="e">
        <f>INDEX(products!$A$1:$G$49,MATCH(orders!$D1625,products!$A$1:$A$49,0),MATCH(orders!I$1,products!$A$1:$G$1,0))</f>
        <v>#N/A</v>
      </c>
      <c r="J1625" t="e">
        <f>INDEX(products!$A$1:$G$49,MATCH(orders!$D1625,products!$A$1:$A$49,0),MATCH(orders!J$1,products!$A$1:$G$1,0))</f>
        <v>#N/A</v>
      </c>
      <c r="K1625" s="1" t="e">
        <f>INDEX(products!$A$1:$G$49,MATCH(orders!$D1625,products!$A$1:$A$49,0),MATCH(orders!K$1,products!$A$1:$G$1,0))</f>
        <v>#N/A</v>
      </c>
      <c r="L1625" s="5" t="e">
        <f>INDEX(products!$A$1:$G$49,MATCH(orders!$D1625,products!$A$1:$A$49,0),MATCH(orders!L$1,products!$A$1:$G$1,0))</f>
        <v>#N/A</v>
      </c>
      <c r="M1625" s="5" t="e">
        <f t="shared" si="75"/>
        <v>#N/A</v>
      </c>
      <c r="N1625" t="e">
        <f t="shared" si="76"/>
        <v>#N/A</v>
      </c>
      <c r="O1625" t="e">
        <f t="shared" si="77"/>
        <v>#N/A</v>
      </c>
      <c r="P1625" t="e">
        <f>_xlfn.XLOOKUP(Table1[[#This Row],[Customer ID]],customers!$A$1:$A$1001,customers!$I$1:$I$1001,,0)</f>
        <v>#N/A</v>
      </c>
    </row>
    <row r="1626" spans="8:16" x14ac:dyDescent="0.3">
      <c r="H1626" s="2" t="e">
        <f>_xlfn.XLOOKUP(C1626,customers!$A$1:$A$1001,customers!$G$1:$G$1001,,0)</f>
        <v>#N/A</v>
      </c>
      <c r="I1626" t="e">
        <f>INDEX(products!$A$1:$G$49,MATCH(orders!$D1626,products!$A$1:$A$49,0),MATCH(orders!I$1,products!$A$1:$G$1,0))</f>
        <v>#N/A</v>
      </c>
      <c r="J1626" t="e">
        <f>INDEX(products!$A$1:$G$49,MATCH(orders!$D1626,products!$A$1:$A$49,0),MATCH(orders!J$1,products!$A$1:$G$1,0))</f>
        <v>#N/A</v>
      </c>
      <c r="K1626" s="1" t="e">
        <f>INDEX(products!$A$1:$G$49,MATCH(orders!$D1626,products!$A$1:$A$49,0),MATCH(orders!K$1,products!$A$1:$G$1,0))</f>
        <v>#N/A</v>
      </c>
      <c r="L1626" s="5" t="e">
        <f>INDEX(products!$A$1:$G$49,MATCH(orders!$D1626,products!$A$1:$A$49,0),MATCH(orders!L$1,products!$A$1:$G$1,0))</f>
        <v>#N/A</v>
      </c>
      <c r="M1626" s="5" t="e">
        <f t="shared" si="75"/>
        <v>#N/A</v>
      </c>
      <c r="N1626" t="e">
        <f t="shared" si="76"/>
        <v>#N/A</v>
      </c>
      <c r="O1626" t="e">
        <f t="shared" si="77"/>
        <v>#N/A</v>
      </c>
      <c r="P1626" t="e">
        <f>_xlfn.XLOOKUP(Table1[[#This Row],[Customer ID]],customers!$A$1:$A$1001,customers!$I$1:$I$1001,,0)</f>
        <v>#N/A</v>
      </c>
    </row>
    <row r="1627" spans="8:16" x14ac:dyDescent="0.3">
      <c r="H1627" s="2" t="e">
        <f>_xlfn.XLOOKUP(C1627,customers!$A$1:$A$1001,customers!$G$1:$G$1001,,0)</f>
        <v>#N/A</v>
      </c>
      <c r="I1627" t="e">
        <f>INDEX(products!$A$1:$G$49,MATCH(orders!$D1627,products!$A$1:$A$49,0),MATCH(orders!I$1,products!$A$1:$G$1,0))</f>
        <v>#N/A</v>
      </c>
      <c r="J1627" t="e">
        <f>INDEX(products!$A$1:$G$49,MATCH(orders!$D1627,products!$A$1:$A$49,0),MATCH(orders!J$1,products!$A$1:$G$1,0))</f>
        <v>#N/A</v>
      </c>
      <c r="K1627" s="1" t="e">
        <f>INDEX(products!$A$1:$G$49,MATCH(orders!$D1627,products!$A$1:$A$49,0),MATCH(orders!K$1,products!$A$1:$G$1,0))</f>
        <v>#N/A</v>
      </c>
      <c r="L1627" s="5" t="e">
        <f>INDEX(products!$A$1:$G$49,MATCH(orders!$D1627,products!$A$1:$A$49,0),MATCH(orders!L$1,products!$A$1:$G$1,0))</f>
        <v>#N/A</v>
      </c>
      <c r="M1627" s="5" t="e">
        <f t="shared" si="75"/>
        <v>#N/A</v>
      </c>
      <c r="N1627" t="e">
        <f t="shared" si="76"/>
        <v>#N/A</v>
      </c>
      <c r="O1627" t="e">
        <f t="shared" si="77"/>
        <v>#N/A</v>
      </c>
      <c r="P1627" t="e">
        <f>_xlfn.XLOOKUP(Table1[[#This Row],[Customer ID]],customers!$A$1:$A$1001,customers!$I$1:$I$1001,,0)</f>
        <v>#N/A</v>
      </c>
    </row>
    <row r="1628" spans="8:16" x14ac:dyDescent="0.3">
      <c r="H1628" s="2" t="e">
        <f>_xlfn.XLOOKUP(C1628,customers!$A$1:$A$1001,customers!$G$1:$G$1001,,0)</f>
        <v>#N/A</v>
      </c>
      <c r="I1628" t="e">
        <f>INDEX(products!$A$1:$G$49,MATCH(orders!$D1628,products!$A$1:$A$49,0),MATCH(orders!I$1,products!$A$1:$G$1,0))</f>
        <v>#N/A</v>
      </c>
      <c r="J1628" t="e">
        <f>INDEX(products!$A$1:$G$49,MATCH(orders!$D1628,products!$A$1:$A$49,0),MATCH(orders!J$1,products!$A$1:$G$1,0))</f>
        <v>#N/A</v>
      </c>
      <c r="K1628" s="1" t="e">
        <f>INDEX(products!$A$1:$G$49,MATCH(orders!$D1628,products!$A$1:$A$49,0),MATCH(orders!K$1,products!$A$1:$G$1,0))</f>
        <v>#N/A</v>
      </c>
      <c r="L1628" s="5" t="e">
        <f>INDEX(products!$A$1:$G$49,MATCH(orders!$D1628,products!$A$1:$A$49,0),MATCH(orders!L$1,products!$A$1:$G$1,0))</f>
        <v>#N/A</v>
      </c>
      <c r="M1628" s="5" t="e">
        <f t="shared" si="75"/>
        <v>#N/A</v>
      </c>
      <c r="N1628" t="e">
        <f t="shared" si="76"/>
        <v>#N/A</v>
      </c>
      <c r="O1628" t="e">
        <f t="shared" si="77"/>
        <v>#N/A</v>
      </c>
      <c r="P1628" t="e">
        <f>_xlfn.XLOOKUP(Table1[[#This Row],[Customer ID]],customers!$A$1:$A$1001,customers!$I$1:$I$1001,,0)</f>
        <v>#N/A</v>
      </c>
    </row>
    <row r="1629" spans="8:16" x14ac:dyDescent="0.3">
      <c r="H1629" s="2" t="e">
        <f>_xlfn.XLOOKUP(C1629,customers!$A$1:$A$1001,customers!$G$1:$G$1001,,0)</f>
        <v>#N/A</v>
      </c>
      <c r="I1629" t="e">
        <f>INDEX(products!$A$1:$G$49,MATCH(orders!$D1629,products!$A$1:$A$49,0),MATCH(orders!I$1,products!$A$1:$G$1,0))</f>
        <v>#N/A</v>
      </c>
      <c r="J1629" t="e">
        <f>INDEX(products!$A$1:$G$49,MATCH(orders!$D1629,products!$A$1:$A$49,0),MATCH(orders!J$1,products!$A$1:$G$1,0))</f>
        <v>#N/A</v>
      </c>
      <c r="K1629" s="1" t="e">
        <f>INDEX(products!$A$1:$G$49,MATCH(orders!$D1629,products!$A$1:$A$49,0),MATCH(orders!K$1,products!$A$1:$G$1,0))</f>
        <v>#N/A</v>
      </c>
      <c r="L1629" s="5" t="e">
        <f>INDEX(products!$A$1:$G$49,MATCH(orders!$D1629,products!$A$1:$A$49,0),MATCH(orders!L$1,products!$A$1:$G$1,0))</f>
        <v>#N/A</v>
      </c>
      <c r="M1629" s="5" t="e">
        <f t="shared" si="75"/>
        <v>#N/A</v>
      </c>
      <c r="N1629" t="e">
        <f t="shared" si="76"/>
        <v>#N/A</v>
      </c>
      <c r="O1629" t="e">
        <f t="shared" si="77"/>
        <v>#N/A</v>
      </c>
      <c r="P1629" t="e">
        <f>_xlfn.XLOOKUP(Table1[[#This Row],[Customer ID]],customers!$A$1:$A$1001,customers!$I$1:$I$1001,,0)</f>
        <v>#N/A</v>
      </c>
    </row>
    <row r="1630" spans="8:16" x14ac:dyDescent="0.3">
      <c r="H1630" s="2" t="e">
        <f>_xlfn.XLOOKUP(C1630,customers!$A$1:$A$1001,customers!$G$1:$G$1001,,0)</f>
        <v>#N/A</v>
      </c>
      <c r="I1630" t="e">
        <f>INDEX(products!$A$1:$G$49,MATCH(orders!$D1630,products!$A$1:$A$49,0),MATCH(orders!I$1,products!$A$1:$G$1,0))</f>
        <v>#N/A</v>
      </c>
      <c r="J1630" t="e">
        <f>INDEX(products!$A$1:$G$49,MATCH(orders!$D1630,products!$A$1:$A$49,0),MATCH(orders!J$1,products!$A$1:$G$1,0))</f>
        <v>#N/A</v>
      </c>
      <c r="K1630" s="1" t="e">
        <f>INDEX(products!$A$1:$G$49,MATCH(orders!$D1630,products!$A$1:$A$49,0),MATCH(orders!K$1,products!$A$1:$G$1,0))</f>
        <v>#N/A</v>
      </c>
      <c r="L1630" s="5" t="e">
        <f>INDEX(products!$A$1:$G$49,MATCH(orders!$D1630,products!$A$1:$A$49,0),MATCH(orders!L$1,products!$A$1:$G$1,0))</f>
        <v>#N/A</v>
      </c>
      <c r="M1630" s="5" t="e">
        <f t="shared" si="75"/>
        <v>#N/A</v>
      </c>
      <c r="N1630" t="e">
        <f t="shared" si="76"/>
        <v>#N/A</v>
      </c>
      <c r="O1630" t="e">
        <f t="shared" si="77"/>
        <v>#N/A</v>
      </c>
      <c r="P1630" t="e">
        <f>_xlfn.XLOOKUP(Table1[[#This Row],[Customer ID]],customers!$A$1:$A$1001,customers!$I$1:$I$1001,,0)</f>
        <v>#N/A</v>
      </c>
    </row>
    <row r="1631" spans="8:16" x14ac:dyDescent="0.3">
      <c r="H1631" s="2" t="e">
        <f>_xlfn.XLOOKUP(C1631,customers!$A$1:$A$1001,customers!$G$1:$G$1001,,0)</f>
        <v>#N/A</v>
      </c>
      <c r="I1631" t="e">
        <f>INDEX(products!$A$1:$G$49,MATCH(orders!$D1631,products!$A$1:$A$49,0),MATCH(orders!I$1,products!$A$1:$G$1,0))</f>
        <v>#N/A</v>
      </c>
      <c r="J1631" t="e">
        <f>INDEX(products!$A$1:$G$49,MATCH(orders!$D1631,products!$A$1:$A$49,0),MATCH(orders!J$1,products!$A$1:$G$1,0))</f>
        <v>#N/A</v>
      </c>
      <c r="K1631" s="1" t="e">
        <f>INDEX(products!$A$1:$G$49,MATCH(orders!$D1631,products!$A$1:$A$49,0),MATCH(orders!K$1,products!$A$1:$G$1,0))</f>
        <v>#N/A</v>
      </c>
      <c r="L1631" s="5" t="e">
        <f>INDEX(products!$A$1:$G$49,MATCH(orders!$D1631,products!$A$1:$A$49,0),MATCH(orders!L$1,products!$A$1:$G$1,0))</f>
        <v>#N/A</v>
      </c>
      <c r="M1631" s="5" t="e">
        <f t="shared" si="75"/>
        <v>#N/A</v>
      </c>
      <c r="N1631" t="e">
        <f t="shared" si="76"/>
        <v>#N/A</v>
      </c>
      <c r="O1631" t="e">
        <f t="shared" si="77"/>
        <v>#N/A</v>
      </c>
      <c r="P1631" t="e">
        <f>_xlfn.XLOOKUP(Table1[[#This Row],[Customer ID]],customers!$A$1:$A$1001,customers!$I$1:$I$1001,,0)</f>
        <v>#N/A</v>
      </c>
    </row>
    <row r="1632" spans="8:16" x14ac:dyDescent="0.3">
      <c r="H1632" s="2" t="e">
        <f>_xlfn.XLOOKUP(C1632,customers!$A$1:$A$1001,customers!$G$1:$G$1001,,0)</f>
        <v>#N/A</v>
      </c>
      <c r="I1632" t="e">
        <f>INDEX(products!$A$1:$G$49,MATCH(orders!$D1632,products!$A$1:$A$49,0),MATCH(orders!I$1,products!$A$1:$G$1,0))</f>
        <v>#N/A</v>
      </c>
      <c r="J1632" t="e">
        <f>INDEX(products!$A$1:$G$49,MATCH(orders!$D1632,products!$A$1:$A$49,0),MATCH(orders!J$1,products!$A$1:$G$1,0))</f>
        <v>#N/A</v>
      </c>
      <c r="K1632" s="1" t="e">
        <f>INDEX(products!$A$1:$G$49,MATCH(orders!$D1632,products!$A$1:$A$49,0),MATCH(orders!K$1,products!$A$1:$G$1,0))</f>
        <v>#N/A</v>
      </c>
      <c r="L1632" s="5" t="e">
        <f>INDEX(products!$A$1:$G$49,MATCH(orders!$D1632,products!$A$1:$A$49,0),MATCH(orders!L$1,products!$A$1:$G$1,0))</f>
        <v>#N/A</v>
      </c>
      <c r="M1632" s="5" t="e">
        <f t="shared" si="75"/>
        <v>#N/A</v>
      </c>
      <c r="N1632" t="e">
        <f t="shared" si="76"/>
        <v>#N/A</v>
      </c>
      <c r="O1632" t="e">
        <f t="shared" si="77"/>
        <v>#N/A</v>
      </c>
      <c r="P1632" t="e">
        <f>_xlfn.XLOOKUP(Table1[[#This Row],[Customer ID]],customers!$A$1:$A$1001,customers!$I$1:$I$1001,,0)</f>
        <v>#N/A</v>
      </c>
    </row>
    <row r="1633" spans="8:16" x14ac:dyDescent="0.3">
      <c r="H1633" s="2" t="e">
        <f>_xlfn.XLOOKUP(C1633,customers!$A$1:$A$1001,customers!$G$1:$G$1001,,0)</f>
        <v>#N/A</v>
      </c>
      <c r="I1633" t="e">
        <f>INDEX(products!$A$1:$G$49,MATCH(orders!$D1633,products!$A$1:$A$49,0),MATCH(orders!I$1,products!$A$1:$G$1,0))</f>
        <v>#N/A</v>
      </c>
      <c r="J1633" t="e">
        <f>INDEX(products!$A$1:$G$49,MATCH(orders!$D1633,products!$A$1:$A$49,0),MATCH(orders!J$1,products!$A$1:$G$1,0))</f>
        <v>#N/A</v>
      </c>
      <c r="K1633" s="1" t="e">
        <f>INDEX(products!$A$1:$G$49,MATCH(orders!$D1633,products!$A$1:$A$49,0),MATCH(orders!K$1,products!$A$1:$G$1,0))</f>
        <v>#N/A</v>
      </c>
      <c r="L1633" s="5" t="e">
        <f>INDEX(products!$A$1:$G$49,MATCH(orders!$D1633,products!$A$1:$A$49,0),MATCH(orders!L$1,products!$A$1:$G$1,0))</f>
        <v>#N/A</v>
      </c>
      <c r="M1633" s="5" t="e">
        <f t="shared" si="75"/>
        <v>#N/A</v>
      </c>
      <c r="N1633" t="e">
        <f t="shared" si="76"/>
        <v>#N/A</v>
      </c>
      <c r="O1633" t="e">
        <f t="shared" si="77"/>
        <v>#N/A</v>
      </c>
      <c r="P1633" t="e">
        <f>_xlfn.XLOOKUP(Table1[[#This Row],[Customer ID]],customers!$A$1:$A$1001,customers!$I$1:$I$1001,,0)</f>
        <v>#N/A</v>
      </c>
    </row>
    <row r="1634" spans="8:16" x14ac:dyDescent="0.3">
      <c r="H1634" s="2" t="e">
        <f>_xlfn.XLOOKUP(C1634,customers!$A$1:$A$1001,customers!$G$1:$G$1001,,0)</f>
        <v>#N/A</v>
      </c>
      <c r="I1634" t="e">
        <f>INDEX(products!$A$1:$G$49,MATCH(orders!$D1634,products!$A$1:$A$49,0),MATCH(orders!I$1,products!$A$1:$G$1,0))</f>
        <v>#N/A</v>
      </c>
      <c r="J1634" t="e">
        <f>INDEX(products!$A$1:$G$49,MATCH(orders!$D1634,products!$A$1:$A$49,0),MATCH(orders!J$1,products!$A$1:$G$1,0))</f>
        <v>#N/A</v>
      </c>
      <c r="K1634" s="1" t="e">
        <f>INDEX(products!$A$1:$G$49,MATCH(orders!$D1634,products!$A$1:$A$49,0),MATCH(orders!K$1,products!$A$1:$G$1,0))</f>
        <v>#N/A</v>
      </c>
      <c r="L1634" s="5" t="e">
        <f>INDEX(products!$A$1:$G$49,MATCH(orders!$D1634,products!$A$1:$A$49,0),MATCH(orders!L$1,products!$A$1:$G$1,0))</f>
        <v>#N/A</v>
      </c>
      <c r="M1634" s="5" t="e">
        <f t="shared" si="75"/>
        <v>#N/A</v>
      </c>
      <c r="N1634" t="e">
        <f t="shared" si="76"/>
        <v>#N/A</v>
      </c>
      <c r="O1634" t="e">
        <f t="shared" si="77"/>
        <v>#N/A</v>
      </c>
      <c r="P1634" t="e">
        <f>_xlfn.XLOOKUP(Table1[[#This Row],[Customer ID]],customers!$A$1:$A$1001,customers!$I$1:$I$1001,,0)</f>
        <v>#N/A</v>
      </c>
    </row>
    <row r="1635" spans="8:16" x14ac:dyDescent="0.3">
      <c r="H1635" s="2" t="e">
        <f>_xlfn.XLOOKUP(C1635,customers!$A$1:$A$1001,customers!$G$1:$G$1001,,0)</f>
        <v>#N/A</v>
      </c>
      <c r="I1635" t="e">
        <f>INDEX(products!$A$1:$G$49,MATCH(orders!$D1635,products!$A$1:$A$49,0),MATCH(orders!I$1,products!$A$1:$G$1,0))</f>
        <v>#N/A</v>
      </c>
      <c r="J1635" t="e">
        <f>INDEX(products!$A$1:$G$49,MATCH(orders!$D1635,products!$A$1:$A$49,0),MATCH(orders!J$1,products!$A$1:$G$1,0))</f>
        <v>#N/A</v>
      </c>
      <c r="K1635" s="1" t="e">
        <f>INDEX(products!$A$1:$G$49,MATCH(orders!$D1635,products!$A$1:$A$49,0),MATCH(orders!K$1,products!$A$1:$G$1,0))</f>
        <v>#N/A</v>
      </c>
      <c r="L1635" s="5" t="e">
        <f>INDEX(products!$A$1:$G$49,MATCH(orders!$D1635,products!$A$1:$A$49,0),MATCH(orders!L$1,products!$A$1:$G$1,0))</f>
        <v>#N/A</v>
      </c>
      <c r="M1635" s="5" t="e">
        <f t="shared" si="75"/>
        <v>#N/A</v>
      </c>
      <c r="N1635" t="e">
        <f t="shared" si="76"/>
        <v>#N/A</v>
      </c>
      <c r="O1635" t="e">
        <f t="shared" si="77"/>
        <v>#N/A</v>
      </c>
      <c r="P1635" t="e">
        <f>_xlfn.XLOOKUP(Table1[[#This Row],[Customer ID]],customers!$A$1:$A$1001,customers!$I$1:$I$1001,,0)</f>
        <v>#N/A</v>
      </c>
    </row>
    <row r="1636" spans="8:16" x14ac:dyDescent="0.3">
      <c r="H1636" s="2" t="e">
        <f>_xlfn.XLOOKUP(C1636,customers!$A$1:$A$1001,customers!$G$1:$G$1001,,0)</f>
        <v>#N/A</v>
      </c>
      <c r="I1636" t="e">
        <f>INDEX(products!$A$1:$G$49,MATCH(orders!$D1636,products!$A$1:$A$49,0),MATCH(orders!I$1,products!$A$1:$G$1,0))</f>
        <v>#N/A</v>
      </c>
      <c r="J1636" t="e">
        <f>INDEX(products!$A$1:$G$49,MATCH(orders!$D1636,products!$A$1:$A$49,0),MATCH(orders!J$1,products!$A$1:$G$1,0))</f>
        <v>#N/A</v>
      </c>
      <c r="K1636" s="1" t="e">
        <f>INDEX(products!$A$1:$G$49,MATCH(orders!$D1636,products!$A$1:$A$49,0),MATCH(orders!K$1,products!$A$1:$G$1,0))</f>
        <v>#N/A</v>
      </c>
      <c r="L1636" s="5" t="e">
        <f>INDEX(products!$A$1:$G$49,MATCH(orders!$D1636,products!$A$1:$A$49,0),MATCH(orders!L$1,products!$A$1:$G$1,0))</f>
        <v>#N/A</v>
      </c>
      <c r="M1636" s="5" t="e">
        <f t="shared" si="75"/>
        <v>#N/A</v>
      </c>
      <c r="N1636" t="e">
        <f t="shared" si="76"/>
        <v>#N/A</v>
      </c>
      <c r="O1636" t="e">
        <f t="shared" si="77"/>
        <v>#N/A</v>
      </c>
      <c r="P1636" t="e">
        <f>_xlfn.XLOOKUP(Table1[[#This Row],[Customer ID]],customers!$A$1:$A$1001,customers!$I$1:$I$1001,,0)</f>
        <v>#N/A</v>
      </c>
    </row>
    <row r="1637" spans="8:16" x14ac:dyDescent="0.3">
      <c r="H1637" s="2" t="e">
        <f>_xlfn.XLOOKUP(C1637,customers!$A$1:$A$1001,customers!$G$1:$G$1001,,0)</f>
        <v>#N/A</v>
      </c>
      <c r="I1637" t="e">
        <f>INDEX(products!$A$1:$G$49,MATCH(orders!$D1637,products!$A$1:$A$49,0),MATCH(orders!I$1,products!$A$1:$G$1,0))</f>
        <v>#N/A</v>
      </c>
      <c r="J1637" t="e">
        <f>INDEX(products!$A$1:$G$49,MATCH(orders!$D1637,products!$A$1:$A$49,0),MATCH(orders!J$1,products!$A$1:$G$1,0))</f>
        <v>#N/A</v>
      </c>
      <c r="K1637" s="1" t="e">
        <f>INDEX(products!$A$1:$G$49,MATCH(orders!$D1637,products!$A$1:$A$49,0),MATCH(orders!K$1,products!$A$1:$G$1,0))</f>
        <v>#N/A</v>
      </c>
      <c r="L1637" s="5" t="e">
        <f>INDEX(products!$A$1:$G$49,MATCH(orders!$D1637,products!$A$1:$A$49,0),MATCH(orders!L$1,products!$A$1:$G$1,0))</f>
        <v>#N/A</v>
      </c>
      <c r="M1637" s="5" t="e">
        <f t="shared" si="75"/>
        <v>#N/A</v>
      </c>
      <c r="N1637" t="e">
        <f t="shared" si="76"/>
        <v>#N/A</v>
      </c>
      <c r="O1637" t="e">
        <f t="shared" si="77"/>
        <v>#N/A</v>
      </c>
      <c r="P1637" t="e">
        <f>_xlfn.XLOOKUP(Table1[[#This Row],[Customer ID]],customers!$A$1:$A$1001,customers!$I$1:$I$1001,,0)</f>
        <v>#N/A</v>
      </c>
    </row>
    <row r="1638" spans="8:16" x14ac:dyDescent="0.3">
      <c r="H1638" s="2" t="e">
        <f>_xlfn.XLOOKUP(C1638,customers!$A$1:$A$1001,customers!$G$1:$G$1001,,0)</f>
        <v>#N/A</v>
      </c>
      <c r="I1638" t="e">
        <f>INDEX(products!$A$1:$G$49,MATCH(orders!$D1638,products!$A$1:$A$49,0),MATCH(orders!I$1,products!$A$1:$G$1,0))</f>
        <v>#N/A</v>
      </c>
      <c r="J1638" t="e">
        <f>INDEX(products!$A$1:$G$49,MATCH(orders!$D1638,products!$A$1:$A$49,0),MATCH(orders!J$1,products!$A$1:$G$1,0))</f>
        <v>#N/A</v>
      </c>
      <c r="K1638" s="1" t="e">
        <f>INDEX(products!$A$1:$G$49,MATCH(orders!$D1638,products!$A$1:$A$49,0),MATCH(orders!K$1,products!$A$1:$G$1,0))</f>
        <v>#N/A</v>
      </c>
      <c r="L1638" s="5" t="e">
        <f>INDEX(products!$A$1:$G$49,MATCH(orders!$D1638,products!$A$1:$A$49,0),MATCH(orders!L$1,products!$A$1:$G$1,0))</f>
        <v>#N/A</v>
      </c>
      <c r="M1638" s="5" t="e">
        <f t="shared" si="75"/>
        <v>#N/A</v>
      </c>
      <c r="N1638" t="e">
        <f t="shared" si="76"/>
        <v>#N/A</v>
      </c>
      <c r="O1638" t="e">
        <f t="shared" si="77"/>
        <v>#N/A</v>
      </c>
      <c r="P1638" t="e">
        <f>_xlfn.XLOOKUP(Table1[[#This Row],[Customer ID]],customers!$A$1:$A$1001,customers!$I$1:$I$1001,,0)</f>
        <v>#N/A</v>
      </c>
    </row>
    <row r="1639" spans="8:16" x14ac:dyDescent="0.3">
      <c r="H1639" s="2" t="e">
        <f>_xlfn.XLOOKUP(C1639,customers!$A$1:$A$1001,customers!$G$1:$G$1001,,0)</f>
        <v>#N/A</v>
      </c>
      <c r="I1639" t="e">
        <f>INDEX(products!$A$1:$G$49,MATCH(orders!$D1639,products!$A$1:$A$49,0),MATCH(orders!I$1,products!$A$1:$G$1,0))</f>
        <v>#N/A</v>
      </c>
      <c r="J1639" t="e">
        <f>INDEX(products!$A$1:$G$49,MATCH(orders!$D1639,products!$A$1:$A$49,0),MATCH(orders!J$1,products!$A$1:$G$1,0))</f>
        <v>#N/A</v>
      </c>
      <c r="K1639" s="1" t="e">
        <f>INDEX(products!$A$1:$G$49,MATCH(orders!$D1639,products!$A$1:$A$49,0),MATCH(orders!K$1,products!$A$1:$G$1,0))</f>
        <v>#N/A</v>
      </c>
      <c r="L1639" s="5" t="e">
        <f>INDEX(products!$A$1:$G$49,MATCH(orders!$D1639,products!$A$1:$A$49,0),MATCH(orders!L$1,products!$A$1:$G$1,0))</f>
        <v>#N/A</v>
      </c>
      <c r="M1639" s="5" t="e">
        <f t="shared" si="75"/>
        <v>#N/A</v>
      </c>
      <c r="N1639" t="e">
        <f t="shared" si="76"/>
        <v>#N/A</v>
      </c>
      <c r="O1639" t="e">
        <f t="shared" si="77"/>
        <v>#N/A</v>
      </c>
      <c r="P1639" t="e">
        <f>_xlfn.XLOOKUP(Table1[[#This Row],[Customer ID]],customers!$A$1:$A$1001,customers!$I$1:$I$1001,,0)</f>
        <v>#N/A</v>
      </c>
    </row>
    <row r="1640" spans="8:16" x14ac:dyDescent="0.3">
      <c r="H1640" s="2" t="e">
        <f>_xlfn.XLOOKUP(C1640,customers!$A$1:$A$1001,customers!$G$1:$G$1001,,0)</f>
        <v>#N/A</v>
      </c>
      <c r="I1640" t="e">
        <f>INDEX(products!$A$1:$G$49,MATCH(orders!$D1640,products!$A$1:$A$49,0),MATCH(orders!I$1,products!$A$1:$G$1,0))</f>
        <v>#N/A</v>
      </c>
      <c r="J1640" t="e">
        <f>INDEX(products!$A$1:$G$49,MATCH(orders!$D1640,products!$A$1:$A$49,0),MATCH(orders!J$1,products!$A$1:$G$1,0))</f>
        <v>#N/A</v>
      </c>
      <c r="K1640" s="1" t="e">
        <f>INDEX(products!$A$1:$G$49,MATCH(orders!$D1640,products!$A$1:$A$49,0),MATCH(orders!K$1,products!$A$1:$G$1,0))</f>
        <v>#N/A</v>
      </c>
      <c r="L1640" s="5" t="e">
        <f>INDEX(products!$A$1:$G$49,MATCH(orders!$D1640,products!$A$1:$A$49,0),MATCH(orders!L$1,products!$A$1:$G$1,0))</f>
        <v>#N/A</v>
      </c>
      <c r="M1640" s="5" t="e">
        <f t="shared" si="75"/>
        <v>#N/A</v>
      </c>
      <c r="N1640" t="e">
        <f t="shared" si="76"/>
        <v>#N/A</v>
      </c>
      <c r="O1640" t="e">
        <f t="shared" si="77"/>
        <v>#N/A</v>
      </c>
      <c r="P1640" t="e">
        <f>_xlfn.XLOOKUP(Table1[[#This Row],[Customer ID]],customers!$A$1:$A$1001,customers!$I$1:$I$1001,,0)</f>
        <v>#N/A</v>
      </c>
    </row>
    <row r="1641" spans="8:16" x14ac:dyDescent="0.3">
      <c r="H1641" s="2" t="e">
        <f>_xlfn.XLOOKUP(C1641,customers!$A$1:$A$1001,customers!$G$1:$G$1001,,0)</f>
        <v>#N/A</v>
      </c>
      <c r="I1641" t="e">
        <f>INDEX(products!$A$1:$G$49,MATCH(orders!$D1641,products!$A$1:$A$49,0),MATCH(orders!I$1,products!$A$1:$G$1,0))</f>
        <v>#N/A</v>
      </c>
      <c r="J1641" t="e">
        <f>INDEX(products!$A$1:$G$49,MATCH(orders!$D1641,products!$A$1:$A$49,0),MATCH(orders!J$1,products!$A$1:$G$1,0))</f>
        <v>#N/A</v>
      </c>
      <c r="K1641" s="1" t="e">
        <f>INDEX(products!$A$1:$G$49,MATCH(orders!$D1641,products!$A$1:$A$49,0),MATCH(orders!K$1,products!$A$1:$G$1,0))</f>
        <v>#N/A</v>
      </c>
      <c r="L1641" s="5" t="e">
        <f>INDEX(products!$A$1:$G$49,MATCH(orders!$D1641,products!$A$1:$A$49,0),MATCH(orders!L$1,products!$A$1:$G$1,0))</f>
        <v>#N/A</v>
      </c>
      <c r="M1641" s="5" t="e">
        <f t="shared" si="75"/>
        <v>#N/A</v>
      </c>
      <c r="N1641" t="e">
        <f t="shared" si="76"/>
        <v>#N/A</v>
      </c>
      <c r="O1641" t="e">
        <f t="shared" si="77"/>
        <v>#N/A</v>
      </c>
      <c r="P1641" t="e">
        <f>_xlfn.XLOOKUP(Table1[[#This Row],[Customer ID]],customers!$A$1:$A$1001,customers!$I$1:$I$1001,,0)</f>
        <v>#N/A</v>
      </c>
    </row>
    <row r="1642" spans="8:16" x14ac:dyDescent="0.3">
      <c r="H1642" s="2" t="e">
        <f>_xlfn.XLOOKUP(C1642,customers!$A$1:$A$1001,customers!$G$1:$G$1001,,0)</f>
        <v>#N/A</v>
      </c>
      <c r="I1642" t="e">
        <f>INDEX(products!$A$1:$G$49,MATCH(orders!$D1642,products!$A$1:$A$49,0),MATCH(orders!I$1,products!$A$1:$G$1,0))</f>
        <v>#N/A</v>
      </c>
      <c r="J1642" t="e">
        <f>INDEX(products!$A$1:$G$49,MATCH(orders!$D1642,products!$A$1:$A$49,0),MATCH(orders!J$1,products!$A$1:$G$1,0))</f>
        <v>#N/A</v>
      </c>
      <c r="K1642" s="1" t="e">
        <f>INDEX(products!$A$1:$G$49,MATCH(orders!$D1642,products!$A$1:$A$49,0),MATCH(orders!K$1,products!$A$1:$G$1,0))</f>
        <v>#N/A</v>
      </c>
      <c r="L1642" s="5" t="e">
        <f>INDEX(products!$A$1:$G$49,MATCH(orders!$D1642,products!$A$1:$A$49,0),MATCH(orders!L$1,products!$A$1:$G$1,0))</f>
        <v>#N/A</v>
      </c>
      <c r="M1642" s="5" t="e">
        <f t="shared" si="75"/>
        <v>#N/A</v>
      </c>
      <c r="N1642" t="e">
        <f t="shared" si="76"/>
        <v>#N/A</v>
      </c>
      <c r="O1642" t="e">
        <f t="shared" si="77"/>
        <v>#N/A</v>
      </c>
      <c r="P1642" t="e">
        <f>_xlfn.XLOOKUP(Table1[[#This Row],[Customer ID]],customers!$A$1:$A$1001,customers!$I$1:$I$1001,,0)</f>
        <v>#N/A</v>
      </c>
    </row>
    <row r="1643" spans="8:16" x14ac:dyDescent="0.3">
      <c r="H1643" s="2" t="e">
        <f>_xlfn.XLOOKUP(C1643,customers!$A$1:$A$1001,customers!$G$1:$G$1001,,0)</f>
        <v>#N/A</v>
      </c>
      <c r="I1643" t="e">
        <f>INDEX(products!$A$1:$G$49,MATCH(orders!$D1643,products!$A$1:$A$49,0),MATCH(orders!I$1,products!$A$1:$G$1,0))</f>
        <v>#N/A</v>
      </c>
      <c r="J1643" t="e">
        <f>INDEX(products!$A$1:$G$49,MATCH(orders!$D1643,products!$A$1:$A$49,0),MATCH(orders!J$1,products!$A$1:$G$1,0))</f>
        <v>#N/A</v>
      </c>
      <c r="K1643" s="1" t="e">
        <f>INDEX(products!$A$1:$G$49,MATCH(orders!$D1643,products!$A$1:$A$49,0),MATCH(orders!K$1,products!$A$1:$G$1,0))</f>
        <v>#N/A</v>
      </c>
      <c r="L1643" s="5" t="e">
        <f>INDEX(products!$A$1:$G$49,MATCH(orders!$D1643,products!$A$1:$A$49,0),MATCH(orders!L$1,products!$A$1:$G$1,0))</f>
        <v>#N/A</v>
      </c>
      <c r="M1643" s="5" t="e">
        <f t="shared" si="75"/>
        <v>#N/A</v>
      </c>
      <c r="N1643" t="e">
        <f t="shared" si="76"/>
        <v>#N/A</v>
      </c>
      <c r="O1643" t="e">
        <f t="shared" si="77"/>
        <v>#N/A</v>
      </c>
      <c r="P1643" t="e">
        <f>_xlfn.XLOOKUP(Table1[[#This Row],[Customer ID]],customers!$A$1:$A$1001,customers!$I$1:$I$1001,,0)</f>
        <v>#N/A</v>
      </c>
    </row>
    <row r="1644" spans="8:16" x14ac:dyDescent="0.3">
      <c r="H1644" s="2" t="e">
        <f>_xlfn.XLOOKUP(C1644,customers!$A$1:$A$1001,customers!$G$1:$G$1001,,0)</f>
        <v>#N/A</v>
      </c>
      <c r="I1644" t="e">
        <f>INDEX(products!$A$1:$G$49,MATCH(orders!$D1644,products!$A$1:$A$49,0),MATCH(orders!I$1,products!$A$1:$G$1,0))</f>
        <v>#N/A</v>
      </c>
      <c r="J1644" t="e">
        <f>INDEX(products!$A$1:$G$49,MATCH(orders!$D1644,products!$A$1:$A$49,0),MATCH(orders!J$1,products!$A$1:$G$1,0))</f>
        <v>#N/A</v>
      </c>
      <c r="K1644" s="1" t="e">
        <f>INDEX(products!$A$1:$G$49,MATCH(orders!$D1644,products!$A$1:$A$49,0),MATCH(orders!K$1,products!$A$1:$G$1,0))</f>
        <v>#N/A</v>
      </c>
      <c r="L1644" s="5" t="e">
        <f>INDEX(products!$A$1:$G$49,MATCH(orders!$D1644,products!$A$1:$A$49,0),MATCH(orders!L$1,products!$A$1:$G$1,0))</f>
        <v>#N/A</v>
      </c>
      <c r="M1644" s="5" t="e">
        <f t="shared" si="75"/>
        <v>#N/A</v>
      </c>
      <c r="N1644" t="e">
        <f t="shared" si="76"/>
        <v>#N/A</v>
      </c>
      <c r="O1644" t="e">
        <f t="shared" si="77"/>
        <v>#N/A</v>
      </c>
      <c r="P1644" t="e">
        <f>_xlfn.XLOOKUP(Table1[[#This Row],[Customer ID]],customers!$A$1:$A$1001,customers!$I$1:$I$1001,,0)</f>
        <v>#N/A</v>
      </c>
    </row>
    <row r="1645" spans="8:16" x14ac:dyDescent="0.3">
      <c r="H1645" s="2" t="e">
        <f>_xlfn.XLOOKUP(C1645,customers!$A$1:$A$1001,customers!$G$1:$G$1001,,0)</f>
        <v>#N/A</v>
      </c>
      <c r="I1645" t="e">
        <f>INDEX(products!$A$1:$G$49,MATCH(orders!$D1645,products!$A$1:$A$49,0),MATCH(orders!I$1,products!$A$1:$G$1,0))</f>
        <v>#N/A</v>
      </c>
      <c r="J1645" t="e">
        <f>INDEX(products!$A$1:$G$49,MATCH(orders!$D1645,products!$A$1:$A$49,0),MATCH(orders!J$1,products!$A$1:$G$1,0))</f>
        <v>#N/A</v>
      </c>
      <c r="K1645" s="1" t="e">
        <f>INDEX(products!$A$1:$G$49,MATCH(orders!$D1645,products!$A$1:$A$49,0),MATCH(orders!K$1,products!$A$1:$G$1,0))</f>
        <v>#N/A</v>
      </c>
      <c r="L1645" s="5" t="e">
        <f>INDEX(products!$A$1:$G$49,MATCH(orders!$D1645,products!$A$1:$A$49,0),MATCH(orders!L$1,products!$A$1:$G$1,0))</f>
        <v>#N/A</v>
      </c>
      <c r="M1645" s="5" t="e">
        <f t="shared" si="75"/>
        <v>#N/A</v>
      </c>
      <c r="N1645" t="e">
        <f t="shared" si="76"/>
        <v>#N/A</v>
      </c>
      <c r="O1645" t="e">
        <f t="shared" si="77"/>
        <v>#N/A</v>
      </c>
      <c r="P1645" t="e">
        <f>_xlfn.XLOOKUP(Table1[[#This Row],[Customer ID]],customers!$A$1:$A$1001,customers!$I$1:$I$1001,,0)</f>
        <v>#N/A</v>
      </c>
    </row>
    <row r="1646" spans="8:16" x14ac:dyDescent="0.3">
      <c r="H1646" s="2" t="e">
        <f>_xlfn.XLOOKUP(C1646,customers!$A$1:$A$1001,customers!$G$1:$G$1001,,0)</f>
        <v>#N/A</v>
      </c>
      <c r="I1646" t="e">
        <f>INDEX(products!$A$1:$G$49,MATCH(orders!$D1646,products!$A$1:$A$49,0),MATCH(orders!I$1,products!$A$1:$G$1,0))</f>
        <v>#N/A</v>
      </c>
      <c r="J1646" t="e">
        <f>INDEX(products!$A$1:$G$49,MATCH(orders!$D1646,products!$A$1:$A$49,0),MATCH(orders!J$1,products!$A$1:$G$1,0))</f>
        <v>#N/A</v>
      </c>
      <c r="K1646" s="1" t="e">
        <f>INDEX(products!$A$1:$G$49,MATCH(orders!$D1646,products!$A$1:$A$49,0),MATCH(orders!K$1,products!$A$1:$G$1,0))</f>
        <v>#N/A</v>
      </c>
      <c r="L1646" s="5" t="e">
        <f>INDEX(products!$A$1:$G$49,MATCH(orders!$D1646,products!$A$1:$A$49,0),MATCH(orders!L$1,products!$A$1:$G$1,0))</f>
        <v>#N/A</v>
      </c>
      <c r="M1646" s="5" t="e">
        <f t="shared" si="75"/>
        <v>#N/A</v>
      </c>
      <c r="N1646" t="e">
        <f t="shared" si="76"/>
        <v>#N/A</v>
      </c>
      <c r="O1646" t="e">
        <f t="shared" si="77"/>
        <v>#N/A</v>
      </c>
      <c r="P1646" t="e">
        <f>_xlfn.XLOOKUP(Table1[[#This Row],[Customer ID]],customers!$A$1:$A$1001,customers!$I$1:$I$1001,,0)</f>
        <v>#N/A</v>
      </c>
    </row>
    <row r="1647" spans="8:16" x14ac:dyDescent="0.3">
      <c r="H1647" s="2" t="e">
        <f>_xlfn.XLOOKUP(C1647,customers!$A$1:$A$1001,customers!$G$1:$G$1001,,0)</f>
        <v>#N/A</v>
      </c>
      <c r="I1647" t="e">
        <f>INDEX(products!$A$1:$G$49,MATCH(orders!$D1647,products!$A$1:$A$49,0),MATCH(orders!I$1,products!$A$1:$G$1,0))</f>
        <v>#N/A</v>
      </c>
      <c r="J1647" t="e">
        <f>INDEX(products!$A$1:$G$49,MATCH(orders!$D1647,products!$A$1:$A$49,0),MATCH(orders!J$1,products!$A$1:$G$1,0))</f>
        <v>#N/A</v>
      </c>
      <c r="K1647" s="1" t="e">
        <f>INDEX(products!$A$1:$G$49,MATCH(orders!$D1647,products!$A$1:$A$49,0),MATCH(orders!K$1,products!$A$1:$G$1,0))</f>
        <v>#N/A</v>
      </c>
      <c r="L1647" s="5" t="e">
        <f>INDEX(products!$A$1:$G$49,MATCH(orders!$D1647,products!$A$1:$A$49,0),MATCH(orders!L$1,products!$A$1:$G$1,0))</f>
        <v>#N/A</v>
      </c>
      <c r="M1647" s="5" t="e">
        <f t="shared" si="75"/>
        <v>#N/A</v>
      </c>
      <c r="N1647" t="e">
        <f t="shared" si="76"/>
        <v>#N/A</v>
      </c>
      <c r="O1647" t="e">
        <f t="shared" si="77"/>
        <v>#N/A</v>
      </c>
      <c r="P1647" t="e">
        <f>_xlfn.XLOOKUP(Table1[[#This Row],[Customer ID]],customers!$A$1:$A$1001,customers!$I$1:$I$1001,,0)</f>
        <v>#N/A</v>
      </c>
    </row>
    <row r="1648" spans="8:16" x14ac:dyDescent="0.3">
      <c r="H1648" s="2" t="e">
        <f>_xlfn.XLOOKUP(C1648,customers!$A$1:$A$1001,customers!$G$1:$G$1001,,0)</f>
        <v>#N/A</v>
      </c>
      <c r="I1648" t="e">
        <f>INDEX(products!$A$1:$G$49,MATCH(orders!$D1648,products!$A$1:$A$49,0),MATCH(orders!I$1,products!$A$1:$G$1,0))</f>
        <v>#N/A</v>
      </c>
      <c r="J1648" t="e">
        <f>INDEX(products!$A$1:$G$49,MATCH(orders!$D1648,products!$A$1:$A$49,0),MATCH(orders!J$1,products!$A$1:$G$1,0))</f>
        <v>#N/A</v>
      </c>
      <c r="K1648" s="1" t="e">
        <f>INDEX(products!$A$1:$G$49,MATCH(orders!$D1648,products!$A$1:$A$49,0),MATCH(orders!K$1,products!$A$1:$G$1,0))</f>
        <v>#N/A</v>
      </c>
      <c r="L1648" s="5" t="e">
        <f>INDEX(products!$A$1:$G$49,MATCH(orders!$D1648,products!$A$1:$A$49,0),MATCH(orders!L$1,products!$A$1:$G$1,0))</f>
        <v>#N/A</v>
      </c>
      <c r="M1648" s="5" t="e">
        <f t="shared" si="75"/>
        <v>#N/A</v>
      </c>
      <c r="N1648" t="e">
        <f t="shared" si="76"/>
        <v>#N/A</v>
      </c>
      <c r="O1648" t="e">
        <f t="shared" si="77"/>
        <v>#N/A</v>
      </c>
      <c r="P1648" t="e">
        <f>_xlfn.XLOOKUP(Table1[[#This Row],[Customer ID]],customers!$A$1:$A$1001,customers!$I$1:$I$1001,,0)</f>
        <v>#N/A</v>
      </c>
    </row>
    <row r="1649" spans="8:16" x14ac:dyDescent="0.3">
      <c r="H1649" s="2" t="e">
        <f>_xlfn.XLOOKUP(C1649,customers!$A$1:$A$1001,customers!$G$1:$G$1001,,0)</f>
        <v>#N/A</v>
      </c>
      <c r="I1649" t="e">
        <f>INDEX(products!$A$1:$G$49,MATCH(orders!$D1649,products!$A$1:$A$49,0),MATCH(orders!I$1,products!$A$1:$G$1,0))</f>
        <v>#N/A</v>
      </c>
      <c r="J1649" t="e">
        <f>INDEX(products!$A$1:$G$49,MATCH(orders!$D1649,products!$A$1:$A$49,0),MATCH(orders!J$1,products!$A$1:$G$1,0))</f>
        <v>#N/A</v>
      </c>
      <c r="K1649" s="1" t="e">
        <f>INDEX(products!$A$1:$G$49,MATCH(orders!$D1649,products!$A$1:$A$49,0),MATCH(orders!K$1,products!$A$1:$G$1,0))</f>
        <v>#N/A</v>
      </c>
      <c r="L1649" s="5" t="e">
        <f>INDEX(products!$A$1:$G$49,MATCH(orders!$D1649,products!$A$1:$A$49,0),MATCH(orders!L$1,products!$A$1:$G$1,0))</f>
        <v>#N/A</v>
      </c>
      <c r="M1649" s="5" t="e">
        <f t="shared" si="75"/>
        <v>#N/A</v>
      </c>
      <c r="N1649" t="e">
        <f t="shared" si="76"/>
        <v>#N/A</v>
      </c>
      <c r="O1649" t="e">
        <f t="shared" si="77"/>
        <v>#N/A</v>
      </c>
      <c r="P1649" t="e">
        <f>_xlfn.XLOOKUP(Table1[[#This Row],[Customer ID]],customers!$A$1:$A$1001,customers!$I$1:$I$1001,,0)</f>
        <v>#N/A</v>
      </c>
    </row>
    <row r="1650" spans="8:16" x14ac:dyDescent="0.3">
      <c r="H1650" s="2" t="e">
        <f>_xlfn.XLOOKUP(C1650,customers!$A$1:$A$1001,customers!$G$1:$G$1001,,0)</f>
        <v>#N/A</v>
      </c>
      <c r="I1650" t="e">
        <f>INDEX(products!$A$1:$G$49,MATCH(orders!$D1650,products!$A$1:$A$49,0),MATCH(orders!I$1,products!$A$1:$G$1,0))</f>
        <v>#N/A</v>
      </c>
      <c r="J1650" t="e">
        <f>INDEX(products!$A$1:$G$49,MATCH(orders!$D1650,products!$A$1:$A$49,0),MATCH(orders!J$1,products!$A$1:$G$1,0))</f>
        <v>#N/A</v>
      </c>
      <c r="K1650" s="1" t="e">
        <f>INDEX(products!$A$1:$G$49,MATCH(orders!$D1650,products!$A$1:$A$49,0),MATCH(orders!K$1,products!$A$1:$G$1,0))</f>
        <v>#N/A</v>
      </c>
      <c r="L1650" s="5" t="e">
        <f>INDEX(products!$A$1:$G$49,MATCH(orders!$D1650,products!$A$1:$A$49,0),MATCH(orders!L$1,products!$A$1:$G$1,0))</f>
        <v>#N/A</v>
      </c>
      <c r="M1650" s="5" t="e">
        <f t="shared" si="75"/>
        <v>#N/A</v>
      </c>
      <c r="N1650" t="e">
        <f t="shared" si="76"/>
        <v>#N/A</v>
      </c>
      <c r="O1650" t="e">
        <f t="shared" si="77"/>
        <v>#N/A</v>
      </c>
      <c r="P1650" t="e">
        <f>_xlfn.XLOOKUP(Table1[[#This Row],[Customer ID]],customers!$A$1:$A$1001,customers!$I$1:$I$1001,,0)</f>
        <v>#N/A</v>
      </c>
    </row>
    <row r="1651" spans="8:16" x14ac:dyDescent="0.3">
      <c r="H1651" s="2" t="e">
        <f>_xlfn.XLOOKUP(C1651,customers!$A$1:$A$1001,customers!$G$1:$G$1001,,0)</f>
        <v>#N/A</v>
      </c>
      <c r="I1651" t="e">
        <f>INDEX(products!$A$1:$G$49,MATCH(orders!$D1651,products!$A$1:$A$49,0),MATCH(orders!I$1,products!$A$1:$G$1,0))</f>
        <v>#N/A</v>
      </c>
      <c r="J1651" t="e">
        <f>INDEX(products!$A$1:$G$49,MATCH(orders!$D1651,products!$A$1:$A$49,0),MATCH(orders!J$1,products!$A$1:$G$1,0))</f>
        <v>#N/A</v>
      </c>
      <c r="K1651" s="1" t="e">
        <f>INDEX(products!$A$1:$G$49,MATCH(orders!$D1651,products!$A$1:$A$49,0),MATCH(orders!K$1,products!$A$1:$G$1,0))</f>
        <v>#N/A</v>
      </c>
      <c r="L1651" s="5" t="e">
        <f>INDEX(products!$A$1:$G$49,MATCH(orders!$D1651,products!$A$1:$A$49,0),MATCH(orders!L$1,products!$A$1:$G$1,0))</f>
        <v>#N/A</v>
      </c>
      <c r="M1651" s="5" t="e">
        <f t="shared" si="75"/>
        <v>#N/A</v>
      </c>
      <c r="N1651" t="e">
        <f t="shared" si="76"/>
        <v>#N/A</v>
      </c>
      <c r="O1651" t="e">
        <f t="shared" si="77"/>
        <v>#N/A</v>
      </c>
      <c r="P1651" t="e">
        <f>_xlfn.XLOOKUP(Table1[[#This Row],[Customer ID]],customers!$A$1:$A$1001,customers!$I$1:$I$1001,,0)</f>
        <v>#N/A</v>
      </c>
    </row>
    <row r="1652" spans="8:16" x14ac:dyDescent="0.3">
      <c r="H1652" s="2" t="e">
        <f>_xlfn.XLOOKUP(C1652,customers!$A$1:$A$1001,customers!$G$1:$G$1001,,0)</f>
        <v>#N/A</v>
      </c>
      <c r="I1652" t="e">
        <f>INDEX(products!$A$1:$G$49,MATCH(orders!$D1652,products!$A$1:$A$49,0),MATCH(orders!I$1,products!$A$1:$G$1,0))</f>
        <v>#N/A</v>
      </c>
      <c r="J1652" t="e">
        <f>INDEX(products!$A$1:$G$49,MATCH(orders!$D1652,products!$A$1:$A$49,0),MATCH(orders!J$1,products!$A$1:$G$1,0))</f>
        <v>#N/A</v>
      </c>
      <c r="K1652" s="1" t="e">
        <f>INDEX(products!$A$1:$G$49,MATCH(orders!$D1652,products!$A$1:$A$49,0),MATCH(orders!K$1,products!$A$1:$G$1,0))</f>
        <v>#N/A</v>
      </c>
      <c r="L1652" s="5" t="e">
        <f>INDEX(products!$A$1:$G$49,MATCH(orders!$D1652,products!$A$1:$A$49,0),MATCH(orders!L$1,products!$A$1:$G$1,0))</f>
        <v>#N/A</v>
      </c>
      <c r="M1652" s="5" t="e">
        <f t="shared" si="75"/>
        <v>#N/A</v>
      </c>
      <c r="N1652" t="e">
        <f t="shared" si="76"/>
        <v>#N/A</v>
      </c>
      <c r="O1652" t="e">
        <f t="shared" si="77"/>
        <v>#N/A</v>
      </c>
      <c r="P1652" t="e">
        <f>_xlfn.XLOOKUP(Table1[[#This Row],[Customer ID]],customers!$A$1:$A$1001,customers!$I$1:$I$1001,,0)</f>
        <v>#N/A</v>
      </c>
    </row>
    <row r="1653" spans="8:16" x14ac:dyDescent="0.3">
      <c r="H1653" s="2" t="e">
        <f>_xlfn.XLOOKUP(C1653,customers!$A$1:$A$1001,customers!$G$1:$G$1001,,0)</f>
        <v>#N/A</v>
      </c>
      <c r="I1653" t="e">
        <f>INDEX(products!$A$1:$G$49,MATCH(orders!$D1653,products!$A$1:$A$49,0),MATCH(orders!I$1,products!$A$1:$G$1,0))</f>
        <v>#N/A</v>
      </c>
      <c r="J1653" t="e">
        <f>INDEX(products!$A$1:$G$49,MATCH(orders!$D1653,products!$A$1:$A$49,0),MATCH(orders!J$1,products!$A$1:$G$1,0))</f>
        <v>#N/A</v>
      </c>
      <c r="K1653" s="1" t="e">
        <f>INDEX(products!$A$1:$G$49,MATCH(orders!$D1653,products!$A$1:$A$49,0),MATCH(orders!K$1,products!$A$1:$G$1,0))</f>
        <v>#N/A</v>
      </c>
      <c r="L1653" s="5" t="e">
        <f>INDEX(products!$A$1:$G$49,MATCH(orders!$D1653,products!$A$1:$A$49,0),MATCH(orders!L$1,products!$A$1:$G$1,0))</f>
        <v>#N/A</v>
      </c>
      <c r="M1653" s="5" t="e">
        <f t="shared" si="75"/>
        <v>#N/A</v>
      </c>
      <c r="N1653" t="e">
        <f t="shared" si="76"/>
        <v>#N/A</v>
      </c>
      <c r="O1653" t="e">
        <f t="shared" si="77"/>
        <v>#N/A</v>
      </c>
      <c r="P1653" t="e">
        <f>_xlfn.XLOOKUP(Table1[[#This Row],[Customer ID]],customers!$A$1:$A$1001,customers!$I$1:$I$1001,,0)</f>
        <v>#N/A</v>
      </c>
    </row>
    <row r="1654" spans="8:16" x14ac:dyDescent="0.3">
      <c r="H1654" s="2" t="e">
        <f>_xlfn.XLOOKUP(C1654,customers!$A$1:$A$1001,customers!$G$1:$G$1001,,0)</f>
        <v>#N/A</v>
      </c>
      <c r="I1654" t="e">
        <f>INDEX(products!$A$1:$G$49,MATCH(orders!$D1654,products!$A$1:$A$49,0),MATCH(orders!I$1,products!$A$1:$G$1,0))</f>
        <v>#N/A</v>
      </c>
      <c r="J1654" t="e">
        <f>INDEX(products!$A$1:$G$49,MATCH(orders!$D1654,products!$A$1:$A$49,0),MATCH(orders!J$1,products!$A$1:$G$1,0))</f>
        <v>#N/A</v>
      </c>
      <c r="K1654" s="1" t="e">
        <f>INDEX(products!$A$1:$G$49,MATCH(orders!$D1654,products!$A$1:$A$49,0),MATCH(orders!K$1,products!$A$1:$G$1,0))</f>
        <v>#N/A</v>
      </c>
      <c r="L1654" s="5" t="e">
        <f>INDEX(products!$A$1:$G$49,MATCH(orders!$D1654,products!$A$1:$A$49,0),MATCH(orders!L$1,products!$A$1:$G$1,0))</f>
        <v>#N/A</v>
      </c>
      <c r="M1654" s="5" t="e">
        <f t="shared" si="75"/>
        <v>#N/A</v>
      </c>
      <c r="N1654" t="e">
        <f t="shared" si="76"/>
        <v>#N/A</v>
      </c>
      <c r="O1654" t="e">
        <f t="shared" si="77"/>
        <v>#N/A</v>
      </c>
      <c r="P1654" t="e">
        <f>_xlfn.XLOOKUP(Table1[[#This Row],[Customer ID]],customers!$A$1:$A$1001,customers!$I$1:$I$1001,,0)</f>
        <v>#N/A</v>
      </c>
    </row>
    <row r="1655" spans="8:16" x14ac:dyDescent="0.3">
      <c r="H1655" s="2" t="e">
        <f>_xlfn.XLOOKUP(C1655,customers!$A$1:$A$1001,customers!$G$1:$G$1001,,0)</f>
        <v>#N/A</v>
      </c>
      <c r="I1655" t="e">
        <f>INDEX(products!$A$1:$G$49,MATCH(orders!$D1655,products!$A$1:$A$49,0),MATCH(orders!I$1,products!$A$1:$G$1,0))</f>
        <v>#N/A</v>
      </c>
      <c r="J1655" t="e">
        <f>INDEX(products!$A$1:$G$49,MATCH(orders!$D1655,products!$A$1:$A$49,0),MATCH(orders!J$1,products!$A$1:$G$1,0))</f>
        <v>#N/A</v>
      </c>
      <c r="K1655" s="1" t="e">
        <f>INDEX(products!$A$1:$G$49,MATCH(orders!$D1655,products!$A$1:$A$49,0),MATCH(orders!K$1,products!$A$1:$G$1,0))</f>
        <v>#N/A</v>
      </c>
      <c r="L1655" s="5" t="e">
        <f>INDEX(products!$A$1:$G$49,MATCH(orders!$D1655,products!$A$1:$A$49,0),MATCH(orders!L$1,products!$A$1:$G$1,0))</f>
        <v>#N/A</v>
      </c>
      <c r="M1655" s="5" t="e">
        <f t="shared" si="75"/>
        <v>#N/A</v>
      </c>
      <c r="N1655" t="e">
        <f t="shared" si="76"/>
        <v>#N/A</v>
      </c>
      <c r="O1655" t="e">
        <f t="shared" si="77"/>
        <v>#N/A</v>
      </c>
      <c r="P1655" t="e">
        <f>_xlfn.XLOOKUP(Table1[[#This Row],[Customer ID]],customers!$A$1:$A$1001,customers!$I$1:$I$1001,,0)</f>
        <v>#N/A</v>
      </c>
    </row>
    <row r="1656" spans="8:16" x14ac:dyDescent="0.3">
      <c r="H1656" s="2" t="e">
        <f>_xlfn.XLOOKUP(C1656,customers!$A$1:$A$1001,customers!$G$1:$G$1001,,0)</f>
        <v>#N/A</v>
      </c>
      <c r="I1656" t="e">
        <f>INDEX(products!$A$1:$G$49,MATCH(orders!$D1656,products!$A$1:$A$49,0),MATCH(orders!I$1,products!$A$1:$G$1,0))</f>
        <v>#N/A</v>
      </c>
      <c r="J1656" t="e">
        <f>INDEX(products!$A$1:$G$49,MATCH(orders!$D1656,products!$A$1:$A$49,0),MATCH(orders!J$1,products!$A$1:$G$1,0))</f>
        <v>#N/A</v>
      </c>
      <c r="K1656" s="1" t="e">
        <f>INDEX(products!$A$1:$G$49,MATCH(orders!$D1656,products!$A$1:$A$49,0),MATCH(orders!K$1,products!$A$1:$G$1,0))</f>
        <v>#N/A</v>
      </c>
      <c r="L1656" s="5" t="e">
        <f>INDEX(products!$A$1:$G$49,MATCH(orders!$D1656,products!$A$1:$A$49,0),MATCH(orders!L$1,products!$A$1:$G$1,0))</f>
        <v>#N/A</v>
      </c>
      <c r="M1656" s="5" t="e">
        <f t="shared" si="75"/>
        <v>#N/A</v>
      </c>
      <c r="N1656" t="e">
        <f t="shared" si="76"/>
        <v>#N/A</v>
      </c>
      <c r="O1656" t="e">
        <f t="shared" si="77"/>
        <v>#N/A</v>
      </c>
      <c r="P1656" t="e">
        <f>_xlfn.XLOOKUP(Table1[[#This Row],[Customer ID]],customers!$A$1:$A$1001,customers!$I$1:$I$1001,,0)</f>
        <v>#N/A</v>
      </c>
    </row>
    <row r="1657" spans="8:16" x14ac:dyDescent="0.3">
      <c r="H1657" s="2" t="e">
        <f>_xlfn.XLOOKUP(C1657,customers!$A$1:$A$1001,customers!$G$1:$G$1001,,0)</f>
        <v>#N/A</v>
      </c>
      <c r="I1657" t="e">
        <f>INDEX(products!$A$1:$G$49,MATCH(orders!$D1657,products!$A$1:$A$49,0),MATCH(orders!I$1,products!$A$1:$G$1,0))</f>
        <v>#N/A</v>
      </c>
      <c r="J1657" t="e">
        <f>INDEX(products!$A$1:$G$49,MATCH(orders!$D1657,products!$A$1:$A$49,0),MATCH(orders!J$1,products!$A$1:$G$1,0))</f>
        <v>#N/A</v>
      </c>
      <c r="K1657" s="1" t="e">
        <f>INDEX(products!$A$1:$G$49,MATCH(orders!$D1657,products!$A$1:$A$49,0),MATCH(orders!K$1,products!$A$1:$G$1,0))</f>
        <v>#N/A</v>
      </c>
      <c r="L1657" s="5" t="e">
        <f>INDEX(products!$A$1:$G$49,MATCH(orders!$D1657,products!$A$1:$A$49,0),MATCH(orders!L$1,products!$A$1:$G$1,0))</f>
        <v>#N/A</v>
      </c>
      <c r="M1657" s="5" t="e">
        <f t="shared" si="75"/>
        <v>#N/A</v>
      </c>
      <c r="N1657" t="e">
        <f t="shared" si="76"/>
        <v>#N/A</v>
      </c>
      <c r="O1657" t="e">
        <f t="shared" si="77"/>
        <v>#N/A</v>
      </c>
      <c r="P1657" t="e">
        <f>_xlfn.XLOOKUP(Table1[[#This Row],[Customer ID]],customers!$A$1:$A$1001,customers!$I$1:$I$1001,,0)</f>
        <v>#N/A</v>
      </c>
    </row>
    <row r="1658" spans="8:16" x14ac:dyDescent="0.3">
      <c r="H1658" s="2" t="e">
        <f>_xlfn.XLOOKUP(C1658,customers!$A$1:$A$1001,customers!$G$1:$G$1001,,0)</f>
        <v>#N/A</v>
      </c>
      <c r="I1658" t="e">
        <f>INDEX(products!$A$1:$G$49,MATCH(orders!$D1658,products!$A$1:$A$49,0),MATCH(orders!I$1,products!$A$1:$G$1,0))</f>
        <v>#N/A</v>
      </c>
      <c r="J1658" t="e">
        <f>INDEX(products!$A$1:$G$49,MATCH(orders!$D1658,products!$A$1:$A$49,0),MATCH(orders!J$1,products!$A$1:$G$1,0))</f>
        <v>#N/A</v>
      </c>
      <c r="K1658" s="1" t="e">
        <f>INDEX(products!$A$1:$G$49,MATCH(orders!$D1658,products!$A$1:$A$49,0),MATCH(orders!K$1,products!$A$1:$G$1,0))</f>
        <v>#N/A</v>
      </c>
      <c r="L1658" s="5" t="e">
        <f>INDEX(products!$A$1:$G$49,MATCH(orders!$D1658,products!$A$1:$A$49,0),MATCH(orders!L$1,products!$A$1:$G$1,0))</f>
        <v>#N/A</v>
      </c>
      <c r="M1658" s="5" t="e">
        <f t="shared" si="75"/>
        <v>#N/A</v>
      </c>
      <c r="N1658" t="e">
        <f t="shared" si="76"/>
        <v>#N/A</v>
      </c>
      <c r="O1658" t="e">
        <f t="shared" si="77"/>
        <v>#N/A</v>
      </c>
      <c r="P1658" t="e">
        <f>_xlfn.XLOOKUP(Table1[[#This Row],[Customer ID]],customers!$A$1:$A$1001,customers!$I$1:$I$1001,,0)</f>
        <v>#N/A</v>
      </c>
    </row>
    <row r="1659" spans="8:16" x14ac:dyDescent="0.3">
      <c r="H1659" s="2" t="e">
        <f>_xlfn.XLOOKUP(C1659,customers!$A$1:$A$1001,customers!$G$1:$G$1001,,0)</f>
        <v>#N/A</v>
      </c>
      <c r="I1659" t="e">
        <f>INDEX(products!$A$1:$G$49,MATCH(orders!$D1659,products!$A$1:$A$49,0),MATCH(orders!I$1,products!$A$1:$G$1,0))</f>
        <v>#N/A</v>
      </c>
      <c r="J1659" t="e">
        <f>INDEX(products!$A$1:$G$49,MATCH(orders!$D1659,products!$A$1:$A$49,0),MATCH(orders!J$1,products!$A$1:$G$1,0))</f>
        <v>#N/A</v>
      </c>
      <c r="K1659" s="1" t="e">
        <f>INDEX(products!$A$1:$G$49,MATCH(orders!$D1659,products!$A$1:$A$49,0),MATCH(orders!K$1,products!$A$1:$G$1,0))</f>
        <v>#N/A</v>
      </c>
      <c r="L1659" s="5" t="e">
        <f>INDEX(products!$A$1:$G$49,MATCH(orders!$D1659,products!$A$1:$A$49,0),MATCH(orders!L$1,products!$A$1:$G$1,0))</f>
        <v>#N/A</v>
      </c>
      <c r="M1659" s="5" t="e">
        <f t="shared" si="75"/>
        <v>#N/A</v>
      </c>
      <c r="N1659" t="e">
        <f t="shared" si="76"/>
        <v>#N/A</v>
      </c>
      <c r="O1659" t="e">
        <f t="shared" si="77"/>
        <v>#N/A</v>
      </c>
      <c r="P1659" t="e">
        <f>_xlfn.XLOOKUP(Table1[[#This Row],[Customer ID]],customers!$A$1:$A$1001,customers!$I$1:$I$1001,,0)</f>
        <v>#N/A</v>
      </c>
    </row>
    <row r="1660" spans="8:16" x14ac:dyDescent="0.3">
      <c r="H1660" s="2" t="e">
        <f>_xlfn.XLOOKUP(C1660,customers!$A$1:$A$1001,customers!$G$1:$G$1001,,0)</f>
        <v>#N/A</v>
      </c>
      <c r="I1660" t="e">
        <f>INDEX(products!$A$1:$G$49,MATCH(orders!$D1660,products!$A$1:$A$49,0),MATCH(orders!I$1,products!$A$1:$G$1,0))</f>
        <v>#N/A</v>
      </c>
      <c r="J1660" t="e">
        <f>INDEX(products!$A$1:$G$49,MATCH(orders!$D1660,products!$A$1:$A$49,0),MATCH(orders!J$1,products!$A$1:$G$1,0))</f>
        <v>#N/A</v>
      </c>
      <c r="K1660" s="1" t="e">
        <f>INDEX(products!$A$1:$G$49,MATCH(orders!$D1660,products!$A$1:$A$49,0),MATCH(orders!K$1,products!$A$1:$G$1,0))</f>
        <v>#N/A</v>
      </c>
      <c r="L1660" s="5" t="e">
        <f>INDEX(products!$A$1:$G$49,MATCH(orders!$D1660,products!$A$1:$A$49,0),MATCH(orders!L$1,products!$A$1:$G$1,0))</f>
        <v>#N/A</v>
      </c>
      <c r="M1660" s="5" t="e">
        <f t="shared" si="75"/>
        <v>#N/A</v>
      </c>
      <c r="N1660" t="e">
        <f t="shared" si="76"/>
        <v>#N/A</v>
      </c>
      <c r="O1660" t="e">
        <f t="shared" si="77"/>
        <v>#N/A</v>
      </c>
      <c r="P1660" t="e">
        <f>_xlfn.XLOOKUP(Table1[[#This Row],[Customer ID]],customers!$A$1:$A$1001,customers!$I$1:$I$1001,,0)</f>
        <v>#N/A</v>
      </c>
    </row>
    <row r="1661" spans="8:16" x14ac:dyDescent="0.3">
      <c r="H1661" s="2" t="e">
        <f>_xlfn.XLOOKUP(C1661,customers!$A$1:$A$1001,customers!$G$1:$G$1001,,0)</f>
        <v>#N/A</v>
      </c>
      <c r="I1661" t="e">
        <f>INDEX(products!$A$1:$G$49,MATCH(orders!$D1661,products!$A$1:$A$49,0),MATCH(orders!I$1,products!$A$1:$G$1,0))</f>
        <v>#N/A</v>
      </c>
      <c r="J1661" t="e">
        <f>INDEX(products!$A$1:$G$49,MATCH(orders!$D1661,products!$A$1:$A$49,0),MATCH(orders!J$1,products!$A$1:$G$1,0))</f>
        <v>#N/A</v>
      </c>
      <c r="K1661" s="1" t="e">
        <f>INDEX(products!$A$1:$G$49,MATCH(orders!$D1661,products!$A$1:$A$49,0),MATCH(orders!K$1,products!$A$1:$G$1,0))</f>
        <v>#N/A</v>
      </c>
      <c r="L1661" s="5" t="e">
        <f>INDEX(products!$A$1:$G$49,MATCH(orders!$D1661,products!$A$1:$A$49,0),MATCH(orders!L$1,products!$A$1:$G$1,0))</f>
        <v>#N/A</v>
      </c>
      <c r="M1661" s="5" t="e">
        <f t="shared" si="75"/>
        <v>#N/A</v>
      </c>
      <c r="N1661" t="e">
        <f t="shared" si="76"/>
        <v>#N/A</v>
      </c>
      <c r="O1661" t="e">
        <f t="shared" si="77"/>
        <v>#N/A</v>
      </c>
      <c r="P1661" t="e">
        <f>_xlfn.XLOOKUP(Table1[[#This Row],[Customer ID]],customers!$A$1:$A$1001,customers!$I$1:$I$1001,,0)</f>
        <v>#N/A</v>
      </c>
    </row>
    <row r="1662" spans="8:16" x14ac:dyDescent="0.3">
      <c r="H1662" s="2" t="e">
        <f>_xlfn.XLOOKUP(C1662,customers!$A$1:$A$1001,customers!$G$1:$G$1001,,0)</f>
        <v>#N/A</v>
      </c>
      <c r="I1662" t="e">
        <f>INDEX(products!$A$1:$G$49,MATCH(orders!$D1662,products!$A$1:$A$49,0),MATCH(orders!I$1,products!$A$1:$G$1,0))</f>
        <v>#N/A</v>
      </c>
      <c r="J1662" t="e">
        <f>INDEX(products!$A$1:$G$49,MATCH(orders!$D1662,products!$A$1:$A$49,0),MATCH(orders!J$1,products!$A$1:$G$1,0))</f>
        <v>#N/A</v>
      </c>
      <c r="K1662" s="1" t="e">
        <f>INDEX(products!$A$1:$G$49,MATCH(orders!$D1662,products!$A$1:$A$49,0),MATCH(orders!K$1,products!$A$1:$G$1,0))</f>
        <v>#N/A</v>
      </c>
      <c r="L1662" s="5" t="e">
        <f>INDEX(products!$A$1:$G$49,MATCH(orders!$D1662,products!$A$1:$A$49,0),MATCH(orders!L$1,products!$A$1:$G$1,0))</f>
        <v>#N/A</v>
      </c>
      <c r="M1662" s="5" t="e">
        <f t="shared" si="75"/>
        <v>#N/A</v>
      </c>
      <c r="N1662" t="e">
        <f t="shared" si="76"/>
        <v>#N/A</v>
      </c>
      <c r="O1662" t="e">
        <f t="shared" si="77"/>
        <v>#N/A</v>
      </c>
      <c r="P1662" t="e">
        <f>_xlfn.XLOOKUP(Table1[[#This Row],[Customer ID]],customers!$A$1:$A$1001,customers!$I$1:$I$1001,,0)</f>
        <v>#N/A</v>
      </c>
    </row>
    <row r="1663" spans="8:16" x14ac:dyDescent="0.3">
      <c r="H1663" s="2" t="e">
        <f>_xlfn.XLOOKUP(C1663,customers!$A$1:$A$1001,customers!$G$1:$G$1001,,0)</f>
        <v>#N/A</v>
      </c>
      <c r="I1663" t="e">
        <f>INDEX(products!$A$1:$G$49,MATCH(orders!$D1663,products!$A$1:$A$49,0),MATCH(orders!I$1,products!$A$1:$G$1,0))</f>
        <v>#N/A</v>
      </c>
      <c r="J1663" t="e">
        <f>INDEX(products!$A$1:$G$49,MATCH(orders!$D1663,products!$A$1:$A$49,0),MATCH(orders!J$1,products!$A$1:$G$1,0))</f>
        <v>#N/A</v>
      </c>
      <c r="K1663" s="1" t="e">
        <f>INDEX(products!$A$1:$G$49,MATCH(orders!$D1663,products!$A$1:$A$49,0),MATCH(orders!K$1,products!$A$1:$G$1,0))</f>
        <v>#N/A</v>
      </c>
      <c r="L1663" s="5" t="e">
        <f>INDEX(products!$A$1:$G$49,MATCH(orders!$D1663,products!$A$1:$A$49,0),MATCH(orders!L$1,products!$A$1:$G$1,0))</f>
        <v>#N/A</v>
      </c>
      <c r="M1663" s="5" t="e">
        <f t="shared" si="75"/>
        <v>#N/A</v>
      </c>
      <c r="N1663" t="e">
        <f t="shared" si="76"/>
        <v>#N/A</v>
      </c>
      <c r="O1663" t="e">
        <f t="shared" si="77"/>
        <v>#N/A</v>
      </c>
      <c r="P1663" t="e">
        <f>_xlfn.XLOOKUP(Table1[[#This Row],[Customer ID]],customers!$A$1:$A$1001,customers!$I$1:$I$1001,,0)</f>
        <v>#N/A</v>
      </c>
    </row>
    <row r="1664" spans="8:16" x14ac:dyDescent="0.3">
      <c r="H1664" s="2" t="e">
        <f>_xlfn.XLOOKUP(C1664,customers!$A$1:$A$1001,customers!$G$1:$G$1001,,0)</f>
        <v>#N/A</v>
      </c>
      <c r="I1664" t="e">
        <f>INDEX(products!$A$1:$G$49,MATCH(orders!$D1664,products!$A$1:$A$49,0),MATCH(orders!I$1,products!$A$1:$G$1,0))</f>
        <v>#N/A</v>
      </c>
      <c r="J1664" t="e">
        <f>INDEX(products!$A$1:$G$49,MATCH(orders!$D1664,products!$A$1:$A$49,0),MATCH(orders!J$1,products!$A$1:$G$1,0))</f>
        <v>#N/A</v>
      </c>
      <c r="K1664" s="1" t="e">
        <f>INDEX(products!$A$1:$G$49,MATCH(orders!$D1664,products!$A$1:$A$49,0),MATCH(orders!K$1,products!$A$1:$G$1,0))</f>
        <v>#N/A</v>
      </c>
      <c r="L1664" s="5" t="e">
        <f>INDEX(products!$A$1:$G$49,MATCH(orders!$D1664,products!$A$1:$A$49,0),MATCH(orders!L$1,products!$A$1:$G$1,0))</f>
        <v>#N/A</v>
      </c>
      <c r="M1664" s="5" t="e">
        <f t="shared" si="75"/>
        <v>#N/A</v>
      </c>
      <c r="N1664" t="e">
        <f t="shared" si="76"/>
        <v>#N/A</v>
      </c>
      <c r="O1664" t="e">
        <f t="shared" si="77"/>
        <v>#N/A</v>
      </c>
      <c r="P1664" t="e">
        <f>_xlfn.XLOOKUP(Table1[[#This Row],[Customer ID]],customers!$A$1:$A$1001,customers!$I$1:$I$1001,,0)</f>
        <v>#N/A</v>
      </c>
    </row>
    <row r="1665" spans="8:16" x14ac:dyDescent="0.3">
      <c r="H1665" s="2" t="e">
        <f>_xlfn.XLOOKUP(C1665,customers!$A$1:$A$1001,customers!$G$1:$G$1001,,0)</f>
        <v>#N/A</v>
      </c>
      <c r="I1665" t="e">
        <f>INDEX(products!$A$1:$G$49,MATCH(orders!$D1665,products!$A$1:$A$49,0),MATCH(orders!I$1,products!$A$1:$G$1,0))</f>
        <v>#N/A</v>
      </c>
      <c r="J1665" t="e">
        <f>INDEX(products!$A$1:$G$49,MATCH(orders!$D1665,products!$A$1:$A$49,0),MATCH(orders!J$1,products!$A$1:$G$1,0))</f>
        <v>#N/A</v>
      </c>
      <c r="K1665" s="1" t="e">
        <f>INDEX(products!$A$1:$G$49,MATCH(orders!$D1665,products!$A$1:$A$49,0),MATCH(orders!K$1,products!$A$1:$G$1,0))</f>
        <v>#N/A</v>
      </c>
      <c r="L1665" s="5" t="e">
        <f>INDEX(products!$A$1:$G$49,MATCH(orders!$D1665,products!$A$1:$A$49,0),MATCH(orders!L$1,products!$A$1:$G$1,0))</f>
        <v>#N/A</v>
      </c>
      <c r="M1665" s="5" t="e">
        <f t="shared" si="75"/>
        <v>#N/A</v>
      </c>
      <c r="N1665" t="e">
        <f t="shared" si="76"/>
        <v>#N/A</v>
      </c>
      <c r="O1665" t="e">
        <f t="shared" si="77"/>
        <v>#N/A</v>
      </c>
      <c r="P1665" t="e">
        <f>_xlfn.XLOOKUP(Table1[[#This Row],[Customer ID]],customers!$A$1:$A$1001,customers!$I$1:$I$1001,,0)</f>
        <v>#N/A</v>
      </c>
    </row>
    <row r="1666" spans="8:16" x14ac:dyDescent="0.3">
      <c r="H1666" s="2" t="e">
        <f>_xlfn.XLOOKUP(C1666,customers!$A$1:$A$1001,customers!$G$1:$G$1001,,0)</f>
        <v>#N/A</v>
      </c>
      <c r="I1666" t="e">
        <f>INDEX(products!$A$1:$G$49,MATCH(orders!$D1666,products!$A$1:$A$49,0),MATCH(orders!I$1,products!$A$1:$G$1,0))</f>
        <v>#N/A</v>
      </c>
      <c r="J1666" t="e">
        <f>INDEX(products!$A$1:$G$49,MATCH(orders!$D1666,products!$A$1:$A$49,0),MATCH(orders!J$1,products!$A$1:$G$1,0))</f>
        <v>#N/A</v>
      </c>
      <c r="K1666" s="1" t="e">
        <f>INDEX(products!$A$1:$G$49,MATCH(orders!$D1666,products!$A$1:$A$49,0),MATCH(orders!K$1,products!$A$1:$G$1,0))</f>
        <v>#N/A</v>
      </c>
      <c r="L1666" s="5" t="e">
        <f>INDEX(products!$A$1:$G$49,MATCH(orders!$D1666,products!$A$1:$A$49,0),MATCH(orders!L$1,products!$A$1:$G$1,0))</f>
        <v>#N/A</v>
      </c>
      <c r="M1666" s="5" t="e">
        <f t="shared" si="75"/>
        <v>#N/A</v>
      </c>
      <c r="N1666" t="e">
        <f t="shared" si="76"/>
        <v>#N/A</v>
      </c>
      <c r="O1666" t="e">
        <f t="shared" si="77"/>
        <v>#N/A</v>
      </c>
      <c r="P1666" t="e">
        <f>_xlfn.XLOOKUP(Table1[[#This Row],[Customer ID]],customers!$A$1:$A$1001,customers!$I$1:$I$1001,,0)</f>
        <v>#N/A</v>
      </c>
    </row>
    <row r="1667" spans="8:16" x14ac:dyDescent="0.3">
      <c r="H1667" s="2" t="e">
        <f>_xlfn.XLOOKUP(C1667,customers!$A$1:$A$1001,customers!$G$1:$G$1001,,0)</f>
        <v>#N/A</v>
      </c>
      <c r="I1667" t="e">
        <f>INDEX(products!$A$1:$G$49,MATCH(orders!$D1667,products!$A$1:$A$49,0),MATCH(orders!I$1,products!$A$1:$G$1,0))</f>
        <v>#N/A</v>
      </c>
      <c r="J1667" t="e">
        <f>INDEX(products!$A$1:$G$49,MATCH(orders!$D1667,products!$A$1:$A$49,0),MATCH(orders!J$1,products!$A$1:$G$1,0))</f>
        <v>#N/A</v>
      </c>
      <c r="K1667" s="1" t="e">
        <f>INDEX(products!$A$1:$G$49,MATCH(orders!$D1667,products!$A$1:$A$49,0),MATCH(orders!K$1,products!$A$1:$G$1,0))</f>
        <v>#N/A</v>
      </c>
      <c r="L1667" s="5" t="e">
        <f>INDEX(products!$A$1:$G$49,MATCH(orders!$D1667,products!$A$1:$A$49,0),MATCH(orders!L$1,products!$A$1:$G$1,0))</f>
        <v>#N/A</v>
      </c>
      <c r="M1667" s="5" t="e">
        <f t="shared" ref="M1667:M1730" si="78">L1667*E1667</f>
        <v>#N/A</v>
      </c>
      <c r="N1667" t="e">
        <f t="shared" ref="N1667:N1730" si="79">IF(I1667="Rob","Robusta",IF(I1667="Exc","Excesla",IF(I1667="Ara","Arabica",IF(I1667="Lib","Liberica",""))))</f>
        <v>#N/A</v>
      </c>
      <c r="O1667" t="e">
        <f t="shared" ref="O1667:O1730" si="80">IF(J1667="M","Medium",IF(J1667="L","Light",IF(J1667="D","Dark","")))</f>
        <v>#N/A</v>
      </c>
      <c r="P1667" t="e">
        <f>_xlfn.XLOOKUP(Table1[[#This Row],[Customer ID]],customers!$A$1:$A$1001,customers!$I$1:$I$1001,,0)</f>
        <v>#N/A</v>
      </c>
    </row>
    <row r="1668" spans="8:16" x14ac:dyDescent="0.3">
      <c r="H1668" s="2" t="e">
        <f>_xlfn.XLOOKUP(C1668,customers!$A$1:$A$1001,customers!$G$1:$G$1001,,0)</f>
        <v>#N/A</v>
      </c>
      <c r="I1668" t="e">
        <f>INDEX(products!$A$1:$G$49,MATCH(orders!$D1668,products!$A$1:$A$49,0),MATCH(orders!I$1,products!$A$1:$G$1,0))</f>
        <v>#N/A</v>
      </c>
      <c r="J1668" t="e">
        <f>INDEX(products!$A$1:$G$49,MATCH(orders!$D1668,products!$A$1:$A$49,0),MATCH(orders!J$1,products!$A$1:$G$1,0))</f>
        <v>#N/A</v>
      </c>
      <c r="K1668" s="1" t="e">
        <f>INDEX(products!$A$1:$G$49,MATCH(orders!$D1668,products!$A$1:$A$49,0),MATCH(orders!K$1,products!$A$1:$G$1,0))</f>
        <v>#N/A</v>
      </c>
      <c r="L1668" s="5" t="e">
        <f>INDEX(products!$A$1:$G$49,MATCH(orders!$D1668,products!$A$1:$A$49,0),MATCH(orders!L$1,products!$A$1:$G$1,0))</f>
        <v>#N/A</v>
      </c>
      <c r="M1668" s="5" t="e">
        <f t="shared" si="78"/>
        <v>#N/A</v>
      </c>
      <c r="N1668" t="e">
        <f t="shared" si="79"/>
        <v>#N/A</v>
      </c>
      <c r="O1668" t="e">
        <f t="shared" si="80"/>
        <v>#N/A</v>
      </c>
      <c r="P1668" t="e">
        <f>_xlfn.XLOOKUP(Table1[[#This Row],[Customer ID]],customers!$A$1:$A$1001,customers!$I$1:$I$1001,,0)</f>
        <v>#N/A</v>
      </c>
    </row>
    <row r="1669" spans="8:16" x14ac:dyDescent="0.3">
      <c r="H1669" s="2" t="e">
        <f>_xlfn.XLOOKUP(C1669,customers!$A$1:$A$1001,customers!$G$1:$G$1001,,0)</f>
        <v>#N/A</v>
      </c>
      <c r="I1669" t="e">
        <f>INDEX(products!$A$1:$G$49,MATCH(orders!$D1669,products!$A$1:$A$49,0),MATCH(orders!I$1,products!$A$1:$G$1,0))</f>
        <v>#N/A</v>
      </c>
      <c r="J1669" t="e">
        <f>INDEX(products!$A$1:$G$49,MATCH(orders!$D1669,products!$A$1:$A$49,0),MATCH(orders!J$1,products!$A$1:$G$1,0))</f>
        <v>#N/A</v>
      </c>
      <c r="K1669" s="1" t="e">
        <f>INDEX(products!$A$1:$G$49,MATCH(orders!$D1669,products!$A$1:$A$49,0),MATCH(orders!K$1,products!$A$1:$G$1,0))</f>
        <v>#N/A</v>
      </c>
      <c r="L1669" s="5" t="e">
        <f>INDEX(products!$A$1:$G$49,MATCH(orders!$D1669,products!$A$1:$A$49,0),MATCH(orders!L$1,products!$A$1:$G$1,0))</f>
        <v>#N/A</v>
      </c>
      <c r="M1669" s="5" t="e">
        <f t="shared" si="78"/>
        <v>#N/A</v>
      </c>
      <c r="N1669" t="e">
        <f t="shared" si="79"/>
        <v>#N/A</v>
      </c>
      <c r="O1669" t="e">
        <f t="shared" si="80"/>
        <v>#N/A</v>
      </c>
      <c r="P1669" t="e">
        <f>_xlfn.XLOOKUP(Table1[[#This Row],[Customer ID]],customers!$A$1:$A$1001,customers!$I$1:$I$1001,,0)</f>
        <v>#N/A</v>
      </c>
    </row>
    <row r="1670" spans="8:16" x14ac:dyDescent="0.3">
      <c r="H1670" s="2" t="e">
        <f>_xlfn.XLOOKUP(C1670,customers!$A$1:$A$1001,customers!$G$1:$G$1001,,0)</f>
        <v>#N/A</v>
      </c>
      <c r="I1670" t="e">
        <f>INDEX(products!$A$1:$G$49,MATCH(orders!$D1670,products!$A$1:$A$49,0),MATCH(orders!I$1,products!$A$1:$G$1,0))</f>
        <v>#N/A</v>
      </c>
      <c r="J1670" t="e">
        <f>INDEX(products!$A$1:$G$49,MATCH(orders!$D1670,products!$A$1:$A$49,0),MATCH(orders!J$1,products!$A$1:$G$1,0))</f>
        <v>#N/A</v>
      </c>
      <c r="K1670" s="1" t="e">
        <f>INDEX(products!$A$1:$G$49,MATCH(orders!$D1670,products!$A$1:$A$49,0),MATCH(orders!K$1,products!$A$1:$G$1,0))</f>
        <v>#N/A</v>
      </c>
      <c r="L1670" s="5" t="e">
        <f>INDEX(products!$A$1:$G$49,MATCH(orders!$D1670,products!$A$1:$A$49,0),MATCH(orders!L$1,products!$A$1:$G$1,0))</f>
        <v>#N/A</v>
      </c>
      <c r="M1670" s="5" t="e">
        <f t="shared" si="78"/>
        <v>#N/A</v>
      </c>
      <c r="N1670" t="e">
        <f t="shared" si="79"/>
        <v>#N/A</v>
      </c>
      <c r="O1670" t="e">
        <f t="shared" si="80"/>
        <v>#N/A</v>
      </c>
      <c r="P1670" t="e">
        <f>_xlfn.XLOOKUP(Table1[[#This Row],[Customer ID]],customers!$A$1:$A$1001,customers!$I$1:$I$1001,,0)</f>
        <v>#N/A</v>
      </c>
    </row>
    <row r="1671" spans="8:16" x14ac:dyDescent="0.3">
      <c r="H1671" s="2" t="e">
        <f>_xlfn.XLOOKUP(C1671,customers!$A$1:$A$1001,customers!$G$1:$G$1001,,0)</f>
        <v>#N/A</v>
      </c>
      <c r="I1671" t="e">
        <f>INDEX(products!$A$1:$G$49,MATCH(orders!$D1671,products!$A$1:$A$49,0),MATCH(orders!I$1,products!$A$1:$G$1,0))</f>
        <v>#N/A</v>
      </c>
      <c r="J1671" t="e">
        <f>INDEX(products!$A$1:$G$49,MATCH(orders!$D1671,products!$A$1:$A$49,0),MATCH(orders!J$1,products!$A$1:$G$1,0))</f>
        <v>#N/A</v>
      </c>
      <c r="K1671" s="1" t="e">
        <f>INDEX(products!$A$1:$G$49,MATCH(orders!$D1671,products!$A$1:$A$49,0),MATCH(orders!K$1,products!$A$1:$G$1,0))</f>
        <v>#N/A</v>
      </c>
      <c r="L1671" s="5" t="e">
        <f>INDEX(products!$A$1:$G$49,MATCH(orders!$D1671,products!$A$1:$A$49,0),MATCH(orders!L$1,products!$A$1:$G$1,0))</f>
        <v>#N/A</v>
      </c>
      <c r="M1671" s="5" t="e">
        <f t="shared" si="78"/>
        <v>#N/A</v>
      </c>
      <c r="N1671" t="e">
        <f t="shared" si="79"/>
        <v>#N/A</v>
      </c>
      <c r="O1671" t="e">
        <f t="shared" si="80"/>
        <v>#N/A</v>
      </c>
      <c r="P1671" t="e">
        <f>_xlfn.XLOOKUP(Table1[[#This Row],[Customer ID]],customers!$A$1:$A$1001,customers!$I$1:$I$1001,,0)</f>
        <v>#N/A</v>
      </c>
    </row>
    <row r="1672" spans="8:16" x14ac:dyDescent="0.3">
      <c r="H1672" s="2" t="e">
        <f>_xlfn.XLOOKUP(C1672,customers!$A$1:$A$1001,customers!$G$1:$G$1001,,0)</f>
        <v>#N/A</v>
      </c>
      <c r="I1672" t="e">
        <f>INDEX(products!$A$1:$G$49,MATCH(orders!$D1672,products!$A$1:$A$49,0),MATCH(orders!I$1,products!$A$1:$G$1,0))</f>
        <v>#N/A</v>
      </c>
      <c r="J1672" t="e">
        <f>INDEX(products!$A$1:$G$49,MATCH(orders!$D1672,products!$A$1:$A$49,0),MATCH(orders!J$1,products!$A$1:$G$1,0))</f>
        <v>#N/A</v>
      </c>
      <c r="K1672" s="1" t="e">
        <f>INDEX(products!$A$1:$G$49,MATCH(orders!$D1672,products!$A$1:$A$49,0),MATCH(orders!K$1,products!$A$1:$G$1,0))</f>
        <v>#N/A</v>
      </c>
      <c r="L1672" s="5" t="e">
        <f>INDEX(products!$A$1:$G$49,MATCH(orders!$D1672,products!$A$1:$A$49,0),MATCH(orders!L$1,products!$A$1:$G$1,0))</f>
        <v>#N/A</v>
      </c>
      <c r="M1672" s="5" t="e">
        <f t="shared" si="78"/>
        <v>#N/A</v>
      </c>
      <c r="N1672" t="e">
        <f t="shared" si="79"/>
        <v>#N/A</v>
      </c>
      <c r="O1672" t="e">
        <f t="shared" si="80"/>
        <v>#N/A</v>
      </c>
      <c r="P1672" t="e">
        <f>_xlfn.XLOOKUP(Table1[[#This Row],[Customer ID]],customers!$A$1:$A$1001,customers!$I$1:$I$1001,,0)</f>
        <v>#N/A</v>
      </c>
    </row>
    <row r="1673" spans="8:16" x14ac:dyDescent="0.3">
      <c r="H1673" s="2" t="e">
        <f>_xlfn.XLOOKUP(C1673,customers!$A$1:$A$1001,customers!$G$1:$G$1001,,0)</f>
        <v>#N/A</v>
      </c>
      <c r="I1673" t="e">
        <f>INDEX(products!$A$1:$G$49,MATCH(orders!$D1673,products!$A$1:$A$49,0),MATCH(orders!I$1,products!$A$1:$G$1,0))</f>
        <v>#N/A</v>
      </c>
      <c r="J1673" t="e">
        <f>INDEX(products!$A$1:$G$49,MATCH(orders!$D1673,products!$A$1:$A$49,0),MATCH(orders!J$1,products!$A$1:$G$1,0))</f>
        <v>#N/A</v>
      </c>
      <c r="K1673" s="1" t="e">
        <f>INDEX(products!$A$1:$G$49,MATCH(orders!$D1673,products!$A$1:$A$49,0),MATCH(orders!K$1,products!$A$1:$G$1,0))</f>
        <v>#N/A</v>
      </c>
      <c r="L1673" s="5" t="e">
        <f>INDEX(products!$A$1:$G$49,MATCH(orders!$D1673,products!$A$1:$A$49,0),MATCH(orders!L$1,products!$A$1:$G$1,0))</f>
        <v>#N/A</v>
      </c>
      <c r="M1673" s="5" t="e">
        <f t="shared" si="78"/>
        <v>#N/A</v>
      </c>
      <c r="N1673" t="e">
        <f t="shared" si="79"/>
        <v>#N/A</v>
      </c>
      <c r="O1673" t="e">
        <f t="shared" si="80"/>
        <v>#N/A</v>
      </c>
      <c r="P1673" t="e">
        <f>_xlfn.XLOOKUP(Table1[[#This Row],[Customer ID]],customers!$A$1:$A$1001,customers!$I$1:$I$1001,,0)</f>
        <v>#N/A</v>
      </c>
    </row>
    <row r="1674" spans="8:16" x14ac:dyDescent="0.3">
      <c r="H1674" s="2" t="e">
        <f>_xlfn.XLOOKUP(C1674,customers!$A$1:$A$1001,customers!$G$1:$G$1001,,0)</f>
        <v>#N/A</v>
      </c>
      <c r="I1674" t="e">
        <f>INDEX(products!$A$1:$G$49,MATCH(orders!$D1674,products!$A$1:$A$49,0),MATCH(orders!I$1,products!$A$1:$G$1,0))</f>
        <v>#N/A</v>
      </c>
      <c r="J1674" t="e">
        <f>INDEX(products!$A$1:$G$49,MATCH(orders!$D1674,products!$A$1:$A$49,0),MATCH(orders!J$1,products!$A$1:$G$1,0))</f>
        <v>#N/A</v>
      </c>
      <c r="K1674" s="1" t="e">
        <f>INDEX(products!$A$1:$G$49,MATCH(orders!$D1674,products!$A$1:$A$49,0),MATCH(orders!K$1,products!$A$1:$G$1,0))</f>
        <v>#N/A</v>
      </c>
      <c r="L1674" s="5" t="e">
        <f>INDEX(products!$A$1:$G$49,MATCH(orders!$D1674,products!$A$1:$A$49,0),MATCH(orders!L$1,products!$A$1:$G$1,0))</f>
        <v>#N/A</v>
      </c>
      <c r="M1674" s="5" t="e">
        <f t="shared" si="78"/>
        <v>#N/A</v>
      </c>
      <c r="N1674" t="e">
        <f t="shared" si="79"/>
        <v>#N/A</v>
      </c>
      <c r="O1674" t="e">
        <f t="shared" si="80"/>
        <v>#N/A</v>
      </c>
      <c r="P1674" t="e">
        <f>_xlfn.XLOOKUP(Table1[[#This Row],[Customer ID]],customers!$A$1:$A$1001,customers!$I$1:$I$1001,,0)</f>
        <v>#N/A</v>
      </c>
    </row>
    <row r="1675" spans="8:16" x14ac:dyDescent="0.3">
      <c r="H1675" s="2" t="e">
        <f>_xlfn.XLOOKUP(C1675,customers!$A$1:$A$1001,customers!$G$1:$G$1001,,0)</f>
        <v>#N/A</v>
      </c>
      <c r="I1675" t="e">
        <f>INDEX(products!$A$1:$G$49,MATCH(orders!$D1675,products!$A$1:$A$49,0),MATCH(orders!I$1,products!$A$1:$G$1,0))</f>
        <v>#N/A</v>
      </c>
      <c r="J1675" t="e">
        <f>INDEX(products!$A$1:$G$49,MATCH(orders!$D1675,products!$A$1:$A$49,0),MATCH(orders!J$1,products!$A$1:$G$1,0))</f>
        <v>#N/A</v>
      </c>
      <c r="K1675" s="1" t="e">
        <f>INDEX(products!$A$1:$G$49,MATCH(orders!$D1675,products!$A$1:$A$49,0),MATCH(orders!K$1,products!$A$1:$G$1,0))</f>
        <v>#N/A</v>
      </c>
      <c r="L1675" s="5" t="e">
        <f>INDEX(products!$A$1:$G$49,MATCH(orders!$D1675,products!$A$1:$A$49,0),MATCH(orders!L$1,products!$A$1:$G$1,0))</f>
        <v>#N/A</v>
      </c>
      <c r="M1675" s="5" t="e">
        <f t="shared" si="78"/>
        <v>#N/A</v>
      </c>
      <c r="N1675" t="e">
        <f t="shared" si="79"/>
        <v>#N/A</v>
      </c>
      <c r="O1675" t="e">
        <f t="shared" si="80"/>
        <v>#N/A</v>
      </c>
      <c r="P1675" t="e">
        <f>_xlfn.XLOOKUP(Table1[[#This Row],[Customer ID]],customers!$A$1:$A$1001,customers!$I$1:$I$1001,,0)</f>
        <v>#N/A</v>
      </c>
    </row>
    <row r="1676" spans="8:16" x14ac:dyDescent="0.3">
      <c r="H1676" s="2" t="e">
        <f>_xlfn.XLOOKUP(C1676,customers!$A$1:$A$1001,customers!$G$1:$G$1001,,0)</f>
        <v>#N/A</v>
      </c>
      <c r="I1676" t="e">
        <f>INDEX(products!$A$1:$G$49,MATCH(orders!$D1676,products!$A$1:$A$49,0),MATCH(orders!I$1,products!$A$1:$G$1,0))</f>
        <v>#N/A</v>
      </c>
      <c r="J1676" t="e">
        <f>INDEX(products!$A$1:$G$49,MATCH(orders!$D1676,products!$A$1:$A$49,0),MATCH(orders!J$1,products!$A$1:$G$1,0))</f>
        <v>#N/A</v>
      </c>
      <c r="K1676" s="1" t="e">
        <f>INDEX(products!$A$1:$G$49,MATCH(orders!$D1676,products!$A$1:$A$49,0),MATCH(orders!K$1,products!$A$1:$G$1,0))</f>
        <v>#N/A</v>
      </c>
      <c r="L1676" s="5" t="e">
        <f>INDEX(products!$A$1:$G$49,MATCH(orders!$D1676,products!$A$1:$A$49,0),MATCH(orders!L$1,products!$A$1:$G$1,0))</f>
        <v>#N/A</v>
      </c>
      <c r="M1676" s="5" t="e">
        <f t="shared" si="78"/>
        <v>#N/A</v>
      </c>
      <c r="N1676" t="e">
        <f t="shared" si="79"/>
        <v>#N/A</v>
      </c>
      <c r="O1676" t="e">
        <f t="shared" si="80"/>
        <v>#N/A</v>
      </c>
      <c r="P1676" t="e">
        <f>_xlfn.XLOOKUP(Table1[[#This Row],[Customer ID]],customers!$A$1:$A$1001,customers!$I$1:$I$1001,,0)</f>
        <v>#N/A</v>
      </c>
    </row>
    <row r="1677" spans="8:16" x14ac:dyDescent="0.3">
      <c r="H1677" s="2" t="e">
        <f>_xlfn.XLOOKUP(C1677,customers!$A$1:$A$1001,customers!$G$1:$G$1001,,0)</f>
        <v>#N/A</v>
      </c>
      <c r="I1677" t="e">
        <f>INDEX(products!$A$1:$G$49,MATCH(orders!$D1677,products!$A$1:$A$49,0),MATCH(orders!I$1,products!$A$1:$G$1,0))</f>
        <v>#N/A</v>
      </c>
      <c r="J1677" t="e">
        <f>INDEX(products!$A$1:$G$49,MATCH(orders!$D1677,products!$A$1:$A$49,0),MATCH(orders!J$1,products!$A$1:$G$1,0))</f>
        <v>#N/A</v>
      </c>
      <c r="K1677" s="1" t="e">
        <f>INDEX(products!$A$1:$G$49,MATCH(orders!$D1677,products!$A$1:$A$49,0),MATCH(orders!K$1,products!$A$1:$G$1,0))</f>
        <v>#N/A</v>
      </c>
      <c r="L1677" s="5" t="e">
        <f>INDEX(products!$A$1:$G$49,MATCH(orders!$D1677,products!$A$1:$A$49,0),MATCH(orders!L$1,products!$A$1:$G$1,0))</f>
        <v>#N/A</v>
      </c>
      <c r="M1677" s="5" t="e">
        <f t="shared" si="78"/>
        <v>#N/A</v>
      </c>
      <c r="N1677" t="e">
        <f t="shared" si="79"/>
        <v>#N/A</v>
      </c>
      <c r="O1677" t="e">
        <f t="shared" si="80"/>
        <v>#N/A</v>
      </c>
      <c r="P1677" t="e">
        <f>_xlfn.XLOOKUP(Table1[[#This Row],[Customer ID]],customers!$A$1:$A$1001,customers!$I$1:$I$1001,,0)</f>
        <v>#N/A</v>
      </c>
    </row>
    <row r="1678" spans="8:16" x14ac:dyDescent="0.3">
      <c r="H1678" s="2" t="e">
        <f>_xlfn.XLOOKUP(C1678,customers!$A$1:$A$1001,customers!$G$1:$G$1001,,0)</f>
        <v>#N/A</v>
      </c>
      <c r="I1678" t="e">
        <f>INDEX(products!$A$1:$G$49,MATCH(orders!$D1678,products!$A$1:$A$49,0),MATCH(orders!I$1,products!$A$1:$G$1,0))</f>
        <v>#N/A</v>
      </c>
      <c r="J1678" t="e">
        <f>INDEX(products!$A$1:$G$49,MATCH(orders!$D1678,products!$A$1:$A$49,0),MATCH(orders!J$1,products!$A$1:$G$1,0))</f>
        <v>#N/A</v>
      </c>
      <c r="K1678" s="1" t="e">
        <f>INDEX(products!$A$1:$G$49,MATCH(orders!$D1678,products!$A$1:$A$49,0),MATCH(orders!K$1,products!$A$1:$G$1,0))</f>
        <v>#N/A</v>
      </c>
      <c r="L1678" s="5" t="e">
        <f>INDEX(products!$A$1:$G$49,MATCH(orders!$D1678,products!$A$1:$A$49,0),MATCH(orders!L$1,products!$A$1:$G$1,0))</f>
        <v>#N/A</v>
      </c>
      <c r="M1678" s="5" t="e">
        <f t="shared" si="78"/>
        <v>#N/A</v>
      </c>
      <c r="N1678" t="e">
        <f t="shared" si="79"/>
        <v>#N/A</v>
      </c>
      <c r="O1678" t="e">
        <f t="shared" si="80"/>
        <v>#N/A</v>
      </c>
      <c r="P1678" t="e">
        <f>_xlfn.XLOOKUP(Table1[[#This Row],[Customer ID]],customers!$A$1:$A$1001,customers!$I$1:$I$1001,,0)</f>
        <v>#N/A</v>
      </c>
    </row>
    <row r="1679" spans="8:16" x14ac:dyDescent="0.3">
      <c r="H1679" s="2" t="e">
        <f>_xlfn.XLOOKUP(C1679,customers!$A$1:$A$1001,customers!$G$1:$G$1001,,0)</f>
        <v>#N/A</v>
      </c>
      <c r="I1679" t="e">
        <f>INDEX(products!$A$1:$G$49,MATCH(orders!$D1679,products!$A$1:$A$49,0),MATCH(orders!I$1,products!$A$1:$G$1,0))</f>
        <v>#N/A</v>
      </c>
      <c r="J1679" t="e">
        <f>INDEX(products!$A$1:$G$49,MATCH(orders!$D1679,products!$A$1:$A$49,0),MATCH(orders!J$1,products!$A$1:$G$1,0))</f>
        <v>#N/A</v>
      </c>
      <c r="K1679" s="1" t="e">
        <f>INDEX(products!$A$1:$G$49,MATCH(orders!$D1679,products!$A$1:$A$49,0),MATCH(orders!K$1,products!$A$1:$G$1,0))</f>
        <v>#N/A</v>
      </c>
      <c r="L1679" s="5" t="e">
        <f>INDEX(products!$A$1:$G$49,MATCH(orders!$D1679,products!$A$1:$A$49,0),MATCH(orders!L$1,products!$A$1:$G$1,0))</f>
        <v>#N/A</v>
      </c>
      <c r="M1679" s="5" t="e">
        <f t="shared" si="78"/>
        <v>#N/A</v>
      </c>
      <c r="N1679" t="e">
        <f t="shared" si="79"/>
        <v>#N/A</v>
      </c>
      <c r="O1679" t="e">
        <f t="shared" si="80"/>
        <v>#N/A</v>
      </c>
      <c r="P1679" t="e">
        <f>_xlfn.XLOOKUP(Table1[[#This Row],[Customer ID]],customers!$A$1:$A$1001,customers!$I$1:$I$1001,,0)</f>
        <v>#N/A</v>
      </c>
    </row>
    <row r="1680" spans="8:16" x14ac:dyDescent="0.3">
      <c r="H1680" s="2" t="e">
        <f>_xlfn.XLOOKUP(C1680,customers!$A$1:$A$1001,customers!$G$1:$G$1001,,0)</f>
        <v>#N/A</v>
      </c>
      <c r="I1680" t="e">
        <f>INDEX(products!$A$1:$G$49,MATCH(orders!$D1680,products!$A$1:$A$49,0),MATCH(orders!I$1,products!$A$1:$G$1,0))</f>
        <v>#N/A</v>
      </c>
      <c r="J1680" t="e">
        <f>INDEX(products!$A$1:$G$49,MATCH(orders!$D1680,products!$A$1:$A$49,0),MATCH(orders!J$1,products!$A$1:$G$1,0))</f>
        <v>#N/A</v>
      </c>
      <c r="K1680" s="1" t="e">
        <f>INDEX(products!$A$1:$G$49,MATCH(orders!$D1680,products!$A$1:$A$49,0),MATCH(orders!K$1,products!$A$1:$G$1,0))</f>
        <v>#N/A</v>
      </c>
      <c r="L1680" s="5" t="e">
        <f>INDEX(products!$A$1:$G$49,MATCH(orders!$D1680,products!$A$1:$A$49,0),MATCH(orders!L$1,products!$A$1:$G$1,0))</f>
        <v>#N/A</v>
      </c>
      <c r="M1680" s="5" t="e">
        <f t="shared" si="78"/>
        <v>#N/A</v>
      </c>
      <c r="N1680" t="e">
        <f t="shared" si="79"/>
        <v>#N/A</v>
      </c>
      <c r="O1680" t="e">
        <f t="shared" si="80"/>
        <v>#N/A</v>
      </c>
      <c r="P1680" t="e">
        <f>_xlfn.XLOOKUP(Table1[[#This Row],[Customer ID]],customers!$A$1:$A$1001,customers!$I$1:$I$1001,,0)</f>
        <v>#N/A</v>
      </c>
    </row>
    <row r="1681" spans="8:16" x14ac:dyDescent="0.3">
      <c r="H1681" s="2" t="e">
        <f>_xlfn.XLOOKUP(C1681,customers!$A$1:$A$1001,customers!$G$1:$G$1001,,0)</f>
        <v>#N/A</v>
      </c>
      <c r="I1681" t="e">
        <f>INDEX(products!$A$1:$G$49,MATCH(orders!$D1681,products!$A$1:$A$49,0),MATCH(orders!I$1,products!$A$1:$G$1,0))</f>
        <v>#N/A</v>
      </c>
      <c r="J1681" t="e">
        <f>INDEX(products!$A$1:$G$49,MATCH(orders!$D1681,products!$A$1:$A$49,0),MATCH(orders!J$1,products!$A$1:$G$1,0))</f>
        <v>#N/A</v>
      </c>
      <c r="K1681" s="1" t="e">
        <f>INDEX(products!$A$1:$G$49,MATCH(orders!$D1681,products!$A$1:$A$49,0),MATCH(orders!K$1,products!$A$1:$G$1,0))</f>
        <v>#N/A</v>
      </c>
      <c r="L1681" s="5" t="e">
        <f>INDEX(products!$A$1:$G$49,MATCH(orders!$D1681,products!$A$1:$A$49,0),MATCH(orders!L$1,products!$A$1:$G$1,0))</f>
        <v>#N/A</v>
      </c>
      <c r="M1681" s="5" t="e">
        <f t="shared" si="78"/>
        <v>#N/A</v>
      </c>
      <c r="N1681" t="e">
        <f t="shared" si="79"/>
        <v>#N/A</v>
      </c>
      <c r="O1681" t="e">
        <f t="shared" si="80"/>
        <v>#N/A</v>
      </c>
      <c r="P1681" t="e">
        <f>_xlfn.XLOOKUP(Table1[[#This Row],[Customer ID]],customers!$A$1:$A$1001,customers!$I$1:$I$1001,,0)</f>
        <v>#N/A</v>
      </c>
    </row>
    <row r="1682" spans="8:16" x14ac:dyDescent="0.3">
      <c r="H1682" s="2" t="e">
        <f>_xlfn.XLOOKUP(C1682,customers!$A$1:$A$1001,customers!$G$1:$G$1001,,0)</f>
        <v>#N/A</v>
      </c>
      <c r="I1682" t="e">
        <f>INDEX(products!$A$1:$G$49,MATCH(orders!$D1682,products!$A$1:$A$49,0),MATCH(orders!I$1,products!$A$1:$G$1,0))</f>
        <v>#N/A</v>
      </c>
      <c r="J1682" t="e">
        <f>INDEX(products!$A$1:$G$49,MATCH(orders!$D1682,products!$A$1:$A$49,0),MATCH(orders!J$1,products!$A$1:$G$1,0))</f>
        <v>#N/A</v>
      </c>
      <c r="K1682" s="1" t="e">
        <f>INDEX(products!$A$1:$G$49,MATCH(orders!$D1682,products!$A$1:$A$49,0),MATCH(orders!K$1,products!$A$1:$G$1,0))</f>
        <v>#N/A</v>
      </c>
      <c r="L1682" s="5" t="e">
        <f>INDEX(products!$A$1:$G$49,MATCH(orders!$D1682,products!$A$1:$A$49,0),MATCH(orders!L$1,products!$A$1:$G$1,0))</f>
        <v>#N/A</v>
      </c>
      <c r="M1682" s="5" t="e">
        <f t="shared" si="78"/>
        <v>#N/A</v>
      </c>
      <c r="N1682" t="e">
        <f t="shared" si="79"/>
        <v>#N/A</v>
      </c>
      <c r="O1682" t="e">
        <f t="shared" si="80"/>
        <v>#N/A</v>
      </c>
      <c r="P1682" t="e">
        <f>_xlfn.XLOOKUP(Table1[[#This Row],[Customer ID]],customers!$A$1:$A$1001,customers!$I$1:$I$1001,,0)</f>
        <v>#N/A</v>
      </c>
    </row>
    <row r="1683" spans="8:16" x14ac:dyDescent="0.3">
      <c r="H1683" s="2" t="e">
        <f>_xlfn.XLOOKUP(C1683,customers!$A$1:$A$1001,customers!$G$1:$G$1001,,0)</f>
        <v>#N/A</v>
      </c>
      <c r="I1683" t="e">
        <f>INDEX(products!$A$1:$G$49,MATCH(orders!$D1683,products!$A$1:$A$49,0),MATCH(orders!I$1,products!$A$1:$G$1,0))</f>
        <v>#N/A</v>
      </c>
      <c r="J1683" t="e">
        <f>INDEX(products!$A$1:$G$49,MATCH(orders!$D1683,products!$A$1:$A$49,0),MATCH(orders!J$1,products!$A$1:$G$1,0))</f>
        <v>#N/A</v>
      </c>
      <c r="K1683" s="1" t="e">
        <f>INDEX(products!$A$1:$G$49,MATCH(orders!$D1683,products!$A$1:$A$49,0),MATCH(orders!K$1,products!$A$1:$G$1,0))</f>
        <v>#N/A</v>
      </c>
      <c r="L1683" s="5" t="e">
        <f>INDEX(products!$A$1:$G$49,MATCH(orders!$D1683,products!$A$1:$A$49,0),MATCH(orders!L$1,products!$A$1:$G$1,0))</f>
        <v>#N/A</v>
      </c>
      <c r="M1683" s="5" t="e">
        <f t="shared" si="78"/>
        <v>#N/A</v>
      </c>
      <c r="N1683" t="e">
        <f t="shared" si="79"/>
        <v>#N/A</v>
      </c>
      <c r="O1683" t="e">
        <f t="shared" si="80"/>
        <v>#N/A</v>
      </c>
      <c r="P1683" t="e">
        <f>_xlfn.XLOOKUP(Table1[[#This Row],[Customer ID]],customers!$A$1:$A$1001,customers!$I$1:$I$1001,,0)</f>
        <v>#N/A</v>
      </c>
    </row>
    <row r="1684" spans="8:16" x14ac:dyDescent="0.3">
      <c r="H1684" s="2" t="e">
        <f>_xlfn.XLOOKUP(C1684,customers!$A$1:$A$1001,customers!$G$1:$G$1001,,0)</f>
        <v>#N/A</v>
      </c>
      <c r="I1684" t="e">
        <f>INDEX(products!$A$1:$G$49,MATCH(orders!$D1684,products!$A$1:$A$49,0),MATCH(orders!I$1,products!$A$1:$G$1,0))</f>
        <v>#N/A</v>
      </c>
      <c r="J1684" t="e">
        <f>INDEX(products!$A$1:$G$49,MATCH(orders!$D1684,products!$A$1:$A$49,0),MATCH(orders!J$1,products!$A$1:$G$1,0))</f>
        <v>#N/A</v>
      </c>
      <c r="K1684" s="1" t="e">
        <f>INDEX(products!$A$1:$G$49,MATCH(orders!$D1684,products!$A$1:$A$49,0),MATCH(orders!K$1,products!$A$1:$G$1,0))</f>
        <v>#N/A</v>
      </c>
      <c r="L1684" s="5" t="e">
        <f>INDEX(products!$A$1:$G$49,MATCH(orders!$D1684,products!$A$1:$A$49,0),MATCH(orders!L$1,products!$A$1:$G$1,0))</f>
        <v>#N/A</v>
      </c>
      <c r="M1684" s="5" t="e">
        <f t="shared" si="78"/>
        <v>#N/A</v>
      </c>
      <c r="N1684" t="e">
        <f t="shared" si="79"/>
        <v>#N/A</v>
      </c>
      <c r="O1684" t="e">
        <f t="shared" si="80"/>
        <v>#N/A</v>
      </c>
      <c r="P1684" t="e">
        <f>_xlfn.XLOOKUP(Table1[[#This Row],[Customer ID]],customers!$A$1:$A$1001,customers!$I$1:$I$1001,,0)</f>
        <v>#N/A</v>
      </c>
    </row>
    <row r="1685" spans="8:16" x14ac:dyDescent="0.3">
      <c r="H1685" s="2" t="e">
        <f>_xlfn.XLOOKUP(C1685,customers!$A$1:$A$1001,customers!$G$1:$G$1001,,0)</f>
        <v>#N/A</v>
      </c>
      <c r="I1685" t="e">
        <f>INDEX(products!$A$1:$G$49,MATCH(orders!$D1685,products!$A$1:$A$49,0),MATCH(orders!I$1,products!$A$1:$G$1,0))</f>
        <v>#N/A</v>
      </c>
      <c r="J1685" t="e">
        <f>INDEX(products!$A$1:$G$49,MATCH(orders!$D1685,products!$A$1:$A$49,0),MATCH(orders!J$1,products!$A$1:$G$1,0))</f>
        <v>#N/A</v>
      </c>
      <c r="K1685" s="1" t="e">
        <f>INDEX(products!$A$1:$G$49,MATCH(orders!$D1685,products!$A$1:$A$49,0),MATCH(orders!K$1,products!$A$1:$G$1,0))</f>
        <v>#N/A</v>
      </c>
      <c r="L1685" s="5" t="e">
        <f>INDEX(products!$A$1:$G$49,MATCH(orders!$D1685,products!$A$1:$A$49,0),MATCH(orders!L$1,products!$A$1:$G$1,0))</f>
        <v>#N/A</v>
      </c>
      <c r="M1685" s="5" t="e">
        <f t="shared" si="78"/>
        <v>#N/A</v>
      </c>
      <c r="N1685" t="e">
        <f t="shared" si="79"/>
        <v>#N/A</v>
      </c>
      <c r="O1685" t="e">
        <f t="shared" si="80"/>
        <v>#N/A</v>
      </c>
      <c r="P1685" t="e">
        <f>_xlfn.XLOOKUP(Table1[[#This Row],[Customer ID]],customers!$A$1:$A$1001,customers!$I$1:$I$1001,,0)</f>
        <v>#N/A</v>
      </c>
    </row>
    <row r="1686" spans="8:16" x14ac:dyDescent="0.3">
      <c r="H1686" s="2" t="e">
        <f>_xlfn.XLOOKUP(C1686,customers!$A$1:$A$1001,customers!$G$1:$G$1001,,0)</f>
        <v>#N/A</v>
      </c>
      <c r="I1686" t="e">
        <f>INDEX(products!$A$1:$G$49,MATCH(orders!$D1686,products!$A$1:$A$49,0),MATCH(orders!I$1,products!$A$1:$G$1,0))</f>
        <v>#N/A</v>
      </c>
      <c r="J1686" t="e">
        <f>INDEX(products!$A$1:$G$49,MATCH(orders!$D1686,products!$A$1:$A$49,0),MATCH(orders!J$1,products!$A$1:$G$1,0))</f>
        <v>#N/A</v>
      </c>
      <c r="K1686" s="1" t="e">
        <f>INDEX(products!$A$1:$G$49,MATCH(orders!$D1686,products!$A$1:$A$49,0),MATCH(orders!K$1,products!$A$1:$G$1,0))</f>
        <v>#N/A</v>
      </c>
      <c r="L1686" s="5" t="e">
        <f>INDEX(products!$A$1:$G$49,MATCH(orders!$D1686,products!$A$1:$A$49,0),MATCH(orders!L$1,products!$A$1:$G$1,0))</f>
        <v>#N/A</v>
      </c>
      <c r="M1686" s="5" t="e">
        <f t="shared" si="78"/>
        <v>#N/A</v>
      </c>
      <c r="N1686" t="e">
        <f t="shared" si="79"/>
        <v>#N/A</v>
      </c>
      <c r="O1686" t="e">
        <f t="shared" si="80"/>
        <v>#N/A</v>
      </c>
      <c r="P1686" t="e">
        <f>_xlfn.XLOOKUP(Table1[[#This Row],[Customer ID]],customers!$A$1:$A$1001,customers!$I$1:$I$1001,,0)</f>
        <v>#N/A</v>
      </c>
    </row>
    <row r="1687" spans="8:16" x14ac:dyDescent="0.3">
      <c r="H1687" s="2" t="e">
        <f>_xlfn.XLOOKUP(C1687,customers!$A$1:$A$1001,customers!$G$1:$G$1001,,0)</f>
        <v>#N/A</v>
      </c>
      <c r="I1687" t="e">
        <f>INDEX(products!$A$1:$G$49,MATCH(orders!$D1687,products!$A$1:$A$49,0),MATCH(orders!I$1,products!$A$1:$G$1,0))</f>
        <v>#N/A</v>
      </c>
      <c r="J1687" t="e">
        <f>INDEX(products!$A$1:$G$49,MATCH(orders!$D1687,products!$A$1:$A$49,0),MATCH(orders!J$1,products!$A$1:$G$1,0))</f>
        <v>#N/A</v>
      </c>
      <c r="K1687" s="1" t="e">
        <f>INDEX(products!$A$1:$G$49,MATCH(orders!$D1687,products!$A$1:$A$49,0),MATCH(orders!K$1,products!$A$1:$G$1,0))</f>
        <v>#N/A</v>
      </c>
      <c r="L1687" s="5" t="e">
        <f>INDEX(products!$A$1:$G$49,MATCH(orders!$D1687,products!$A$1:$A$49,0),MATCH(orders!L$1,products!$A$1:$G$1,0))</f>
        <v>#N/A</v>
      </c>
      <c r="M1687" s="5" t="e">
        <f t="shared" si="78"/>
        <v>#N/A</v>
      </c>
      <c r="N1687" t="e">
        <f t="shared" si="79"/>
        <v>#N/A</v>
      </c>
      <c r="O1687" t="e">
        <f t="shared" si="80"/>
        <v>#N/A</v>
      </c>
      <c r="P1687" t="e">
        <f>_xlfn.XLOOKUP(Table1[[#This Row],[Customer ID]],customers!$A$1:$A$1001,customers!$I$1:$I$1001,,0)</f>
        <v>#N/A</v>
      </c>
    </row>
    <row r="1688" spans="8:16" x14ac:dyDescent="0.3">
      <c r="H1688" s="2" t="e">
        <f>_xlfn.XLOOKUP(C1688,customers!$A$1:$A$1001,customers!$G$1:$G$1001,,0)</f>
        <v>#N/A</v>
      </c>
      <c r="I1688" t="e">
        <f>INDEX(products!$A$1:$G$49,MATCH(orders!$D1688,products!$A$1:$A$49,0),MATCH(orders!I$1,products!$A$1:$G$1,0))</f>
        <v>#N/A</v>
      </c>
      <c r="J1688" t="e">
        <f>INDEX(products!$A$1:$G$49,MATCH(orders!$D1688,products!$A$1:$A$49,0),MATCH(orders!J$1,products!$A$1:$G$1,0))</f>
        <v>#N/A</v>
      </c>
      <c r="K1688" s="1" t="e">
        <f>INDEX(products!$A$1:$G$49,MATCH(orders!$D1688,products!$A$1:$A$49,0),MATCH(orders!K$1,products!$A$1:$G$1,0))</f>
        <v>#N/A</v>
      </c>
      <c r="L1688" s="5" t="e">
        <f>INDEX(products!$A$1:$G$49,MATCH(orders!$D1688,products!$A$1:$A$49,0),MATCH(orders!L$1,products!$A$1:$G$1,0))</f>
        <v>#N/A</v>
      </c>
      <c r="M1688" s="5" t="e">
        <f t="shared" si="78"/>
        <v>#N/A</v>
      </c>
      <c r="N1688" t="e">
        <f t="shared" si="79"/>
        <v>#N/A</v>
      </c>
      <c r="O1688" t="e">
        <f t="shared" si="80"/>
        <v>#N/A</v>
      </c>
      <c r="P1688" t="e">
        <f>_xlfn.XLOOKUP(Table1[[#This Row],[Customer ID]],customers!$A$1:$A$1001,customers!$I$1:$I$1001,,0)</f>
        <v>#N/A</v>
      </c>
    </row>
    <row r="1689" spans="8:16" x14ac:dyDescent="0.3">
      <c r="H1689" s="2" t="e">
        <f>_xlfn.XLOOKUP(C1689,customers!$A$1:$A$1001,customers!$G$1:$G$1001,,0)</f>
        <v>#N/A</v>
      </c>
      <c r="I1689" t="e">
        <f>INDEX(products!$A$1:$G$49,MATCH(orders!$D1689,products!$A$1:$A$49,0),MATCH(orders!I$1,products!$A$1:$G$1,0))</f>
        <v>#N/A</v>
      </c>
      <c r="J1689" t="e">
        <f>INDEX(products!$A$1:$G$49,MATCH(orders!$D1689,products!$A$1:$A$49,0),MATCH(orders!J$1,products!$A$1:$G$1,0))</f>
        <v>#N/A</v>
      </c>
      <c r="K1689" s="1" t="e">
        <f>INDEX(products!$A$1:$G$49,MATCH(orders!$D1689,products!$A$1:$A$49,0),MATCH(orders!K$1,products!$A$1:$G$1,0))</f>
        <v>#N/A</v>
      </c>
      <c r="L1689" s="5" t="e">
        <f>INDEX(products!$A$1:$G$49,MATCH(orders!$D1689,products!$A$1:$A$49,0),MATCH(orders!L$1,products!$A$1:$G$1,0))</f>
        <v>#N/A</v>
      </c>
      <c r="M1689" s="5" t="e">
        <f t="shared" si="78"/>
        <v>#N/A</v>
      </c>
      <c r="N1689" t="e">
        <f t="shared" si="79"/>
        <v>#N/A</v>
      </c>
      <c r="O1689" t="e">
        <f t="shared" si="80"/>
        <v>#N/A</v>
      </c>
      <c r="P1689" t="e">
        <f>_xlfn.XLOOKUP(Table1[[#This Row],[Customer ID]],customers!$A$1:$A$1001,customers!$I$1:$I$1001,,0)</f>
        <v>#N/A</v>
      </c>
    </row>
    <row r="1690" spans="8:16" x14ac:dyDescent="0.3">
      <c r="H1690" s="2" t="e">
        <f>_xlfn.XLOOKUP(C1690,customers!$A$1:$A$1001,customers!$G$1:$G$1001,,0)</f>
        <v>#N/A</v>
      </c>
      <c r="I1690" t="e">
        <f>INDEX(products!$A$1:$G$49,MATCH(orders!$D1690,products!$A$1:$A$49,0),MATCH(orders!I$1,products!$A$1:$G$1,0))</f>
        <v>#N/A</v>
      </c>
      <c r="J1690" t="e">
        <f>INDEX(products!$A$1:$G$49,MATCH(orders!$D1690,products!$A$1:$A$49,0),MATCH(orders!J$1,products!$A$1:$G$1,0))</f>
        <v>#N/A</v>
      </c>
      <c r="K1690" s="1" t="e">
        <f>INDEX(products!$A$1:$G$49,MATCH(orders!$D1690,products!$A$1:$A$49,0),MATCH(orders!K$1,products!$A$1:$G$1,0))</f>
        <v>#N/A</v>
      </c>
      <c r="L1690" s="5" t="e">
        <f>INDEX(products!$A$1:$G$49,MATCH(orders!$D1690,products!$A$1:$A$49,0),MATCH(orders!L$1,products!$A$1:$G$1,0))</f>
        <v>#N/A</v>
      </c>
      <c r="M1690" s="5" t="e">
        <f t="shared" si="78"/>
        <v>#N/A</v>
      </c>
      <c r="N1690" t="e">
        <f t="shared" si="79"/>
        <v>#N/A</v>
      </c>
      <c r="O1690" t="e">
        <f t="shared" si="80"/>
        <v>#N/A</v>
      </c>
      <c r="P1690" t="e">
        <f>_xlfn.XLOOKUP(Table1[[#This Row],[Customer ID]],customers!$A$1:$A$1001,customers!$I$1:$I$1001,,0)</f>
        <v>#N/A</v>
      </c>
    </row>
    <row r="1691" spans="8:16" x14ac:dyDescent="0.3">
      <c r="H1691" s="2" t="e">
        <f>_xlfn.XLOOKUP(C1691,customers!$A$1:$A$1001,customers!$G$1:$G$1001,,0)</f>
        <v>#N/A</v>
      </c>
      <c r="I1691" t="e">
        <f>INDEX(products!$A$1:$G$49,MATCH(orders!$D1691,products!$A$1:$A$49,0),MATCH(orders!I$1,products!$A$1:$G$1,0))</f>
        <v>#N/A</v>
      </c>
      <c r="J1691" t="e">
        <f>INDEX(products!$A$1:$G$49,MATCH(orders!$D1691,products!$A$1:$A$49,0),MATCH(orders!J$1,products!$A$1:$G$1,0))</f>
        <v>#N/A</v>
      </c>
      <c r="K1691" s="1" t="e">
        <f>INDEX(products!$A$1:$G$49,MATCH(orders!$D1691,products!$A$1:$A$49,0),MATCH(orders!K$1,products!$A$1:$G$1,0))</f>
        <v>#N/A</v>
      </c>
      <c r="L1691" s="5" t="e">
        <f>INDEX(products!$A$1:$G$49,MATCH(orders!$D1691,products!$A$1:$A$49,0),MATCH(orders!L$1,products!$A$1:$G$1,0))</f>
        <v>#N/A</v>
      </c>
      <c r="M1691" s="5" t="e">
        <f t="shared" si="78"/>
        <v>#N/A</v>
      </c>
      <c r="N1691" t="e">
        <f t="shared" si="79"/>
        <v>#N/A</v>
      </c>
      <c r="O1691" t="e">
        <f t="shared" si="80"/>
        <v>#N/A</v>
      </c>
      <c r="P1691" t="e">
        <f>_xlfn.XLOOKUP(Table1[[#This Row],[Customer ID]],customers!$A$1:$A$1001,customers!$I$1:$I$1001,,0)</f>
        <v>#N/A</v>
      </c>
    </row>
    <row r="1692" spans="8:16" x14ac:dyDescent="0.3">
      <c r="H1692" s="2" t="e">
        <f>_xlfn.XLOOKUP(C1692,customers!$A$1:$A$1001,customers!$G$1:$G$1001,,0)</f>
        <v>#N/A</v>
      </c>
      <c r="I1692" t="e">
        <f>INDEX(products!$A$1:$G$49,MATCH(orders!$D1692,products!$A$1:$A$49,0),MATCH(orders!I$1,products!$A$1:$G$1,0))</f>
        <v>#N/A</v>
      </c>
      <c r="J1692" t="e">
        <f>INDEX(products!$A$1:$G$49,MATCH(orders!$D1692,products!$A$1:$A$49,0),MATCH(orders!J$1,products!$A$1:$G$1,0))</f>
        <v>#N/A</v>
      </c>
      <c r="K1692" s="1" t="e">
        <f>INDEX(products!$A$1:$G$49,MATCH(orders!$D1692,products!$A$1:$A$49,0),MATCH(orders!K$1,products!$A$1:$G$1,0))</f>
        <v>#N/A</v>
      </c>
      <c r="L1692" s="5" t="e">
        <f>INDEX(products!$A$1:$G$49,MATCH(orders!$D1692,products!$A$1:$A$49,0),MATCH(orders!L$1,products!$A$1:$G$1,0))</f>
        <v>#N/A</v>
      </c>
      <c r="M1692" s="5" t="e">
        <f t="shared" si="78"/>
        <v>#N/A</v>
      </c>
      <c r="N1692" t="e">
        <f t="shared" si="79"/>
        <v>#N/A</v>
      </c>
      <c r="O1692" t="e">
        <f t="shared" si="80"/>
        <v>#N/A</v>
      </c>
      <c r="P1692" t="e">
        <f>_xlfn.XLOOKUP(Table1[[#This Row],[Customer ID]],customers!$A$1:$A$1001,customers!$I$1:$I$1001,,0)</f>
        <v>#N/A</v>
      </c>
    </row>
    <row r="1693" spans="8:16" x14ac:dyDescent="0.3">
      <c r="H1693" s="2" t="e">
        <f>_xlfn.XLOOKUP(C1693,customers!$A$1:$A$1001,customers!$G$1:$G$1001,,0)</f>
        <v>#N/A</v>
      </c>
      <c r="I1693" t="e">
        <f>INDEX(products!$A$1:$G$49,MATCH(orders!$D1693,products!$A$1:$A$49,0),MATCH(orders!I$1,products!$A$1:$G$1,0))</f>
        <v>#N/A</v>
      </c>
      <c r="J1693" t="e">
        <f>INDEX(products!$A$1:$G$49,MATCH(orders!$D1693,products!$A$1:$A$49,0),MATCH(orders!J$1,products!$A$1:$G$1,0))</f>
        <v>#N/A</v>
      </c>
      <c r="K1693" s="1" t="e">
        <f>INDEX(products!$A$1:$G$49,MATCH(orders!$D1693,products!$A$1:$A$49,0),MATCH(orders!K$1,products!$A$1:$G$1,0))</f>
        <v>#N/A</v>
      </c>
      <c r="L1693" s="5" t="e">
        <f>INDEX(products!$A$1:$G$49,MATCH(orders!$D1693,products!$A$1:$A$49,0),MATCH(orders!L$1,products!$A$1:$G$1,0))</f>
        <v>#N/A</v>
      </c>
      <c r="M1693" s="5" t="e">
        <f t="shared" si="78"/>
        <v>#N/A</v>
      </c>
      <c r="N1693" t="e">
        <f t="shared" si="79"/>
        <v>#N/A</v>
      </c>
      <c r="O1693" t="e">
        <f t="shared" si="80"/>
        <v>#N/A</v>
      </c>
      <c r="P1693" t="e">
        <f>_xlfn.XLOOKUP(Table1[[#This Row],[Customer ID]],customers!$A$1:$A$1001,customers!$I$1:$I$1001,,0)</f>
        <v>#N/A</v>
      </c>
    </row>
    <row r="1694" spans="8:16" x14ac:dyDescent="0.3">
      <c r="H1694" s="2" t="e">
        <f>_xlfn.XLOOKUP(C1694,customers!$A$1:$A$1001,customers!$G$1:$G$1001,,0)</f>
        <v>#N/A</v>
      </c>
      <c r="I1694" t="e">
        <f>INDEX(products!$A$1:$G$49,MATCH(orders!$D1694,products!$A$1:$A$49,0),MATCH(orders!I$1,products!$A$1:$G$1,0))</f>
        <v>#N/A</v>
      </c>
      <c r="J1694" t="e">
        <f>INDEX(products!$A$1:$G$49,MATCH(orders!$D1694,products!$A$1:$A$49,0),MATCH(orders!J$1,products!$A$1:$G$1,0))</f>
        <v>#N/A</v>
      </c>
      <c r="K1694" s="1" t="e">
        <f>INDEX(products!$A$1:$G$49,MATCH(orders!$D1694,products!$A$1:$A$49,0),MATCH(orders!K$1,products!$A$1:$G$1,0))</f>
        <v>#N/A</v>
      </c>
      <c r="L1694" s="5" t="e">
        <f>INDEX(products!$A$1:$G$49,MATCH(orders!$D1694,products!$A$1:$A$49,0),MATCH(orders!L$1,products!$A$1:$G$1,0))</f>
        <v>#N/A</v>
      </c>
      <c r="M1694" s="5" t="e">
        <f t="shared" si="78"/>
        <v>#N/A</v>
      </c>
      <c r="N1694" t="e">
        <f t="shared" si="79"/>
        <v>#N/A</v>
      </c>
      <c r="O1694" t="e">
        <f t="shared" si="80"/>
        <v>#N/A</v>
      </c>
      <c r="P1694" t="e">
        <f>_xlfn.XLOOKUP(Table1[[#This Row],[Customer ID]],customers!$A$1:$A$1001,customers!$I$1:$I$1001,,0)</f>
        <v>#N/A</v>
      </c>
    </row>
    <row r="1695" spans="8:16" x14ac:dyDescent="0.3">
      <c r="H1695" s="2" t="e">
        <f>_xlfn.XLOOKUP(C1695,customers!$A$1:$A$1001,customers!$G$1:$G$1001,,0)</f>
        <v>#N/A</v>
      </c>
      <c r="I1695" t="e">
        <f>INDEX(products!$A$1:$G$49,MATCH(orders!$D1695,products!$A$1:$A$49,0),MATCH(orders!I$1,products!$A$1:$G$1,0))</f>
        <v>#N/A</v>
      </c>
      <c r="J1695" t="e">
        <f>INDEX(products!$A$1:$G$49,MATCH(orders!$D1695,products!$A$1:$A$49,0),MATCH(orders!J$1,products!$A$1:$G$1,0))</f>
        <v>#N/A</v>
      </c>
      <c r="K1695" s="1" t="e">
        <f>INDEX(products!$A$1:$G$49,MATCH(orders!$D1695,products!$A$1:$A$49,0),MATCH(orders!K$1,products!$A$1:$G$1,0))</f>
        <v>#N/A</v>
      </c>
      <c r="L1695" s="5" t="e">
        <f>INDEX(products!$A$1:$G$49,MATCH(orders!$D1695,products!$A$1:$A$49,0),MATCH(orders!L$1,products!$A$1:$G$1,0))</f>
        <v>#N/A</v>
      </c>
      <c r="M1695" s="5" t="e">
        <f t="shared" si="78"/>
        <v>#N/A</v>
      </c>
      <c r="N1695" t="e">
        <f t="shared" si="79"/>
        <v>#N/A</v>
      </c>
      <c r="O1695" t="e">
        <f t="shared" si="80"/>
        <v>#N/A</v>
      </c>
      <c r="P1695" t="e">
        <f>_xlfn.XLOOKUP(Table1[[#This Row],[Customer ID]],customers!$A$1:$A$1001,customers!$I$1:$I$1001,,0)</f>
        <v>#N/A</v>
      </c>
    </row>
    <row r="1696" spans="8:16" x14ac:dyDescent="0.3">
      <c r="H1696" s="2" t="e">
        <f>_xlfn.XLOOKUP(C1696,customers!$A$1:$A$1001,customers!$G$1:$G$1001,,0)</f>
        <v>#N/A</v>
      </c>
      <c r="I1696" t="e">
        <f>INDEX(products!$A$1:$G$49,MATCH(orders!$D1696,products!$A$1:$A$49,0),MATCH(orders!I$1,products!$A$1:$G$1,0))</f>
        <v>#N/A</v>
      </c>
      <c r="J1696" t="e">
        <f>INDEX(products!$A$1:$G$49,MATCH(orders!$D1696,products!$A$1:$A$49,0),MATCH(orders!J$1,products!$A$1:$G$1,0))</f>
        <v>#N/A</v>
      </c>
      <c r="K1696" s="1" t="e">
        <f>INDEX(products!$A$1:$G$49,MATCH(orders!$D1696,products!$A$1:$A$49,0),MATCH(orders!K$1,products!$A$1:$G$1,0))</f>
        <v>#N/A</v>
      </c>
      <c r="L1696" s="5" t="e">
        <f>INDEX(products!$A$1:$G$49,MATCH(orders!$D1696,products!$A$1:$A$49,0),MATCH(orders!L$1,products!$A$1:$G$1,0))</f>
        <v>#N/A</v>
      </c>
      <c r="M1696" s="5" t="e">
        <f t="shared" si="78"/>
        <v>#N/A</v>
      </c>
      <c r="N1696" t="e">
        <f t="shared" si="79"/>
        <v>#N/A</v>
      </c>
      <c r="O1696" t="e">
        <f t="shared" si="80"/>
        <v>#N/A</v>
      </c>
      <c r="P1696" t="e">
        <f>_xlfn.XLOOKUP(Table1[[#This Row],[Customer ID]],customers!$A$1:$A$1001,customers!$I$1:$I$1001,,0)</f>
        <v>#N/A</v>
      </c>
    </row>
    <row r="1697" spans="8:16" x14ac:dyDescent="0.3">
      <c r="H1697" s="2" t="e">
        <f>_xlfn.XLOOKUP(C1697,customers!$A$1:$A$1001,customers!$G$1:$G$1001,,0)</f>
        <v>#N/A</v>
      </c>
      <c r="I1697" t="e">
        <f>INDEX(products!$A$1:$G$49,MATCH(orders!$D1697,products!$A$1:$A$49,0),MATCH(orders!I$1,products!$A$1:$G$1,0))</f>
        <v>#N/A</v>
      </c>
      <c r="J1697" t="e">
        <f>INDEX(products!$A$1:$G$49,MATCH(orders!$D1697,products!$A$1:$A$49,0),MATCH(orders!J$1,products!$A$1:$G$1,0))</f>
        <v>#N/A</v>
      </c>
      <c r="K1697" s="1" t="e">
        <f>INDEX(products!$A$1:$G$49,MATCH(orders!$D1697,products!$A$1:$A$49,0),MATCH(orders!K$1,products!$A$1:$G$1,0))</f>
        <v>#N/A</v>
      </c>
      <c r="L1697" s="5" t="e">
        <f>INDEX(products!$A$1:$G$49,MATCH(orders!$D1697,products!$A$1:$A$49,0),MATCH(orders!L$1,products!$A$1:$G$1,0))</f>
        <v>#N/A</v>
      </c>
      <c r="M1697" s="5" t="e">
        <f t="shared" si="78"/>
        <v>#N/A</v>
      </c>
      <c r="N1697" t="e">
        <f t="shared" si="79"/>
        <v>#N/A</v>
      </c>
      <c r="O1697" t="e">
        <f t="shared" si="80"/>
        <v>#N/A</v>
      </c>
      <c r="P1697" t="e">
        <f>_xlfn.XLOOKUP(Table1[[#This Row],[Customer ID]],customers!$A$1:$A$1001,customers!$I$1:$I$1001,,0)</f>
        <v>#N/A</v>
      </c>
    </row>
    <row r="1698" spans="8:16" x14ac:dyDescent="0.3">
      <c r="H1698" s="2" t="e">
        <f>_xlfn.XLOOKUP(C1698,customers!$A$1:$A$1001,customers!$G$1:$G$1001,,0)</f>
        <v>#N/A</v>
      </c>
      <c r="I1698" t="e">
        <f>INDEX(products!$A$1:$G$49,MATCH(orders!$D1698,products!$A$1:$A$49,0),MATCH(orders!I$1,products!$A$1:$G$1,0))</f>
        <v>#N/A</v>
      </c>
      <c r="J1698" t="e">
        <f>INDEX(products!$A$1:$G$49,MATCH(orders!$D1698,products!$A$1:$A$49,0),MATCH(orders!J$1,products!$A$1:$G$1,0))</f>
        <v>#N/A</v>
      </c>
      <c r="K1698" s="1" t="e">
        <f>INDEX(products!$A$1:$G$49,MATCH(orders!$D1698,products!$A$1:$A$49,0),MATCH(orders!K$1,products!$A$1:$G$1,0))</f>
        <v>#N/A</v>
      </c>
      <c r="L1698" s="5" t="e">
        <f>INDEX(products!$A$1:$G$49,MATCH(orders!$D1698,products!$A$1:$A$49,0),MATCH(orders!L$1,products!$A$1:$G$1,0))</f>
        <v>#N/A</v>
      </c>
      <c r="M1698" s="5" t="e">
        <f t="shared" si="78"/>
        <v>#N/A</v>
      </c>
      <c r="N1698" t="e">
        <f t="shared" si="79"/>
        <v>#N/A</v>
      </c>
      <c r="O1698" t="e">
        <f t="shared" si="80"/>
        <v>#N/A</v>
      </c>
      <c r="P1698" t="e">
        <f>_xlfn.XLOOKUP(Table1[[#This Row],[Customer ID]],customers!$A$1:$A$1001,customers!$I$1:$I$1001,,0)</f>
        <v>#N/A</v>
      </c>
    </row>
    <row r="1699" spans="8:16" x14ac:dyDescent="0.3">
      <c r="H1699" s="2" t="e">
        <f>_xlfn.XLOOKUP(C1699,customers!$A$1:$A$1001,customers!$G$1:$G$1001,,0)</f>
        <v>#N/A</v>
      </c>
      <c r="I1699" t="e">
        <f>INDEX(products!$A$1:$G$49,MATCH(orders!$D1699,products!$A$1:$A$49,0),MATCH(orders!I$1,products!$A$1:$G$1,0))</f>
        <v>#N/A</v>
      </c>
      <c r="J1699" t="e">
        <f>INDEX(products!$A$1:$G$49,MATCH(orders!$D1699,products!$A$1:$A$49,0),MATCH(orders!J$1,products!$A$1:$G$1,0))</f>
        <v>#N/A</v>
      </c>
      <c r="K1699" s="1" t="e">
        <f>INDEX(products!$A$1:$G$49,MATCH(orders!$D1699,products!$A$1:$A$49,0),MATCH(orders!K$1,products!$A$1:$G$1,0))</f>
        <v>#N/A</v>
      </c>
      <c r="L1699" s="5" t="e">
        <f>INDEX(products!$A$1:$G$49,MATCH(orders!$D1699,products!$A$1:$A$49,0),MATCH(orders!L$1,products!$A$1:$G$1,0))</f>
        <v>#N/A</v>
      </c>
      <c r="M1699" s="5" t="e">
        <f t="shared" si="78"/>
        <v>#N/A</v>
      </c>
      <c r="N1699" t="e">
        <f t="shared" si="79"/>
        <v>#N/A</v>
      </c>
      <c r="O1699" t="e">
        <f t="shared" si="80"/>
        <v>#N/A</v>
      </c>
      <c r="P1699" t="e">
        <f>_xlfn.XLOOKUP(Table1[[#This Row],[Customer ID]],customers!$A$1:$A$1001,customers!$I$1:$I$1001,,0)</f>
        <v>#N/A</v>
      </c>
    </row>
    <row r="1700" spans="8:16" x14ac:dyDescent="0.3">
      <c r="H1700" s="2" t="e">
        <f>_xlfn.XLOOKUP(C1700,customers!$A$1:$A$1001,customers!$G$1:$G$1001,,0)</f>
        <v>#N/A</v>
      </c>
      <c r="I1700" t="e">
        <f>INDEX(products!$A$1:$G$49,MATCH(orders!$D1700,products!$A$1:$A$49,0),MATCH(orders!I$1,products!$A$1:$G$1,0))</f>
        <v>#N/A</v>
      </c>
      <c r="J1700" t="e">
        <f>INDEX(products!$A$1:$G$49,MATCH(orders!$D1700,products!$A$1:$A$49,0),MATCH(orders!J$1,products!$A$1:$G$1,0))</f>
        <v>#N/A</v>
      </c>
      <c r="K1700" s="1" t="e">
        <f>INDEX(products!$A$1:$G$49,MATCH(orders!$D1700,products!$A$1:$A$49,0),MATCH(orders!K$1,products!$A$1:$G$1,0))</f>
        <v>#N/A</v>
      </c>
      <c r="L1700" s="5" t="e">
        <f>INDEX(products!$A$1:$G$49,MATCH(orders!$D1700,products!$A$1:$A$49,0),MATCH(orders!L$1,products!$A$1:$G$1,0))</f>
        <v>#N/A</v>
      </c>
      <c r="M1700" s="5" t="e">
        <f t="shared" si="78"/>
        <v>#N/A</v>
      </c>
      <c r="N1700" t="e">
        <f t="shared" si="79"/>
        <v>#N/A</v>
      </c>
      <c r="O1700" t="e">
        <f t="shared" si="80"/>
        <v>#N/A</v>
      </c>
      <c r="P1700" t="e">
        <f>_xlfn.XLOOKUP(Table1[[#This Row],[Customer ID]],customers!$A$1:$A$1001,customers!$I$1:$I$1001,,0)</f>
        <v>#N/A</v>
      </c>
    </row>
    <row r="1701" spans="8:16" x14ac:dyDescent="0.3">
      <c r="H1701" s="2" t="e">
        <f>_xlfn.XLOOKUP(C1701,customers!$A$1:$A$1001,customers!$G$1:$G$1001,,0)</f>
        <v>#N/A</v>
      </c>
      <c r="I1701" t="e">
        <f>INDEX(products!$A$1:$G$49,MATCH(orders!$D1701,products!$A$1:$A$49,0),MATCH(orders!I$1,products!$A$1:$G$1,0))</f>
        <v>#N/A</v>
      </c>
      <c r="J1701" t="e">
        <f>INDEX(products!$A$1:$G$49,MATCH(orders!$D1701,products!$A$1:$A$49,0),MATCH(orders!J$1,products!$A$1:$G$1,0))</f>
        <v>#N/A</v>
      </c>
      <c r="K1701" s="1" t="e">
        <f>INDEX(products!$A$1:$G$49,MATCH(orders!$D1701,products!$A$1:$A$49,0),MATCH(orders!K$1,products!$A$1:$G$1,0))</f>
        <v>#N/A</v>
      </c>
      <c r="L1701" s="5" t="e">
        <f>INDEX(products!$A$1:$G$49,MATCH(orders!$D1701,products!$A$1:$A$49,0),MATCH(orders!L$1,products!$A$1:$G$1,0))</f>
        <v>#N/A</v>
      </c>
      <c r="M1701" s="5" t="e">
        <f t="shared" si="78"/>
        <v>#N/A</v>
      </c>
      <c r="N1701" t="e">
        <f t="shared" si="79"/>
        <v>#N/A</v>
      </c>
      <c r="O1701" t="e">
        <f t="shared" si="80"/>
        <v>#N/A</v>
      </c>
      <c r="P1701" t="e">
        <f>_xlfn.XLOOKUP(Table1[[#This Row],[Customer ID]],customers!$A$1:$A$1001,customers!$I$1:$I$1001,,0)</f>
        <v>#N/A</v>
      </c>
    </row>
    <row r="1702" spans="8:16" x14ac:dyDescent="0.3">
      <c r="H1702" s="2" t="e">
        <f>_xlfn.XLOOKUP(C1702,customers!$A$1:$A$1001,customers!$G$1:$G$1001,,0)</f>
        <v>#N/A</v>
      </c>
      <c r="I1702" t="e">
        <f>INDEX(products!$A$1:$G$49,MATCH(orders!$D1702,products!$A$1:$A$49,0),MATCH(orders!I$1,products!$A$1:$G$1,0))</f>
        <v>#N/A</v>
      </c>
      <c r="J1702" t="e">
        <f>INDEX(products!$A$1:$G$49,MATCH(orders!$D1702,products!$A$1:$A$49,0),MATCH(orders!J$1,products!$A$1:$G$1,0))</f>
        <v>#N/A</v>
      </c>
      <c r="K1702" s="1" t="e">
        <f>INDEX(products!$A$1:$G$49,MATCH(orders!$D1702,products!$A$1:$A$49,0),MATCH(orders!K$1,products!$A$1:$G$1,0))</f>
        <v>#N/A</v>
      </c>
      <c r="L1702" s="5" t="e">
        <f>INDEX(products!$A$1:$G$49,MATCH(orders!$D1702,products!$A$1:$A$49,0),MATCH(orders!L$1,products!$A$1:$G$1,0))</f>
        <v>#N/A</v>
      </c>
      <c r="M1702" s="5" t="e">
        <f t="shared" si="78"/>
        <v>#N/A</v>
      </c>
      <c r="N1702" t="e">
        <f t="shared" si="79"/>
        <v>#N/A</v>
      </c>
      <c r="O1702" t="e">
        <f t="shared" si="80"/>
        <v>#N/A</v>
      </c>
      <c r="P1702" t="e">
        <f>_xlfn.XLOOKUP(Table1[[#This Row],[Customer ID]],customers!$A$1:$A$1001,customers!$I$1:$I$1001,,0)</f>
        <v>#N/A</v>
      </c>
    </row>
    <row r="1703" spans="8:16" x14ac:dyDescent="0.3">
      <c r="H1703" s="2" t="e">
        <f>_xlfn.XLOOKUP(C1703,customers!$A$1:$A$1001,customers!$G$1:$G$1001,,0)</f>
        <v>#N/A</v>
      </c>
      <c r="I1703" t="e">
        <f>INDEX(products!$A$1:$G$49,MATCH(orders!$D1703,products!$A$1:$A$49,0),MATCH(orders!I$1,products!$A$1:$G$1,0))</f>
        <v>#N/A</v>
      </c>
      <c r="J1703" t="e">
        <f>INDEX(products!$A$1:$G$49,MATCH(orders!$D1703,products!$A$1:$A$49,0),MATCH(orders!J$1,products!$A$1:$G$1,0))</f>
        <v>#N/A</v>
      </c>
      <c r="K1703" s="1" t="e">
        <f>INDEX(products!$A$1:$G$49,MATCH(orders!$D1703,products!$A$1:$A$49,0),MATCH(orders!K$1,products!$A$1:$G$1,0))</f>
        <v>#N/A</v>
      </c>
      <c r="L1703" s="5" t="e">
        <f>INDEX(products!$A$1:$G$49,MATCH(orders!$D1703,products!$A$1:$A$49,0),MATCH(orders!L$1,products!$A$1:$G$1,0))</f>
        <v>#N/A</v>
      </c>
      <c r="M1703" s="5" t="e">
        <f t="shared" si="78"/>
        <v>#N/A</v>
      </c>
      <c r="N1703" t="e">
        <f t="shared" si="79"/>
        <v>#N/A</v>
      </c>
      <c r="O1703" t="e">
        <f t="shared" si="80"/>
        <v>#N/A</v>
      </c>
      <c r="P1703" t="e">
        <f>_xlfn.XLOOKUP(Table1[[#This Row],[Customer ID]],customers!$A$1:$A$1001,customers!$I$1:$I$1001,,0)</f>
        <v>#N/A</v>
      </c>
    </row>
    <row r="1704" spans="8:16" x14ac:dyDescent="0.3">
      <c r="H1704" s="2" t="e">
        <f>_xlfn.XLOOKUP(C1704,customers!$A$1:$A$1001,customers!$G$1:$G$1001,,0)</f>
        <v>#N/A</v>
      </c>
      <c r="I1704" t="e">
        <f>INDEX(products!$A$1:$G$49,MATCH(orders!$D1704,products!$A$1:$A$49,0),MATCH(orders!I$1,products!$A$1:$G$1,0))</f>
        <v>#N/A</v>
      </c>
      <c r="J1704" t="e">
        <f>INDEX(products!$A$1:$G$49,MATCH(orders!$D1704,products!$A$1:$A$49,0),MATCH(orders!J$1,products!$A$1:$G$1,0))</f>
        <v>#N/A</v>
      </c>
      <c r="K1704" s="1" t="e">
        <f>INDEX(products!$A$1:$G$49,MATCH(orders!$D1704,products!$A$1:$A$49,0),MATCH(orders!K$1,products!$A$1:$G$1,0))</f>
        <v>#N/A</v>
      </c>
      <c r="L1704" s="5" t="e">
        <f>INDEX(products!$A$1:$G$49,MATCH(orders!$D1704,products!$A$1:$A$49,0),MATCH(orders!L$1,products!$A$1:$G$1,0))</f>
        <v>#N/A</v>
      </c>
      <c r="M1704" s="5" t="e">
        <f t="shared" si="78"/>
        <v>#N/A</v>
      </c>
      <c r="N1704" t="e">
        <f t="shared" si="79"/>
        <v>#N/A</v>
      </c>
      <c r="O1704" t="e">
        <f t="shared" si="80"/>
        <v>#N/A</v>
      </c>
      <c r="P1704" t="e">
        <f>_xlfn.XLOOKUP(Table1[[#This Row],[Customer ID]],customers!$A$1:$A$1001,customers!$I$1:$I$1001,,0)</f>
        <v>#N/A</v>
      </c>
    </row>
    <row r="1705" spans="8:16" x14ac:dyDescent="0.3">
      <c r="H1705" s="2" t="e">
        <f>_xlfn.XLOOKUP(C1705,customers!$A$1:$A$1001,customers!$G$1:$G$1001,,0)</f>
        <v>#N/A</v>
      </c>
      <c r="I1705" t="e">
        <f>INDEX(products!$A$1:$G$49,MATCH(orders!$D1705,products!$A$1:$A$49,0),MATCH(orders!I$1,products!$A$1:$G$1,0))</f>
        <v>#N/A</v>
      </c>
      <c r="J1705" t="e">
        <f>INDEX(products!$A$1:$G$49,MATCH(orders!$D1705,products!$A$1:$A$49,0),MATCH(orders!J$1,products!$A$1:$G$1,0))</f>
        <v>#N/A</v>
      </c>
      <c r="K1705" s="1" t="e">
        <f>INDEX(products!$A$1:$G$49,MATCH(orders!$D1705,products!$A$1:$A$49,0),MATCH(orders!K$1,products!$A$1:$G$1,0))</f>
        <v>#N/A</v>
      </c>
      <c r="L1705" s="5" t="e">
        <f>INDEX(products!$A$1:$G$49,MATCH(orders!$D1705,products!$A$1:$A$49,0),MATCH(orders!L$1,products!$A$1:$G$1,0))</f>
        <v>#N/A</v>
      </c>
      <c r="M1705" s="5" t="e">
        <f t="shared" si="78"/>
        <v>#N/A</v>
      </c>
      <c r="N1705" t="e">
        <f t="shared" si="79"/>
        <v>#N/A</v>
      </c>
      <c r="O1705" t="e">
        <f t="shared" si="80"/>
        <v>#N/A</v>
      </c>
      <c r="P1705" t="e">
        <f>_xlfn.XLOOKUP(Table1[[#This Row],[Customer ID]],customers!$A$1:$A$1001,customers!$I$1:$I$1001,,0)</f>
        <v>#N/A</v>
      </c>
    </row>
    <row r="1706" spans="8:16" x14ac:dyDescent="0.3">
      <c r="H1706" s="2" t="e">
        <f>_xlfn.XLOOKUP(C1706,customers!$A$1:$A$1001,customers!$G$1:$G$1001,,0)</f>
        <v>#N/A</v>
      </c>
      <c r="I1706" t="e">
        <f>INDEX(products!$A$1:$G$49,MATCH(orders!$D1706,products!$A$1:$A$49,0),MATCH(orders!I$1,products!$A$1:$G$1,0))</f>
        <v>#N/A</v>
      </c>
      <c r="J1706" t="e">
        <f>INDEX(products!$A$1:$G$49,MATCH(orders!$D1706,products!$A$1:$A$49,0),MATCH(orders!J$1,products!$A$1:$G$1,0))</f>
        <v>#N/A</v>
      </c>
      <c r="K1706" s="1" t="e">
        <f>INDEX(products!$A$1:$G$49,MATCH(orders!$D1706,products!$A$1:$A$49,0),MATCH(orders!K$1,products!$A$1:$G$1,0))</f>
        <v>#N/A</v>
      </c>
      <c r="L1706" s="5" t="e">
        <f>INDEX(products!$A$1:$G$49,MATCH(orders!$D1706,products!$A$1:$A$49,0),MATCH(orders!L$1,products!$A$1:$G$1,0))</f>
        <v>#N/A</v>
      </c>
      <c r="M1706" s="5" t="e">
        <f t="shared" si="78"/>
        <v>#N/A</v>
      </c>
      <c r="N1706" t="e">
        <f t="shared" si="79"/>
        <v>#N/A</v>
      </c>
      <c r="O1706" t="e">
        <f t="shared" si="80"/>
        <v>#N/A</v>
      </c>
      <c r="P1706" t="e">
        <f>_xlfn.XLOOKUP(Table1[[#This Row],[Customer ID]],customers!$A$1:$A$1001,customers!$I$1:$I$1001,,0)</f>
        <v>#N/A</v>
      </c>
    </row>
    <row r="1707" spans="8:16" x14ac:dyDescent="0.3">
      <c r="H1707" s="2" t="e">
        <f>_xlfn.XLOOKUP(C1707,customers!$A$1:$A$1001,customers!$G$1:$G$1001,,0)</f>
        <v>#N/A</v>
      </c>
      <c r="I1707" t="e">
        <f>INDEX(products!$A$1:$G$49,MATCH(orders!$D1707,products!$A$1:$A$49,0),MATCH(orders!I$1,products!$A$1:$G$1,0))</f>
        <v>#N/A</v>
      </c>
      <c r="J1707" t="e">
        <f>INDEX(products!$A$1:$G$49,MATCH(orders!$D1707,products!$A$1:$A$49,0),MATCH(orders!J$1,products!$A$1:$G$1,0))</f>
        <v>#N/A</v>
      </c>
      <c r="K1707" s="1" t="e">
        <f>INDEX(products!$A$1:$G$49,MATCH(orders!$D1707,products!$A$1:$A$49,0),MATCH(orders!K$1,products!$A$1:$G$1,0))</f>
        <v>#N/A</v>
      </c>
      <c r="L1707" s="5" t="e">
        <f>INDEX(products!$A$1:$G$49,MATCH(orders!$D1707,products!$A$1:$A$49,0),MATCH(orders!L$1,products!$A$1:$G$1,0))</f>
        <v>#N/A</v>
      </c>
      <c r="M1707" s="5" t="e">
        <f t="shared" si="78"/>
        <v>#N/A</v>
      </c>
      <c r="N1707" t="e">
        <f t="shared" si="79"/>
        <v>#N/A</v>
      </c>
      <c r="O1707" t="e">
        <f t="shared" si="80"/>
        <v>#N/A</v>
      </c>
      <c r="P1707" t="e">
        <f>_xlfn.XLOOKUP(Table1[[#This Row],[Customer ID]],customers!$A$1:$A$1001,customers!$I$1:$I$1001,,0)</f>
        <v>#N/A</v>
      </c>
    </row>
    <row r="1708" spans="8:16" x14ac:dyDescent="0.3">
      <c r="H1708" s="2" t="e">
        <f>_xlfn.XLOOKUP(C1708,customers!$A$1:$A$1001,customers!$G$1:$G$1001,,0)</f>
        <v>#N/A</v>
      </c>
      <c r="I1708" t="e">
        <f>INDEX(products!$A$1:$G$49,MATCH(orders!$D1708,products!$A$1:$A$49,0),MATCH(orders!I$1,products!$A$1:$G$1,0))</f>
        <v>#N/A</v>
      </c>
      <c r="J1708" t="e">
        <f>INDEX(products!$A$1:$G$49,MATCH(orders!$D1708,products!$A$1:$A$49,0),MATCH(orders!J$1,products!$A$1:$G$1,0))</f>
        <v>#N/A</v>
      </c>
      <c r="K1708" s="1" t="e">
        <f>INDEX(products!$A$1:$G$49,MATCH(orders!$D1708,products!$A$1:$A$49,0),MATCH(orders!K$1,products!$A$1:$G$1,0))</f>
        <v>#N/A</v>
      </c>
      <c r="L1708" s="5" t="e">
        <f>INDEX(products!$A$1:$G$49,MATCH(orders!$D1708,products!$A$1:$A$49,0),MATCH(orders!L$1,products!$A$1:$G$1,0))</f>
        <v>#N/A</v>
      </c>
      <c r="M1708" s="5" t="e">
        <f t="shared" si="78"/>
        <v>#N/A</v>
      </c>
      <c r="N1708" t="e">
        <f t="shared" si="79"/>
        <v>#N/A</v>
      </c>
      <c r="O1708" t="e">
        <f t="shared" si="80"/>
        <v>#N/A</v>
      </c>
      <c r="P1708" t="e">
        <f>_xlfn.XLOOKUP(Table1[[#This Row],[Customer ID]],customers!$A$1:$A$1001,customers!$I$1:$I$1001,,0)</f>
        <v>#N/A</v>
      </c>
    </row>
    <row r="1709" spans="8:16" x14ac:dyDescent="0.3">
      <c r="H1709" s="2" t="e">
        <f>_xlfn.XLOOKUP(C1709,customers!$A$1:$A$1001,customers!$G$1:$G$1001,,0)</f>
        <v>#N/A</v>
      </c>
      <c r="I1709" t="e">
        <f>INDEX(products!$A$1:$G$49,MATCH(orders!$D1709,products!$A$1:$A$49,0),MATCH(orders!I$1,products!$A$1:$G$1,0))</f>
        <v>#N/A</v>
      </c>
      <c r="J1709" t="e">
        <f>INDEX(products!$A$1:$G$49,MATCH(orders!$D1709,products!$A$1:$A$49,0),MATCH(orders!J$1,products!$A$1:$G$1,0))</f>
        <v>#N/A</v>
      </c>
      <c r="K1709" s="1" t="e">
        <f>INDEX(products!$A$1:$G$49,MATCH(orders!$D1709,products!$A$1:$A$49,0),MATCH(orders!K$1,products!$A$1:$G$1,0))</f>
        <v>#N/A</v>
      </c>
      <c r="L1709" s="5" t="e">
        <f>INDEX(products!$A$1:$G$49,MATCH(orders!$D1709,products!$A$1:$A$49,0),MATCH(orders!L$1,products!$A$1:$G$1,0))</f>
        <v>#N/A</v>
      </c>
      <c r="M1709" s="5" t="e">
        <f t="shared" si="78"/>
        <v>#N/A</v>
      </c>
      <c r="N1709" t="e">
        <f t="shared" si="79"/>
        <v>#N/A</v>
      </c>
      <c r="O1709" t="e">
        <f t="shared" si="80"/>
        <v>#N/A</v>
      </c>
      <c r="P1709" t="e">
        <f>_xlfn.XLOOKUP(Table1[[#This Row],[Customer ID]],customers!$A$1:$A$1001,customers!$I$1:$I$1001,,0)</f>
        <v>#N/A</v>
      </c>
    </row>
    <row r="1710" spans="8:16" x14ac:dyDescent="0.3">
      <c r="H1710" s="2" t="e">
        <f>_xlfn.XLOOKUP(C1710,customers!$A$1:$A$1001,customers!$G$1:$G$1001,,0)</f>
        <v>#N/A</v>
      </c>
      <c r="I1710" t="e">
        <f>INDEX(products!$A$1:$G$49,MATCH(orders!$D1710,products!$A$1:$A$49,0),MATCH(orders!I$1,products!$A$1:$G$1,0))</f>
        <v>#N/A</v>
      </c>
      <c r="J1710" t="e">
        <f>INDEX(products!$A$1:$G$49,MATCH(orders!$D1710,products!$A$1:$A$49,0),MATCH(orders!J$1,products!$A$1:$G$1,0))</f>
        <v>#N/A</v>
      </c>
      <c r="K1710" s="1" t="e">
        <f>INDEX(products!$A$1:$G$49,MATCH(orders!$D1710,products!$A$1:$A$49,0),MATCH(orders!K$1,products!$A$1:$G$1,0))</f>
        <v>#N/A</v>
      </c>
      <c r="L1710" s="5" t="e">
        <f>INDEX(products!$A$1:$G$49,MATCH(orders!$D1710,products!$A$1:$A$49,0),MATCH(orders!L$1,products!$A$1:$G$1,0))</f>
        <v>#N/A</v>
      </c>
      <c r="M1710" s="5" t="e">
        <f t="shared" si="78"/>
        <v>#N/A</v>
      </c>
      <c r="N1710" t="e">
        <f t="shared" si="79"/>
        <v>#N/A</v>
      </c>
      <c r="O1710" t="e">
        <f t="shared" si="80"/>
        <v>#N/A</v>
      </c>
      <c r="P1710" t="e">
        <f>_xlfn.XLOOKUP(Table1[[#This Row],[Customer ID]],customers!$A$1:$A$1001,customers!$I$1:$I$1001,,0)</f>
        <v>#N/A</v>
      </c>
    </row>
    <row r="1711" spans="8:16" x14ac:dyDescent="0.3">
      <c r="H1711" s="2" t="e">
        <f>_xlfn.XLOOKUP(C1711,customers!$A$1:$A$1001,customers!$G$1:$G$1001,,0)</f>
        <v>#N/A</v>
      </c>
      <c r="I1711" t="e">
        <f>INDEX(products!$A$1:$G$49,MATCH(orders!$D1711,products!$A$1:$A$49,0),MATCH(orders!I$1,products!$A$1:$G$1,0))</f>
        <v>#N/A</v>
      </c>
      <c r="J1711" t="e">
        <f>INDEX(products!$A$1:$G$49,MATCH(orders!$D1711,products!$A$1:$A$49,0),MATCH(orders!J$1,products!$A$1:$G$1,0))</f>
        <v>#N/A</v>
      </c>
      <c r="K1711" s="1" t="e">
        <f>INDEX(products!$A$1:$G$49,MATCH(orders!$D1711,products!$A$1:$A$49,0),MATCH(orders!K$1,products!$A$1:$G$1,0))</f>
        <v>#N/A</v>
      </c>
      <c r="L1711" s="5" t="e">
        <f>INDEX(products!$A$1:$G$49,MATCH(orders!$D1711,products!$A$1:$A$49,0),MATCH(orders!L$1,products!$A$1:$G$1,0))</f>
        <v>#N/A</v>
      </c>
      <c r="M1711" s="5" t="e">
        <f t="shared" si="78"/>
        <v>#N/A</v>
      </c>
      <c r="N1711" t="e">
        <f t="shared" si="79"/>
        <v>#N/A</v>
      </c>
      <c r="O1711" t="e">
        <f t="shared" si="80"/>
        <v>#N/A</v>
      </c>
      <c r="P1711" t="e">
        <f>_xlfn.XLOOKUP(Table1[[#This Row],[Customer ID]],customers!$A$1:$A$1001,customers!$I$1:$I$1001,,0)</f>
        <v>#N/A</v>
      </c>
    </row>
    <row r="1712" spans="8:16" x14ac:dyDescent="0.3">
      <c r="H1712" s="2" t="e">
        <f>_xlfn.XLOOKUP(C1712,customers!$A$1:$A$1001,customers!$G$1:$G$1001,,0)</f>
        <v>#N/A</v>
      </c>
      <c r="I1712" t="e">
        <f>INDEX(products!$A$1:$G$49,MATCH(orders!$D1712,products!$A$1:$A$49,0),MATCH(orders!I$1,products!$A$1:$G$1,0))</f>
        <v>#N/A</v>
      </c>
      <c r="J1712" t="e">
        <f>INDEX(products!$A$1:$G$49,MATCH(orders!$D1712,products!$A$1:$A$49,0),MATCH(orders!J$1,products!$A$1:$G$1,0))</f>
        <v>#N/A</v>
      </c>
      <c r="K1712" s="1" t="e">
        <f>INDEX(products!$A$1:$G$49,MATCH(orders!$D1712,products!$A$1:$A$49,0),MATCH(orders!K$1,products!$A$1:$G$1,0))</f>
        <v>#N/A</v>
      </c>
      <c r="L1712" s="5" t="e">
        <f>INDEX(products!$A$1:$G$49,MATCH(orders!$D1712,products!$A$1:$A$49,0),MATCH(orders!L$1,products!$A$1:$G$1,0))</f>
        <v>#N/A</v>
      </c>
      <c r="M1712" s="5" t="e">
        <f t="shared" si="78"/>
        <v>#N/A</v>
      </c>
      <c r="N1712" t="e">
        <f t="shared" si="79"/>
        <v>#N/A</v>
      </c>
      <c r="O1712" t="e">
        <f t="shared" si="80"/>
        <v>#N/A</v>
      </c>
      <c r="P1712" t="e">
        <f>_xlfn.XLOOKUP(Table1[[#This Row],[Customer ID]],customers!$A$1:$A$1001,customers!$I$1:$I$1001,,0)</f>
        <v>#N/A</v>
      </c>
    </row>
    <row r="1713" spans="8:16" x14ac:dyDescent="0.3">
      <c r="H1713" s="2" t="e">
        <f>_xlfn.XLOOKUP(C1713,customers!$A$1:$A$1001,customers!$G$1:$G$1001,,0)</f>
        <v>#N/A</v>
      </c>
      <c r="I1713" t="e">
        <f>INDEX(products!$A$1:$G$49,MATCH(orders!$D1713,products!$A$1:$A$49,0),MATCH(orders!I$1,products!$A$1:$G$1,0))</f>
        <v>#N/A</v>
      </c>
      <c r="J1713" t="e">
        <f>INDEX(products!$A$1:$G$49,MATCH(orders!$D1713,products!$A$1:$A$49,0),MATCH(orders!J$1,products!$A$1:$G$1,0))</f>
        <v>#N/A</v>
      </c>
      <c r="K1713" s="1" t="e">
        <f>INDEX(products!$A$1:$G$49,MATCH(orders!$D1713,products!$A$1:$A$49,0),MATCH(orders!K$1,products!$A$1:$G$1,0))</f>
        <v>#N/A</v>
      </c>
      <c r="L1713" s="5" t="e">
        <f>INDEX(products!$A$1:$G$49,MATCH(orders!$D1713,products!$A$1:$A$49,0),MATCH(orders!L$1,products!$A$1:$G$1,0))</f>
        <v>#N/A</v>
      </c>
      <c r="M1713" s="5" t="e">
        <f t="shared" si="78"/>
        <v>#N/A</v>
      </c>
      <c r="N1713" t="e">
        <f t="shared" si="79"/>
        <v>#N/A</v>
      </c>
      <c r="O1713" t="e">
        <f t="shared" si="80"/>
        <v>#N/A</v>
      </c>
      <c r="P1713" t="e">
        <f>_xlfn.XLOOKUP(Table1[[#This Row],[Customer ID]],customers!$A$1:$A$1001,customers!$I$1:$I$1001,,0)</f>
        <v>#N/A</v>
      </c>
    </row>
    <row r="1714" spans="8:16" x14ac:dyDescent="0.3">
      <c r="H1714" s="2" t="e">
        <f>_xlfn.XLOOKUP(C1714,customers!$A$1:$A$1001,customers!$G$1:$G$1001,,0)</f>
        <v>#N/A</v>
      </c>
      <c r="I1714" t="e">
        <f>INDEX(products!$A$1:$G$49,MATCH(orders!$D1714,products!$A$1:$A$49,0),MATCH(orders!I$1,products!$A$1:$G$1,0))</f>
        <v>#N/A</v>
      </c>
      <c r="J1714" t="e">
        <f>INDEX(products!$A$1:$G$49,MATCH(orders!$D1714,products!$A$1:$A$49,0),MATCH(orders!J$1,products!$A$1:$G$1,0))</f>
        <v>#N/A</v>
      </c>
      <c r="K1714" s="1" t="e">
        <f>INDEX(products!$A$1:$G$49,MATCH(orders!$D1714,products!$A$1:$A$49,0),MATCH(orders!K$1,products!$A$1:$G$1,0))</f>
        <v>#N/A</v>
      </c>
      <c r="L1714" s="5" t="e">
        <f>INDEX(products!$A$1:$G$49,MATCH(orders!$D1714,products!$A$1:$A$49,0),MATCH(orders!L$1,products!$A$1:$G$1,0))</f>
        <v>#N/A</v>
      </c>
      <c r="M1714" s="5" t="e">
        <f t="shared" si="78"/>
        <v>#N/A</v>
      </c>
      <c r="N1714" t="e">
        <f t="shared" si="79"/>
        <v>#N/A</v>
      </c>
      <c r="O1714" t="e">
        <f t="shared" si="80"/>
        <v>#N/A</v>
      </c>
      <c r="P1714" t="e">
        <f>_xlfn.XLOOKUP(Table1[[#This Row],[Customer ID]],customers!$A$1:$A$1001,customers!$I$1:$I$1001,,0)</f>
        <v>#N/A</v>
      </c>
    </row>
    <row r="1715" spans="8:16" x14ac:dyDescent="0.3">
      <c r="H1715" s="2" t="e">
        <f>_xlfn.XLOOKUP(C1715,customers!$A$1:$A$1001,customers!$G$1:$G$1001,,0)</f>
        <v>#N/A</v>
      </c>
      <c r="I1715" t="e">
        <f>INDEX(products!$A$1:$G$49,MATCH(orders!$D1715,products!$A$1:$A$49,0),MATCH(orders!I$1,products!$A$1:$G$1,0))</f>
        <v>#N/A</v>
      </c>
      <c r="J1715" t="e">
        <f>INDEX(products!$A$1:$G$49,MATCH(orders!$D1715,products!$A$1:$A$49,0),MATCH(orders!J$1,products!$A$1:$G$1,0))</f>
        <v>#N/A</v>
      </c>
      <c r="K1715" s="1" t="e">
        <f>INDEX(products!$A$1:$G$49,MATCH(orders!$D1715,products!$A$1:$A$49,0),MATCH(orders!K$1,products!$A$1:$G$1,0))</f>
        <v>#N/A</v>
      </c>
      <c r="L1715" s="5" t="e">
        <f>INDEX(products!$A$1:$G$49,MATCH(orders!$D1715,products!$A$1:$A$49,0),MATCH(orders!L$1,products!$A$1:$G$1,0))</f>
        <v>#N/A</v>
      </c>
      <c r="M1715" s="5" t="e">
        <f t="shared" si="78"/>
        <v>#N/A</v>
      </c>
      <c r="N1715" t="e">
        <f t="shared" si="79"/>
        <v>#N/A</v>
      </c>
      <c r="O1715" t="e">
        <f t="shared" si="80"/>
        <v>#N/A</v>
      </c>
      <c r="P1715" t="e">
        <f>_xlfn.XLOOKUP(Table1[[#This Row],[Customer ID]],customers!$A$1:$A$1001,customers!$I$1:$I$1001,,0)</f>
        <v>#N/A</v>
      </c>
    </row>
    <row r="1716" spans="8:16" x14ac:dyDescent="0.3">
      <c r="H1716" s="2" t="e">
        <f>_xlfn.XLOOKUP(C1716,customers!$A$1:$A$1001,customers!$G$1:$G$1001,,0)</f>
        <v>#N/A</v>
      </c>
      <c r="I1716" t="e">
        <f>INDEX(products!$A$1:$G$49,MATCH(orders!$D1716,products!$A$1:$A$49,0),MATCH(orders!I$1,products!$A$1:$G$1,0))</f>
        <v>#N/A</v>
      </c>
      <c r="J1716" t="e">
        <f>INDEX(products!$A$1:$G$49,MATCH(orders!$D1716,products!$A$1:$A$49,0),MATCH(orders!J$1,products!$A$1:$G$1,0))</f>
        <v>#N/A</v>
      </c>
      <c r="K1716" s="1" t="e">
        <f>INDEX(products!$A$1:$G$49,MATCH(orders!$D1716,products!$A$1:$A$49,0),MATCH(orders!K$1,products!$A$1:$G$1,0))</f>
        <v>#N/A</v>
      </c>
      <c r="L1716" s="5" t="e">
        <f>INDEX(products!$A$1:$G$49,MATCH(orders!$D1716,products!$A$1:$A$49,0),MATCH(orders!L$1,products!$A$1:$G$1,0))</f>
        <v>#N/A</v>
      </c>
      <c r="M1716" s="5" t="e">
        <f t="shared" si="78"/>
        <v>#N/A</v>
      </c>
      <c r="N1716" t="e">
        <f t="shared" si="79"/>
        <v>#N/A</v>
      </c>
      <c r="O1716" t="e">
        <f t="shared" si="80"/>
        <v>#N/A</v>
      </c>
      <c r="P1716" t="e">
        <f>_xlfn.XLOOKUP(Table1[[#This Row],[Customer ID]],customers!$A$1:$A$1001,customers!$I$1:$I$1001,,0)</f>
        <v>#N/A</v>
      </c>
    </row>
    <row r="1717" spans="8:16" x14ac:dyDescent="0.3">
      <c r="H1717" s="2" t="e">
        <f>_xlfn.XLOOKUP(C1717,customers!$A$1:$A$1001,customers!$G$1:$G$1001,,0)</f>
        <v>#N/A</v>
      </c>
      <c r="I1717" t="e">
        <f>INDEX(products!$A$1:$G$49,MATCH(orders!$D1717,products!$A$1:$A$49,0),MATCH(orders!I$1,products!$A$1:$G$1,0))</f>
        <v>#N/A</v>
      </c>
      <c r="J1717" t="e">
        <f>INDEX(products!$A$1:$G$49,MATCH(orders!$D1717,products!$A$1:$A$49,0),MATCH(orders!J$1,products!$A$1:$G$1,0))</f>
        <v>#N/A</v>
      </c>
      <c r="K1717" s="1" t="e">
        <f>INDEX(products!$A$1:$G$49,MATCH(orders!$D1717,products!$A$1:$A$49,0),MATCH(orders!K$1,products!$A$1:$G$1,0))</f>
        <v>#N/A</v>
      </c>
      <c r="L1717" s="5" t="e">
        <f>INDEX(products!$A$1:$G$49,MATCH(orders!$D1717,products!$A$1:$A$49,0),MATCH(orders!L$1,products!$A$1:$G$1,0))</f>
        <v>#N/A</v>
      </c>
      <c r="M1717" s="5" t="e">
        <f t="shared" si="78"/>
        <v>#N/A</v>
      </c>
      <c r="N1717" t="e">
        <f t="shared" si="79"/>
        <v>#N/A</v>
      </c>
      <c r="O1717" t="e">
        <f t="shared" si="80"/>
        <v>#N/A</v>
      </c>
      <c r="P1717" t="e">
        <f>_xlfn.XLOOKUP(Table1[[#This Row],[Customer ID]],customers!$A$1:$A$1001,customers!$I$1:$I$1001,,0)</f>
        <v>#N/A</v>
      </c>
    </row>
    <row r="1718" spans="8:16" x14ac:dyDescent="0.3">
      <c r="H1718" s="2" t="e">
        <f>_xlfn.XLOOKUP(C1718,customers!$A$1:$A$1001,customers!$G$1:$G$1001,,0)</f>
        <v>#N/A</v>
      </c>
      <c r="I1718" t="e">
        <f>INDEX(products!$A$1:$G$49,MATCH(orders!$D1718,products!$A$1:$A$49,0),MATCH(orders!I$1,products!$A$1:$G$1,0))</f>
        <v>#N/A</v>
      </c>
      <c r="J1718" t="e">
        <f>INDEX(products!$A$1:$G$49,MATCH(orders!$D1718,products!$A$1:$A$49,0),MATCH(orders!J$1,products!$A$1:$G$1,0))</f>
        <v>#N/A</v>
      </c>
      <c r="K1718" s="1" t="e">
        <f>INDEX(products!$A$1:$G$49,MATCH(orders!$D1718,products!$A$1:$A$49,0),MATCH(orders!K$1,products!$A$1:$G$1,0))</f>
        <v>#N/A</v>
      </c>
      <c r="L1718" s="5" t="e">
        <f>INDEX(products!$A$1:$G$49,MATCH(orders!$D1718,products!$A$1:$A$49,0),MATCH(orders!L$1,products!$A$1:$G$1,0))</f>
        <v>#N/A</v>
      </c>
      <c r="M1718" s="5" t="e">
        <f t="shared" si="78"/>
        <v>#N/A</v>
      </c>
      <c r="N1718" t="e">
        <f t="shared" si="79"/>
        <v>#N/A</v>
      </c>
      <c r="O1718" t="e">
        <f t="shared" si="80"/>
        <v>#N/A</v>
      </c>
      <c r="P1718" t="e">
        <f>_xlfn.XLOOKUP(Table1[[#This Row],[Customer ID]],customers!$A$1:$A$1001,customers!$I$1:$I$1001,,0)</f>
        <v>#N/A</v>
      </c>
    </row>
    <row r="1719" spans="8:16" x14ac:dyDescent="0.3">
      <c r="H1719" s="2" t="e">
        <f>_xlfn.XLOOKUP(C1719,customers!$A$1:$A$1001,customers!$G$1:$G$1001,,0)</f>
        <v>#N/A</v>
      </c>
      <c r="I1719" t="e">
        <f>INDEX(products!$A$1:$G$49,MATCH(orders!$D1719,products!$A$1:$A$49,0),MATCH(orders!I$1,products!$A$1:$G$1,0))</f>
        <v>#N/A</v>
      </c>
      <c r="J1719" t="e">
        <f>INDEX(products!$A$1:$G$49,MATCH(orders!$D1719,products!$A$1:$A$49,0),MATCH(orders!J$1,products!$A$1:$G$1,0))</f>
        <v>#N/A</v>
      </c>
      <c r="K1719" s="1" t="e">
        <f>INDEX(products!$A$1:$G$49,MATCH(orders!$D1719,products!$A$1:$A$49,0),MATCH(orders!K$1,products!$A$1:$G$1,0))</f>
        <v>#N/A</v>
      </c>
      <c r="L1719" s="5" t="e">
        <f>INDEX(products!$A$1:$G$49,MATCH(orders!$D1719,products!$A$1:$A$49,0),MATCH(orders!L$1,products!$A$1:$G$1,0))</f>
        <v>#N/A</v>
      </c>
      <c r="M1719" s="5" t="e">
        <f t="shared" si="78"/>
        <v>#N/A</v>
      </c>
      <c r="N1719" t="e">
        <f t="shared" si="79"/>
        <v>#N/A</v>
      </c>
      <c r="O1719" t="e">
        <f t="shared" si="80"/>
        <v>#N/A</v>
      </c>
      <c r="P1719" t="e">
        <f>_xlfn.XLOOKUP(Table1[[#This Row],[Customer ID]],customers!$A$1:$A$1001,customers!$I$1:$I$1001,,0)</f>
        <v>#N/A</v>
      </c>
    </row>
    <row r="1720" spans="8:16" x14ac:dyDescent="0.3">
      <c r="H1720" s="2" t="e">
        <f>_xlfn.XLOOKUP(C1720,customers!$A$1:$A$1001,customers!$G$1:$G$1001,,0)</f>
        <v>#N/A</v>
      </c>
      <c r="I1720" t="e">
        <f>INDEX(products!$A$1:$G$49,MATCH(orders!$D1720,products!$A$1:$A$49,0),MATCH(orders!I$1,products!$A$1:$G$1,0))</f>
        <v>#N/A</v>
      </c>
      <c r="J1720" t="e">
        <f>INDEX(products!$A$1:$G$49,MATCH(orders!$D1720,products!$A$1:$A$49,0),MATCH(orders!J$1,products!$A$1:$G$1,0))</f>
        <v>#N/A</v>
      </c>
      <c r="K1720" s="1" t="e">
        <f>INDEX(products!$A$1:$G$49,MATCH(orders!$D1720,products!$A$1:$A$49,0),MATCH(orders!K$1,products!$A$1:$G$1,0))</f>
        <v>#N/A</v>
      </c>
      <c r="L1720" s="5" t="e">
        <f>INDEX(products!$A$1:$G$49,MATCH(orders!$D1720,products!$A$1:$A$49,0),MATCH(orders!L$1,products!$A$1:$G$1,0))</f>
        <v>#N/A</v>
      </c>
      <c r="M1720" s="5" t="e">
        <f t="shared" si="78"/>
        <v>#N/A</v>
      </c>
      <c r="N1720" t="e">
        <f t="shared" si="79"/>
        <v>#N/A</v>
      </c>
      <c r="O1720" t="e">
        <f t="shared" si="80"/>
        <v>#N/A</v>
      </c>
      <c r="P1720" t="e">
        <f>_xlfn.XLOOKUP(Table1[[#This Row],[Customer ID]],customers!$A$1:$A$1001,customers!$I$1:$I$1001,,0)</f>
        <v>#N/A</v>
      </c>
    </row>
    <row r="1721" spans="8:16" x14ac:dyDescent="0.3">
      <c r="H1721" s="2" t="e">
        <f>_xlfn.XLOOKUP(C1721,customers!$A$1:$A$1001,customers!$G$1:$G$1001,,0)</f>
        <v>#N/A</v>
      </c>
      <c r="I1721" t="e">
        <f>INDEX(products!$A$1:$G$49,MATCH(orders!$D1721,products!$A$1:$A$49,0),MATCH(orders!I$1,products!$A$1:$G$1,0))</f>
        <v>#N/A</v>
      </c>
      <c r="J1721" t="e">
        <f>INDEX(products!$A$1:$G$49,MATCH(orders!$D1721,products!$A$1:$A$49,0),MATCH(orders!J$1,products!$A$1:$G$1,0))</f>
        <v>#N/A</v>
      </c>
      <c r="K1721" s="1" t="e">
        <f>INDEX(products!$A$1:$G$49,MATCH(orders!$D1721,products!$A$1:$A$49,0),MATCH(orders!K$1,products!$A$1:$G$1,0))</f>
        <v>#N/A</v>
      </c>
      <c r="L1721" s="5" t="e">
        <f>INDEX(products!$A$1:$G$49,MATCH(orders!$D1721,products!$A$1:$A$49,0),MATCH(orders!L$1,products!$A$1:$G$1,0))</f>
        <v>#N/A</v>
      </c>
      <c r="M1721" s="5" t="e">
        <f t="shared" si="78"/>
        <v>#N/A</v>
      </c>
      <c r="N1721" t="e">
        <f t="shared" si="79"/>
        <v>#N/A</v>
      </c>
      <c r="O1721" t="e">
        <f t="shared" si="80"/>
        <v>#N/A</v>
      </c>
      <c r="P1721" t="e">
        <f>_xlfn.XLOOKUP(Table1[[#This Row],[Customer ID]],customers!$A$1:$A$1001,customers!$I$1:$I$1001,,0)</f>
        <v>#N/A</v>
      </c>
    </row>
    <row r="1722" spans="8:16" x14ac:dyDescent="0.3">
      <c r="H1722" s="2" t="e">
        <f>_xlfn.XLOOKUP(C1722,customers!$A$1:$A$1001,customers!$G$1:$G$1001,,0)</f>
        <v>#N/A</v>
      </c>
      <c r="I1722" t="e">
        <f>INDEX(products!$A$1:$G$49,MATCH(orders!$D1722,products!$A$1:$A$49,0),MATCH(orders!I$1,products!$A$1:$G$1,0))</f>
        <v>#N/A</v>
      </c>
      <c r="J1722" t="e">
        <f>INDEX(products!$A$1:$G$49,MATCH(orders!$D1722,products!$A$1:$A$49,0),MATCH(orders!J$1,products!$A$1:$G$1,0))</f>
        <v>#N/A</v>
      </c>
      <c r="K1722" s="1" t="e">
        <f>INDEX(products!$A$1:$G$49,MATCH(orders!$D1722,products!$A$1:$A$49,0),MATCH(orders!K$1,products!$A$1:$G$1,0))</f>
        <v>#N/A</v>
      </c>
      <c r="L1722" s="5" t="e">
        <f>INDEX(products!$A$1:$G$49,MATCH(orders!$D1722,products!$A$1:$A$49,0),MATCH(orders!L$1,products!$A$1:$G$1,0))</f>
        <v>#N/A</v>
      </c>
      <c r="M1722" s="5" t="e">
        <f t="shared" si="78"/>
        <v>#N/A</v>
      </c>
      <c r="N1722" t="e">
        <f t="shared" si="79"/>
        <v>#N/A</v>
      </c>
      <c r="O1722" t="e">
        <f t="shared" si="80"/>
        <v>#N/A</v>
      </c>
      <c r="P1722" t="e">
        <f>_xlfn.XLOOKUP(Table1[[#This Row],[Customer ID]],customers!$A$1:$A$1001,customers!$I$1:$I$1001,,0)</f>
        <v>#N/A</v>
      </c>
    </row>
    <row r="1723" spans="8:16" x14ac:dyDescent="0.3">
      <c r="H1723" s="2" t="e">
        <f>_xlfn.XLOOKUP(C1723,customers!$A$1:$A$1001,customers!$G$1:$G$1001,,0)</f>
        <v>#N/A</v>
      </c>
      <c r="I1723" t="e">
        <f>INDEX(products!$A$1:$G$49,MATCH(orders!$D1723,products!$A$1:$A$49,0),MATCH(orders!I$1,products!$A$1:$G$1,0))</f>
        <v>#N/A</v>
      </c>
      <c r="J1723" t="e">
        <f>INDEX(products!$A$1:$G$49,MATCH(orders!$D1723,products!$A$1:$A$49,0),MATCH(orders!J$1,products!$A$1:$G$1,0))</f>
        <v>#N/A</v>
      </c>
      <c r="K1723" s="1" t="e">
        <f>INDEX(products!$A$1:$G$49,MATCH(orders!$D1723,products!$A$1:$A$49,0),MATCH(orders!K$1,products!$A$1:$G$1,0))</f>
        <v>#N/A</v>
      </c>
      <c r="L1723" s="5" t="e">
        <f>INDEX(products!$A$1:$G$49,MATCH(orders!$D1723,products!$A$1:$A$49,0),MATCH(orders!L$1,products!$A$1:$G$1,0))</f>
        <v>#N/A</v>
      </c>
      <c r="M1723" s="5" t="e">
        <f t="shared" si="78"/>
        <v>#N/A</v>
      </c>
      <c r="N1723" t="e">
        <f t="shared" si="79"/>
        <v>#N/A</v>
      </c>
      <c r="O1723" t="e">
        <f t="shared" si="80"/>
        <v>#N/A</v>
      </c>
      <c r="P1723" t="e">
        <f>_xlfn.XLOOKUP(Table1[[#This Row],[Customer ID]],customers!$A$1:$A$1001,customers!$I$1:$I$1001,,0)</f>
        <v>#N/A</v>
      </c>
    </row>
    <row r="1724" spans="8:16" x14ac:dyDescent="0.3">
      <c r="H1724" s="2" t="e">
        <f>_xlfn.XLOOKUP(C1724,customers!$A$1:$A$1001,customers!$G$1:$G$1001,,0)</f>
        <v>#N/A</v>
      </c>
      <c r="I1724" t="e">
        <f>INDEX(products!$A$1:$G$49,MATCH(orders!$D1724,products!$A$1:$A$49,0),MATCH(orders!I$1,products!$A$1:$G$1,0))</f>
        <v>#N/A</v>
      </c>
      <c r="J1724" t="e">
        <f>INDEX(products!$A$1:$G$49,MATCH(orders!$D1724,products!$A$1:$A$49,0),MATCH(orders!J$1,products!$A$1:$G$1,0))</f>
        <v>#N/A</v>
      </c>
      <c r="K1724" s="1" t="e">
        <f>INDEX(products!$A$1:$G$49,MATCH(orders!$D1724,products!$A$1:$A$49,0),MATCH(orders!K$1,products!$A$1:$G$1,0))</f>
        <v>#N/A</v>
      </c>
      <c r="L1724" s="5" t="e">
        <f>INDEX(products!$A$1:$G$49,MATCH(orders!$D1724,products!$A$1:$A$49,0),MATCH(orders!L$1,products!$A$1:$G$1,0))</f>
        <v>#N/A</v>
      </c>
      <c r="M1724" s="5" t="e">
        <f t="shared" si="78"/>
        <v>#N/A</v>
      </c>
      <c r="N1724" t="e">
        <f t="shared" si="79"/>
        <v>#N/A</v>
      </c>
      <c r="O1724" t="e">
        <f t="shared" si="80"/>
        <v>#N/A</v>
      </c>
      <c r="P1724" t="e">
        <f>_xlfn.XLOOKUP(Table1[[#This Row],[Customer ID]],customers!$A$1:$A$1001,customers!$I$1:$I$1001,,0)</f>
        <v>#N/A</v>
      </c>
    </row>
    <row r="1725" spans="8:16" x14ac:dyDescent="0.3">
      <c r="H1725" s="2" t="e">
        <f>_xlfn.XLOOKUP(C1725,customers!$A$1:$A$1001,customers!$G$1:$G$1001,,0)</f>
        <v>#N/A</v>
      </c>
      <c r="I1725" t="e">
        <f>INDEX(products!$A$1:$G$49,MATCH(orders!$D1725,products!$A$1:$A$49,0),MATCH(orders!I$1,products!$A$1:$G$1,0))</f>
        <v>#N/A</v>
      </c>
      <c r="J1725" t="e">
        <f>INDEX(products!$A$1:$G$49,MATCH(orders!$D1725,products!$A$1:$A$49,0),MATCH(orders!J$1,products!$A$1:$G$1,0))</f>
        <v>#N/A</v>
      </c>
      <c r="K1725" s="1" t="e">
        <f>INDEX(products!$A$1:$G$49,MATCH(orders!$D1725,products!$A$1:$A$49,0),MATCH(orders!K$1,products!$A$1:$G$1,0))</f>
        <v>#N/A</v>
      </c>
      <c r="L1725" s="5" t="e">
        <f>INDEX(products!$A$1:$G$49,MATCH(orders!$D1725,products!$A$1:$A$49,0),MATCH(orders!L$1,products!$A$1:$G$1,0))</f>
        <v>#N/A</v>
      </c>
      <c r="M1725" s="5" t="e">
        <f t="shared" si="78"/>
        <v>#N/A</v>
      </c>
      <c r="N1725" t="e">
        <f t="shared" si="79"/>
        <v>#N/A</v>
      </c>
      <c r="O1725" t="e">
        <f t="shared" si="80"/>
        <v>#N/A</v>
      </c>
      <c r="P1725" t="e">
        <f>_xlfn.XLOOKUP(Table1[[#This Row],[Customer ID]],customers!$A$1:$A$1001,customers!$I$1:$I$1001,,0)</f>
        <v>#N/A</v>
      </c>
    </row>
    <row r="1726" spans="8:16" x14ac:dyDescent="0.3">
      <c r="H1726" s="2" t="e">
        <f>_xlfn.XLOOKUP(C1726,customers!$A$1:$A$1001,customers!$G$1:$G$1001,,0)</f>
        <v>#N/A</v>
      </c>
      <c r="I1726" t="e">
        <f>INDEX(products!$A$1:$G$49,MATCH(orders!$D1726,products!$A$1:$A$49,0),MATCH(orders!I$1,products!$A$1:$G$1,0))</f>
        <v>#N/A</v>
      </c>
      <c r="J1726" t="e">
        <f>INDEX(products!$A$1:$G$49,MATCH(orders!$D1726,products!$A$1:$A$49,0),MATCH(orders!J$1,products!$A$1:$G$1,0))</f>
        <v>#N/A</v>
      </c>
      <c r="K1726" s="1" t="e">
        <f>INDEX(products!$A$1:$G$49,MATCH(orders!$D1726,products!$A$1:$A$49,0),MATCH(orders!K$1,products!$A$1:$G$1,0))</f>
        <v>#N/A</v>
      </c>
      <c r="L1726" s="5" t="e">
        <f>INDEX(products!$A$1:$G$49,MATCH(orders!$D1726,products!$A$1:$A$49,0),MATCH(orders!L$1,products!$A$1:$G$1,0))</f>
        <v>#N/A</v>
      </c>
      <c r="M1726" s="5" t="e">
        <f t="shared" si="78"/>
        <v>#N/A</v>
      </c>
      <c r="N1726" t="e">
        <f t="shared" si="79"/>
        <v>#N/A</v>
      </c>
      <c r="O1726" t="e">
        <f t="shared" si="80"/>
        <v>#N/A</v>
      </c>
      <c r="P1726" t="e">
        <f>_xlfn.XLOOKUP(Table1[[#This Row],[Customer ID]],customers!$A$1:$A$1001,customers!$I$1:$I$1001,,0)</f>
        <v>#N/A</v>
      </c>
    </row>
    <row r="1727" spans="8:16" x14ac:dyDescent="0.3">
      <c r="H1727" s="2" t="e">
        <f>_xlfn.XLOOKUP(C1727,customers!$A$1:$A$1001,customers!$G$1:$G$1001,,0)</f>
        <v>#N/A</v>
      </c>
      <c r="I1727" t="e">
        <f>INDEX(products!$A$1:$G$49,MATCH(orders!$D1727,products!$A$1:$A$49,0),MATCH(orders!I$1,products!$A$1:$G$1,0))</f>
        <v>#N/A</v>
      </c>
      <c r="J1727" t="e">
        <f>INDEX(products!$A$1:$G$49,MATCH(orders!$D1727,products!$A$1:$A$49,0),MATCH(orders!J$1,products!$A$1:$G$1,0))</f>
        <v>#N/A</v>
      </c>
      <c r="K1727" s="1" t="e">
        <f>INDEX(products!$A$1:$G$49,MATCH(orders!$D1727,products!$A$1:$A$49,0),MATCH(orders!K$1,products!$A$1:$G$1,0))</f>
        <v>#N/A</v>
      </c>
      <c r="L1727" s="5" t="e">
        <f>INDEX(products!$A$1:$G$49,MATCH(orders!$D1727,products!$A$1:$A$49,0),MATCH(orders!L$1,products!$A$1:$G$1,0))</f>
        <v>#N/A</v>
      </c>
      <c r="M1727" s="5" t="e">
        <f t="shared" si="78"/>
        <v>#N/A</v>
      </c>
      <c r="N1727" t="e">
        <f t="shared" si="79"/>
        <v>#N/A</v>
      </c>
      <c r="O1727" t="e">
        <f t="shared" si="80"/>
        <v>#N/A</v>
      </c>
      <c r="P1727" t="e">
        <f>_xlfn.XLOOKUP(Table1[[#This Row],[Customer ID]],customers!$A$1:$A$1001,customers!$I$1:$I$1001,,0)</f>
        <v>#N/A</v>
      </c>
    </row>
    <row r="1728" spans="8:16" x14ac:dyDescent="0.3">
      <c r="H1728" s="2" t="e">
        <f>_xlfn.XLOOKUP(C1728,customers!$A$1:$A$1001,customers!$G$1:$G$1001,,0)</f>
        <v>#N/A</v>
      </c>
      <c r="I1728" t="e">
        <f>INDEX(products!$A$1:$G$49,MATCH(orders!$D1728,products!$A$1:$A$49,0),MATCH(orders!I$1,products!$A$1:$G$1,0))</f>
        <v>#N/A</v>
      </c>
      <c r="J1728" t="e">
        <f>INDEX(products!$A$1:$G$49,MATCH(orders!$D1728,products!$A$1:$A$49,0),MATCH(orders!J$1,products!$A$1:$G$1,0))</f>
        <v>#N/A</v>
      </c>
      <c r="K1728" s="1" t="e">
        <f>INDEX(products!$A$1:$G$49,MATCH(orders!$D1728,products!$A$1:$A$49,0),MATCH(orders!K$1,products!$A$1:$G$1,0))</f>
        <v>#N/A</v>
      </c>
      <c r="L1728" s="5" t="e">
        <f>INDEX(products!$A$1:$G$49,MATCH(orders!$D1728,products!$A$1:$A$49,0),MATCH(orders!L$1,products!$A$1:$G$1,0))</f>
        <v>#N/A</v>
      </c>
      <c r="M1728" s="5" t="e">
        <f t="shared" si="78"/>
        <v>#N/A</v>
      </c>
      <c r="N1728" t="e">
        <f t="shared" si="79"/>
        <v>#N/A</v>
      </c>
      <c r="O1728" t="e">
        <f t="shared" si="80"/>
        <v>#N/A</v>
      </c>
      <c r="P1728" t="e">
        <f>_xlfn.XLOOKUP(Table1[[#This Row],[Customer ID]],customers!$A$1:$A$1001,customers!$I$1:$I$1001,,0)</f>
        <v>#N/A</v>
      </c>
    </row>
    <row r="1729" spans="8:16" x14ac:dyDescent="0.3">
      <c r="H1729" s="2" t="e">
        <f>_xlfn.XLOOKUP(C1729,customers!$A$1:$A$1001,customers!$G$1:$G$1001,,0)</f>
        <v>#N/A</v>
      </c>
      <c r="I1729" t="e">
        <f>INDEX(products!$A$1:$G$49,MATCH(orders!$D1729,products!$A$1:$A$49,0),MATCH(orders!I$1,products!$A$1:$G$1,0))</f>
        <v>#N/A</v>
      </c>
      <c r="J1729" t="e">
        <f>INDEX(products!$A$1:$G$49,MATCH(orders!$D1729,products!$A$1:$A$49,0),MATCH(orders!J$1,products!$A$1:$G$1,0))</f>
        <v>#N/A</v>
      </c>
      <c r="K1729" s="1" t="e">
        <f>INDEX(products!$A$1:$G$49,MATCH(orders!$D1729,products!$A$1:$A$49,0),MATCH(orders!K$1,products!$A$1:$G$1,0))</f>
        <v>#N/A</v>
      </c>
      <c r="L1729" s="5" t="e">
        <f>INDEX(products!$A$1:$G$49,MATCH(orders!$D1729,products!$A$1:$A$49,0),MATCH(orders!L$1,products!$A$1:$G$1,0))</f>
        <v>#N/A</v>
      </c>
      <c r="M1729" s="5" t="e">
        <f t="shared" si="78"/>
        <v>#N/A</v>
      </c>
      <c r="N1729" t="e">
        <f t="shared" si="79"/>
        <v>#N/A</v>
      </c>
      <c r="O1729" t="e">
        <f t="shared" si="80"/>
        <v>#N/A</v>
      </c>
      <c r="P1729" t="e">
        <f>_xlfn.XLOOKUP(Table1[[#This Row],[Customer ID]],customers!$A$1:$A$1001,customers!$I$1:$I$1001,,0)</f>
        <v>#N/A</v>
      </c>
    </row>
    <row r="1730" spans="8:16" x14ac:dyDescent="0.3">
      <c r="H1730" s="2" t="e">
        <f>_xlfn.XLOOKUP(C1730,customers!$A$1:$A$1001,customers!$G$1:$G$1001,,0)</f>
        <v>#N/A</v>
      </c>
      <c r="I1730" t="e">
        <f>INDEX(products!$A$1:$G$49,MATCH(orders!$D1730,products!$A$1:$A$49,0),MATCH(orders!I$1,products!$A$1:$G$1,0))</f>
        <v>#N/A</v>
      </c>
      <c r="J1730" t="e">
        <f>INDEX(products!$A$1:$G$49,MATCH(orders!$D1730,products!$A$1:$A$49,0),MATCH(orders!J$1,products!$A$1:$G$1,0))</f>
        <v>#N/A</v>
      </c>
      <c r="K1730" s="1" t="e">
        <f>INDEX(products!$A$1:$G$49,MATCH(orders!$D1730,products!$A$1:$A$49,0),MATCH(orders!K$1,products!$A$1:$G$1,0))</f>
        <v>#N/A</v>
      </c>
      <c r="L1730" s="5" t="e">
        <f>INDEX(products!$A$1:$G$49,MATCH(orders!$D1730,products!$A$1:$A$49,0),MATCH(orders!L$1,products!$A$1:$G$1,0))</f>
        <v>#N/A</v>
      </c>
      <c r="M1730" s="5" t="e">
        <f t="shared" si="78"/>
        <v>#N/A</v>
      </c>
      <c r="N1730" t="e">
        <f t="shared" si="79"/>
        <v>#N/A</v>
      </c>
      <c r="O1730" t="e">
        <f t="shared" si="80"/>
        <v>#N/A</v>
      </c>
      <c r="P1730" t="e">
        <f>_xlfn.XLOOKUP(Table1[[#This Row],[Customer ID]],customers!$A$1:$A$1001,customers!$I$1:$I$1001,,0)</f>
        <v>#N/A</v>
      </c>
    </row>
    <row r="1731" spans="8:16" x14ac:dyDescent="0.3">
      <c r="H1731" s="2" t="e">
        <f>_xlfn.XLOOKUP(C1731,customers!$A$1:$A$1001,customers!$G$1:$G$1001,,0)</f>
        <v>#N/A</v>
      </c>
      <c r="I1731" t="e">
        <f>INDEX(products!$A$1:$G$49,MATCH(orders!$D1731,products!$A$1:$A$49,0),MATCH(orders!I$1,products!$A$1:$G$1,0))</f>
        <v>#N/A</v>
      </c>
      <c r="J1731" t="e">
        <f>INDEX(products!$A$1:$G$49,MATCH(orders!$D1731,products!$A$1:$A$49,0),MATCH(orders!J$1,products!$A$1:$G$1,0))</f>
        <v>#N/A</v>
      </c>
      <c r="K1731" s="1" t="e">
        <f>INDEX(products!$A$1:$G$49,MATCH(orders!$D1731,products!$A$1:$A$49,0),MATCH(orders!K$1,products!$A$1:$G$1,0))</f>
        <v>#N/A</v>
      </c>
      <c r="L1731" s="5" t="e">
        <f>INDEX(products!$A$1:$G$49,MATCH(orders!$D1731,products!$A$1:$A$49,0),MATCH(orders!L$1,products!$A$1:$G$1,0))</f>
        <v>#N/A</v>
      </c>
      <c r="M1731" s="5" t="e">
        <f t="shared" ref="M1731:M1794" si="81">L1731*E1731</f>
        <v>#N/A</v>
      </c>
      <c r="N1731" t="e">
        <f t="shared" ref="N1731:N1794" si="82">IF(I1731="Rob","Robusta",IF(I1731="Exc","Excesla",IF(I1731="Ara","Arabica",IF(I1731="Lib","Liberica",""))))</f>
        <v>#N/A</v>
      </c>
      <c r="O1731" t="e">
        <f t="shared" ref="O1731:O1794" si="83">IF(J1731="M","Medium",IF(J1731="L","Light",IF(J1731="D","Dark","")))</f>
        <v>#N/A</v>
      </c>
      <c r="P1731" t="e">
        <f>_xlfn.XLOOKUP(Table1[[#This Row],[Customer ID]],customers!$A$1:$A$1001,customers!$I$1:$I$1001,,0)</f>
        <v>#N/A</v>
      </c>
    </row>
    <row r="1732" spans="8:16" x14ac:dyDescent="0.3">
      <c r="H1732" s="2" t="e">
        <f>_xlfn.XLOOKUP(C1732,customers!$A$1:$A$1001,customers!$G$1:$G$1001,,0)</f>
        <v>#N/A</v>
      </c>
      <c r="I1732" t="e">
        <f>INDEX(products!$A$1:$G$49,MATCH(orders!$D1732,products!$A$1:$A$49,0),MATCH(orders!I$1,products!$A$1:$G$1,0))</f>
        <v>#N/A</v>
      </c>
      <c r="J1732" t="e">
        <f>INDEX(products!$A$1:$G$49,MATCH(orders!$D1732,products!$A$1:$A$49,0),MATCH(orders!J$1,products!$A$1:$G$1,0))</f>
        <v>#N/A</v>
      </c>
      <c r="K1732" s="1" t="e">
        <f>INDEX(products!$A$1:$G$49,MATCH(orders!$D1732,products!$A$1:$A$49,0),MATCH(orders!K$1,products!$A$1:$G$1,0))</f>
        <v>#N/A</v>
      </c>
      <c r="L1732" s="5" t="e">
        <f>INDEX(products!$A$1:$G$49,MATCH(orders!$D1732,products!$A$1:$A$49,0),MATCH(orders!L$1,products!$A$1:$G$1,0))</f>
        <v>#N/A</v>
      </c>
      <c r="M1732" s="5" t="e">
        <f t="shared" si="81"/>
        <v>#N/A</v>
      </c>
      <c r="N1732" t="e">
        <f t="shared" si="82"/>
        <v>#N/A</v>
      </c>
      <c r="O1732" t="e">
        <f t="shared" si="83"/>
        <v>#N/A</v>
      </c>
      <c r="P1732" t="e">
        <f>_xlfn.XLOOKUP(Table1[[#This Row],[Customer ID]],customers!$A$1:$A$1001,customers!$I$1:$I$1001,,0)</f>
        <v>#N/A</v>
      </c>
    </row>
    <row r="1733" spans="8:16" x14ac:dyDescent="0.3">
      <c r="H1733" s="2" t="e">
        <f>_xlfn.XLOOKUP(C1733,customers!$A$1:$A$1001,customers!$G$1:$G$1001,,0)</f>
        <v>#N/A</v>
      </c>
      <c r="I1733" t="e">
        <f>INDEX(products!$A$1:$G$49,MATCH(orders!$D1733,products!$A$1:$A$49,0),MATCH(orders!I$1,products!$A$1:$G$1,0))</f>
        <v>#N/A</v>
      </c>
      <c r="J1733" t="e">
        <f>INDEX(products!$A$1:$G$49,MATCH(orders!$D1733,products!$A$1:$A$49,0),MATCH(orders!J$1,products!$A$1:$G$1,0))</f>
        <v>#N/A</v>
      </c>
      <c r="K1733" s="1" t="e">
        <f>INDEX(products!$A$1:$G$49,MATCH(orders!$D1733,products!$A$1:$A$49,0),MATCH(orders!K$1,products!$A$1:$G$1,0))</f>
        <v>#N/A</v>
      </c>
      <c r="L1733" s="5" t="e">
        <f>INDEX(products!$A$1:$G$49,MATCH(orders!$D1733,products!$A$1:$A$49,0),MATCH(orders!L$1,products!$A$1:$G$1,0))</f>
        <v>#N/A</v>
      </c>
      <c r="M1733" s="5" t="e">
        <f t="shared" si="81"/>
        <v>#N/A</v>
      </c>
      <c r="N1733" t="e">
        <f t="shared" si="82"/>
        <v>#N/A</v>
      </c>
      <c r="O1733" t="e">
        <f t="shared" si="83"/>
        <v>#N/A</v>
      </c>
      <c r="P1733" t="e">
        <f>_xlfn.XLOOKUP(Table1[[#This Row],[Customer ID]],customers!$A$1:$A$1001,customers!$I$1:$I$1001,,0)</f>
        <v>#N/A</v>
      </c>
    </row>
    <row r="1734" spans="8:16" x14ac:dyDescent="0.3">
      <c r="H1734" s="2" t="e">
        <f>_xlfn.XLOOKUP(C1734,customers!$A$1:$A$1001,customers!$G$1:$G$1001,,0)</f>
        <v>#N/A</v>
      </c>
      <c r="I1734" t="e">
        <f>INDEX(products!$A$1:$G$49,MATCH(orders!$D1734,products!$A$1:$A$49,0),MATCH(orders!I$1,products!$A$1:$G$1,0))</f>
        <v>#N/A</v>
      </c>
      <c r="J1734" t="e">
        <f>INDEX(products!$A$1:$G$49,MATCH(orders!$D1734,products!$A$1:$A$49,0),MATCH(orders!J$1,products!$A$1:$G$1,0))</f>
        <v>#N/A</v>
      </c>
      <c r="K1734" s="1" t="e">
        <f>INDEX(products!$A$1:$G$49,MATCH(orders!$D1734,products!$A$1:$A$49,0),MATCH(orders!K$1,products!$A$1:$G$1,0))</f>
        <v>#N/A</v>
      </c>
      <c r="L1734" s="5" t="e">
        <f>INDEX(products!$A$1:$G$49,MATCH(orders!$D1734,products!$A$1:$A$49,0),MATCH(orders!L$1,products!$A$1:$G$1,0))</f>
        <v>#N/A</v>
      </c>
      <c r="M1734" s="5" t="e">
        <f t="shared" si="81"/>
        <v>#N/A</v>
      </c>
      <c r="N1734" t="e">
        <f t="shared" si="82"/>
        <v>#N/A</v>
      </c>
      <c r="O1734" t="e">
        <f t="shared" si="83"/>
        <v>#N/A</v>
      </c>
      <c r="P1734" t="e">
        <f>_xlfn.XLOOKUP(Table1[[#This Row],[Customer ID]],customers!$A$1:$A$1001,customers!$I$1:$I$1001,,0)</f>
        <v>#N/A</v>
      </c>
    </row>
    <row r="1735" spans="8:16" x14ac:dyDescent="0.3">
      <c r="H1735" s="2" t="e">
        <f>_xlfn.XLOOKUP(C1735,customers!$A$1:$A$1001,customers!$G$1:$G$1001,,0)</f>
        <v>#N/A</v>
      </c>
      <c r="I1735" t="e">
        <f>INDEX(products!$A$1:$G$49,MATCH(orders!$D1735,products!$A$1:$A$49,0),MATCH(orders!I$1,products!$A$1:$G$1,0))</f>
        <v>#N/A</v>
      </c>
      <c r="J1735" t="e">
        <f>INDEX(products!$A$1:$G$49,MATCH(orders!$D1735,products!$A$1:$A$49,0),MATCH(orders!J$1,products!$A$1:$G$1,0))</f>
        <v>#N/A</v>
      </c>
      <c r="K1735" s="1" t="e">
        <f>INDEX(products!$A$1:$G$49,MATCH(orders!$D1735,products!$A$1:$A$49,0),MATCH(orders!K$1,products!$A$1:$G$1,0))</f>
        <v>#N/A</v>
      </c>
      <c r="L1735" s="5" t="e">
        <f>INDEX(products!$A$1:$G$49,MATCH(orders!$D1735,products!$A$1:$A$49,0),MATCH(orders!L$1,products!$A$1:$G$1,0))</f>
        <v>#N/A</v>
      </c>
      <c r="M1735" s="5" t="e">
        <f t="shared" si="81"/>
        <v>#N/A</v>
      </c>
      <c r="N1735" t="e">
        <f t="shared" si="82"/>
        <v>#N/A</v>
      </c>
      <c r="O1735" t="e">
        <f t="shared" si="83"/>
        <v>#N/A</v>
      </c>
      <c r="P1735" t="e">
        <f>_xlfn.XLOOKUP(Table1[[#This Row],[Customer ID]],customers!$A$1:$A$1001,customers!$I$1:$I$1001,,0)</f>
        <v>#N/A</v>
      </c>
    </row>
    <row r="1736" spans="8:16" x14ac:dyDescent="0.3">
      <c r="H1736" s="2" t="e">
        <f>_xlfn.XLOOKUP(C1736,customers!$A$1:$A$1001,customers!$G$1:$G$1001,,0)</f>
        <v>#N/A</v>
      </c>
      <c r="I1736" t="e">
        <f>INDEX(products!$A$1:$G$49,MATCH(orders!$D1736,products!$A$1:$A$49,0),MATCH(orders!I$1,products!$A$1:$G$1,0))</f>
        <v>#N/A</v>
      </c>
      <c r="J1736" t="e">
        <f>INDEX(products!$A$1:$G$49,MATCH(orders!$D1736,products!$A$1:$A$49,0),MATCH(orders!J$1,products!$A$1:$G$1,0))</f>
        <v>#N/A</v>
      </c>
      <c r="K1736" s="1" t="e">
        <f>INDEX(products!$A$1:$G$49,MATCH(orders!$D1736,products!$A$1:$A$49,0),MATCH(orders!K$1,products!$A$1:$G$1,0))</f>
        <v>#N/A</v>
      </c>
      <c r="L1736" s="5" t="e">
        <f>INDEX(products!$A$1:$G$49,MATCH(orders!$D1736,products!$A$1:$A$49,0),MATCH(orders!L$1,products!$A$1:$G$1,0))</f>
        <v>#N/A</v>
      </c>
      <c r="M1736" s="5" t="e">
        <f t="shared" si="81"/>
        <v>#N/A</v>
      </c>
      <c r="N1736" t="e">
        <f t="shared" si="82"/>
        <v>#N/A</v>
      </c>
      <c r="O1736" t="e">
        <f t="shared" si="83"/>
        <v>#N/A</v>
      </c>
      <c r="P1736" t="e">
        <f>_xlfn.XLOOKUP(Table1[[#This Row],[Customer ID]],customers!$A$1:$A$1001,customers!$I$1:$I$1001,,0)</f>
        <v>#N/A</v>
      </c>
    </row>
    <row r="1737" spans="8:16" x14ac:dyDescent="0.3">
      <c r="H1737" s="2" t="e">
        <f>_xlfn.XLOOKUP(C1737,customers!$A$1:$A$1001,customers!$G$1:$G$1001,,0)</f>
        <v>#N/A</v>
      </c>
      <c r="I1737" t="e">
        <f>INDEX(products!$A$1:$G$49,MATCH(orders!$D1737,products!$A$1:$A$49,0),MATCH(orders!I$1,products!$A$1:$G$1,0))</f>
        <v>#N/A</v>
      </c>
      <c r="J1737" t="e">
        <f>INDEX(products!$A$1:$G$49,MATCH(orders!$D1737,products!$A$1:$A$49,0),MATCH(orders!J$1,products!$A$1:$G$1,0))</f>
        <v>#N/A</v>
      </c>
      <c r="K1737" s="1" t="e">
        <f>INDEX(products!$A$1:$G$49,MATCH(orders!$D1737,products!$A$1:$A$49,0),MATCH(orders!K$1,products!$A$1:$G$1,0))</f>
        <v>#N/A</v>
      </c>
      <c r="L1737" s="5" t="e">
        <f>INDEX(products!$A$1:$G$49,MATCH(orders!$D1737,products!$A$1:$A$49,0),MATCH(orders!L$1,products!$A$1:$G$1,0))</f>
        <v>#N/A</v>
      </c>
      <c r="M1737" s="5" t="e">
        <f t="shared" si="81"/>
        <v>#N/A</v>
      </c>
      <c r="N1737" t="e">
        <f t="shared" si="82"/>
        <v>#N/A</v>
      </c>
      <c r="O1737" t="e">
        <f t="shared" si="83"/>
        <v>#N/A</v>
      </c>
      <c r="P1737" t="e">
        <f>_xlfn.XLOOKUP(Table1[[#This Row],[Customer ID]],customers!$A$1:$A$1001,customers!$I$1:$I$1001,,0)</f>
        <v>#N/A</v>
      </c>
    </row>
    <row r="1738" spans="8:16" x14ac:dyDescent="0.3">
      <c r="H1738" s="2" t="e">
        <f>_xlfn.XLOOKUP(C1738,customers!$A$1:$A$1001,customers!$G$1:$G$1001,,0)</f>
        <v>#N/A</v>
      </c>
      <c r="I1738" t="e">
        <f>INDEX(products!$A$1:$G$49,MATCH(orders!$D1738,products!$A$1:$A$49,0),MATCH(orders!I$1,products!$A$1:$G$1,0))</f>
        <v>#N/A</v>
      </c>
      <c r="J1738" t="e">
        <f>INDEX(products!$A$1:$G$49,MATCH(orders!$D1738,products!$A$1:$A$49,0),MATCH(orders!J$1,products!$A$1:$G$1,0))</f>
        <v>#N/A</v>
      </c>
      <c r="K1738" s="1" t="e">
        <f>INDEX(products!$A$1:$G$49,MATCH(orders!$D1738,products!$A$1:$A$49,0),MATCH(orders!K$1,products!$A$1:$G$1,0))</f>
        <v>#N/A</v>
      </c>
      <c r="L1738" s="5" t="e">
        <f>INDEX(products!$A$1:$G$49,MATCH(orders!$D1738,products!$A$1:$A$49,0),MATCH(orders!L$1,products!$A$1:$G$1,0))</f>
        <v>#N/A</v>
      </c>
      <c r="M1738" s="5" t="e">
        <f t="shared" si="81"/>
        <v>#N/A</v>
      </c>
      <c r="N1738" t="e">
        <f t="shared" si="82"/>
        <v>#N/A</v>
      </c>
      <c r="O1738" t="e">
        <f t="shared" si="83"/>
        <v>#N/A</v>
      </c>
      <c r="P1738" t="e">
        <f>_xlfn.XLOOKUP(Table1[[#This Row],[Customer ID]],customers!$A$1:$A$1001,customers!$I$1:$I$1001,,0)</f>
        <v>#N/A</v>
      </c>
    </row>
    <row r="1739" spans="8:16" x14ac:dyDescent="0.3">
      <c r="H1739" s="2" t="e">
        <f>_xlfn.XLOOKUP(C1739,customers!$A$1:$A$1001,customers!$G$1:$G$1001,,0)</f>
        <v>#N/A</v>
      </c>
      <c r="I1739" t="e">
        <f>INDEX(products!$A$1:$G$49,MATCH(orders!$D1739,products!$A$1:$A$49,0),MATCH(orders!I$1,products!$A$1:$G$1,0))</f>
        <v>#N/A</v>
      </c>
      <c r="J1739" t="e">
        <f>INDEX(products!$A$1:$G$49,MATCH(orders!$D1739,products!$A$1:$A$49,0),MATCH(orders!J$1,products!$A$1:$G$1,0))</f>
        <v>#N/A</v>
      </c>
      <c r="K1739" s="1" t="e">
        <f>INDEX(products!$A$1:$G$49,MATCH(orders!$D1739,products!$A$1:$A$49,0),MATCH(orders!K$1,products!$A$1:$G$1,0))</f>
        <v>#N/A</v>
      </c>
      <c r="L1739" s="5" t="e">
        <f>INDEX(products!$A$1:$G$49,MATCH(orders!$D1739,products!$A$1:$A$49,0),MATCH(orders!L$1,products!$A$1:$G$1,0))</f>
        <v>#N/A</v>
      </c>
      <c r="M1739" s="5" t="e">
        <f t="shared" si="81"/>
        <v>#N/A</v>
      </c>
      <c r="N1739" t="e">
        <f t="shared" si="82"/>
        <v>#N/A</v>
      </c>
      <c r="O1739" t="e">
        <f t="shared" si="83"/>
        <v>#N/A</v>
      </c>
      <c r="P1739" t="e">
        <f>_xlfn.XLOOKUP(Table1[[#This Row],[Customer ID]],customers!$A$1:$A$1001,customers!$I$1:$I$1001,,0)</f>
        <v>#N/A</v>
      </c>
    </row>
    <row r="1740" spans="8:16" x14ac:dyDescent="0.3">
      <c r="H1740" s="2" t="e">
        <f>_xlfn.XLOOKUP(C1740,customers!$A$1:$A$1001,customers!$G$1:$G$1001,,0)</f>
        <v>#N/A</v>
      </c>
      <c r="I1740" t="e">
        <f>INDEX(products!$A$1:$G$49,MATCH(orders!$D1740,products!$A$1:$A$49,0),MATCH(orders!I$1,products!$A$1:$G$1,0))</f>
        <v>#N/A</v>
      </c>
      <c r="J1740" t="e">
        <f>INDEX(products!$A$1:$G$49,MATCH(orders!$D1740,products!$A$1:$A$49,0),MATCH(orders!J$1,products!$A$1:$G$1,0))</f>
        <v>#N/A</v>
      </c>
      <c r="K1740" s="1" t="e">
        <f>INDEX(products!$A$1:$G$49,MATCH(orders!$D1740,products!$A$1:$A$49,0),MATCH(orders!K$1,products!$A$1:$G$1,0))</f>
        <v>#N/A</v>
      </c>
      <c r="L1740" s="5" t="e">
        <f>INDEX(products!$A$1:$G$49,MATCH(orders!$D1740,products!$A$1:$A$49,0),MATCH(orders!L$1,products!$A$1:$G$1,0))</f>
        <v>#N/A</v>
      </c>
      <c r="M1740" s="5" t="e">
        <f t="shared" si="81"/>
        <v>#N/A</v>
      </c>
      <c r="N1740" t="e">
        <f t="shared" si="82"/>
        <v>#N/A</v>
      </c>
      <c r="O1740" t="e">
        <f t="shared" si="83"/>
        <v>#N/A</v>
      </c>
      <c r="P1740" t="e">
        <f>_xlfn.XLOOKUP(Table1[[#This Row],[Customer ID]],customers!$A$1:$A$1001,customers!$I$1:$I$1001,,0)</f>
        <v>#N/A</v>
      </c>
    </row>
    <row r="1741" spans="8:16" x14ac:dyDescent="0.3">
      <c r="H1741" s="2" t="e">
        <f>_xlfn.XLOOKUP(C1741,customers!$A$1:$A$1001,customers!$G$1:$G$1001,,0)</f>
        <v>#N/A</v>
      </c>
      <c r="I1741" t="e">
        <f>INDEX(products!$A$1:$G$49,MATCH(orders!$D1741,products!$A$1:$A$49,0),MATCH(orders!I$1,products!$A$1:$G$1,0))</f>
        <v>#N/A</v>
      </c>
      <c r="J1741" t="e">
        <f>INDEX(products!$A$1:$G$49,MATCH(orders!$D1741,products!$A$1:$A$49,0),MATCH(orders!J$1,products!$A$1:$G$1,0))</f>
        <v>#N/A</v>
      </c>
      <c r="K1741" s="1" t="e">
        <f>INDEX(products!$A$1:$G$49,MATCH(orders!$D1741,products!$A$1:$A$49,0),MATCH(orders!K$1,products!$A$1:$G$1,0))</f>
        <v>#N/A</v>
      </c>
      <c r="L1741" s="5" t="e">
        <f>INDEX(products!$A$1:$G$49,MATCH(orders!$D1741,products!$A$1:$A$49,0),MATCH(orders!L$1,products!$A$1:$G$1,0))</f>
        <v>#N/A</v>
      </c>
      <c r="M1741" s="5" t="e">
        <f t="shared" si="81"/>
        <v>#N/A</v>
      </c>
      <c r="N1741" t="e">
        <f t="shared" si="82"/>
        <v>#N/A</v>
      </c>
      <c r="O1741" t="e">
        <f t="shared" si="83"/>
        <v>#N/A</v>
      </c>
      <c r="P1741" t="e">
        <f>_xlfn.XLOOKUP(Table1[[#This Row],[Customer ID]],customers!$A$1:$A$1001,customers!$I$1:$I$1001,,0)</f>
        <v>#N/A</v>
      </c>
    </row>
    <row r="1742" spans="8:16" x14ac:dyDescent="0.3">
      <c r="H1742" s="2" t="e">
        <f>_xlfn.XLOOKUP(C1742,customers!$A$1:$A$1001,customers!$G$1:$G$1001,,0)</f>
        <v>#N/A</v>
      </c>
      <c r="I1742" t="e">
        <f>INDEX(products!$A$1:$G$49,MATCH(orders!$D1742,products!$A$1:$A$49,0),MATCH(orders!I$1,products!$A$1:$G$1,0))</f>
        <v>#N/A</v>
      </c>
      <c r="J1742" t="e">
        <f>INDEX(products!$A$1:$G$49,MATCH(orders!$D1742,products!$A$1:$A$49,0),MATCH(orders!J$1,products!$A$1:$G$1,0))</f>
        <v>#N/A</v>
      </c>
      <c r="K1742" s="1" t="e">
        <f>INDEX(products!$A$1:$G$49,MATCH(orders!$D1742,products!$A$1:$A$49,0),MATCH(orders!K$1,products!$A$1:$G$1,0))</f>
        <v>#N/A</v>
      </c>
      <c r="L1742" s="5" t="e">
        <f>INDEX(products!$A$1:$G$49,MATCH(orders!$D1742,products!$A$1:$A$49,0),MATCH(orders!L$1,products!$A$1:$G$1,0))</f>
        <v>#N/A</v>
      </c>
      <c r="M1742" s="5" t="e">
        <f t="shared" si="81"/>
        <v>#N/A</v>
      </c>
      <c r="N1742" t="e">
        <f t="shared" si="82"/>
        <v>#N/A</v>
      </c>
      <c r="O1742" t="e">
        <f t="shared" si="83"/>
        <v>#N/A</v>
      </c>
      <c r="P1742" t="e">
        <f>_xlfn.XLOOKUP(Table1[[#This Row],[Customer ID]],customers!$A$1:$A$1001,customers!$I$1:$I$1001,,0)</f>
        <v>#N/A</v>
      </c>
    </row>
    <row r="1743" spans="8:16" x14ac:dyDescent="0.3">
      <c r="H1743" s="2" t="e">
        <f>_xlfn.XLOOKUP(C1743,customers!$A$1:$A$1001,customers!$G$1:$G$1001,,0)</f>
        <v>#N/A</v>
      </c>
      <c r="I1743" t="e">
        <f>INDEX(products!$A$1:$G$49,MATCH(orders!$D1743,products!$A$1:$A$49,0),MATCH(orders!I$1,products!$A$1:$G$1,0))</f>
        <v>#N/A</v>
      </c>
      <c r="J1743" t="e">
        <f>INDEX(products!$A$1:$G$49,MATCH(orders!$D1743,products!$A$1:$A$49,0),MATCH(orders!J$1,products!$A$1:$G$1,0))</f>
        <v>#N/A</v>
      </c>
      <c r="K1743" s="1" t="e">
        <f>INDEX(products!$A$1:$G$49,MATCH(orders!$D1743,products!$A$1:$A$49,0),MATCH(orders!K$1,products!$A$1:$G$1,0))</f>
        <v>#N/A</v>
      </c>
      <c r="L1743" s="5" t="e">
        <f>INDEX(products!$A$1:$G$49,MATCH(orders!$D1743,products!$A$1:$A$49,0),MATCH(orders!L$1,products!$A$1:$G$1,0))</f>
        <v>#N/A</v>
      </c>
      <c r="M1743" s="5" t="e">
        <f t="shared" si="81"/>
        <v>#N/A</v>
      </c>
      <c r="N1743" t="e">
        <f t="shared" si="82"/>
        <v>#N/A</v>
      </c>
      <c r="O1743" t="e">
        <f t="shared" si="83"/>
        <v>#N/A</v>
      </c>
      <c r="P1743" t="e">
        <f>_xlfn.XLOOKUP(Table1[[#This Row],[Customer ID]],customers!$A$1:$A$1001,customers!$I$1:$I$1001,,0)</f>
        <v>#N/A</v>
      </c>
    </row>
    <row r="1744" spans="8:16" x14ac:dyDescent="0.3">
      <c r="H1744" s="2" t="e">
        <f>_xlfn.XLOOKUP(C1744,customers!$A$1:$A$1001,customers!$G$1:$G$1001,,0)</f>
        <v>#N/A</v>
      </c>
      <c r="I1744" t="e">
        <f>INDEX(products!$A$1:$G$49,MATCH(orders!$D1744,products!$A$1:$A$49,0),MATCH(orders!I$1,products!$A$1:$G$1,0))</f>
        <v>#N/A</v>
      </c>
      <c r="J1744" t="e">
        <f>INDEX(products!$A$1:$G$49,MATCH(orders!$D1744,products!$A$1:$A$49,0),MATCH(orders!J$1,products!$A$1:$G$1,0))</f>
        <v>#N/A</v>
      </c>
      <c r="K1744" s="1" t="e">
        <f>INDEX(products!$A$1:$G$49,MATCH(orders!$D1744,products!$A$1:$A$49,0),MATCH(orders!K$1,products!$A$1:$G$1,0))</f>
        <v>#N/A</v>
      </c>
      <c r="L1744" s="5" t="e">
        <f>INDEX(products!$A$1:$G$49,MATCH(orders!$D1744,products!$A$1:$A$49,0),MATCH(orders!L$1,products!$A$1:$G$1,0))</f>
        <v>#N/A</v>
      </c>
      <c r="M1744" s="5" t="e">
        <f t="shared" si="81"/>
        <v>#N/A</v>
      </c>
      <c r="N1744" t="e">
        <f t="shared" si="82"/>
        <v>#N/A</v>
      </c>
      <c r="O1744" t="e">
        <f t="shared" si="83"/>
        <v>#N/A</v>
      </c>
      <c r="P1744" t="e">
        <f>_xlfn.XLOOKUP(Table1[[#This Row],[Customer ID]],customers!$A$1:$A$1001,customers!$I$1:$I$1001,,0)</f>
        <v>#N/A</v>
      </c>
    </row>
    <row r="1745" spans="8:16" x14ac:dyDescent="0.3">
      <c r="H1745" s="2" t="e">
        <f>_xlfn.XLOOKUP(C1745,customers!$A$1:$A$1001,customers!$G$1:$G$1001,,0)</f>
        <v>#N/A</v>
      </c>
      <c r="I1745" t="e">
        <f>INDEX(products!$A$1:$G$49,MATCH(orders!$D1745,products!$A$1:$A$49,0),MATCH(orders!I$1,products!$A$1:$G$1,0))</f>
        <v>#N/A</v>
      </c>
      <c r="J1745" t="e">
        <f>INDEX(products!$A$1:$G$49,MATCH(orders!$D1745,products!$A$1:$A$49,0),MATCH(orders!J$1,products!$A$1:$G$1,0))</f>
        <v>#N/A</v>
      </c>
      <c r="K1745" s="1" t="e">
        <f>INDEX(products!$A$1:$G$49,MATCH(orders!$D1745,products!$A$1:$A$49,0),MATCH(orders!K$1,products!$A$1:$G$1,0))</f>
        <v>#N/A</v>
      </c>
      <c r="L1745" s="5" t="e">
        <f>INDEX(products!$A$1:$G$49,MATCH(orders!$D1745,products!$A$1:$A$49,0),MATCH(orders!L$1,products!$A$1:$G$1,0))</f>
        <v>#N/A</v>
      </c>
      <c r="M1745" s="5" t="e">
        <f t="shared" si="81"/>
        <v>#N/A</v>
      </c>
      <c r="N1745" t="e">
        <f t="shared" si="82"/>
        <v>#N/A</v>
      </c>
      <c r="O1745" t="e">
        <f t="shared" si="83"/>
        <v>#N/A</v>
      </c>
      <c r="P1745" t="e">
        <f>_xlfn.XLOOKUP(Table1[[#This Row],[Customer ID]],customers!$A$1:$A$1001,customers!$I$1:$I$1001,,0)</f>
        <v>#N/A</v>
      </c>
    </row>
    <row r="1746" spans="8:16" x14ac:dyDescent="0.3">
      <c r="H1746" s="2" t="e">
        <f>_xlfn.XLOOKUP(C1746,customers!$A$1:$A$1001,customers!$G$1:$G$1001,,0)</f>
        <v>#N/A</v>
      </c>
      <c r="I1746" t="e">
        <f>INDEX(products!$A$1:$G$49,MATCH(orders!$D1746,products!$A$1:$A$49,0),MATCH(orders!I$1,products!$A$1:$G$1,0))</f>
        <v>#N/A</v>
      </c>
      <c r="J1746" t="e">
        <f>INDEX(products!$A$1:$G$49,MATCH(orders!$D1746,products!$A$1:$A$49,0),MATCH(orders!J$1,products!$A$1:$G$1,0))</f>
        <v>#N/A</v>
      </c>
      <c r="K1746" s="1" t="e">
        <f>INDEX(products!$A$1:$G$49,MATCH(orders!$D1746,products!$A$1:$A$49,0),MATCH(orders!K$1,products!$A$1:$G$1,0))</f>
        <v>#N/A</v>
      </c>
      <c r="L1746" s="5" t="e">
        <f>INDEX(products!$A$1:$G$49,MATCH(orders!$D1746,products!$A$1:$A$49,0),MATCH(orders!L$1,products!$A$1:$G$1,0))</f>
        <v>#N/A</v>
      </c>
      <c r="M1746" s="5" t="e">
        <f t="shared" si="81"/>
        <v>#N/A</v>
      </c>
      <c r="N1746" t="e">
        <f t="shared" si="82"/>
        <v>#N/A</v>
      </c>
      <c r="O1746" t="e">
        <f t="shared" si="83"/>
        <v>#N/A</v>
      </c>
      <c r="P1746" t="e">
        <f>_xlfn.XLOOKUP(Table1[[#This Row],[Customer ID]],customers!$A$1:$A$1001,customers!$I$1:$I$1001,,0)</f>
        <v>#N/A</v>
      </c>
    </row>
    <row r="1747" spans="8:16" x14ac:dyDescent="0.3">
      <c r="H1747" s="2" t="e">
        <f>_xlfn.XLOOKUP(C1747,customers!$A$1:$A$1001,customers!$G$1:$G$1001,,0)</f>
        <v>#N/A</v>
      </c>
      <c r="I1747" t="e">
        <f>INDEX(products!$A$1:$G$49,MATCH(orders!$D1747,products!$A$1:$A$49,0),MATCH(orders!I$1,products!$A$1:$G$1,0))</f>
        <v>#N/A</v>
      </c>
      <c r="J1747" t="e">
        <f>INDEX(products!$A$1:$G$49,MATCH(orders!$D1747,products!$A$1:$A$49,0),MATCH(orders!J$1,products!$A$1:$G$1,0))</f>
        <v>#N/A</v>
      </c>
      <c r="K1747" s="1" t="e">
        <f>INDEX(products!$A$1:$G$49,MATCH(orders!$D1747,products!$A$1:$A$49,0),MATCH(orders!K$1,products!$A$1:$G$1,0))</f>
        <v>#N/A</v>
      </c>
      <c r="L1747" s="5" t="e">
        <f>INDEX(products!$A$1:$G$49,MATCH(orders!$D1747,products!$A$1:$A$49,0),MATCH(orders!L$1,products!$A$1:$G$1,0))</f>
        <v>#N/A</v>
      </c>
      <c r="M1747" s="5" t="e">
        <f t="shared" si="81"/>
        <v>#N/A</v>
      </c>
      <c r="N1747" t="e">
        <f t="shared" si="82"/>
        <v>#N/A</v>
      </c>
      <c r="O1747" t="e">
        <f t="shared" si="83"/>
        <v>#N/A</v>
      </c>
      <c r="P1747" t="e">
        <f>_xlfn.XLOOKUP(Table1[[#This Row],[Customer ID]],customers!$A$1:$A$1001,customers!$I$1:$I$1001,,0)</f>
        <v>#N/A</v>
      </c>
    </row>
    <row r="1748" spans="8:16" x14ac:dyDescent="0.3">
      <c r="H1748" s="2" t="e">
        <f>_xlfn.XLOOKUP(C1748,customers!$A$1:$A$1001,customers!$G$1:$G$1001,,0)</f>
        <v>#N/A</v>
      </c>
      <c r="I1748" t="e">
        <f>INDEX(products!$A$1:$G$49,MATCH(orders!$D1748,products!$A$1:$A$49,0),MATCH(orders!I$1,products!$A$1:$G$1,0))</f>
        <v>#N/A</v>
      </c>
      <c r="J1748" t="e">
        <f>INDEX(products!$A$1:$G$49,MATCH(orders!$D1748,products!$A$1:$A$49,0),MATCH(orders!J$1,products!$A$1:$G$1,0))</f>
        <v>#N/A</v>
      </c>
      <c r="K1748" s="1" t="e">
        <f>INDEX(products!$A$1:$G$49,MATCH(orders!$D1748,products!$A$1:$A$49,0),MATCH(orders!K$1,products!$A$1:$G$1,0))</f>
        <v>#N/A</v>
      </c>
      <c r="L1748" s="5" t="e">
        <f>INDEX(products!$A$1:$G$49,MATCH(orders!$D1748,products!$A$1:$A$49,0),MATCH(orders!L$1,products!$A$1:$G$1,0))</f>
        <v>#N/A</v>
      </c>
      <c r="M1748" s="5" t="e">
        <f t="shared" si="81"/>
        <v>#N/A</v>
      </c>
      <c r="N1748" t="e">
        <f t="shared" si="82"/>
        <v>#N/A</v>
      </c>
      <c r="O1748" t="e">
        <f t="shared" si="83"/>
        <v>#N/A</v>
      </c>
      <c r="P1748" t="e">
        <f>_xlfn.XLOOKUP(Table1[[#This Row],[Customer ID]],customers!$A$1:$A$1001,customers!$I$1:$I$1001,,0)</f>
        <v>#N/A</v>
      </c>
    </row>
    <row r="1749" spans="8:16" x14ac:dyDescent="0.3">
      <c r="H1749" s="2" t="e">
        <f>_xlfn.XLOOKUP(C1749,customers!$A$1:$A$1001,customers!$G$1:$G$1001,,0)</f>
        <v>#N/A</v>
      </c>
      <c r="I1749" t="e">
        <f>INDEX(products!$A$1:$G$49,MATCH(orders!$D1749,products!$A$1:$A$49,0),MATCH(orders!I$1,products!$A$1:$G$1,0))</f>
        <v>#N/A</v>
      </c>
      <c r="J1749" t="e">
        <f>INDEX(products!$A$1:$G$49,MATCH(orders!$D1749,products!$A$1:$A$49,0),MATCH(orders!J$1,products!$A$1:$G$1,0))</f>
        <v>#N/A</v>
      </c>
      <c r="K1749" s="1" t="e">
        <f>INDEX(products!$A$1:$G$49,MATCH(orders!$D1749,products!$A$1:$A$49,0),MATCH(orders!K$1,products!$A$1:$G$1,0))</f>
        <v>#N/A</v>
      </c>
      <c r="L1749" s="5" t="e">
        <f>INDEX(products!$A$1:$G$49,MATCH(orders!$D1749,products!$A$1:$A$49,0),MATCH(orders!L$1,products!$A$1:$G$1,0))</f>
        <v>#N/A</v>
      </c>
      <c r="M1749" s="5" t="e">
        <f t="shared" si="81"/>
        <v>#N/A</v>
      </c>
      <c r="N1749" t="e">
        <f t="shared" si="82"/>
        <v>#N/A</v>
      </c>
      <c r="O1749" t="e">
        <f t="shared" si="83"/>
        <v>#N/A</v>
      </c>
      <c r="P1749" t="e">
        <f>_xlfn.XLOOKUP(Table1[[#This Row],[Customer ID]],customers!$A$1:$A$1001,customers!$I$1:$I$1001,,0)</f>
        <v>#N/A</v>
      </c>
    </row>
    <row r="1750" spans="8:16" x14ac:dyDescent="0.3">
      <c r="H1750" s="2" t="e">
        <f>_xlfn.XLOOKUP(C1750,customers!$A$1:$A$1001,customers!$G$1:$G$1001,,0)</f>
        <v>#N/A</v>
      </c>
      <c r="I1750" t="e">
        <f>INDEX(products!$A$1:$G$49,MATCH(orders!$D1750,products!$A$1:$A$49,0),MATCH(orders!I$1,products!$A$1:$G$1,0))</f>
        <v>#N/A</v>
      </c>
      <c r="J1750" t="e">
        <f>INDEX(products!$A$1:$G$49,MATCH(orders!$D1750,products!$A$1:$A$49,0),MATCH(orders!J$1,products!$A$1:$G$1,0))</f>
        <v>#N/A</v>
      </c>
      <c r="K1750" s="1" t="e">
        <f>INDEX(products!$A$1:$G$49,MATCH(orders!$D1750,products!$A$1:$A$49,0),MATCH(orders!K$1,products!$A$1:$G$1,0))</f>
        <v>#N/A</v>
      </c>
      <c r="L1750" s="5" t="e">
        <f>INDEX(products!$A$1:$G$49,MATCH(orders!$D1750,products!$A$1:$A$49,0),MATCH(orders!L$1,products!$A$1:$G$1,0))</f>
        <v>#N/A</v>
      </c>
      <c r="M1750" s="5" t="e">
        <f t="shared" si="81"/>
        <v>#N/A</v>
      </c>
      <c r="N1750" t="e">
        <f t="shared" si="82"/>
        <v>#N/A</v>
      </c>
      <c r="O1750" t="e">
        <f t="shared" si="83"/>
        <v>#N/A</v>
      </c>
      <c r="P1750" t="e">
        <f>_xlfn.XLOOKUP(Table1[[#This Row],[Customer ID]],customers!$A$1:$A$1001,customers!$I$1:$I$1001,,0)</f>
        <v>#N/A</v>
      </c>
    </row>
    <row r="1751" spans="8:16" x14ac:dyDescent="0.3">
      <c r="H1751" s="2" t="e">
        <f>_xlfn.XLOOKUP(C1751,customers!$A$1:$A$1001,customers!$G$1:$G$1001,,0)</f>
        <v>#N/A</v>
      </c>
      <c r="I1751" t="e">
        <f>INDEX(products!$A$1:$G$49,MATCH(orders!$D1751,products!$A$1:$A$49,0),MATCH(orders!I$1,products!$A$1:$G$1,0))</f>
        <v>#N/A</v>
      </c>
      <c r="J1751" t="e">
        <f>INDEX(products!$A$1:$G$49,MATCH(orders!$D1751,products!$A$1:$A$49,0),MATCH(orders!J$1,products!$A$1:$G$1,0))</f>
        <v>#N/A</v>
      </c>
      <c r="K1751" s="1" t="e">
        <f>INDEX(products!$A$1:$G$49,MATCH(orders!$D1751,products!$A$1:$A$49,0),MATCH(orders!K$1,products!$A$1:$G$1,0))</f>
        <v>#N/A</v>
      </c>
      <c r="L1751" s="5" t="e">
        <f>INDEX(products!$A$1:$G$49,MATCH(orders!$D1751,products!$A$1:$A$49,0),MATCH(orders!L$1,products!$A$1:$G$1,0))</f>
        <v>#N/A</v>
      </c>
      <c r="M1751" s="5" t="e">
        <f t="shared" si="81"/>
        <v>#N/A</v>
      </c>
      <c r="N1751" t="e">
        <f t="shared" si="82"/>
        <v>#N/A</v>
      </c>
      <c r="O1751" t="e">
        <f t="shared" si="83"/>
        <v>#N/A</v>
      </c>
      <c r="P1751" t="e">
        <f>_xlfn.XLOOKUP(Table1[[#This Row],[Customer ID]],customers!$A$1:$A$1001,customers!$I$1:$I$1001,,0)</f>
        <v>#N/A</v>
      </c>
    </row>
    <row r="1752" spans="8:16" x14ac:dyDescent="0.3">
      <c r="H1752" s="2" t="e">
        <f>_xlfn.XLOOKUP(C1752,customers!$A$1:$A$1001,customers!$G$1:$G$1001,,0)</f>
        <v>#N/A</v>
      </c>
      <c r="I1752" t="e">
        <f>INDEX(products!$A$1:$G$49,MATCH(orders!$D1752,products!$A$1:$A$49,0),MATCH(orders!I$1,products!$A$1:$G$1,0))</f>
        <v>#N/A</v>
      </c>
      <c r="J1752" t="e">
        <f>INDEX(products!$A$1:$G$49,MATCH(orders!$D1752,products!$A$1:$A$49,0),MATCH(orders!J$1,products!$A$1:$G$1,0))</f>
        <v>#N/A</v>
      </c>
      <c r="K1752" s="1" t="e">
        <f>INDEX(products!$A$1:$G$49,MATCH(orders!$D1752,products!$A$1:$A$49,0),MATCH(orders!K$1,products!$A$1:$G$1,0))</f>
        <v>#N/A</v>
      </c>
      <c r="L1752" s="5" t="e">
        <f>INDEX(products!$A$1:$G$49,MATCH(orders!$D1752,products!$A$1:$A$49,0),MATCH(orders!L$1,products!$A$1:$G$1,0))</f>
        <v>#N/A</v>
      </c>
      <c r="M1752" s="5" t="e">
        <f t="shared" si="81"/>
        <v>#N/A</v>
      </c>
      <c r="N1752" t="e">
        <f t="shared" si="82"/>
        <v>#N/A</v>
      </c>
      <c r="O1752" t="e">
        <f t="shared" si="83"/>
        <v>#N/A</v>
      </c>
      <c r="P1752" t="e">
        <f>_xlfn.XLOOKUP(Table1[[#This Row],[Customer ID]],customers!$A$1:$A$1001,customers!$I$1:$I$1001,,0)</f>
        <v>#N/A</v>
      </c>
    </row>
    <row r="1753" spans="8:16" x14ac:dyDescent="0.3">
      <c r="H1753" s="2" t="e">
        <f>_xlfn.XLOOKUP(C1753,customers!$A$1:$A$1001,customers!$G$1:$G$1001,,0)</f>
        <v>#N/A</v>
      </c>
      <c r="I1753" t="e">
        <f>INDEX(products!$A$1:$G$49,MATCH(orders!$D1753,products!$A$1:$A$49,0),MATCH(orders!I$1,products!$A$1:$G$1,0))</f>
        <v>#N/A</v>
      </c>
      <c r="J1753" t="e">
        <f>INDEX(products!$A$1:$G$49,MATCH(orders!$D1753,products!$A$1:$A$49,0),MATCH(orders!J$1,products!$A$1:$G$1,0))</f>
        <v>#N/A</v>
      </c>
      <c r="K1753" s="1" t="e">
        <f>INDEX(products!$A$1:$G$49,MATCH(orders!$D1753,products!$A$1:$A$49,0),MATCH(orders!K$1,products!$A$1:$G$1,0))</f>
        <v>#N/A</v>
      </c>
      <c r="L1753" s="5" t="e">
        <f>INDEX(products!$A$1:$G$49,MATCH(orders!$D1753,products!$A$1:$A$49,0),MATCH(orders!L$1,products!$A$1:$G$1,0))</f>
        <v>#N/A</v>
      </c>
      <c r="M1753" s="5" t="e">
        <f t="shared" si="81"/>
        <v>#N/A</v>
      </c>
      <c r="N1753" t="e">
        <f t="shared" si="82"/>
        <v>#N/A</v>
      </c>
      <c r="O1753" t="e">
        <f t="shared" si="83"/>
        <v>#N/A</v>
      </c>
      <c r="P1753" t="e">
        <f>_xlfn.XLOOKUP(Table1[[#This Row],[Customer ID]],customers!$A$1:$A$1001,customers!$I$1:$I$1001,,0)</f>
        <v>#N/A</v>
      </c>
    </row>
    <row r="1754" spans="8:16" x14ac:dyDescent="0.3">
      <c r="H1754" s="2" t="e">
        <f>_xlfn.XLOOKUP(C1754,customers!$A$1:$A$1001,customers!$G$1:$G$1001,,0)</f>
        <v>#N/A</v>
      </c>
      <c r="I1754" t="e">
        <f>INDEX(products!$A$1:$G$49,MATCH(orders!$D1754,products!$A$1:$A$49,0),MATCH(orders!I$1,products!$A$1:$G$1,0))</f>
        <v>#N/A</v>
      </c>
      <c r="J1754" t="e">
        <f>INDEX(products!$A$1:$G$49,MATCH(orders!$D1754,products!$A$1:$A$49,0),MATCH(orders!J$1,products!$A$1:$G$1,0))</f>
        <v>#N/A</v>
      </c>
      <c r="K1754" s="1" t="e">
        <f>INDEX(products!$A$1:$G$49,MATCH(orders!$D1754,products!$A$1:$A$49,0),MATCH(orders!K$1,products!$A$1:$G$1,0))</f>
        <v>#N/A</v>
      </c>
      <c r="L1754" s="5" t="e">
        <f>INDEX(products!$A$1:$G$49,MATCH(orders!$D1754,products!$A$1:$A$49,0),MATCH(orders!L$1,products!$A$1:$G$1,0))</f>
        <v>#N/A</v>
      </c>
      <c r="M1754" s="5" t="e">
        <f t="shared" si="81"/>
        <v>#N/A</v>
      </c>
      <c r="N1754" t="e">
        <f t="shared" si="82"/>
        <v>#N/A</v>
      </c>
      <c r="O1754" t="e">
        <f t="shared" si="83"/>
        <v>#N/A</v>
      </c>
      <c r="P1754" t="e">
        <f>_xlfn.XLOOKUP(Table1[[#This Row],[Customer ID]],customers!$A$1:$A$1001,customers!$I$1:$I$1001,,0)</f>
        <v>#N/A</v>
      </c>
    </row>
    <row r="1755" spans="8:16" x14ac:dyDescent="0.3">
      <c r="H1755" s="2" t="e">
        <f>_xlfn.XLOOKUP(C1755,customers!$A$1:$A$1001,customers!$G$1:$G$1001,,0)</f>
        <v>#N/A</v>
      </c>
      <c r="I1755" t="e">
        <f>INDEX(products!$A$1:$G$49,MATCH(orders!$D1755,products!$A$1:$A$49,0),MATCH(orders!I$1,products!$A$1:$G$1,0))</f>
        <v>#N/A</v>
      </c>
      <c r="J1755" t="e">
        <f>INDEX(products!$A$1:$G$49,MATCH(orders!$D1755,products!$A$1:$A$49,0),MATCH(orders!J$1,products!$A$1:$G$1,0))</f>
        <v>#N/A</v>
      </c>
      <c r="K1755" s="1" t="e">
        <f>INDEX(products!$A$1:$G$49,MATCH(orders!$D1755,products!$A$1:$A$49,0),MATCH(orders!K$1,products!$A$1:$G$1,0))</f>
        <v>#N/A</v>
      </c>
      <c r="L1755" s="5" t="e">
        <f>INDEX(products!$A$1:$G$49,MATCH(orders!$D1755,products!$A$1:$A$49,0),MATCH(orders!L$1,products!$A$1:$G$1,0))</f>
        <v>#N/A</v>
      </c>
      <c r="M1755" s="5" t="e">
        <f t="shared" si="81"/>
        <v>#N/A</v>
      </c>
      <c r="N1755" t="e">
        <f t="shared" si="82"/>
        <v>#N/A</v>
      </c>
      <c r="O1755" t="e">
        <f t="shared" si="83"/>
        <v>#N/A</v>
      </c>
      <c r="P1755" t="e">
        <f>_xlfn.XLOOKUP(Table1[[#This Row],[Customer ID]],customers!$A$1:$A$1001,customers!$I$1:$I$1001,,0)</f>
        <v>#N/A</v>
      </c>
    </row>
    <row r="1756" spans="8:16" x14ac:dyDescent="0.3">
      <c r="H1756" s="2" t="e">
        <f>_xlfn.XLOOKUP(C1756,customers!$A$1:$A$1001,customers!$G$1:$G$1001,,0)</f>
        <v>#N/A</v>
      </c>
      <c r="I1756" t="e">
        <f>INDEX(products!$A$1:$G$49,MATCH(orders!$D1756,products!$A$1:$A$49,0),MATCH(orders!I$1,products!$A$1:$G$1,0))</f>
        <v>#N/A</v>
      </c>
      <c r="J1756" t="e">
        <f>INDEX(products!$A$1:$G$49,MATCH(orders!$D1756,products!$A$1:$A$49,0),MATCH(orders!J$1,products!$A$1:$G$1,0))</f>
        <v>#N/A</v>
      </c>
      <c r="K1756" s="1" t="e">
        <f>INDEX(products!$A$1:$G$49,MATCH(orders!$D1756,products!$A$1:$A$49,0),MATCH(orders!K$1,products!$A$1:$G$1,0))</f>
        <v>#N/A</v>
      </c>
      <c r="L1756" s="5" t="e">
        <f>INDEX(products!$A$1:$G$49,MATCH(orders!$D1756,products!$A$1:$A$49,0),MATCH(orders!L$1,products!$A$1:$G$1,0))</f>
        <v>#N/A</v>
      </c>
      <c r="M1756" s="5" t="e">
        <f t="shared" si="81"/>
        <v>#N/A</v>
      </c>
      <c r="N1756" t="e">
        <f t="shared" si="82"/>
        <v>#N/A</v>
      </c>
      <c r="O1756" t="e">
        <f t="shared" si="83"/>
        <v>#N/A</v>
      </c>
      <c r="P1756" t="e">
        <f>_xlfn.XLOOKUP(Table1[[#This Row],[Customer ID]],customers!$A$1:$A$1001,customers!$I$1:$I$1001,,0)</f>
        <v>#N/A</v>
      </c>
    </row>
    <row r="1757" spans="8:16" x14ac:dyDescent="0.3">
      <c r="H1757" s="2" t="e">
        <f>_xlfn.XLOOKUP(C1757,customers!$A$1:$A$1001,customers!$G$1:$G$1001,,0)</f>
        <v>#N/A</v>
      </c>
      <c r="I1757" t="e">
        <f>INDEX(products!$A$1:$G$49,MATCH(orders!$D1757,products!$A$1:$A$49,0),MATCH(orders!I$1,products!$A$1:$G$1,0))</f>
        <v>#N/A</v>
      </c>
      <c r="J1757" t="e">
        <f>INDEX(products!$A$1:$G$49,MATCH(orders!$D1757,products!$A$1:$A$49,0),MATCH(orders!J$1,products!$A$1:$G$1,0))</f>
        <v>#N/A</v>
      </c>
      <c r="K1757" s="1" t="e">
        <f>INDEX(products!$A$1:$G$49,MATCH(orders!$D1757,products!$A$1:$A$49,0),MATCH(orders!K$1,products!$A$1:$G$1,0))</f>
        <v>#N/A</v>
      </c>
      <c r="L1757" s="5" t="e">
        <f>INDEX(products!$A$1:$G$49,MATCH(orders!$D1757,products!$A$1:$A$49,0),MATCH(orders!L$1,products!$A$1:$G$1,0))</f>
        <v>#N/A</v>
      </c>
      <c r="M1757" s="5" t="e">
        <f t="shared" si="81"/>
        <v>#N/A</v>
      </c>
      <c r="N1757" t="e">
        <f t="shared" si="82"/>
        <v>#N/A</v>
      </c>
      <c r="O1757" t="e">
        <f t="shared" si="83"/>
        <v>#N/A</v>
      </c>
      <c r="P1757" t="e">
        <f>_xlfn.XLOOKUP(Table1[[#This Row],[Customer ID]],customers!$A$1:$A$1001,customers!$I$1:$I$1001,,0)</f>
        <v>#N/A</v>
      </c>
    </row>
    <row r="1758" spans="8:16" x14ac:dyDescent="0.3">
      <c r="H1758" s="2" t="e">
        <f>_xlfn.XLOOKUP(C1758,customers!$A$1:$A$1001,customers!$G$1:$G$1001,,0)</f>
        <v>#N/A</v>
      </c>
      <c r="I1758" t="e">
        <f>INDEX(products!$A$1:$G$49,MATCH(orders!$D1758,products!$A$1:$A$49,0),MATCH(orders!I$1,products!$A$1:$G$1,0))</f>
        <v>#N/A</v>
      </c>
      <c r="J1758" t="e">
        <f>INDEX(products!$A$1:$G$49,MATCH(orders!$D1758,products!$A$1:$A$49,0),MATCH(orders!J$1,products!$A$1:$G$1,0))</f>
        <v>#N/A</v>
      </c>
      <c r="K1758" s="1" t="e">
        <f>INDEX(products!$A$1:$G$49,MATCH(orders!$D1758,products!$A$1:$A$49,0),MATCH(orders!K$1,products!$A$1:$G$1,0))</f>
        <v>#N/A</v>
      </c>
      <c r="L1758" s="5" t="e">
        <f>INDEX(products!$A$1:$G$49,MATCH(orders!$D1758,products!$A$1:$A$49,0),MATCH(orders!L$1,products!$A$1:$G$1,0))</f>
        <v>#N/A</v>
      </c>
      <c r="M1758" s="5" t="e">
        <f t="shared" si="81"/>
        <v>#N/A</v>
      </c>
      <c r="N1758" t="e">
        <f t="shared" si="82"/>
        <v>#N/A</v>
      </c>
      <c r="O1758" t="e">
        <f t="shared" si="83"/>
        <v>#N/A</v>
      </c>
      <c r="P1758" t="e">
        <f>_xlfn.XLOOKUP(Table1[[#This Row],[Customer ID]],customers!$A$1:$A$1001,customers!$I$1:$I$1001,,0)</f>
        <v>#N/A</v>
      </c>
    </row>
    <row r="1759" spans="8:16" x14ac:dyDescent="0.3">
      <c r="H1759" s="2" t="e">
        <f>_xlfn.XLOOKUP(C1759,customers!$A$1:$A$1001,customers!$G$1:$G$1001,,0)</f>
        <v>#N/A</v>
      </c>
      <c r="I1759" t="e">
        <f>INDEX(products!$A$1:$G$49,MATCH(orders!$D1759,products!$A$1:$A$49,0),MATCH(orders!I$1,products!$A$1:$G$1,0))</f>
        <v>#N/A</v>
      </c>
      <c r="J1759" t="e">
        <f>INDEX(products!$A$1:$G$49,MATCH(orders!$D1759,products!$A$1:$A$49,0),MATCH(orders!J$1,products!$A$1:$G$1,0))</f>
        <v>#N/A</v>
      </c>
      <c r="K1759" s="1" t="e">
        <f>INDEX(products!$A$1:$G$49,MATCH(orders!$D1759,products!$A$1:$A$49,0),MATCH(orders!K$1,products!$A$1:$G$1,0))</f>
        <v>#N/A</v>
      </c>
      <c r="L1759" s="5" t="e">
        <f>INDEX(products!$A$1:$G$49,MATCH(orders!$D1759,products!$A$1:$A$49,0),MATCH(orders!L$1,products!$A$1:$G$1,0))</f>
        <v>#N/A</v>
      </c>
      <c r="M1759" s="5" t="e">
        <f t="shared" si="81"/>
        <v>#N/A</v>
      </c>
      <c r="N1759" t="e">
        <f t="shared" si="82"/>
        <v>#N/A</v>
      </c>
      <c r="O1759" t="e">
        <f t="shared" si="83"/>
        <v>#N/A</v>
      </c>
      <c r="P1759" t="e">
        <f>_xlfn.XLOOKUP(Table1[[#This Row],[Customer ID]],customers!$A$1:$A$1001,customers!$I$1:$I$1001,,0)</f>
        <v>#N/A</v>
      </c>
    </row>
    <row r="1760" spans="8:16" x14ac:dyDescent="0.3">
      <c r="H1760" s="2" t="e">
        <f>_xlfn.XLOOKUP(C1760,customers!$A$1:$A$1001,customers!$G$1:$G$1001,,0)</f>
        <v>#N/A</v>
      </c>
      <c r="I1760" t="e">
        <f>INDEX(products!$A$1:$G$49,MATCH(orders!$D1760,products!$A$1:$A$49,0),MATCH(orders!I$1,products!$A$1:$G$1,0))</f>
        <v>#N/A</v>
      </c>
      <c r="J1760" t="e">
        <f>INDEX(products!$A$1:$G$49,MATCH(orders!$D1760,products!$A$1:$A$49,0),MATCH(orders!J$1,products!$A$1:$G$1,0))</f>
        <v>#N/A</v>
      </c>
      <c r="K1760" s="1" t="e">
        <f>INDEX(products!$A$1:$G$49,MATCH(orders!$D1760,products!$A$1:$A$49,0),MATCH(orders!K$1,products!$A$1:$G$1,0))</f>
        <v>#N/A</v>
      </c>
      <c r="L1760" s="5" t="e">
        <f>INDEX(products!$A$1:$G$49,MATCH(orders!$D1760,products!$A$1:$A$49,0),MATCH(orders!L$1,products!$A$1:$G$1,0))</f>
        <v>#N/A</v>
      </c>
      <c r="M1760" s="5" t="e">
        <f t="shared" si="81"/>
        <v>#N/A</v>
      </c>
      <c r="N1760" t="e">
        <f t="shared" si="82"/>
        <v>#N/A</v>
      </c>
      <c r="O1760" t="e">
        <f t="shared" si="83"/>
        <v>#N/A</v>
      </c>
      <c r="P1760" t="e">
        <f>_xlfn.XLOOKUP(Table1[[#This Row],[Customer ID]],customers!$A$1:$A$1001,customers!$I$1:$I$1001,,0)</f>
        <v>#N/A</v>
      </c>
    </row>
    <row r="1761" spans="8:16" x14ac:dyDescent="0.3">
      <c r="H1761" s="2" t="e">
        <f>_xlfn.XLOOKUP(C1761,customers!$A$1:$A$1001,customers!$G$1:$G$1001,,0)</f>
        <v>#N/A</v>
      </c>
      <c r="I1761" t="e">
        <f>INDEX(products!$A$1:$G$49,MATCH(orders!$D1761,products!$A$1:$A$49,0),MATCH(orders!I$1,products!$A$1:$G$1,0))</f>
        <v>#N/A</v>
      </c>
      <c r="J1761" t="e">
        <f>INDEX(products!$A$1:$G$49,MATCH(orders!$D1761,products!$A$1:$A$49,0),MATCH(orders!J$1,products!$A$1:$G$1,0))</f>
        <v>#N/A</v>
      </c>
      <c r="K1761" s="1" t="e">
        <f>INDEX(products!$A$1:$G$49,MATCH(orders!$D1761,products!$A$1:$A$49,0),MATCH(orders!K$1,products!$A$1:$G$1,0))</f>
        <v>#N/A</v>
      </c>
      <c r="L1761" s="5" t="e">
        <f>INDEX(products!$A$1:$G$49,MATCH(orders!$D1761,products!$A$1:$A$49,0),MATCH(orders!L$1,products!$A$1:$G$1,0))</f>
        <v>#N/A</v>
      </c>
      <c r="M1761" s="5" t="e">
        <f t="shared" si="81"/>
        <v>#N/A</v>
      </c>
      <c r="N1761" t="e">
        <f t="shared" si="82"/>
        <v>#N/A</v>
      </c>
      <c r="O1761" t="e">
        <f t="shared" si="83"/>
        <v>#N/A</v>
      </c>
      <c r="P1761" t="e">
        <f>_xlfn.XLOOKUP(Table1[[#This Row],[Customer ID]],customers!$A$1:$A$1001,customers!$I$1:$I$1001,,0)</f>
        <v>#N/A</v>
      </c>
    </row>
    <row r="1762" spans="8:16" x14ac:dyDescent="0.3">
      <c r="H1762" s="2" t="e">
        <f>_xlfn.XLOOKUP(C1762,customers!$A$1:$A$1001,customers!$G$1:$G$1001,,0)</f>
        <v>#N/A</v>
      </c>
      <c r="I1762" t="e">
        <f>INDEX(products!$A$1:$G$49,MATCH(orders!$D1762,products!$A$1:$A$49,0),MATCH(orders!I$1,products!$A$1:$G$1,0))</f>
        <v>#N/A</v>
      </c>
      <c r="J1762" t="e">
        <f>INDEX(products!$A$1:$G$49,MATCH(orders!$D1762,products!$A$1:$A$49,0),MATCH(orders!J$1,products!$A$1:$G$1,0))</f>
        <v>#N/A</v>
      </c>
      <c r="K1762" s="1" t="e">
        <f>INDEX(products!$A$1:$G$49,MATCH(orders!$D1762,products!$A$1:$A$49,0),MATCH(orders!K$1,products!$A$1:$G$1,0))</f>
        <v>#N/A</v>
      </c>
      <c r="L1762" s="5" t="e">
        <f>INDEX(products!$A$1:$G$49,MATCH(orders!$D1762,products!$A$1:$A$49,0),MATCH(orders!L$1,products!$A$1:$G$1,0))</f>
        <v>#N/A</v>
      </c>
      <c r="M1762" s="5" t="e">
        <f t="shared" si="81"/>
        <v>#N/A</v>
      </c>
      <c r="N1762" t="e">
        <f t="shared" si="82"/>
        <v>#N/A</v>
      </c>
      <c r="O1762" t="e">
        <f t="shared" si="83"/>
        <v>#N/A</v>
      </c>
      <c r="P1762" t="e">
        <f>_xlfn.XLOOKUP(Table1[[#This Row],[Customer ID]],customers!$A$1:$A$1001,customers!$I$1:$I$1001,,0)</f>
        <v>#N/A</v>
      </c>
    </row>
    <row r="1763" spans="8:16" x14ac:dyDescent="0.3">
      <c r="H1763" s="2" t="e">
        <f>_xlfn.XLOOKUP(C1763,customers!$A$1:$A$1001,customers!$G$1:$G$1001,,0)</f>
        <v>#N/A</v>
      </c>
      <c r="I1763" t="e">
        <f>INDEX(products!$A$1:$G$49,MATCH(orders!$D1763,products!$A$1:$A$49,0),MATCH(orders!I$1,products!$A$1:$G$1,0))</f>
        <v>#N/A</v>
      </c>
      <c r="J1763" t="e">
        <f>INDEX(products!$A$1:$G$49,MATCH(orders!$D1763,products!$A$1:$A$49,0),MATCH(orders!J$1,products!$A$1:$G$1,0))</f>
        <v>#N/A</v>
      </c>
      <c r="K1763" s="1" t="e">
        <f>INDEX(products!$A$1:$G$49,MATCH(orders!$D1763,products!$A$1:$A$49,0),MATCH(orders!K$1,products!$A$1:$G$1,0))</f>
        <v>#N/A</v>
      </c>
      <c r="L1763" s="5" t="e">
        <f>INDEX(products!$A$1:$G$49,MATCH(orders!$D1763,products!$A$1:$A$49,0),MATCH(orders!L$1,products!$A$1:$G$1,0))</f>
        <v>#N/A</v>
      </c>
      <c r="M1763" s="5" t="e">
        <f t="shared" si="81"/>
        <v>#N/A</v>
      </c>
      <c r="N1763" t="e">
        <f t="shared" si="82"/>
        <v>#N/A</v>
      </c>
      <c r="O1763" t="e">
        <f t="shared" si="83"/>
        <v>#N/A</v>
      </c>
      <c r="P1763" t="e">
        <f>_xlfn.XLOOKUP(Table1[[#This Row],[Customer ID]],customers!$A$1:$A$1001,customers!$I$1:$I$1001,,0)</f>
        <v>#N/A</v>
      </c>
    </row>
    <row r="1764" spans="8:16" x14ac:dyDescent="0.3">
      <c r="H1764" s="2" t="e">
        <f>_xlfn.XLOOKUP(C1764,customers!$A$1:$A$1001,customers!$G$1:$G$1001,,0)</f>
        <v>#N/A</v>
      </c>
      <c r="I1764" t="e">
        <f>INDEX(products!$A$1:$G$49,MATCH(orders!$D1764,products!$A$1:$A$49,0),MATCH(orders!I$1,products!$A$1:$G$1,0))</f>
        <v>#N/A</v>
      </c>
      <c r="J1764" t="e">
        <f>INDEX(products!$A$1:$G$49,MATCH(orders!$D1764,products!$A$1:$A$49,0),MATCH(orders!J$1,products!$A$1:$G$1,0))</f>
        <v>#N/A</v>
      </c>
      <c r="K1764" s="1" t="e">
        <f>INDEX(products!$A$1:$G$49,MATCH(orders!$D1764,products!$A$1:$A$49,0),MATCH(orders!K$1,products!$A$1:$G$1,0))</f>
        <v>#N/A</v>
      </c>
      <c r="L1764" s="5" t="e">
        <f>INDEX(products!$A$1:$G$49,MATCH(orders!$D1764,products!$A$1:$A$49,0),MATCH(orders!L$1,products!$A$1:$G$1,0))</f>
        <v>#N/A</v>
      </c>
      <c r="M1764" s="5" t="e">
        <f t="shared" si="81"/>
        <v>#N/A</v>
      </c>
      <c r="N1764" t="e">
        <f t="shared" si="82"/>
        <v>#N/A</v>
      </c>
      <c r="O1764" t="e">
        <f t="shared" si="83"/>
        <v>#N/A</v>
      </c>
      <c r="P1764" t="e">
        <f>_xlfn.XLOOKUP(Table1[[#This Row],[Customer ID]],customers!$A$1:$A$1001,customers!$I$1:$I$1001,,0)</f>
        <v>#N/A</v>
      </c>
    </row>
    <row r="1765" spans="8:16" x14ac:dyDescent="0.3">
      <c r="H1765" s="2" t="e">
        <f>_xlfn.XLOOKUP(C1765,customers!$A$1:$A$1001,customers!$G$1:$G$1001,,0)</f>
        <v>#N/A</v>
      </c>
      <c r="I1765" t="e">
        <f>INDEX(products!$A$1:$G$49,MATCH(orders!$D1765,products!$A$1:$A$49,0),MATCH(orders!I$1,products!$A$1:$G$1,0))</f>
        <v>#N/A</v>
      </c>
      <c r="J1765" t="e">
        <f>INDEX(products!$A$1:$G$49,MATCH(orders!$D1765,products!$A$1:$A$49,0),MATCH(orders!J$1,products!$A$1:$G$1,0))</f>
        <v>#N/A</v>
      </c>
      <c r="K1765" s="1" t="e">
        <f>INDEX(products!$A$1:$G$49,MATCH(orders!$D1765,products!$A$1:$A$49,0),MATCH(orders!K$1,products!$A$1:$G$1,0))</f>
        <v>#N/A</v>
      </c>
      <c r="L1765" s="5" t="e">
        <f>INDEX(products!$A$1:$G$49,MATCH(orders!$D1765,products!$A$1:$A$49,0),MATCH(orders!L$1,products!$A$1:$G$1,0))</f>
        <v>#N/A</v>
      </c>
      <c r="M1765" s="5" t="e">
        <f t="shared" si="81"/>
        <v>#N/A</v>
      </c>
      <c r="N1765" t="e">
        <f t="shared" si="82"/>
        <v>#N/A</v>
      </c>
      <c r="O1765" t="e">
        <f t="shared" si="83"/>
        <v>#N/A</v>
      </c>
      <c r="P1765" t="e">
        <f>_xlfn.XLOOKUP(Table1[[#This Row],[Customer ID]],customers!$A$1:$A$1001,customers!$I$1:$I$1001,,0)</f>
        <v>#N/A</v>
      </c>
    </row>
    <row r="1766" spans="8:16" x14ac:dyDescent="0.3">
      <c r="H1766" s="2" t="e">
        <f>_xlfn.XLOOKUP(C1766,customers!$A$1:$A$1001,customers!$G$1:$G$1001,,0)</f>
        <v>#N/A</v>
      </c>
      <c r="I1766" t="e">
        <f>INDEX(products!$A$1:$G$49,MATCH(orders!$D1766,products!$A$1:$A$49,0),MATCH(orders!I$1,products!$A$1:$G$1,0))</f>
        <v>#N/A</v>
      </c>
      <c r="J1766" t="e">
        <f>INDEX(products!$A$1:$G$49,MATCH(orders!$D1766,products!$A$1:$A$49,0),MATCH(orders!J$1,products!$A$1:$G$1,0))</f>
        <v>#N/A</v>
      </c>
      <c r="K1766" s="1" t="e">
        <f>INDEX(products!$A$1:$G$49,MATCH(orders!$D1766,products!$A$1:$A$49,0),MATCH(orders!K$1,products!$A$1:$G$1,0))</f>
        <v>#N/A</v>
      </c>
      <c r="L1766" s="5" t="e">
        <f>INDEX(products!$A$1:$G$49,MATCH(orders!$D1766,products!$A$1:$A$49,0),MATCH(orders!L$1,products!$A$1:$G$1,0))</f>
        <v>#N/A</v>
      </c>
      <c r="M1766" s="5" t="e">
        <f t="shared" si="81"/>
        <v>#N/A</v>
      </c>
      <c r="N1766" t="e">
        <f t="shared" si="82"/>
        <v>#N/A</v>
      </c>
      <c r="O1766" t="e">
        <f t="shared" si="83"/>
        <v>#N/A</v>
      </c>
      <c r="P1766" t="e">
        <f>_xlfn.XLOOKUP(Table1[[#This Row],[Customer ID]],customers!$A$1:$A$1001,customers!$I$1:$I$1001,,0)</f>
        <v>#N/A</v>
      </c>
    </row>
    <row r="1767" spans="8:16" x14ac:dyDescent="0.3">
      <c r="H1767" s="2" t="e">
        <f>_xlfn.XLOOKUP(C1767,customers!$A$1:$A$1001,customers!$G$1:$G$1001,,0)</f>
        <v>#N/A</v>
      </c>
      <c r="I1767" t="e">
        <f>INDEX(products!$A$1:$G$49,MATCH(orders!$D1767,products!$A$1:$A$49,0),MATCH(orders!I$1,products!$A$1:$G$1,0))</f>
        <v>#N/A</v>
      </c>
      <c r="J1767" t="e">
        <f>INDEX(products!$A$1:$G$49,MATCH(orders!$D1767,products!$A$1:$A$49,0),MATCH(orders!J$1,products!$A$1:$G$1,0))</f>
        <v>#N/A</v>
      </c>
      <c r="K1767" s="1" t="e">
        <f>INDEX(products!$A$1:$G$49,MATCH(orders!$D1767,products!$A$1:$A$49,0),MATCH(orders!K$1,products!$A$1:$G$1,0))</f>
        <v>#N/A</v>
      </c>
      <c r="L1767" s="5" t="e">
        <f>INDEX(products!$A$1:$G$49,MATCH(orders!$D1767,products!$A$1:$A$49,0),MATCH(orders!L$1,products!$A$1:$G$1,0))</f>
        <v>#N/A</v>
      </c>
      <c r="M1767" s="5" t="e">
        <f t="shared" si="81"/>
        <v>#N/A</v>
      </c>
      <c r="N1767" t="e">
        <f t="shared" si="82"/>
        <v>#N/A</v>
      </c>
      <c r="O1767" t="e">
        <f t="shared" si="83"/>
        <v>#N/A</v>
      </c>
      <c r="P1767" t="e">
        <f>_xlfn.XLOOKUP(Table1[[#This Row],[Customer ID]],customers!$A$1:$A$1001,customers!$I$1:$I$1001,,0)</f>
        <v>#N/A</v>
      </c>
    </row>
    <row r="1768" spans="8:16" x14ac:dyDescent="0.3">
      <c r="H1768" s="2" t="e">
        <f>_xlfn.XLOOKUP(C1768,customers!$A$1:$A$1001,customers!$G$1:$G$1001,,0)</f>
        <v>#N/A</v>
      </c>
      <c r="I1768" t="e">
        <f>INDEX(products!$A$1:$G$49,MATCH(orders!$D1768,products!$A$1:$A$49,0),MATCH(orders!I$1,products!$A$1:$G$1,0))</f>
        <v>#N/A</v>
      </c>
      <c r="J1768" t="e">
        <f>INDEX(products!$A$1:$G$49,MATCH(orders!$D1768,products!$A$1:$A$49,0),MATCH(orders!J$1,products!$A$1:$G$1,0))</f>
        <v>#N/A</v>
      </c>
      <c r="K1768" s="1" t="e">
        <f>INDEX(products!$A$1:$G$49,MATCH(orders!$D1768,products!$A$1:$A$49,0),MATCH(orders!K$1,products!$A$1:$G$1,0))</f>
        <v>#N/A</v>
      </c>
      <c r="L1768" s="5" t="e">
        <f>INDEX(products!$A$1:$G$49,MATCH(orders!$D1768,products!$A$1:$A$49,0),MATCH(orders!L$1,products!$A$1:$G$1,0))</f>
        <v>#N/A</v>
      </c>
      <c r="M1768" s="5" t="e">
        <f t="shared" si="81"/>
        <v>#N/A</v>
      </c>
      <c r="N1768" t="e">
        <f t="shared" si="82"/>
        <v>#N/A</v>
      </c>
      <c r="O1768" t="e">
        <f t="shared" si="83"/>
        <v>#N/A</v>
      </c>
      <c r="P1768" t="e">
        <f>_xlfn.XLOOKUP(Table1[[#This Row],[Customer ID]],customers!$A$1:$A$1001,customers!$I$1:$I$1001,,0)</f>
        <v>#N/A</v>
      </c>
    </row>
    <row r="1769" spans="8:16" x14ac:dyDescent="0.3">
      <c r="H1769" s="2" t="e">
        <f>_xlfn.XLOOKUP(C1769,customers!$A$1:$A$1001,customers!$G$1:$G$1001,,0)</f>
        <v>#N/A</v>
      </c>
      <c r="I1769" t="e">
        <f>INDEX(products!$A$1:$G$49,MATCH(orders!$D1769,products!$A$1:$A$49,0),MATCH(orders!I$1,products!$A$1:$G$1,0))</f>
        <v>#N/A</v>
      </c>
      <c r="J1769" t="e">
        <f>INDEX(products!$A$1:$G$49,MATCH(orders!$D1769,products!$A$1:$A$49,0),MATCH(orders!J$1,products!$A$1:$G$1,0))</f>
        <v>#N/A</v>
      </c>
      <c r="K1769" s="1" t="e">
        <f>INDEX(products!$A$1:$G$49,MATCH(orders!$D1769,products!$A$1:$A$49,0),MATCH(orders!K$1,products!$A$1:$G$1,0))</f>
        <v>#N/A</v>
      </c>
      <c r="L1769" s="5" t="e">
        <f>INDEX(products!$A$1:$G$49,MATCH(orders!$D1769,products!$A$1:$A$49,0),MATCH(orders!L$1,products!$A$1:$G$1,0))</f>
        <v>#N/A</v>
      </c>
      <c r="M1769" s="5" t="e">
        <f t="shared" si="81"/>
        <v>#N/A</v>
      </c>
      <c r="N1769" t="e">
        <f t="shared" si="82"/>
        <v>#N/A</v>
      </c>
      <c r="O1769" t="e">
        <f t="shared" si="83"/>
        <v>#N/A</v>
      </c>
      <c r="P1769" t="e">
        <f>_xlfn.XLOOKUP(Table1[[#This Row],[Customer ID]],customers!$A$1:$A$1001,customers!$I$1:$I$1001,,0)</f>
        <v>#N/A</v>
      </c>
    </row>
    <row r="1770" spans="8:16" x14ac:dyDescent="0.3">
      <c r="H1770" s="2" t="e">
        <f>_xlfn.XLOOKUP(C1770,customers!$A$1:$A$1001,customers!$G$1:$G$1001,,0)</f>
        <v>#N/A</v>
      </c>
      <c r="I1770" t="e">
        <f>INDEX(products!$A$1:$G$49,MATCH(orders!$D1770,products!$A$1:$A$49,0),MATCH(orders!I$1,products!$A$1:$G$1,0))</f>
        <v>#N/A</v>
      </c>
      <c r="J1770" t="e">
        <f>INDEX(products!$A$1:$G$49,MATCH(orders!$D1770,products!$A$1:$A$49,0),MATCH(orders!J$1,products!$A$1:$G$1,0))</f>
        <v>#N/A</v>
      </c>
      <c r="K1770" s="1" t="e">
        <f>INDEX(products!$A$1:$G$49,MATCH(orders!$D1770,products!$A$1:$A$49,0),MATCH(orders!K$1,products!$A$1:$G$1,0))</f>
        <v>#N/A</v>
      </c>
      <c r="L1770" s="5" t="e">
        <f>INDEX(products!$A$1:$G$49,MATCH(orders!$D1770,products!$A$1:$A$49,0),MATCH(orders!L$1,products!$A$1:$G$1,0))</f>
        <v>#N/A</v>
      </c>
      <c r="M1770" s="5" t="e">
        <f t="shared" si="81"/>
        <v>#N/A</v>
      </c>
      <c r="N1770" t="e">
        <f t="shared" si="82"/>
        <v>#N/A</v>
      </c>
      <c r="O1770" t="e">
        <f t="shared" si="83"/>
        <v>#N/A</v>
      </c>
      <c r="P1770" t="e">
        <f>_xlfn.XLOOKUP(Table1[[#This Row],[Customer ID]],customers!$A$1:$A$1001,customers!$I$1:$I$1001,,0)</f>
        <v>#N/A</v>
      </c>
    </row>
    <row r="1771" spans="8:16" x14ac:dyDescent="0.3">
      <c r="H1771" s="2" t="e">
        <f>_xlfn.XLOOKUP(C1771,customers!$A$1:$A$1001,customers!$G$1:$G$1001,,0)</f>
        <v>#N/A</v>
      </c>
      <c r="I1771" t="e">
        <f>INDEX(products!$A$1:$G$49,MATCH(orders!$D1771,products!$A$1:$A$49,0),MATCH(orders!I$1,products!$A$1:$G$1,0))</f>
        <v>#N/A</v>
      </c>
      <c r="J1771" t="e">
        <f>INDEX(products!$A$1:$G$49,MATCH(orders!$D1771,products!$A$1:$A$49,0),MATCH(orders!J$1,products!$A$1:$G$1,0))</f>
        <v>#N/A</v>
      </c>
      <c r="K1771" s="1" t="e">
        <f>INDEX(products!$A$1:$G$49,MATCH(orders!$D1771,products!$A$1:$A$49,0),MATCH(orders!K$1,products!$A$1:$G$1,0))</f>
        <v>#N/A</v>
      </c>
      <c r="L1771" s="5" t="e">
        <f>INDEX(products!$A$1:$G$49,MATCH(orders!$D1771,products!$A$1:$A$49,0),MATCH(orders!L$1,products!$A$1:$G$1,0))</f>
        <v>#N/A</v>
      </c>
      <c r="M1771" s="5" t="e">
        <f t="shared" si="81"/>
        <v>#N/A</v>
      </c>
      <c r="N1771" t="e">
        <f t="shared" si="82"/>
        <v>#N/A</v>
      </c>
      <c r="O1771" t="e">
        <f t="shared" si="83"/>
        <v>#N/A</v>
      </c>
      <c r="P1771" t="e">
        <f>_xlfn.XLOOKUP(Table1[[#This Row],[Customer ID]],customers!$A$1:$A$1001,customers!$I$1:$I$1001,,0)</f>
        <v>#N/A</v>
      </c>
    </row>
    <row r="1772" spans="8:16" x14ac:dyDescent="0.3">
      <c r="H1772" s="2" t="e">
        <f>_xlfn.XLOOKUP(C1772,customers!$A$1:$A$1001,customers!$G$1:$G$1001,,0)</f>
        <v>#N/A</v>
      </c>
      <c r="I1772" t="e">
        <f>INDEX(products!$A$1:$G$49,MATCH(orders!$D1772,products!$A$1:$A$49,0),MATCH(orders!I$1,products!$A$1:$G$1,0))</f>
        <v>#N/A</v>
      </c>
      <c r="J1772" t="e">
        <f>INDEX(products!$A$1:$G$49,MATCH(orders!$D1772,products!$A$1:$A$49,0),MATCH(orders!J$1,products!$A$1:$G$1,0))</f>
        <v>#N/A</v>
      </c>
      <c r="K1772" s="1" t="e">
        <f>INDEX(products!$A$1:$G$49,MATCH(orders!$D1772,products!$A$1:$A$49,0),MATCH(orders!K$1,products!$A$1:$G$1,0))</f>
        <v>#N/A</v>
      </c>
      <c r="L1772" s="5" t="e">
        <f>INDEX(products!$A$1:$G$49,MATCH(orders!$D1772,products!$A$1:$A$49,0),MATCH(orders!L$1,products!$A$1:$G$1,0))</f>
        <v>#N/A</v>
      </c>
      <c r="M1772" s="5" t="e">
        <f t="shared" si="81"/>
        <v>#N/A</v>
      </c>
      <c r="N1772" t="e">
        <f t="shared" si="82"/>
        <v>#N/A</v>
      </c>
      <c r="O1772" t="e">
        <f t="shared" si="83"/>
        <v>#N/A</v>
      </c>
      <c r="P1772" t="e">
        <f>_xlfn.XLOOKUP(Table1[[#This Row],[Customer ID]],customers!$A$1:$A$1001,customers!$I$1:$I$1001,,0)</f>
        <v>#N/A</v>
      </c>
    </row>
    <row r="1773" spans="8:16" x14ac:dyDescent="0.3">
      <c r="H1773" s="2" t="e">
        <f>_xlfn.XLOOKUP(C1773,customers!$A$1:$A$1001,customers!$G$1:$G$1001,,0)</f>
        <v>#N/A</v>
      </c>
      <c r="I1773" t="e">
        <f>INDEX(products!$A$1:$G$49,MATCH(orders!$D1773,products!$A$1:$A$49,0),MATCH(orders!I$1,products!$A$1:$G$1,0))</f>
        <v>#N/A</v>
      </c>
      <c r="J1773" t="e">
        <f>INDEX(products!$A$1:$G$49,MATCH(orders!$D1773,products!$A$1:$A$49,0),MATCH(orders!J$1,products!$A$1:$G$1,0))</f>
        <v>#N/A</v>
      </c>
      <c r="K1773" s="1" t="e">
        <f>INDEX(products!$A$1:$G$49,MATCH(orders!$D1773,products!$A$1:$A$49,0),MATCH(orders!K$1,products!$A$1:$G$1,0))</f>
        <v>#N/A</v>
      </c>
      <c r="L1773" s="5" t="e">
        <f>INDEX(products!$A$1:$G$49,MATCH(orders!$D1773,products!$A$1:$A$49,0),MATCH(orders!L$1,products!$A$1:$G$1,0))</f>
        <v>#N/A</v>
      </c>
      <c r="M1773" s="5" t="e">
        <f t="shared" si="81"/>
        <v>#N/A</v>
      </c>
      <c r="N1773" t="e">
        <f t="shared" si="82"/>
        <v>#N/A</v>
      </c>
      <c r="O1773" t="e">
        <f t="shared" si="83"/>
        <v>#N/A</v>
      </c>
      <c r="P1773" t="e">
        <f>_xlfn.XLOOKUP(Table1[[#This Row],[Customer ID]],customers!$A$1:$A$1001,customers!$I$1:$I$1001,,0)</f>
        <v>#N/A</v>
      </c>
    </row>
    <row r="1774" spans="8:16" x14ac:dyDescent="0.3">
      <c r="H1774" s="2" t="e">
        <f>_xlfn.XLOOKUP(C1774,customers!$A$1:$A$1001,customers!$G$1:$G$1001,,0)</f>
        <v>#N/A</v>
      </c>
      <c r="I1774" t="e">
        <f>INDEX(products!$A$1:$G$49,MATCH(orders!$D1774,products!$A$1:$A$49,0),MATCH(orders!I$1,products!$A$1:$G$1,0))</f>
        <v>#N/A</v>
      </c>
      <c r="J1774" t="e">
        <f>INDEX(products!$A$1:$G$49,MATCH(orders!$D1774,products!$A$1:$A$49,0),MATCH(orders!J$1,products!$A$1:$G$1,0))</f>
        <v>#N/A</v>
      </c>
      <c r="K1774" s="1" t="e">
        <f>INDEX(products!$A$1:$G$49,MATCH(orders!$D1774,products!$A$1:$A$49,0),MATCH(orders!K$1,products!$A$1:$G$1,0))</f>
        <v>#N/A</v>
      </c>
      <c r="L1774" s="5" t="e">
        <f>INDEX(products!$A$1:$G$49,MATCH(orders!$D1774,products!$A$1:$A$49,0),MATCH(orders!L$1,products!$A$1:$G$1,0))</f>
        <v>#N/A</v>
      </c>
      <c r="M1774" s="5" t="e">
        <f t="shared" si="81"/>
        <v>#N/A</v>
      </c>
      <c r="N1774" t="e">
        <f t="shared" si="82"/>
        <v>#N/A</v>
      </c>
      <c r="O1774" t="e">
        <f t="shared" si="83"/>
        <v>#N/A</v>
      </c>
      <c r="P1774" t="e">
        <f>_xlfn.XLOOKUP(Table1[[#This Row],[Customer ID]],customers!$A$1:$A$1001,customers!$I$1:$I$1001,,0)</f>
        <v>#N/A</v>
      </c>
    </row>
    <row r="1775" spans="8:16" x14ac:dyDescent="0.3">
      <c r="H1775" s="2" t="e">
        <f>_xlfn.XLOOKUP(C1775,customers!$A$1:$A$1001,customers!$G$1:$G$1001,,0)</f>
        <v>#N/A</v>
      </c>
      <c r="I1775" t="e">
        <f>INDEX(products!$A$1:$G$49,MATCH(orders!$D1775,products!$A$1:$A$49,0),MATCH(orders!I$1,products!$A$1:$G$1,0))</f>
        <v>#N/A</v>
      </c>
      <c r="J1775" t="e">
        <f>INDEX(products!$A$1:$G$49,MATCH(orders!$D1775,products!$A$1:$A$49,0),MATCH(orders!J$1,products!$A$1:$G$1,0))</f>
        <v>#N/A</v>
      </c>
      <c r="K1775" s="1" t="e">
        <f>INDEX(products!$A$1:$G$49,MATCH(orders!$D1775,products!$A$1:$A$49,0),MATCH(orders!K$1,products!$A$1:$G$1,0))</f>
        <v>#N/A</v>
      </c>
      <c r="L1775" s="5" t="e">
        <f>INDEX(products!$A$1:$G$49,MATCH(orders!$D1775,products!$A$1:$A$49,0),MATCH(orders!L$1,products!$A$1:$G$1,0))</f>
        <v>#N/A</v>
      </c>
      <c r="M1775" s="5" t="e">
        <f t="shared" si="81"/>
        <v>#N/A</v>
      </c>
      <c r="N1775" t="e">
        <f t="shared" si="82"/>
        <v>#N/A</v>
      </c>
      <c r="O1775" t="e">
        <f t="shared" si="83"/>
        <v>#N/A</v>
      </c>
      <c r="P1775" t="e">
        <f>_xlfn.XLOOKUP(Table1[[#This Row],[Customer ID]],customers!$A$1:$A$1001,customers!$I$1:$I$1001,,0)</f>
        <v>#N/A</v>
      </c>
    </row>
    <row r="1776" spans="8:16" x14ac:dyDescent="0.3">
      <c r="H1776" s="2" t="e">
        <f>_xlfn.XLOOKUP(C1776,customers!$A$1:$A$1001,customers!$G$1:$G$1001,,0)</f>
        <v>#N/A</v>
      </c>
      <c r="I1776" t="e">
        <f>INDEX(products!$A$1:$G$49,MATCH(orders!$D1776,products!$A$1:$A$49,0),MATCH(orders!I$1,products!$A$1:$G$1,0))</f>
        <v>#N/A</v>
      </c>
      <c r="J1776" t="e">
        <f>INDEX(products!$A$1:$G$49,MATCH(orders!$D1776,products!$A$1:$A$49,0),MATCH(orders!J$1,products!$A$1:$G$1,0))</f>
        <v>#N/A</v>
      </c>
      <c r="K1776" s="1" t="e">
        <f>INDEX(products!$A$1:$G$49,MATCH(orders!$D1776,products!$A$1:$A$49,0),MATCH(orders!K$1,products!$A$1:$G$1,0))</f>
        <v>#N/A</v>
      </c>
      <c r="L1776" s="5" t="e">
        <f>INDEX(products!$A$1:$G$49,MATCH(orders!$D1776,products!$A$1:$A$49,0),MATCH(orders!L$1,products!$A$1:$G$1,0))</f>
        <v>#N/A</v>
      </c>
      <c r="M1776" s="5" t="e">
        <f t="shared" si="81"/>
        <v>#N/A</v>
      </c>
      <c r="N1776" t="e">
        <f t="shared" si="82"/>
        <v>#N/A</v>
      </c>
      <c r="O1776" t="e">
        <f t="shared" si="83"/>
        <v>#N/A</v>
      </c>
      <c r="P1776" t="e">
        <f>_xlfn.XLOOKUP(Table1[[#This Row],[Customer ID]],customers!$A$1:$A$1001,customers!$I$1:$I$1001,,0)</f>
        <v>#N/A</v>
      </c>
    </row>
    <row r="1777" spans="8:16" x14ac:dyDescent="0.3">
      <c r="H1777" s="2" t="e">
        <f>_xlfn.XLOOKUP(C1777,customers!$A$1:$A$1001,customers!$G$1:$G$1001,,0)</f>
        <v>#N/A</v>
      </c>
      <c r="I1777" t="e">
        <f>INDEX(products!$A$1:$G$49,MATCH(orders!$D1777,products!$A$1:$A$49,0),MATCH(orders!I$1,products!$A$1:$G$1,0))</f>
        <v>#N/A</v>
      </c>
      <c r="J1777" t="e">
        <f>INDEX(products!$A$1:$G$49,MATCH(orders!$D1777,products!$A$1:$A$49,0),MATCH(orders!J$1,products!$A$1:$G$1,0))</f>
        <v>#N/A</v>
      </c>
      <c r="K1777" s="1" t="e">
        <f>INDEX(products!$A$1:$G$49,MATCH(orders!$D1777,products!$A$1:$A$49,0),MATCH(orders!K$1,products!$A$1:$G$1,0))</f>
        <v>#N/A</v>
      </c>
      <c r="L1777" s="5" t="e">
        <f>INDEX(products!$A$1:$G$49,MATCH(orders!$D1777,products!$A$1:$A$49,0),MATCH(orders!L$1,products!$A$1:$G$1,0))</f>
        <v>#N/A</v>
      </c>
      <c r="M1777" s="5" t="e">
        <f t="shared" si="81"/>
        <v>#N/A</v>
      </c>
      <c r="N1777" t="e">
        <f t="shared" si="82"/>
        <v>#N/A</v>
      </c>
      <c r="O1777" t="e">
        <f t="shared" si="83"/>
        <v>#N/A</v>
      </c>
      <c r="P1777" t="e">
        <f>_xlfn.XLOOKUP(Table1[[#This Row],[Customer ID]],customers!$A$1:$A$1001,customers!$I$1:$I$1001,,0)</f>
        <v>#N/A</v>
      </c>
    </row>
    <row r="1778" spans="8:16" x14ac:dyDescent="0.3">
      <c r="H1778" s="2" t="e">
        <f>_xlfn.XLOOKUP(C1778,customers!$A$1:$A$1001,customers!$G$1:$G$1001,,0)</f>
        <v>#N/A</v>
      </c>
      <c r="I1778" t="e">
        <f>INDEX(products!$A$1:$G$49,MATCH(orders!$D1778,products!$A$1:$A$49,0),MATCH(orders!I$1,products!$A$1:$G$1,0))</f>
        <v>#N/A</v>
      </c>
      <c r="J1778" t="e">
        <f>INDEX(products!$A$1:$G$49,MATCH(orders!$D1778,products!$A$1:$A$49,0),MATCH(orders!J$1,products!$A$1:$G$1,0))</f>
        <v>#N/A</v>
      </c>
      <c r="K1778" s="1" t="e">
        <f>INDEX(products!$A$1:$G$49,MATCH(orders!$D1778,products!$A$1:$A$49,0),MATCH(orders!K$1,products!$A$1:$G$1,0))</f>
        <v>#N/A</v>
      </c>
      <c r="L1778" s="5" t="e">
        <f>INDEX(products!$A$1:$G$49,MATCH(orders!$D1778,products!$A$1:$A$49,0),MATCH(orders!L$1,products!$A$1:$G$1,0))</f>
        <v>#N/A</v>
      </c>
      <c r="M1778" s="5" t="e">
        <f t="shared" si="81"/>
        <v>#N/A</v>
      </c>
      <c r="N1778" t="e">
        <f t="shared" si="82"/>
        <v>#N/A</v>
      </c>
      <c r="O1778" t="e">
        <f t="shared" si="83"/>
        <v>#N/A</v>
      </c>
      <c r="P1778" t="e">
        <f>_xlfn.XLOOKUP(Table1[[#This Row],[Customer ID]],customers!$A$1:$A$1001,customers!$I$1:$I$1001,,0)</f>
        <v>#N/A</v>
      </c>
    </row>
    <row r="1779" spans="8:16" x14ac:dyDescent="0.3">
      <c r="H1779" s="2" t="e">
        <f>_xlfn.XLOOKUP(C1779,customers!$A$1:$A$1001,customers!$G$1:$G$1001,,0)</f>
        <v>#N/A</v>
      </c>
      <c r="I1779" t="e">
        <f>INDEX(products!$A$1:$G$49,MATCH(orders!$D1779,products!$A$1:$A$49,0),MATCH(orders!I$1,products!$A$1:$G$1,0))</f>
        <v>#N/A</v>
      </c>
      <c r="J1779" t="e">
        <f>INDEX(products!$A$1:$G$49,MATCH(orders!$D1779,products!$A$1:$A$49,0),MATCH(orders!J$1,products!$A$1:$G$1,0))</f>
        <v>#N/A</v>
      </c>
      <c r="K1779" s="1" t="e">
        <f>INDEX(products!$A$1:$G$49,MATCH(orders!$D1779,products!$A$1:$A$49,0),MATCH(orders!K$1,products!$A$1:$G$1,0))</f>
        <v>#N/A</v>
      </c>
      <c r="L1779" s="5" t="e">
        <f>INDEX(products!$A$1:$G$49,MATCH(orders!$D1779,products!$A$1:$A$49,0),MATCH(orders!L$1,products!$A$1:$G$1,0))</f>
        <v>#N/A</v>
      </c>
      <c r="M1779" s="5" t="e">
        <f t="shared" si="81"/>
        <v>#N/A</v>
      </c>
      <c r="N1779" t="e">
        <f t="shared" si="82"/>
        <v>#N/A</v>
      </c>
      <c r="O1779" t="e">
        <f t="shared" si="83"/>
        <v>#N/A</v>
      </c>
      <c r="P1779" t="e">
        <f>_xlfn.XLOOKUP(Table1[[#This Row],[Customer ID]],customers!$A$1:$A$1001,customers!$I$1:$I$1001,,0)</f>
        <v>#N/A</v>
      </c>
    </row>
    <row r="1780" spans="8:16" x14ac:dyDescent="0.3">
      <c r="H1780" s="2" t="e">
        <f>_xlfn.XLOOKUP(C1780,customers!$A$1:$A$1001,customers!$G$1:$G$1001,,0)</f>
        <v>#N/A</v>
      </c>
      <c r="I1780" t="e">
        <f>INDEX(products!$A$1:$G$49,MATCH(orders!$D1780,products!$A$1:$A$49,0),MATCH(orders!I$1,products!$A$1:$G$1,0))</f>
        <v>#N/A</v>
      </c>
      <c r="J1780" t="e">
        <f>INDEX(products!$A$1:$G$49,MATCH(orders!$D1780,products!$A$1:$A$49,0),MATCH(orders!J$1,products!$A$1:$G$1,0))</f>
        <v>#N/A</v>
      </c>
      <c r="K1780" s="1" t="e">
        <f>INDEX(products!$A$1:$G$49,MATCH(orders!$D1780,products!$A$1:$A$49,0),MATCH(orders!K$1,products!$A$1:$G$1,0))</f>
        <v>#N/A</v>
      </c>
      <c r="L1780" s="5" t="e">
        <f>INDEX(products!$A$1:$G$49,MATCH(orders!$D1780,products!$A$1:$A$49,0),MATCH(orders!L$1,products!$A$1:$G$1,0))</f>
        <v>#N/A</v>
      </c>
      <c r="M1780" s="5" t="e">
        <f t="shared" si="81"/>
        <v>#N/A</v>
      </c>
      <c r="N1780" t="e">
        <f t="shared" si="82"/>
        <v>#N/A</v>
      </c>
      <c r="O1780" t="e">
        <f t="shared" si="83"/>
        <v>#N/A</v>
      </c>
      <c r="P1780" t="e">
        <f>_xlfn.XLOOKUP(Table1[[#This Row],[Customer ID]],customers!$A$1:$A$1001,customers!$I$1:$I$1001,,0)</f>
        <v>#N/A</v>
      </c>
    </row>
    <row r="1781" spans="8:16" x14ac:dyDescent="0.3">
      <c r="H1781" s="2" t="e">
        <f>_xlfn.XLOOKUP(C1781,customers!$A$1:$A$1001,customers!$G$1:$G$1001,,0)</f>
        <v>#N/A</v>
      </c>
      <c r="I1781" t="e">
        <f>INDEX(products!$A$1:$G$49,MATCH(orders!$D1781,products!$A$1:$A$49,0),MATCH(orders!I$1,products!$A$1:$G$1,0))</f>
        <v>#N/A</v>
      </c>
      <c r="J1781" t="e">
        <f>INDEX(products!$A$1:$G$49,MATCH(orders!$D1781,products!$A$1:$A$49,0),MATCH(orders!J$1,products!$A$1:$G$1,0))</f>
        <v>#N/A</v>
      </c>
      <c r="K1781" s="1" t="e">
        <f>INDEX(products!$A$1:$G$49,MATCH(orders!$D1781,products!$A$1:$A$49,0),MATCH(orders!K$1,products!$A$1:$G$1,0))</f>
        <v>#N/A</v>
      </c>
      <c r="L1781" s="5" t="e">
        <f>INDEX(products!$A$1:$G$49,MATCH(orders!$D1781,products!$A$1:$A$49,0),MATCH(orders!L$1,products!$A$1:$G$1,0))</f>
        <v>#N/A</v>
      </c>
      <c r="M1781" s="5" t="e">
        <f t="shared" si="81"/>
        <v>#N/A</v>
      </c>
      <c r="N1781" t="e">
        <f t="shared" si="82"/>
        <v>#N/A</v>
      </c>
      <c r="O1781" t="e">
        <f t="shared" si="83"/>
        <v>#N/A</v>
      </c>
      <c r="P1781" t="e">
        <f>_xlfn.XLOOKUP(Table1[[#This Row],[Customer ID]],customers!$A$1:$A$1001,customers!$I$1:$I$1001,,0)</f>
        <v>#N/A</v>
      </c>
    </row>
    <row r="1782" spans="8:16" x14ac:dyDescent="0.3">
      <c r="H1782" s="2" t="e">
        <f>_xlfn.XLOOKUP(C1782,customers!$A$1:$A$1001,customers!$G$1:$G$1001,,0)</f>
        <v>#N/A</v>
      </c>
      <c r="I1782" t="e">
        <f>INDEX(products!$A$1:$G$49,MATCH(orders!$D1782,products!$A$1:$A$49,0),MATCH(orders!I$1,products!$A$1:$G$1,0))</f>
        <v>#N/A</v>
      </c>
      <c r="J1782" t="e">
        <f>INDEX(products!$A$1:$G$49,MATCH(orders!$D1782,products!$A$1:$A$49,0),MATCH(orders!J$1,products!$A$1:$G$1,0))</f>
        <v>#N/A</v>
      </c>
      <c r="K1782" s="1" t="e">
        <f>INDEX(products!$A$1:$G$49,MATCH(orders!$D1782,products!$A$1:$A$49,0),MATCH(orders!K$1,products!$A$1:$G$1,0))</f>
        <v>#N/A</v>
      </c>
      <c r="L1782" s="5" t="e">
        <f>INDEX(products!$A$1:$G$49,MATCH(orders!$D1782,products!$A$1:$A$49,0),MATCH(orders!L$1,products!$A$1:$G$1,0))</f>
        <v>#N/A</v>
      </c>
      <c r="M1782" s="5" t="e">
        <f t="shared" si="81"/>
        <v>#N/A</v>
      </c>
      <c r="N1782" t="e">
        <f t="shared" si="82"/>
        <v>#N/A</v>
      </c>
      <c r="O1782" t="e">
        <f t="shared" si="83"/>
        <v>#N/A</v>
      </c>
      <c r="P1782" t="e">
        <f>_xlfn.XLOOKUP(Table1[[#This Row],[Customer ID]],customers!$A$1:$A$1001,customers!$I$1:$I$1001,,0)</f>
        <v>#N/A</v>
      </c>
    </row>
    <row r="1783" spans="8:16" x14ac:dyDescent="0.3">
      <c r="H1783" s="2" t="e">
        <f>_xlfn.XLOOKUP(C1783,customers!$A$1:$A$1001,customers!$G$1:$G$1001,,0)</f>
        <v>#N/A</v>
      </c>
      <c r="I1783" t="e">
        <f>INDEX(products!$A$1:$G$49,MATCH(orders!$D1783,products!$A$1:$A$49,0),MATCH(orders!I$1,products!$A$1:$G$1,0))</f>
        <v>#N/A</v>
      </c>
      <c r="J1783" t="e">
        <f>INDEX(products!$A$1:$G$49,MATCH(orders!$D1783,products!$A$1:$A$49,0),MATCH(orders!J$1,products!$A$1:$G$1,0))</f>
        <v>#N/A</v>
      </c>
      <c r="K1783" s="1" t="e">
        <f>INDEX(products!$A$1:$G$49,MATCH(orders!$D1783,products!$A$1:$A$49,0),MATCH(orders!K$1,products!$A$1:$G$1,0))</f>
        <v>#N/A</v>
      </c>
      <c r="L1783" s="5" t="e">
        <f>INDEX(products!$A$1:$G$49,MATCH(orders!$D1783,products!$A$1:$A$49,0),MATCH(orders!L$1,products!$A$1:$G$1,0))</f>
        <v>#N/A</v>
      </c>
      <c r="M1783" s="5" t="e">
        <f t="shared" si="81"/>
        <v>#N/A</v>
      </c>
      <c r="N1783" t="e">
        <f t="shared" si="82"/>
        <v>#N/A</v>
      </c>
      <c r="O1783" t="e">
        <f t="shared" si="83"/>
        <v>#N/A</v>
      </c>
      <c r="P1783" t="e">
        <f>_xlfn.XLOOKUP(Table1[[#This Row],[Customer ID]],customers!$A$1:$A$1001,customers!$I$1:$I$1001,,0)</f>
        <v>#N/A</v>
      </c>
    </row>
    <row r="1784" spans="8:16" x14ac:dyDescent="0.3">
      <c r="H1784" s="2" t="e">
        <f>_xlfn.XLOOKUP(C1784,customers!$A$1:$A$1001,customers!$G$1:$G$1001,,0)</f>
        <v>#N/A</v>
      </c>
      <c r="I1784" t="e">
        <f>INDEX(products!$A$1:$G$49,MATCH(orders!$D1784,products!$A$1:$A$49,0),MATCH(orders!I$1,products!$A$1:$G$1,0))</f>
        <v>#N/A</v>
      </c>
      <c r="J1784" t="e">
        <f>INDEX(products!$A$1:$G$49,MATCH(orders!$D1784,products!$A$1:$A$49,0),MATCH(orders!J$1,products!$A$1:$G$1,0))</f>
        <v>#N/A</v>
      </c>
      <c r="K1784" s="1" t="e">
        <f>INDEX(products!$A$1:$G$49,MATCH(orders!$D1784,products!$A$1:$A$49,0),MATCH(orders!K$1,products!$A$1:$G$1,0))</f>
        <v>#N/A</v>
      </c>
      <c r="L1784" s="5" t="e">
        <f>INDEX(products!$A$1:$G$49,MATCH(orders!$D1784,products!$A$1:$A$49,0),MATCH(orders!L$1,products!$A$1:$G$1,0))</f>
        <v>#N/A</v>
      </c>
      <c r="M1784" s="5" t="e">
        <f t="shared" si="81"/>
        <v>#N/A</v>
      </c>
      <c r="N1784" t="e">
        <f t="shared" si="82"/>
        <v>#N/A</v>
      </c>
      <c r="O1784" t="e">
        <f t="shared" si="83"/>
        <v>#N/A</v>
      </c>
      <c r="P1784" t="e">
        <f>_xlfn.XLOOKUP(Table1[[#This Row],[Customer ID]],customers!$A$1:$A$1001,customers!$I$1:$I$1001,,0)</f>
        <v>#N/A</v>
      </c>
    </row>
    <row r="1785" spans="8:16" x14ac:dyDescent="0.3">
      <c r="H1785" s="2" t="e">
        <f>_xlfn.XLOOKUP(C1785,customers!$A$1:$A$1001,customers!$G$1:$G$1001,,0)</f>
        <v>#N/A</v>
      </c>
      <c r="I1785" t="e">
        <f>INDEX(products!$A$1:$G$49,MATCH(orders!$D1785,products!$A$1:$A$49,0),MATCH(orders!I$1,products!$A$1:$G$1,0))</f>
        <v>#N/A</v>
      </c>
      <c r="J1785" t="e">
        <f>INDEX(products!$A$1:$G$49,MATCH(orders!$D1785,products!$A$1:$A$49,0),MATCH(orders!J$1,products!$A$1:$G$1,0))</f>
        <v>#N/A</v>
      </c>
      <c r="K1785" s="1" t="e">
        <f>INDEX(products!$A$1:$G$49,MATCH(orders!$D1785,products!$A$1:$A$49,0),MATCH(orders!K$1,products!$A$1:$G$1,0))</f>
        <v>#N/A</v>
      </c>
      <c r="L1785" s="5" t="e">
        <f>INDEX(products!$A$1:$G$49,MATCH(orders!$D1785,products!$A$1:$A$49,0),MATCH(orders!L$1,products!$A$1:$G$1,0))</f>
        <v>#N/A</v>
      </c>
      <c r="M1785" s="5" t="e">
        <f t="shared" si="81"/>
        <v>#N/A</v>
      </c>
      <c r="N1785" t="e">
        <f t="shared" si="82"/>
        <v>#N/A</v>
      </c>
      <c r="O1785" t="e">
        <f t="shared" si="83"/>
        <v>#N/A</v>
      </c>
      <c r="P1785" t="e">
        <f>_xlfn.XLOOKUP(Table1[[#This Row],[Customer ID]],customers!$A$1:$A$1001,customers!$I$1:$I$1001,,0)</f>
        <v>#N/A</v>
      </c>
    </row>
    <row r="1786" spans="8:16" x14ac:dyDescent="0.3">
      <c r="H1786" s="2" t="e">
        <f>_xlfn.XLOOKUP(C1786,customers!$A$1:$A$1001,customers!$G$1:$G$1001,,0)</f>
        <v>#N/A</v>
      </c>
      <c r="I1786" t="e">
        <f>INDEX(products!$A$1:$G$49,MATCH(orders!$D1786,products!$A$1:$A$49,0),MATCH(orders!I$1,products!$A$1:$G$1,0))</f>
        <v>#N/A</v>
      </c>
      <c r="J1786" t="e">
        <f>INDEX(products!$A$1:$G$49,MATCH(orders!$D1786,products!$A$1:$A$49,0),MATCH(orders!J$1,products!$A$1:$G$1,0))</f>
        <v>#N/A</v>
      </c>
      <c r="K1786" s="1" t="e">
        <f>INDEX(products!$A$1:$G$49,MATCH(orders!$D1786,products!$A$1:$A$49,0),MATCH(orders!K$1,products!$A$1:$G$1,0))</f>
        <v>#N/A</v>
      </c>
      <c r="L1786" s="5" t="e">
        <f>INDEX(products!$A$1:$G$49,MATCH(orders!$D1786,products!$A$1:$A$49,0),MATCH(orders!L$1,products!$A$1:$G$1,0))</f>
        <v>#N/A</v>
      </c>
      <c r="M1786" s="5" t="e">
        <f t="shared" si="81"/>
        <v>#N/A</v>
      </c>
      <c r="N1786" t="e">
        <f t="shared" si="82"/>
        <v>#N/A</v>
      </c>
      <c r="O1786" t="e">
        <f t="shared" si="83"/>
        <v>#N/A</v>
      </c>
      <c r="P1786" t="e">
        <f>_xlfn.XLOOKUP(Table1[[#This Row],[Customer ID]],customers!$A$1:$A$1001,customers!$I$1:$I$1001,,0)</f>
        <v>#N/A</v>
      </c>
    </row>
    <row r="1787" spans="8:16" x14ac:dyDescent="0.3">
      <c r="H1787" s="2" t="e">
        <f>_xlfn.XLOOKUP(C1787,customers!$A$1:$A$1001,customers!$G$1:$G$1001,,0)</f>
        <v>#N/A</v>
      </c>
      <c r="I1787" t="e">
        <f>INDEX(products!$A$1:$G$49,MATCH(orders!$D1787,products!$A$1:$A$49,0),MATCH(orders!I$1,products!$A$1:$G$1,0))</f>
        <v>#N/A</v>
      </c>
      <c r="J1787" t="e">
        <f>INDEX(products!$A$1:$G$49,MATCH(orders!$D1787,products!$A$1:$A$49,0),MATCH(orders!J$1,products!$A$1:$G$1,0))</f>
        <v>#N/A</v>
      </c>
      <c r="K1787" s="1" t="e">
        <f>INDEX(products!$A$1:$G$49,MATCH(orders!$D1787,products!$A$1:$A$49,0),MATCH(orders!K$1,products!$A$1:$G$1,0))</f>
        <v>#N/A</v>
      </c>
      <c r="L1787" s="5" t="e">
        <f>INDEX(products!$A$1:$G$49,MATCH(orders!$D1787,products!$A$1:$A$49,0),MATCH(orders!L$1,products!$A$1:$G$1,0))</f>
        <v>#N/A</v>
      </c>
      <c r="M1787" s="5" t="e">
        <f t="shared" si="81"/>
        <v>#N/A</v>
      </c>
      <c r="N1787" t="e">
        <f t="shared" si="82"/>
        <v>#N/A</v>
      </c>
      <c r="O1787" t="e">
        <f t="shared" si="83"/>
        <v>#N/A</v>
      </c>
      <c r="P1787" t="e">
        <f>_xlfn.XLOOKUP(Table1[[#This Row],[Customer ID]],customers!$A$1:$A$1001,customers!$I$1:$I$1001,,0)</f>
        <v>#N/A</v>
      </c>
    </row>
    <row r="1788" spans="8:16" x14ac:dyDescent="0.3">
      <c r="H1788" s="2" t="e">
        <f>_xlfn.XLOOKUP(C1788,customers!$A$1:$A$1001,customers!$G$1:$G$1001,,0)</f>
        <v>#N/A</v>
      </c>
      <c r="I1788" t="e">
        <f>INDEX(products!$A$1:$G$49,MATCH(orders!$D1788,products!$A$1:$A$49,0),MATCH(orders!I$1,products!$A$1:$G$1,0))</f>
        <v>#N/A</v>
      </c>
      <c r="J1788" t="e">
        <f>INDEX(products!$A$1:$G$49,MATCH(orders!$D1788,products!$A$1:$A$49,0),MATCH(orders!J$1,products!$A$1:$G$1,0))</f>
        <v>#N/A</v>
      </c>
      <c r="K1788" s="1" t="e">
        <f>INDEX(products!$A$1:$G$49,MATCH(orders!$D1788,products!$A$1:$A$49,0),MATCH(orders!K$1,products!$A$1:$G$1,0))</f>
        <v>#N/A</v>
      </c>
      <c r="L1788" s="5" t="e">
        <f>INDEX(products!$A$1:$G$49,MATCH(orders!$D1788,products!$A$1:$A$49,0),MATCH(orders!L$1,products!$A$1:$G$1,0))</f>
        <v>#N/A</v>
      </c>
      <c r="M1788" s="5" t="e">
        <f t="shared" si="81"/>
        <v>#N/A</v>
      </c>
      <c r="N1788" t="e">
        <f t="shared" si="82"/>
        <v>#N/A</v>
      </c>
      <c r="O1788" t="e">
        <f t="shared" si="83"/>
        <v>#N/A</v>
      </c>
      <c r="P1788" t="e">
        <f>_xlfn.XLOOKUP(Table1[[#This Row],[Customer ID]],customers!$A$1:$A$1001,customers!$I$1:$I$1001,,0)</f>
        <v>#N/A</v>
      </c>
    </row>
    <row r="1789" spans="8:16" x14ac:dyDescent="0.3">
      <c r="H1789" s="2" t="e">
        <f>_xlfn.XLOOKUP(C1789,customers!$A$1:$A$1001,customers!$G$1:$G$1001,,0)</f>
        <v>#N/A</v>
      </c>
      <c r="I1789" t="e">
        <f>INDEX(products!$A$1:$G$49,MATCH(orders!$D1789,products!$A$1:$A$49,0),MATCH(orders!I$1,products!$A$1:$G$1,0))</f>
        <v>#N/A</v>
      </c>
      <c r="J1789" t="e">
        <f>INDEX(products!$A$1:$G$49,MATCH(orders!$D1789,products!$A$1:$A$49,0),MATCH(orders!J$1,products!$A$1:$G$1,0))</f>
        <v>#N/A</v>
      </c>
      <c r="K1789" s="1" t="e">
        <f>INDEX(products!$A$1:$G$49,MATCH(orders!$D1789,products!$A$1:$A$49,0),MATCH(orders!K$1,products!$A$1:$G$1,0))</f>
        <v>#N/A</v>
      </c>
      <c r="L1789" s="5" t="e">
        <f>INDEX(products!$A$1:$G$49,MATCH(orders!$D1789,products!$A$1:$A$49,0),MATCH(orders!L$1,products!$A$1:$G$1,0))</f>
        <v>#N/A</v>
      </c>
      <c r="M1789" s="5" t="e">
        <f t="shared" si="81"/>
        <v>#N/A</v>
      </c>
      <c r="N1789" t="e">
        <f t="shared" si="82"/>
        <v>#N/A</v>
      </c>
      <c r="O1789" t="e">
        <f t="shared" si="83"/>
        <v>#N/A</v>
      </c>
      <c r="P1789" t="e">
        <f>_xlfn.XLOOKUP(Table1[[#This Row],[Customer ID]],customers!$A$1:$A$1001,customers!$I$1:$I$1001,,0)</f>
        <v>#N/A</v>
      </c>
    </row>
    <row r="1790" spans="8:16" x14ac:dyDescent="0.3">
      <c r="H1790" s="2" t="e">
        <f>_xlfn.XLOOKUP(C1790,customers!$A$1:$A$1001,customers!$G$1:$G$1001,,0)</f>
        <v>#N/A</v>
      </c>
      <c r="I1790" t="e">
        <f>INDEX(products!$A$1:$G$49,MATCH(orders!$D1790,products!$A$1:$A$49,0),MATCH(orders!I$1,products!$A$1:$G$1,0))</f>
        <v>#N/A</v>
      </c>
      <c r="J1790" t="e">
        <f>INDEX(products!$A$1:$G$49,MATCH(orders!$D1790,products!$A$1:$A$49,0),MATCH(orders!J$1,products!$A$1:$G$1,0))</f>
        <v>#N/A</v>
      </c>
      <c r="K1790" s="1" t="e">
        <f>INDEX(products!$A$1:$G$49,MATCH(orders!$D1790,products!$A$1:$A$49,0),MATCH(orders!K$1,products!$A$1:$G$1,0))</f>
        <v>#N/A</v>
      </c>
      <c r="L1790" s="5" t="e">
        <f>INDEX(products!$A$1:$G$49,MATCH(orders!$D1790,products!$A$1:$A$49,0),MATCH(orders!L$1,products!$A$1:$G$1,0))</f>
        <v>#N/A</v>
      </c>
      <c r="M1790" s="5" t="e">
        <f t="shared" si="81"/>
        <v>#N/A</v>
      </c>
      <c r="N1790" t="e">
        <f t="shared" si="82"/>
        <v>#N/A</v>
      </c>
      <c r="O1790" t="e">
        <f t="shared" si="83"/>
        <v>#N/A</v>
      </c>
      <c r="P1790" t="e">
        <f>_xlfn.XLOOKUP(Table1[[#This Row],[Customer ID]],customers!$A$1:$A$1001,customers!$I$1:$I$1001,,0)</f>
        <v>#N/A</v>
      </c>
    </row>
    <row r="1791" spans="8:16" x14ac:dyDescent="0.3">
      <c r="H1791" s="2" t="e">
        <f>_xlfn.XLOOKUP(C1791,customers!$A$1:$A$1001,customers!$G$1:$G$1001,,0)</f>
        <v>#N/A</v>
      </c>
      <c r="I1791" t="e">
        <f>INDEX(products!$A$1:$G$49,MATCH(orders!$D1791,products!$A$1:$A$49,0),MATCH(orders!I$1,products!$A$1:$G$1,0))</f>
        <v>#N/A</v>
      </c>
      <c r="J1791" t="e">
        <f>INDEX(products!$A$1:$G$49,MATCH(orders!$D1791,products!$A$1:$A$49,0),MATCH(orders!J$1,products!$A$1:$G$1,0))</f>
        <v>#N/A</v>
      </c>
      <c r="K1791" s="1" t="e">
        <f>INDEX(products!$A$1:$G$49,MATCH(orders!$D1791,products!$A$1:$A$49,0),MATCH(orders!K$1,products!$A$1:$G$1,0))</f>
        <v>#N/A</v>
      </c>
      <c r="L1791" s="5" t="e">
        <f>INDEX(products!$A$1:$G$49,MATCH(orders!$D1791,products!$A$1:$A$49,0),MATCH(orders!L$1,products!$A$1:$G$1,0))</f>
        <v>#N/A</v>
      </c>
      <c r="M1791" s="5" t="e">
        <f t="shared" si="81"/>
        <v>#N/A</v>
      </c>
      <c r="N1791" t="e">
        <f t="shared" si="82"/>
        <v>#N/A</v>
      </c>
      <c r="O1791" t="e">
        <f t="shared" si="83"/>
        <v>#N/A</v>
      </c>
      <c r="P1791" t="e">
        <f>_xlfn.XLOOKUP(Table1[[#This Row],[Customer ID]],customers!$A$1:$A$1001,customers!$I$1:$I$1001,,0)</f>
        <v>#N/A</v>
      </c>
    </row>
    <row r="1792" spans="8:16" x14ac:dyDescent="0.3">
      <c r="H1792" s="2" t="e">
        <f>_xlfn.XLOOKUP(C1792,customers!$A$1:$A$1001,customers!$G$1:$G$1001,,0)</f>
        <v>#N/A</v>
      </c>
      <c r="I1792" t="e">
        <f>INDEX(products!$A$1:$G$49,MATCH(orders!$D1792,products!$A$1:$A$49,0),MATCH(orders!I$1,products!$A$1:$G$1,0))</f>
        <v>#N/A</v>
      </c>
      <c r="J1792" t="e">
        <f>INDEX(products!$A$1:$G$49,MATCH(orders!$D1792,products!$A$1:$A$49,0),MATCH(orders!J$1,products!$A$1:$G$1,0))</f>
        <v>#N/A</v>
      </c>
      <c r="K1792" s="1" t="e">
        <f>INDEX(products!$A$1:$G$49,MATCH(orders!$D1792,products!$A$1:$A$49,0),MATCH(orders!K$1,products!$A$1:$G$1,0))</f>
        <v>#N/A</v>
      </c>
      <c r="L1792" s="5" t="e">
        <f>INDEX(products!$A$1:$G$49,MATCH(orders!$D1792,products!$A$1:$A$49,0),MATCH(orders!L$1,products!$A$1:$G$1,0))</f>
        <v>#N/A</v>
      </c>
      <c r="M1792" s="5" t="e">
        <f t="shared" si="81"/>
        <v>#N/A</v>
      </c>
      <c r="N1792" t="e">
        <f t="shared" si="82"/>
        <v>#N/A</v>
      </c>
      <c r="O1792" t="e">
        <f t="shared" si="83"/>
        <v>#N/A</v>
      </c>
      <c r="P1792" t="e">
        <f>_xlfn.XLOOKUP(Table1[[#This Row],[Customer ID]],customers!$A$1:$A$1001,customers!$I$1:$I$1001,,0)</f>
        <v>#N/A</v>
      </c>
    </row>
    <row r="1793" spans="8:16" x14ac:dyDescent="0.3">
      <c r="H1793" s="2" t="e">
        <f>_xlfn.XLOOKUP(C1793,customers!$A$1:$A$1001,customers!$G$1:$G$1001,,0)</f>
        <v>#N/A</v>
      </c>
      <c r="I1793" t="e">
        <f>INDEX(products!$A$1:$G$49,MATCH(orders!$D1793,products!$A$1:$A$49,0),MATCH(orders!I$1,products!$A$1:$G$1,0))</f>
        <v>#N/A</v>
      </c>
      <c r="J1793" t="e">
        <f>INDEX(products!$A$1:$G$49,MATCH(orders!$D1793,products!$A$1:$A$49,0),MATCH(orders!J$1,products!$A$1:$G$1,0))</f>
        <v>#N/A</v>
      </c>
      <c r="K1793" s="1" t="e">
        <f>INDEX(products!$A$1:$G$49,MATCH(orders!$D1793,products!$A$1:$A$49,0),MATCH(orders!K$1,products!$A$1:$G$1,0))</f>
        <v>#N/A</v>
      </c>
      <c r="L1793" s="5" t="e">
        <f>INDEX(products!$A$1:$G$49,MATCH(orders!$D1793,products!$A$1:$A$49,0),MATCH(orders!L$1,products!$A$1:$G$1,0))</f>
        <v>#N/A</v>
      </c>
      <c r="M1793" s="5" t="e">
        <f t="shared" si="81"/>
        <v>#N/A</v>
      </c>
      <c r="N1793" t="e">
        <f t="shared" si="82"/>
        <v>#N/A</v>
      </c>
      <c r="O1793" t="e">
        <f t="shared" si="83"/>
        <v>#N/A</v>
      </c>
      <c r="P1793" t="e">
        <f>_xlfn.XLOOKUP(Table1[[#This Row],[Customer ID]],customers!$A$1:$A$1001,customers!$I$1:$I$1001,,0)</f>
        <v>#N/A</v>
      </c>
    </row>
    <row r="1794" spans="8:16" x14ac:dyDescent="0.3">
      <c r="H1794" s="2" t="e">
        <f>_xlfn.XLOOKUP(C1794,customers!$A$1:$A$1001,customers!$G$1:$G$1001,,0)</f>
        <v>#N/A</v>
      </c>
      <c r="I1794" t="e">
        <f>INDEX(products!$A$1:$G$49,MATCH(orders!$D1794,products!$A$1:$A$49,0),MATCH(orders!I$1,products!$A$1:$G$1,0))</f>
        <v>#N/A</v>
      </c>
      <c r="J1794" t="e">
        <f>INDEX(products!$A$1:$G$49,MATCH(orders!$D1794,products!$A$1:$A$49,0),MATCH(orders!J$1,products!$A$1:$G$1,0))</f>
        <v>#N/A</v>
      </c>
      <c r="K1794" s="1" t="e">
        <f>INDEX(products!$A$1:$G$49,MATCH(orders!$D1794,products!$A$1:$A$49,0),MATCH(orders!K$1,products!$A$1:$G$1,0))</f>
        <v>#N/A</v>
      </c>
      <c r="L1794" s="5" t="e">
        <f>INDEX(products!$A$1:$G$49,MATCH(orders!$D1794,products!$A$1:$A$49,0),MATCH(orders!L$1,products!$A$1:$G$1,0))</f>
        <v>#N/A</v>
      </c>
      <c r="M1794" s="5" t="e">
        <f t="shared" si="81"/>
        <v>#N/A</v>
      </c>
      <c r="N1794" t="e">
        <f t="shared" si="82"/>
        <v>#N/A</v>
      </c>
      <c r="O1794" t="e">
        <f t="shared" si="83"/>
        <v>#N/A</v>
      </c>
      <c r="P1794" t="e">
        <f>_xlfn.XLOOKUP(Table1[[#This Row],[Customer ID]],customers!$A$1:$A$1001,customers!$I$1:$I$1001,,0)</f>
        <v>#N/A</v>
      </c>
    </row>
    <row r="1795" spans="8:16" x14ac:dyDescent="0.3">
      <c r="H1795" s="2" t="e">
        <f>_xlfn.XLOOKUP(C1795,customers!$A$1:$A$1001,customers!$G$1:$G$1001,,0)</f>
        <v>#N/A</v>
      </c>
      <c r="I1795" t="e">
        <f>INDEX(products!$A$1:$G$49,MATCH(orders!$D1795,products!$A$1:$A$49,0),MATCH(orders!I$1,products!$A$1:$G$1,0))</f>
        <v>#N/A</v>
      </c>
      <c r="J1795" t="e">
        <f>INDEX(products!$A$1:$G$49,MATCH(orders!$D1795,products!$A$1:$A$49,0),MATCH(orders!J$1,products!$A$1:$G$1,0))</f>
        <v>#N/A</v>
      </c>
      <c r="K1795" s="1" t="e">
        <f>INDEX(products!$A$1:$G$49,MATCH(orders!$D1795,products!$A$1:$A$49,0),MATCH(orders!K$1,products!$A$1:$G$1,0))</f>
        <v>#N/A</v>
      </c>
      <c r="L1795" s="5" t="e">
        <f>INDEX(products!$A$1:$G$49,MATCH(orders!$D1795,products!$A$1:$A$49,0),MATCH(orders!L$1,products!$A$1:$G$1,0))</f>
        <v>#N/A</v>
      </c>
      <c r="M1795" s="5" t="e">
        <f t="shared" ref="M1795:M1858" si="84">L1795*E1795</f>
        <v>#N/A</v>
      </c>
      <c r="N1795" t="e">
        <f t="shared" ref="N1795:N1858" si="85">IF(I1795="Rob","Robusta",IF(I1795="Exc","Excesla",IF(I1795="Ara","Arabica",IF(I1795="Lib","Liberica",""))))</f>
        <v>#N/A</v>
      </c>
      <c r="O1795" t="e">
        <f t="shared" ref="O1795:O1858" si="86">IF(J1795="M","Medium",IF(J1795="L","Light",IF(J1795="D","Dark","")))</f>
        <v>#N/A</v>
      </c>
      <c r="P1795" t="e">
        <f>_xlfn.XLOOKUP(Table1[[#This Row],[Customer ID]],customers!$A$1:$A$1001,customers!$I$1:$I$1001,,0)</f>
        <v>#N/A</v>
      </c>
    </row>
    <row r="1796" spans="8:16" x14ac:dyDescent="0.3">
      <c r="H1796" s="2" t="e">
        <f>_xlfn.XLOOKUP(C1796,customers!$A$1:$A$1001,customers!$G$1:$G$1001,,0)</f>
        <v>#N/A</v>
      </c>
      <c r="I1796" t="e">
        <f>INDEX(products!$A$1:$G$49,MATCH(orders!$D1796,products!$A$1:$A$49,0),MATCH(orders!I$1,products!$A$1:$G$1,0))</f>
        <v>#N/A</v>
      </c>
      <c r="J1796" t="e">
        <f>INDEX(products!$A$1:$G$49,MATCH(orders!$D1796,products!$A$1:$A$49,0),MATCH(orders!J$1,products!$A$1:$G$1,0))</f>
        <v>#N/A</v>
      </c>
      <c r="K1796" s="1" t="e">
        <f>INDEX(products!$A$1:$G$49,MATCH(orders!$D1796,products!$A$1:$A$49,0),MATCH(orders!K$1,products!$A$1:$G$1,0))</f>
        <v>#N/A</v>
      </c>
      <c r="L1796" s="5" t="e">
        <f>INDEX(products!$A$1:$G$49,MATCH(orders!$D1796,products!$A$1:$A$49,0),MATCH(orders!L$1,products!$A$1:$G$1,0))</f>
        <v>#N/A</v>
      </c>
      <c r="M1796" s="5" t="e">
        <f t="shared" si="84"/>
        <v>#N/A</v>
      </c>
      <c r="N1796" t="e">
        <f t="shared" si="85"/>
        <v>#N/A</v>
      </c>
      <c r="O1796" t="e">
        <f t="shared" si="86"/>
        <v>#N/A</v>
      </c>
      <c r="P1796" t="e">
        <f>_xlfn.XLOOKUP(Table1[[#This Row],[Customer ID]],customers!$A$1:$A$1001,customers!$I$1:$I$1001,,0)</f>
        <v>#N/A</v>
      </c>
    </row>
    <row r="1797" spans="8:16" x14ac:dyDescent="0.3">
      <c r="H1797" s="2" t="e">
        <f>_xlfn.XLOOKUP(C1797,customers!$A$1:$A$1001,customers!$G$1:$G$1001,,0)</f>
        <v>#N/A</v>
      </c>
      <c r="I1797" t="e">
        <f>INDEX(products!$A$1:$G$49,MATCH(orders!$D1797,products!$A$1:$A$49,0),MATCH(orders!I$1,products!$A$1:$G$1,0))</f>
        <v>#N/A</v>
      </c>
      <c r="J1797" t="e">
        <f>INDEX(products!$A$1:$G$49,MATCH(orders!$D1797,products!$A$1:$A$49,0),MATCH(orders!J$1,products!$A$1:$G$1,0))</f>
        <v>#N/A</v>
      </c>
      <c r="K1797" s="1" t="e">
        <f>INDEX(products!$A$1:$G$49,MATCH(orders!$D1797,products!$A$1:$A$49,0),MATCH(orders!K$1,products!$A$1:$G$1,0))</f>
        <v>#N/A</v>
      </c>
      <c r="L1797" s="5" t="e">
        <f>INDEX(products!$A$1:$G$49,MATCH(orders!$D1797,products!$A$1:$A$49,0),MATCH(orders!L$1,products!$A$1:$G$1,0))</f>
        <v>#N/A</v>
      </c>
      <c r="M1797" s="5" t="e">
        <f t="shared" si="84"/>
        <v>#N/A</v>
      </c>
      <c r="N1797" t="e">
        <f t="shared" si="85"/>
        <v>#N/A</v>
      </c>
      <c r="O1797" t="e">
        <f t="shared" si="86"/>
        <v>#N/A</v>
      </c>
      <c r="P1797" t="e">
        <f>_xlfn.XLOOKUP(Table1[[#This Row],[Customer ID]],customers!$A$1:$A$1001,customers!$I$1:$I$1001,,0)</f>
        <v>#N/A</v>
      </c>
    </row>
    <row r="1798" spans="8:16" x14ac:dyDescent="0.3">
      <c r="H1798" s="2" t="e">
        <f>_xlfn.XLOOKUP(C1798,customers!$A$1:$A$1001,customers!$G$1:$G$1001,,0)</f>
        <v>#N/A</v>
      </c>
      <c r="I1798" t="e">
        <f>INDEX(products!$A$1:$G$49,MATCH(orders!$D1798,products!$A$1:$A$49,0),MATCH(orders!I$1,products!$A$1:$G$1,0))</f>
        <v>#N/A</v>
      </c>
      <c r="J1798" t="e">
        <f>INDEX(products!$A$1:$G$49,MATCH(orders!$D1798,products!$A$1:$A$49,0),MATCH(orders!J$1,products!$A$1:$G$1,0))</f>
        <v>#N/A</v>
      </c>
      <c r="K1798" s="1" t="e">
        <f>INDEX(products!$A$1:$G$49,MATCH(orders!$D1798,products!$A$1:$A$49,0),MATCH(orders!K$1,products!$A$1:$G$1,0))</f>
        <v>#N/A</v>
      </c>
      <c r="L1798" s="5" t="e">
        <f>INDEX(products!$A$1:$G$49,MATCH(orders!$D1798,products!$A$1:$A$49,0),MATCH(orders!L$1,products!$A$1:$G$1,0))</f>
        <v>#N/A</v>
      </c>
      <c r="M1798" s="5" t="e">
        <f t="shared" si="84"/>
        <v>#N/A</v>
      </c>
      <c r="N1798" t="e">
        <f t="shared" si="85"/>
        <v>#N/A</v>
      </c>
      <c r="O1798" t="e">
        <f t="shared" si="86"/>
        <v>#N/A</v>
      </c>
      <c r="P1798" t="e">
        <f>_xlfn.XLOOKUP(Table1[[#This Row],[Customer ID]],customers!$A$1:$A$1001,customers!$I$1:$I$1001,,0)</f>
        <v>#N/A</v>
      </c>
    </row>
    <row r="1799" spans="8:16" x14ac:dyDescent="0.3">
      <c r="H1799" s="2" t="e">
        <f>_xlfn.XLOOKUP(C1799,customers!$A$1:$A$1001,customers!$G$1:$G$1001,,0)</f>
        <v>#N/A</v>
      </c>
      <c r="I1799" t="e">
        <f>INDEX(products!$A$1:$G$49,MATCH(orders!$D1799,products!$A$1:$A$49,0),MATCH(orders!I$1,products!$A$1:$G$1,0))</f>
        <v>#N/A</v>
      </c>
      <c r="J1799" t="e">
        <f>INDEX(products!$A$1:$G$49,MATCH(orders!$D1799,products!$A$1:$A$49,0),MATCH(orders!J$1,products!$A$1:$G$1,0))</f>
        <v>#N/A</v>
      </c>
      <c r="K1799" s="1" t="e">
        <f>INDEX(products!$A$1:$G$49,MATCH(orders!$D1799,products!$A$1:$A$49,0),MATCH(orders!K$1,products!$A$1:$G$1,0))</f>
        <v>#N/A</v>
      </c>
      <c r="L1799" s="5" t="e">
        <f>INDEX(products!$A$1:$G$49,MATCH(orders!$D1799,products!$A$1:$A$49,0),MATCH(orders!L$1,products!$A$1:$G$1,0))</f>
        <v>#N/A</v>
      </c>
      <c r="M1799" s="5" t="e">
        <f t="shared" si="84"/>
        <v>#N/A</v>
      </c>
      <c r="N1799" t="e">
        <f t="shared" si="85"/>
        <v>#N/A</v>
      </c>
      <c r="O1799" t="e">
        <f t="shared" si="86"/>
        <v>#N/A</v>
      </c>
      <c r="P1799" t="e">
        <f>_xlfn.XLOOKUP(Table1[[#This Row],[Customer ID]],customers!$A$1:$A$1001,customers!$I$1:$I$1001,,0)</f>
        <v>#N/A</v>
      </c>
    </row>
    <row r="1800" spans="8:16" x14ac:dyDescent="0.3">
      <c r="H1800" s="2" t="e">
        <f>_xlfn.XLOOKUP(C1800,customers!$A$1:$A$1001,customers!$G$1:$G$1001,,0)</f>
        <v>#N/A</v>
      </c>
      <c r="I1800" t="e">
        <f>INDEX(products!$A$1:$G$49,MATCH(orders!$D1800,products!$A$1:$A$49,0),MATCH(orders!I$1,products!$A$1:$G$1,0))</f>
        <v>#N/A</v>
      </c>
      <c r="J1800" t="e">
        <f>INDEX(products!$A$1:$G$49,MATCH(orders!$D1800,products!$A$1:$A$49,0),MATCH(orders!J$1,products!$A$1:$G$1,0))</f>
        <v>#N/A</v>
      </c>
      <c r="K1800" s="1" t="e">
        <f>INDEX(products!$A$1:$G$49,MATCH(orders!$D1800,products!$A$1:$A$49,0),MATCH(orders!K$1,products!$A$1:$G$1,0))</f>
        <v>#N/A</v>
      </c>
      <c r="L1800" s="5" t="e">
        <f>INDEX(products!$A$1:$G$49,MATCH(orders!$D1800,products!$A$1:$A$49,0),MATCH(orders!L$1,products!$A$1:$G$1,0))</f>
        <v>#N/A</v>
      </c>
      <c r="M1800" s="5" t="e">
        <f t="shared" si="84"/>
        <v>#N/A</v>
      </c>
      <c r="N1800" t="e">
        <f t="shared" si="85"/>
        <v>#N/A</v>
      </c>
      <c r="O1800" t="e">
        <f t="shared" si="86"/>
        <v>#N/A</v>
      </c>
      <c r="P1800" t="e">
        <f>_xlfn.XLOOKUP(Table1[[#This Row],[Customer ID]],customers!$A$1:$A$1001,customers!$I$1:$I$1001,,0)</f>
        <v>#N/A</v>
      </c>
    </row>
    <row r="1801" spans="8:16" x14ac:dyDescent="0.3">
      <c r="H1801" s="2" t="e">
        <f>_xlfn.XLOOKUP(C1801,customers!$A$1:$A$1001,customers!$G$1:$G$1001,,0)</f>
        <v>#N/A</v>
      </c>
      <c r="I1801" t="e">
        <f>INDEX(products!$A$1:$G$49,MATCH(orders!$D1801,products!$A$1:$A$49,0),MATCH(orders!I$1,products!$A$1:$G$1,0))</f>
        <v>#N/A</v>
      </c>
      <c r="J1801" t="e">
        <f>INDEX(products!$A$1:$G$49,MATCH(orders!$D1801,products!$A$1:$A$49,0),MATCH(orders!J$1,products!$A$1:$G$1,0))</f>
        <v>#N/A</v>
      </c>
      <c r="K1801" s="1" t="e">
        <f>INDEX(products!$A$1:$G$49,MATCH(orders!$D1801,products!$A$1:$A$49,0),MATCH(orders!K$1,products!$A$1:$G$1,0))</f>
        <v>#N/A</v>
      </c>
      <c r="L1801" s="5" t="e">
        <f>INDEX(products!$A$1:$G$49,MATCH(orders!$D1801,products!$A$1:$A$49,0),MATCH(orders!L$1,products!$A$1:$G$1,0))</f>
        <v>#N/A</v>
      </c>
      <c r="M1801" s="5" t="e">
        <f t="shared" si="84"/>
        <v>#N/A</v>
      </c>
      <c r="N1801" t="e">
        <f t="shared" si="85"/>
        <v>#N/A</v>
      </c>
      <c r="O1801" t="e">
        <f t="shared" si="86"/>
        <v>#N/A</v>
      </c>
      <c r="P1801" t="e">
        <f>_xlfn.XLOOKUP(Table1[[#This Row],[Customer ID]],customers!$A$1:$A$1001,customers!$I$1:$I$1001,,0)</f>
        <v>#N/A</v>
      </c>
    </row>
    <row r="1802" spans="8:16" x14ac:dyDescent="0.3">
      <c r="H1802" s="2" t="e">
        <f>_xlfn.XLOOKUP(C1802,customers!$A$1:$A$1001,customers!$G$1:$G$1001,,0)</f>
        <v>#N/A</v>
      </c>
      <c r="I1802" t="e">
        <f>INDEX(products!$A$1:$G$49,MATCH(orders!$D1802,products!$A$1:$A$49,0),MATCH(orders!I$1,products!$A$1:$G$1,0))</f>
        <v>#N/A</v>
      </c>
      <c r="J1802" t="e">
        <f>INDEX(products!$A$1:$G$49,MATCH(orders!$D1802,products!$A$1:$A$49,0),MATCH(orders!J$1,products!$A$1:$G$1,0))</f>
        <v>#N/A</v>
      </c>
      <c r="K1802" s="1" t="e">
        <f>INDEX(products!$A$1:$G$49,MATCH(orders!$D1802,products!$A$1:$A$49,0),MATCH(orders!K$1,products!$A$1:$G$1,0))</f>
        <v>#N/A</v>
      </c>
      <c r="L1802" s="5" t="e">
        <f>INDEX(products!$A$1:$G$49,MATCH(orders!$D1802,products!$A$1:$A$49,0),MATCH(orders!L$1,products!$A$1:$G$1,0))</f>
        <v>#N/A</v>
      </c>
      <c r="M1802" s="5" t="e">
        <f t="shared" si="84"/>
        <v>#N/A</v>
      </c>
      <c r="N1802" t="e">
        <f t="shared" si="85"/>
        <v>#N/A</v>
      </c>
      <c r="O1802" t="e">
        <f t="shared" si="86"/>
        <v>#N/A</v>
      </c>
      <c r="P1802" t="e">
        <f>_xlfn.XLOOKUP(Table1[[#This Row],[Customer ID]],customers!$A$1:$A$1001,customers!$I$1:$I$1001,,0)</f>
        <v>#N/A</v>
      </c>
    </row>
    <row r="1803" spans="8:16" x14ac:dyDescent="0.3">
      <c r="H1803" s="2" t="e">
        <f>_xlfn.XLOOKUP(C1803,customers!$A$1:$A$1001,customers!$G$1:$G$1001,,0)</f>
        <v>#N/A</v>
      </c>
      <c r="I1803" t="e">
        <f>INDEX(products!$A$1:$G$49,MATCH(orders!$D1803,products!$A$1:$A$49,0),MATCH(orders!I$1,products!$A$1:$G$1,0))</f>
        <v>#N/A</v>
      </c>
      <c r="J1803" t="e">
        <f>INDEX(products!$A$1:$G$49,MATCH(orders!$D1803,products!$A$1:$A$49,0),MATCH(orders!J$1,products!$A$1:$G$1,0))</f>
        <v>#N/A</v>
      </c>
      <c r="K1803" s="1" t="e">
        <f>INDEX(products!$A$1:$G$49,MATCH(orders!$D1803,products!$A$1:$A$49,0),MATCH(orders!K$1,products!$A$1:$G$1,0))</f>
        <v>#N/A</v>
      </c>
      <c r="L1803" s="5" t="e">
        <f>INDEX(products!$A$1:$G$49,MATCH(orders!$D1803,products!$A$1:$A$49,0),MATCH(orders!L$1,products!$A$1:$G$1,0))</f>
        <v>#N/A</v>
      </c>
      <c r="M1803" s="5" t="e">
        <f t="shared" si="84"/>
        <v>#N/A</v>
      </c>
      <c r="N1803" t="e">
        <f t="shared" si="85"/>
        <v>#N/A</v>
      </c>
      <c r="O1803" t="e">
        <f t="shared" si="86"/>
        <v>#N/A</v>
      </c>
      <c r="P1803" t="e">
        <f>_xlfn.XLOOKUP(Table1[[#This Row],[Customer ID]],customers!$A$1:$A$1001,customers!$I$1:$I$1001,,0)</f>
        <v>#N/A</v>
      </c>
    </row>
    <row r="1804" spans="8:16" x14ac:dyDescent="0.3">
      <c r="H1804" s="2" t="e">
        <f>_xlfn.XLOOKUP(C1804,customers!$A$1:$A$1001,customers!$G$1:$G$1001,,0)</f>
        <v>#N/A</v>
      </c>
      <c r="I1804" t="e">
        <f>INDEX(products!$A$1:$G$49,MATCH(orders!$D1804,products!$A$1:$A$49,0),MATCH(orders!I$1,products!$A$1:$G$1,0))</f>
        <v>#N/A</v>
      </c>
      <c r="J1804" t="e">
        <f>INDEX(products!$A$1:$G$49,MATCH(orders!$D1804,products!$A$1:$A$49,0),MATCH(orders!J$1,products!$A$1:$G$1,0))</f>
        <v>#N/A</v>
      </c>
      <c r="K1804" s="1" t="e">
        <f>INDEX(products!$A$1:$G$49,MATCH(orders!$D1804,products!$A$1:$A$49,0),MATCH(orders!K$1,products!$A$1:$G$1,0))</f>
        <v>#N/A</v>
      </c>
      <c r="L1804" s="5" t="e">
        <f>INDEX(products!$A$1:$G$49,MATCH(orders!$D1804,products!$A$1:$A$49,0),MATCH(orders!L$1,products!$A$1:$G$1,0))</f>
        <v>#N/A</v>
      </c>
      <c r="M1804" s="5" t="e">
        <f t="shared" si="84"/>
        <v>#N/A</v>
      </c>
      <c r="N1804" t="e">
        <f t="shared" si="85"/>
        <v>#N/A</v>
      </c>
      <c r="O1804" t="e">
        <f t="shared" si="86"/>
        <v>#N/A</v>
      </c>
      <c r="P1804" t="e">
        <f>_xlfn.XLOOKUP(Table1[[#This Row],[Customer ID]],customers!$A$1:$A$1001,customers!$I$1:$I$1001,,0)</f>
        <v>#N/A</v>
      </c>
    </row>
    <row r="1805" spans="8:16" x14ac:dyDescent="0.3">
      <c r="H1805" s="2" t="e">
        <f>_xlfn.XLOOKUP(C1805,customers!$A$1:$A$1001,customers!$G$1:$G$1001,,0)</f>
        <v>#N/A</v>
      </c>
      <c r="I1805" t="e">
        <f>INDEX(products!$A$1:$G$49,MATCH(orders!$D1805,products!$A$1:$A$49,0),MATCH(orders!I$1,products!$A$1:$G$1,0))</f>
        <v>#N/A</v>
      </c>
      <c r="J1805" t="e">
        <f>INDEX(products!$A$1:$G$49,MATCH(orders!$D1805,products!$A$1:$A$49,0),MATCH(orders!J$1,products!$A$1:$G$1,0))</f>
        <v>#N/A</v>
      </c>
      <c r="K1805" s="1" t="e">
        <f>INDEX(products!$A$1:$G$49,MATCH(orders!$D1805,products!$A$1:$A$49,0),MATCH(orders!K$1,products!$A$1:$G$1,0))</f>
        <v>#N/A</v>
      </c>
      <c r="L1805" s="5" t="e">
        <f>INDEX(products!$A$1:$G$49,MATCH(orders!$D1805,products!$A$1:$A$49,0),MATCH(orders!L$1,products!$A$1:$G$1,0))</f>
        <v>#N/A</v>
      </c>
      <c r="M1805" s="5" t="e">
        <f t="shared" si="84"/>
        <v>#N/A</v>
      </c>
      <c r="N1805" t="e">
        <f t="shared" si="85"/>
        <v>#N/A</v>
      </c>
      <c r="O1805" t="e">
        <f t="shared" si="86"/>
        <v>#N/A</v>
      </c>
      <c r="P1805" t="e">
        <f>_xlfn.XLOOKUP(Table1[[#This Row],[Customer ID]],customers!$A$1:$A$1001,customers!$I$1:$I$1001,,0)</f>
        <v>#N/A</v>
      </c>
    </row>
    <row r="1806" spans="8:16" x14ac:dyDescent="0.3">
      <c r="H1806" s="2" t="e">
        <f>_xlfn.XLOOKUP(C1806,customers!$A$1:$A$1001,customers!$G$1:$G$1001,,0)</f>
        <v>#N/A</v>
      </c>
      <c r="I1806" t="e">
        <f>INDEX(products!$A$1:$G$49,MATCH(orders!$D1806,products!$A$1:$A$49,0),MATCH(orders!I$1,products!$A$1:$G$1,0))</f>
        <v>#N/A</v>
      </c>
      <c r="J1806" t="e">
        <f>INDEX(products!$A$1:$G$49,MATCH(orders!$D1806,products!$A$1:$A$49,0),MATCH(orders!J$1,products!$A$1:$G$1,0))</f>
        <v>#N/A</v>
      </c>
      <c r="K1806" s="1" t="e">
        <f>INDEX(products!$A$1:$G$49,MATCH(orders!$D1806,products!$A$1:$A$49,0),MATCH(orders!K$1,products!$A$1:$G$1,0))</f>
        <v>#N/A</v>
      </c>
      <c r="L1806" s="5" t="e">
        <f>INDEX(products!$A$1:$G$49,MATCH(orders!$D1806,products!$A$1:$A$49,0),MATCH(orders!L$1,products!$A$1:$G$1,0))</f>
        <v>#N/A</v>
      </c>
      <c r="M1806" s="5" t="e">
        <f t="shared" si="84"/>
        <v>#N/A</v>
      </c>
      <c r="N1806" t="e">
        <f t="shared" si="85"/>
        <v>#N/A</v>
      </c>
      <c r="O1806" t="e">
        <f t="shared" si="86"/>
        <v>#N/A</v>
      </c>
      <c r="P1806" t="e">
        <f>_xlfn.XLOOKUP(Table1[[#This Row],[Customer ID]],customers!$A$1:$A$1001,customers!$I$1:$I$1001,,0)</f>
        <v>#N/A</v>
      </c>
    </row>
    <row r="1807" spans="8:16" x14ac:dyDescent="0.3">
      <c r="H1807" s="2" t="e">
        <f>_xlfn.XLOOKUP(C1807,customers!$A$1:$A$1001,customers!$G$1:$G$1001,,0)</f>
        <v>#N/A</v>
      </c>
      <c r="I1807" t="e">
        <f>INDEX(products!$A$1:$G$49,MATCH(orders!$D1807,products!$A$1:$A$49,0),MATCH(orders!I$1,products!$A$1:$G$1,0))</f>
        <v>#N/A</v>
      </c>
      <c r="J1807" t="e">
        <f>INDEX(products!$A$1:$G$49,MATCH(orders!$D1807,products!$A$1:$A$49,0),MATCH(orders!J$1,products!$A$1:$G$1,0))</f>
        <v>#N/A</v>
      </c>
      <c r="K1807" s="1" t="e">
        <f>INDEX(products!$A$1:$G$49,MATCH(orders!$D1807,products!$A$1:$A$49,0),MATCH(orders!K$1,products!$A$1:$G$1,0))</f>
        <v>#N/A</v>
      </c>
      <c r="L1807" s="5" t="e">
        <f>INDEX(products!$A$1:$G$49,MATCH(orders!$D1807,products!$A$1:$A$49,0),MATCH(orders!L$1,products!$A$1:$G$1,0))</f>
        <v>#N/A</v>
      </c>
      <c r="M1807" s="5" t="e">
        <f t="shared" si="84"/>
        <v>#N/A</v>
      </c>
      <c r="N1807" t="e">
        <f t="shared" si="85"/>
        <v>#N/A</v>
      </c>
      <c r="O1807" t="e">
        <f t="shared" si="86"/>
        <v>#N/A</v>
      </c>
      <c r="P1807" t="e">
        <f>_xlfn.XLOOKUP(Table1[[#This Row],[Customer ID]],customers!$A$1:$A$1001,customers!$I$1:$I$1001,,0)</f>
        <v>#N/A</v>
      </c>
    </row>
    <row r="1808" spans="8:16" x14ac:dyDescent="0.3">
      <c r="H1808" s="2" t="e">
        <f>_xlfn.XLOOKUP(C1808,customers!$A$1:$A$1001,customers!$G$1:$G$1001,,0)</f>
        <v>#N/A</v>
      </c>
      <c r="I1808" t="e">
        <f>INDEX(products!$A$1:$G$49,MATCH(orders!$D1808,products!$A$1:$A$49,0),MATCH(orders!I$1,products!$A$1:$G$1,0))</f>
        <v>#N/A</v>
      </c>
      <c r="J1808" t="e">
        <f>INDEX(products!$A$1:$G$49,MATCH(orders!$D1808,products!$A$1:$A$49,0),MATCH(orders!J$1,products!$A$1:$G$1,0))</f>
        <v>#N/A</v>
      </c>
      <c r="K1808" s="1" t="e">
        <f>INDEX(products!$A$1:$G$49,MATCH(orders!$D1808,products!$A$1:$A$49,0),MATCH(orders!K$1,products!$A$1:$G$1,0))</f>
        <v>#N/A</v>
      </c>
      <c r="L1808" s="5" t="e">
        <f>INDEX(products!$A$1:$G$49,MATCH(orders!$D1808,products!$A$1:$A$49,0),MATCH(orders!L$1,products!$A$1:$G$1,0))</f>
        <v>#N/A</v>
      </c>
      <c r="M1808" s="5" t="e">
        <f t="shared" si="84"/>
        <v>#N/A</v>
      </c>
      <c r="N1808" t="e">
        <f t="shared" si="85"/>
        <v>#N/A</v>
      </c>
      <c r="O1808" t="e">
        <f t="shared" si="86"/>
        <v>#N/A</v>
      </c>
      <c r="P1808" t="e">
        <f>_xlfn.XLOOKUP(Table1[[#This Row],[Customer ID]],customers!$A$1:$A$1001,customers!$I$1:$I$1001,,0)</f>
        <v>#N/A</v>
      </c>
    </row>
    <row r="1809" spans="8:16" x14ac:dyDescent="0.3">
      <c r="H1809" s="2" t="e">
        <f>_xlfn.XLOOKUP(C1809,customers!$A$1:$A$1001,customers!$G$1:$G$1001,,0)</f>
        <v>#N/A</v>
      </c>
      <c r="I1809" t="e">
        <f>INDEX(products!$A$1:$G$49,MATCH(orders!$D1809,products!$A$1:$A$49,0),MATCH(orders!I$1,products!$A$1:$G$1,0))</f>
        <v>#N/A</v>
      </c>
      <c r="J1809" t="e">
        <f>INDEX(products!$A$1:$G$49,MATCH(orders!$D1809,products!$A$1:$A$49,0),MATCH(orders!J$1,products!$A$1:$G$1,0))</f>
        <v>#N/A</v>
      </c>
      <c r="K1809" s="1" t="e">
        <f>INDEX(products!$A$1:$G$49,MATCH(orders!$D1809,products!$A$1:$A$49,0),MATCH(orders!K$1,products!$A$1:$G$1,0))</f>
        <v>#N/A</v>
      </c>
      <c r="L1809" s="5" t="e">
        <f>INDEX(products!$A$1:$G$49,MATCH(orders!$D1809,products!$A$1:$A$49,0),MATCH(orders!L$1,products!$A$1:$G$1,0))</f>
        <v>#N/A</v>
      </c>
      <c r="M1809" s="5" t="e">
        <f t="shared" si="84"/>
        <v>#N/A</v>
      </c>
      <c r="N1809" t="e">
        <f t="shared" si="85"/>
        <v>#N/A</v>
      </c>
      <c r="O1809" t="e">
        <f t="shared" si="86"/>
        <v>#N/A</v>
      </c>
      <c r="P1809" t="e">
        <f>_xlfn.XLOOKUP(Table1[[#This Row],[Customer ID]],customers!$A$1:$A$1001,customers!$I$1:$I$1001,,0)</f>
        <v>#N/A</v>
      </c>
    </row>
    <row r="1810" spans="8:16" x14ac:dyDescent="0.3">
      <c r="H1810" s="2" t="e">
        <f>_xlfn.XLOOKUP(C1810,customers!$A$1:$A$1001,customers!$G$1:$G$1001,,0)</f>
        <v>#N/A</v>
      </c>
      <c r="I1810" t="e">
        <f>INDEX(products!$A$1:$G$49,MATCH(orders!$D1810,products!$A$1:$A$49,0),MATCH(orders!I$1,products!$A$1:$G$1,0))</f>
        <v>#N/A</v>
      </c>
      <c r="J1810" t="e">
        <f>INDEX(products!$A$1:$G$49,MATCH(orders!$D1810,products!$A$1:$A$49,0),MATCH(orders!J$1,products!$A$1:$G$1,0))</f>
        <v>#N/A</v>
      </c>
      <c r="K1810" s="1" t="e">
        <f>INDEX(products!$A$1:$G$49,MATCH(orders!$D1810,products!$A$1:$A$49,0),MATCH(orders!K$1,products!$A$1:$G$1,0))</f>
        <v>#N/A</v>
      </c>
      <c r="L1810" s="5" t="e">
        <f>INDEX(products!$A$1:$G$49,MATCH(orders!$D1810,products!$A$1:$A$49,0),MATCH(orders!L$1,products!$A$1:$G$1,0))</f>
        <v>#N/A</v>
      </c>
      <c r="M1810" s="5" t="e">
        <f t="shared" si="84"/>
        <v>#N/A</v>
      </c>
      <c r="N1810" t="e">
        <f t="shared" si="85"/>
        <v>#N/A</v>
      </c>
      <c r="O1810" t="e">
        <f t="shared" si="86"/>
        <v>#N/A</v>
      </c>
      <c r="P1810" t="e">
        <f>_xlfn.XLOOKUP(Table1[[#This Row],[Customer ID]],customers!$A$1:$A$1001,customers!$I$1:$I$1001,,0)</f>
        <v>#N/A</v>
      </c>
    </row>
    <row r="1811" spans="8:16" x14ac:dyDescent="0.3">
      <c r="H1811" s="2" t="e">
        <f>_xlfn.XLOOKUP(C1811,customers!$A$1:$A$1001,customers!$G$1:$G$1001,,0)</f>
        <v>#N/A</v>
      </c>
      <c r="I1811" t="e">
        <f>INDEX(products!$A$1:$G$49,MATCH(orders!$D1811,products!$A$1:$A$49,0),MATCH(orders!I$1,products!$A$1:$G$1,0))</f>
        <v>#N/A</v>
      </c>
      <c r="J1811" t="e">
        <f>INDEX(products!$A$1:$G$49,MATCH(orders!$D1811,products!$A$1:$A$49,0),MATCH(orders!J$1,products!$A$1:$G$1,0))</f>
        <v>#N/A</v>
      </c>
      <c r="K1811" s="1" t="e">
        <f>INDEX(products!$A$1:$G$49,MATCH(orders!$D1811,products!$A$1:$A$49,0),MATCH(orders!K$1,products!$A$1:$G$1,0))</f>
        <v>#N/A</v>
      </c>
      <c r="L1811" s="5" t="e">
        <f>INDEX(products!$A$1:$G$49,MATCH(orders!$D1811,products!$A$1:$A$49,0),MATCH(orders!L$1,products!$A$1:$G$1,0))</f>
        <v>#N/A</v>
      </c>
      <c r="M1811" s="5" t="e">
        <f t="shared" si="84"/>
        <v>#N/A</v>
      </c>
      <c r="N1811" t="e">
        <f t="shared" si="85"/>
        <v>#N/A</v>
      </c>
      <c r="O1811" t="e">
        <f t="shared" si="86"/>
        <v>#N/A</v>
      </c>
      <c r="P1811" t="e">
        <f>_xlfn.XLOOKUP(Table1[[#This Row],[Customer ID]],customers!$A$1:$A$1001,customers!$I$1:$I$1001,,0)</f>
        <v>#N/A</v>
      </c>
    </row>
    <row r="1812" spans="8:16" x14ac:dyDescent="0.3">
      <c r="H1812" s="2" t="e">
        <f>_xlfn.XLOOKUP(C1812,customers!$A$1:$A$1001,customers!$G$1:$G$1001,,0)</f>
        <v>#N/A</v>
      </c>
      <c r="I1812" t="e">
        <f>INDEX(products!$A$1:$G$49,MATCH(orders!$D1812,products!$A$1:$A$49,0),MATCH(orders!I$1,products!$A$1:$G$1,0))</f>
        <v>#N/A</v>
      </c>
      <c r="J1812" t="e">
        <f>INDEX(products!$A$1:$G$49,MATCH(orders!$D1812,products!$A$1:$A$49,0),MATCH(orders!J$1,products!$A$1:$G$1,0))</f>
        <v>#N/A</v>
      </c>
      <c r="K1812" s="1" t="e">
        <f>INDEX(products!$A$1:$G$49,MATCH(orders!$D1812,products!$A$1:$A$49,0),MATCH(orders!K$1,products!$A$1:$G$1,0))</f>
        <v>#N/A</v>
      </c>
      <c r="L1812" s="5" t="e">
        <f>INDEX(products!$A$1:$G$49,MATCH(orders!$D1812,products!$A$1:$A$49,0),MATCH(orders!L$1,products!$A$1:$G$1,0))</f>
        <v>#N/A</v>
      </c>
      <c r="M1812" s="5" t="e">
        <f t="shared" si="84"/>
        <v>#N/A</v>
      </c>
      <c r="N1812" t="e">
        <f t="shared" si="85"/>
        <v>#N/A</v>
      </c>
      <c r="O1812" t="e">
        <f t="shared" si="86"/>
        <v>#N/A</v>
      </c>
      <c r="P1812" t="e">
        <f>_xlfn.XLOOKUP(Table1[[#This Row],[Customer ID]],customers!$A$1:$A$1001,customers!$I$1:$I$1001,,0)</f>
        <v>#N/A</v>
      </c>
    </row>
    <row r="1813" spans="8:16" x14ac:dyDescent="0.3">
      <c r="H1813" s="2" t="e">
        <f>_xlfn.XLOOKUP(C1813,customers!$A$1:$A$1001,customers!$G$1:$G$1001,,0)</f>
        <v>#N/A</v>
      </c>
      <c r="I1813" t="e">
        <f>INDEX(products!$A$1:$G$49,MATCH(orders!$D1813,products!$A$1:$A$49,0),MATCH(orders!I$1,products!$A$1:$G$1,0))</f>
        <v>#N/A</v>
      </c>
      <c r="J1813" t="e">
        <f>INDEX(products!$A$1:$G$49,MATCH(orders!$D1813,products!$A$1:$A$49,0),MATCH(orders!J$1,products!$A$1:$G$1,0))</f>
        <v>#N/A</v>
      </c>
      <c r="K1813" s="1" t="e">
        <f>INDEX(products!$A$1:$G$49,MATCH(orders!$D1813,products!$A$1:$A$49,0),MATCH(orders!K$1,products!$A$1:$G$1,0))</f>
        <v>#N/A</v>
      </c>
      <c r="L1813" s="5" t="e">
        <f>INDEX(products!$A$1:$G$49,MATCH(orders!$D1813,products!$A$1:$A$49,0),MATCH(orders!L$1,products!$A$1:$G$1,0))</f>
        <v>#N/A</v>
      </c>
      <c r="M1813" s="5" t="e">
        <f t="shared" si="84"/>
        <v>#N/A</v>
      </c>
      <c r="N1813" t="e">
        <f t="shared" si="85"/>
        <v>#N/A</v>
      </c>
      <c r="O1813" t="e">
        <f t="shared" si="86"/>
        <v>#N/A</v>
      </c>
      <c r="P1813" t="e">
        <f>_xlfn.XLOOKUP(Table1[[#This Row],[Customer ID]],customers!$A$1:$A$1001,customers!$I$1:$I$1001,,0)</f>
        <v>#N/A</v>
      </c>
    </row>
    <row r="1814" spans="8:16" x14ac:dyDescent="0.3">
      <c r="H1814" s="2" t="e">
        <f>_xlfn.XLOOKUP(C1814,customers!$A$1:$A$1001,customers!$G$1:$G$1001,,0)</f>
        <v>#N/A</v>
      </c>
      <c r="I1814" t="e">
        <f>INDEX(products!$A$1:$G$49,MATCH(orders!$D1814,products!$A$1:$A$49,0),MATCH(orders!I$1,products!$A$1:$G$1,0))</f>
        <v>#N/A</v>
      </c>
      <c r="J1814" t="e">
        <f>INDEX(products!$A$1:$G$49,MATCH(orders!$D1814,products!$A$1:$A$49,0),MATCH(orders!J$1,products!$A$1:$G$1,0))</f>
        <v>#N/A</v>
      </c>
      <c r="K1814" s="1" t="e">
        <f>INDEX(products!$A$1:$G$49,MATCH(orders!$D1814,products!$A$1:$A$49,0),MATCH(orders!K$1,products!$A$1:$G$1,0))</f>
        <v>#N/A</v>
      </c>
      <c r="L1814" s="5" t="e">
        <f>INDEX(products!$A$1:$G$49,MATCH(orders!$D1814,products!$A$1:$A$49,0),MATCH(orders!L$1,products!$A$1:$G$1,0))</f>
        <v>#N/A</v>
      </c>
      <c r="M1814" s="5" t="e">
        <f t="shared" si="84"/>
        <v>#N/A</v>
      </c>
      <c r="N1814" t="e">
        <f t="shared" si="85"/>
        <v>#N/A</v>
      </c>
      <c r="O1814" t="e">
        <f t="shared" si="86"/>
        <v>#N/A</v>
      </c>
      <c r="P1814" t="e">
        <f>_xlfn.XLOOKUP(Table1[[#This Row],[Customer ID]],customers!$A$1:$A$1001,customers!$I$1:$I$1001,,0)</f>
        <v>#N/A</v>
      </c>
    </row>
    <row r="1815" spans="8:16" x14ac:dyDescent="0.3">
      <c r="H1815" s="2" t="e">
        <f>_xlfn.XLOOKUP(C1815,customers!$A$1:$A$1001,customers!$G$1:$G$1001,,0)</f>
        <v>#N/A</v>
      </c>
      <c r="I1815" t="e">
        <f>INDEX(products!$A$1:$G$49,MATCH(orders!$D1815,products!$A$1:$A$49,0),MATCH(orders!I$1,products!$A$1:$G$1,0))</f>
        <v>#N/A</v>
      </c>
      <c r="J1815" t="e">
        <f>INDEX(products!$A$1:$G$49,MATCH(orders!$D1815,products!$A$1:$A$49,0),MATCH(orders!J$1,products!$A$1:$G$1,0))</f>
        <v>#N/A</v>
      </c>
      <c r="K1815" s="1" t="e">
        <f>INDEX(products!$A$1:$G$49,MATCH(orders!$D1815,products!$A$1:$A$49,0),MATCH(orders!K$1,products!$A$1:$G$1,0))</f>
        <v>#N/A</v>
      </c>
      <c r="L1815" s="5" t="e">
        <f>INDEX(products!$A$1:$G$49,MATCH(orders!$D1815,products!$A$1:$A$49,0),MATCH(orders!L$1,products!$A$1:$G$1,0))</f>
        <v>#N/A</v>
      </c>
      <c r="M1815" s="5" t="e">
        <f t="shared" si="84"/>
        <v>#N/A</v>
      </c>
      <c r="N1815" t="e">
        <f t="shared" si="85"/>
        <v>#N/A</v>
      </c>
      <c r="O1815" t="e">
        <f t="shared" si="86"/>
        <v>#N/A</v>
      </c>
      <c r="P1815" t="e">
        <f>_xlfn.XLOOKUP(Table1[[#This Row],[Customer ID]],customers!$A$1:$A$1001,customers!$I$1:$I$1001,,0)</f>
        <v>#N/A</v>
      </c>
    </row>
    <row r="1816" spans="8:16" x14ac:dyDescent="0.3">
      <c r="H1816" s="2" t="e">
        <f>_xlfn.XLOOKUP(C1816,customers!$A$1:$A$1001,customers!$G$1:$G$1001,,0)</f>
        <v>#N/A</v>
      </c>
      <c r="I1816" t="e">
        <f>INDEX(products!$A$1:$G$49,MATCH(orders!$D1816,products!$A$1:$A$49,0),MATCH(orders!I$1,products!$A$1:$G$1,0))</f>
        <v>#N/A</v>
      </c>
      <c r="J1816" t="e">
        <f>INDEX(products!$A$1:$G$49,MATCH(orders!$D1816,products!$A$1:$A$49,0),MATCH(orders!J$1,products!$A$1:$G$1,0))</f>
        <v>#N/A</v>
      </c>
      <c r="K1816" s="1" t="e">
        <f>INDEX(products!$A$1:$G$49,MATCH(orders!$D1816,products!$A$1:$A$49,0),MATCH(orders!K$1,products!$A$1:$G$1,0))</f>
        <v>#N/A</v>
      </c>
      <c r="L1816" s="5" t="e">
        <f>INDEX(products!$A$1:$G$49,MATCH(orders!$D1816,products!$A$1:$A$49,0),MATCH(orders!L$1,products!$A$1:$G$1,0))</f>
        <v>#N/A</v>
      </c>
      <c r="M1816" s="5" t="e">
        <f t="shared" si="84"/>
        <v>#N/A</v>
      </c>
      <c r="N1816" t="e">
        <f t="shared" si="85"/>
        <v>#N/A</v>
      </c>
      <c r="O1816" t="e">
        <f t="shared" si="86"/>
        <v>#N/A</v>
      </c>
      <c r="P1816" t="e">
        <f>_xlfn.XLOOKUP(Table1[[#This Row],[Customer ID]],customers!$A$1:$A$1001,customers!$I$1:$I$1001,,0)</f>
        <v>#N/A</v>
      </c>
    </row>
    <row r="1817" spans="8:16" x14ac:dyDescent="0.3">
      <c r="H1817" s="2" t="e">
        <f>_xlfn.XLOOKUP(C1817,customers!$A$1:$A$1001,customers!$G$1:$G$1001,,0)</f>
        <v>#N/A</v>
      </c>
      <c r="I1817" t="e">
        <f>INDEX(products!$A$1:$G$49,MATCH(orders!$D1817,products!$A$1:$A$49,0),MATCH(orders!I$1,products!$A$1:$G$1,0))</f>
        <v>#N/A</v>
      </c>
      <c r="J1817" t="e">
        <f>INDEX(products!$A$1:$G$49,MATCH(orders!$D1817,products!$A$1:$A$49,0),MATCH(orders!J$1,products!$A$1:$G$1,0))</f>
        <v>#N/A</v>
      </c>
      <c r="K1817" s="1" t="e">
        <f>INDEX(products!$A$1:$G$49,MATCH(orders!$D1817,products!$A$1:$A$49,0),MATCH(orders!K$1,products!$A$1:$G$1,0))</f>
        <v>#N/A</v>
      </c>
      <c r="L1817" s="5" t="e">
        <f>INDEX(products!$A$1:$G$49,MATCH(orders!$D1817,products!$A$1:$A$49,0),MATCH(orders!L$1,products!$A$1:$G$1,0))</f>
        <v>#N/A</v>
      </c>
      <c r="M1817" s="5" t="e">
        <f t="shared" si="84"/>
        <v>#N/A</v>
      </c>
      <c r="N1817" t="e">
        <f t="shared" si="85"/>
        <v>#N/A</v>
      </c>
      <c r="O1817" t="e">
        <f t="shared" si="86"/>
        <v>#N/A</v>
      </c>
      <c r="P1817" t="e">
        <f>_xlfn.XLOOKUP(Table1[[#This Row],[Customer ID]],customers!$A$1:$A$1001,customers!$I$1:$I$1001,,0)</f>
        <v>#N/A</v>
      </c>
    </row>
    <row r="1818" spans="8:16" x14ac:dyDescent="0.3">
      <c r="H1818" s="2" t="e">
        <f>_xlfn.XLOOKUP(C1818,customers!$A$1:$A$1001,customers!$G$1:$G$1001,,0)</f>
        <v>#N/A</v>
      </c>
      <c r="I1818" t="e">
        <f>INDEX(products!$A$1:$G$49,MATCH(orders!$D1818,products!$A$1:$A$49,0),MATCH(orders!I$1,products!$A$1:$G$1,0))</f>
        <v>#N/A</v>
      </c>
      <c r="J1818" t="e">
        <f>INDEX(products!$A$1:$G$49,MATCH(orders!$D1818,products!$A$1:$A$49,0),MATCH(orders!J$1,products!$A$1:$G$1,0))</f>
        <v>#N/A</v>
      </c>
      <c r="K1818" s="1" t="e">
        <f>INDEX(products!$A$1:$G$49,MATCH(orders!$D1818,products!$A$1:$A$49,0),MATCH(orders!K$1,products!$A$1:$G$1,0))</f>
        <v>#N/A</v>
      </c>
      <c r="L1818" s="5" t="e">
        <f>INDEX(products!$A$1:$G$49,MATCH(orders!$D1818,products!$A$1:$A$49,0),MATCH(orders!L$1,products!$A$1:$G$1,0))</f>
        <v>#N/A</v>
      </c>
      <c r="M1818" s="5" t="e">
        <f t="shared" si="84"/>
        <v>#N/A</v>
      </c>
      <c r="N1818" t="e">
        <f t="shared" si="85"/>
        <v>#N/A</v>
      </c>
      <c r="O1818" t="e">
        <f t="shared" si="86"/>
        <v>#N/A</v>
      </c>
      <c r="P1818" t="e">
        <f>_xlfn.XLOOKUP(Table1[[#This Row],[Customer ID]],customers!$A$1:$A$1001,customers!$I$1:$I$1001,,0)</f>
        <v>#N/A</v>
      </c>
    </row>
    <row r="1819" spans="8:16" x14ac:dyDescent="0.3">
      <c r="H1819" s="2" t="e">
        <f>_xlfn.XLOOKUP(C1819,customers!$A$1:$A$1001,customers!$G$1:$G$1001,,0)</f>
        <v>#N/A</v>
      </c>
      <c r="I1819" t="e">
        <f>INDEX(products!$A$1:$G$49,MATCH(orders!$D1819,products!$A$1:$A$49,0),MATCH(orders!I$1,products!$A$1:$G$1,0))</f>
        <v>#N/A</v>
      </c>
      <c r="J1819" t="e">
        <f>INDEX(products!$A$1:$G$49,MATCH(orders!$D1819,products!$A$1:$A$49,0),MATCH(orders!J$1,products!$A$1:$G$1,0))</f>
        <v>#N/A</v>
      </c>
      <c r="K1819" s="1" t="e">
        <f>INDEX(products!$A$1:$G$49,MATCH(orders!$D1819,products!$A$1:$A$49,0),MATCH(orders!K$1,products!$A$1:$G$1,0))</f>
        <v>#N/A</v>
      </c>
      <c r="L1819" s="5" t="e">
        <f>INDEX(products!$A$1:$G$49,MATCH(orders!$D1819,products!$A$1:$A$49,0),MATCH(orders!L$1,products!$A$1:$G$1,0))</f>
        <v>#N/A</v>
      </c>
      <c r="M1819" s="5" t="e">
        <f t="shared" si="84"/>
        <v>#N/A</v>
      </c>
      <c r="N1819" t="e">
        <f t="shared" si="85"/>
        <v>#N/A</v>
      </c>
      <c r="O1819" t="e">
        <f t="shared" si="86"/>
        <v>#N/A</v>
      </c>
      <c r="P1819" t="e">
        <f>_xlfn.XLOOKUP(Table1[[#This Row],[Customer ID]],customers!$A$1:$A$1001,customers!$I$1:$I$1001,,0)</f>
        <v>#N/A</v>
      </c>
    </row>
    <row r="1820" spans="8:16" x14ac:dyDescent="0.3">
      <c r="H1820" s="2" t="e">
        <f>_xlfn.XLOOKUP(C1820,customers!$A$1:$A$1001,customers!$G$1:$G$1001,,0)</f>
        <v>#N/A</v>
      </c>
      <c r="I1820" t="e">
        <f>INDEX(products!$A$1:$G$49,MATCH(orders!$D1820,products!$A$1:$A$49,0),MATCH(orders!I$1,products!$A$1:$G$1,0))</f>
        <v>#N/A</v>
      </c>
      <c r="J1820" t="e">
        <f>INDEX(products!$A$1:$G$49,MATCH(orders!$D1820,products!$A$1:$A$49,0),MATCH(orders!J$1,products!$A$1:$G$1,0))</f>
        <v>#N/A</v>
      </c>
      <c r="K1820" s="1" t="e">
        <f>INDEX(products!$A$1:$G$49,MATCH(orders!$D1820,products!$A$1:$A$49,0),MATCH(orders!K$1,products!$A$1:$G$1,0))</f>
        <v>#N/A</v>
      </c>
      <c r="L1820" s="5" t="e">
        <f>INDEX(products!$A$1:$G$49,MATCH(orders!$D1820,products!$A$1:$A$49,0),MATCH(orders!L$1,products!$A$1:$G$1,0))</f>
        <v>#N/A</v>
      </c>
      <c r="M1820" s="5" t="e">
        <f t="shared" si="84"/>
        <v>#N/A</v>
      </c>
      <c r="N1820" t="e">
        <f t="shared" si="85"/>
        <v>#N/A</v>
      </c>
      <c r="O1820" t="e">
        <f t="shared" si="86"/>
        <v>#N/A</v>
      </c>
      <c r="P1820" t="e">
        <f>_xlfn.XLOOKUP(Table1[[#This Row],[Customer ID]],customers!$A$1:$A$1001,customers!$I$1:$I$1001,,0)</f>
        <v>#N/A</v>
      </c>
    </row>
    <row r="1821" spans="8:16" x14ac:dyDescent="0.3">
      <c r="H1821" s="2" t="e">
        <f>_xlfn.XLOOKUP(C1821,customers!$A$1:$A$1001,customers!$G$1:$G$1001,,0)</f>
        <v>#N/A</v>
      </c>
      <c r="I1821" t="e">
        <f>INDEX(products!$A$1:$G$49,MATCH(orders!$D1821,products!$A$1:$A$49,0),MATCH(orders!I$1,products!$A$1:$G$1,0))</f>
        <v>#N/A</v>
      </c>
      <c r="J1821" t="e">
        <f>INDEX(products!$A$1:$G$49,MATCH(orders!$D1821,products!$A$1:$A$49,0),MATCH(orders!J$1,products!$A$1:$G$1,0))</f>
        <v>#N/A</v>
      </c>
      <c r="K1821" s="1" t="e">
        <f>INDEX(products!$A$1:$G$49,MATCH(orders!$D1821,products!$A$1:$A$49,0),MATCH(orders!K$1,products!$A$1:$G$1,0))</f>
        <v>#N/A</v>
      </c>
      <c r="L1821" s="5" t="e">
        <f>INDEX(products!$A$1:$G$49,MATCH(orders!$D1821,products!$A$1:$A$49,0),MATCH(orders!L$1,products!$A$1:$G$1,0))</f>
        <v>#N/A</v>
      </c>
      <c r="M1821" s="5" t="e">
        <f t="shared" si="84"/>
        <v>#N/A</v>
      </c>
      <c r="N1821" t="e">
        <f t="shared" si="85"/>
        <v>#N/A</v>
      </c>
      <c r="O1821" t="e">
        <f t="shared" si="86"/>
        <v>#N/A</v>
      </c>
      <c r="P1821" t="e">
        <f>_xlfn.XLOOKUP(Table1[[#This Row],[Customer ID]],customers!$A$1:$A$1001,customers!$I$1:$I$1001,,0)</f>
        <v>#N/A</v>
      </c>
    </row>
    <row r="1822" spans="8:16" x14ac:dyDescent="0.3">
      <c r="H1822" s="2" t="e">
        <f>_xlfn.XLOOKUP(C1822,customers!$A$1:$A$1001,customers!$G$1:$G$1001,,0)</f>
        <v>#N/A</v>
      </c>
      <c r="I1822" t="e">
        <f>INDEX(products!$A$1:$G$49,MATCH(orders!$D1822,products!$A$1:$A$49,0),MATCH(orders!I$1,products!$A$1:$G$1,0))</f>
        <v>#N/A</v>
      </c>
      <c r="J1822" t="e">
        <f>INDEX(products!$A$1:$G$49,MATCH(orders!$D1822,products!$A$1:$A$49,0),MATCH(orders!J$1,products!$A$1:$G$1,0))</f>
        <v>#N/A</v>
      </c>
      <c r="K1822" s="1" t="e">
        <f>INDEX(products!$A$1:$G$49,MATCH(orders!$D1822,products!$A$1:$A$49,0),MATCH(orders!K$1,products!$A$1:$G$1,0))</f>
        <v>#N/A</v>
      </c>
      <c r="L1822" s="5" t="e">
        <f>INDEX(products!$A$1:$G$49,MATCH(orders!$D1822,products!$A$1:$A$49,0),MATCH(orders!L$1,products!$A$1:$G$1,0))</f>
        <v>#N/A</v>
      </c>
      <c r="M1822" s="5" t="e">
        <f t="shared" si="84"/>
        <v>#N/A</v>
      </c>
      <c r="N1822" t="e">
        <f t="shared" si="85"/>
        <v>#N/A</v>
      </c>
      <c r="O1822" t="e">
        <f t="shared" si="86"/>
        <v>#N/A</v>
      </c>
      <c r="P1822" t="e">
        <f>_xlfn.XLOOKUP(Table1[[#This Row],[Customer ID]],customers!$A$1:$A$1001,customers!$I$1:$I$1001,,0)</f>
        <v>#N/A</v>
      </c>
    </row>
    <row r="1823" spans="8:16" x14ac:dyDescent="0.3">
      <c r="H1823" s="2" t="e">
        <f>_xlfn.XLOOKUP(C1823,customers!$A$1:$A$1001,customers!$G$1:$G$1001,,0)</f>
        <v>#N/A</v>
      </c>
      <c r="I1823" t="e">
        <f>INDEX(products!$A$1:$G$49,MATCH(orders!$D1823,products!$A$1:$A$49,0),MATCH(orders!I$1,products!$A$1:$G$1,0))</f>
        <v>#N/A</v>
      </c>
      <c r="J1823" t="e">
        <f>INDEX(products!$A$1:$G$49,MATCH(orders!$D1823,products!$A$1:$A$49,0),MATCH(orders!J$1,products!$A$1:$G$1,0))</f>
        <v>#N/A</v>
      </c>
      <c r="K1823" s="1" t="e">
        <f>INDEX(products!$A$1:$G$49,MATCH(orders!$D1823,products!$A$1:$A$49,0),MATCH(orders!K$1,products!$A$1:$G$1,0))</f>
        <v>#N/A</v>
      </c>
      <c r="L1823" s="5" t="e">
        <f>INDEX(products!$A$1:$G$49,MATCH(orders!$D1823,products!$A$1:$A$49,0),MATCH(orders!L$1,products!$A$1:$G$1,0))</f>
        <v>#N/A</v>
      </c>
      <c r="M1823" s="5" t="e">
        <f t="shared" si="84"/>
        <v>#N/A</v>
      </c>
      <c r="N1823" t="e">
        <f t="shared" si="85"/>
        <v>#N/A</v>
      </c>
      <c r="O1823" t="e">
        <f t="shared" si="86"/>
        <v>#N/A</v>
      </c>
      <c r="P1823" t="e">
        <f>_xlfn.XLOOKUP(Table1[[#This Row],[Customer ID]],customers!$A$1:$A$1001,customers!$I$1:$I$1001,,0)</f>
        <v>#N/A</v>
      </c>
    </row>
    <row r="1824" spans="8:16" x14ac:dyDescent="0.3">
      <c r="H1824" s="2" t="e">
        <f>_xlfn.XLOOKUP(C1824,customers!$A$1:$A$1001,customers!$G$1:$G$1001,,0)</f>
        <v>#N/A</v>
      </c>
      <c r="I1824" t="e">
        <f>INDEX(products!$A$1:$G$49,MATCH(orders!$D1824,products!$A$1:$A$49,0),MATCH(orders!I$1,products!$A$1:$G$1,0))</f>
        <v>#N/A</v>
      </c>
      <c r="J1824" t="e">
        <f>INDEX(products!$A$1:$G$49,MATCH(orders!$D1824,products!$A$1:$A$49,0),MATCH(orders!J$1,products!$A$1:$G$1,0))</f>
        <v>#N/A</v>
      </c>
      <c r="K1824" s="1" t="e">
        <f>INDEX(products!$A$1:$G$49,MATCH(orders!$D1824,products!$A$1:$A$49,0),MATCH(orders!K$1,products!$A$1:$G$1,0))</f>
        <v>#N/A</v>
      </c>
      <c r="L1824" s="5" t="e">
        <f>INDEX(products!$A$1:$G$49,MATCH(orders!$D1824,products!$A$1:$A$49,0),MATCH(orders!L$1,products!$A$1:$G$1,0))</f>
        <v>#N/A</v>
      </c>
      <c r="M1824" s="5" t="e">
        <f t="shared" si="84"/>
        <v>#N/A</v>
      </c>
      <c r="N1824" t="e">
        <f t="shared" si="85"/>
        <v>#N/A</v>
      </c>
      <c r="O1824" t="e">
        <f t="shared" si="86"/>
        <v>#N/A</v>
      </c>
      <c r="P1824" t="e">
        <f>_xlfn.XLOOKUP(Table1[[#This Row],[Customer ID]],customers!$A$1:$A$1001,customers!$I$1:$I$1001,,0)</f>
        <v>#N/A</v>
      </c>
    </row>
    <row r="1825" spans="8:16" x14ac:dyDescent="0.3">
      <c r="H1825" s="2" t="e">
        <f>_xlfn.XLOOKUP(C1825,customers!$A$1:$A$1001,customers!$G$1:$G$1001,,0)</f>
        <v>#N/A</v>
      </c>
      <c r="I1825" t="e">
        <f>INDEX(products!$A$1:$G$49,MATCH(orders!$D1825,products!$A$1:$A$49,0),MATCH(orders!I$1,products!$A$1:$G$1,0))</f>
        <v>#N/A</v>
      </c>
      <c r="J1825" t="e">
        <f>INDEX(products!$A$1:$G$49,MATCH(orders!$D1825,products!$A$1:$A$49,0),MATCH(orders!J$1,products!$A$1:$G$1,0))</f>
        <v>#N/A</v>
      </c>
      <c r="K1825" s="1" t="e">
        <f>INDEX(products!$A$1:$G$49,MATCH(orders!$D1825,products!$A$1:$A$49,0),MATCH(orders!K$1,products!$A$1:$G$1,0))</f>
        <v>#N/A</v>
      </c>
      <c r="L1825" s="5" t="e">
        <f>INDEX(products!$A$1:$G$49,MATCH(orders!$D1825,products!$A$1:$A$49,0),MATCH(orders!L$1,products!$A$1:$G$1,0))</f>
        <v>#N/A</v>
      </c>
      <c r="M1825" s="5" t="e">
        <f t="shared" si="84"/>
        <v>#N/A</v>
      </c>
      <c r="N1825" t="e">
        <f t="shared" si="85"/>
        <v>#N/A</v>
      </c>
      <c r="O1825" t="e">
        <f t="shared" si="86"/>
        <v>#N/A</v>
      </c>
      <c r="P1825" t="e">
        <f>_xlfn.XLOOKUP(Table1[[#This Row],[Customer ID]],customers!$A$1:$A$1001,customers!$I$1:$I$1001,,0)</f>
        <v>#N/A</v>
      </c>
    </row>
    <row r="1826" spans="8:16" x14ac:dyDescent="0.3">
      <c r="H1826" s="2" t="e">
        <f>_xlfn.XLOOKUP(C1826,customers!$A$1:$A$1001,customers!$G$1:$G$1001,,0)</f>
        <v>#N/A</v>
      </c>
      <c r="I1826" t="e">
        <f>INDEX(products!$A$1:$G$49,MATCH(orders!$D1826,products!$A$1:$A$49,0),MATCH(orders!I$1,products!$A$1:$G$1,0))</f>
        <v>#N/A</v>
      </c>
      <c r="J1826" t="e">
        <f>INDEX(products!$A$1:$G$49,MATCH(orders!$D1826,products!$A$1:$A$49,0),MATCH(orders!J$1,products!$A$1:$G$1,0))</f>
        <v>#N/A</v>
      </c>
      <c r="K1826" s="1" t="e">
        <f>INDEX(products!$A$1:$G$49,MATCH(orders!$D1826,products!$A$1:$A$49,0),MATCH(orders!K$1,products!$A$1:$G$1,0))</f>
        <v>#N/A</v>
      </c>
      <c r="L1826" s="5" t="e">
        <f>INDEX(products!$A$1:$G$49,MATCH(orders!$D1826,products!$A$1:$A$49,0),MATCH(orders!L$1,products!$A$1:$G$1,0))</f>
        <v>#N/A</v>
      </c>
      <c r="M1826" s="5" t="e">
        <f t="shared" si="84"/>
        <v>#N/A</v>
      </c>
      <c r="N1826" t="e">
        <f t="shared" si="85"/>
        <v>#N/A</v>
      </c>
      <c r="O1826" t="e">
        <f t="shared" si="86"/>
        <v>#N/A</v>
      </c>
      <c r="P1826" t="e">
        <f>_xlfn.XLOOKUP(Table1[[#This Row],[Customer ID]],customers!$A$1:$A$1001,customers!$I$1:$I$1001,,0)</f>
        <v>#N/A</v>
      </c>
    </row>
    <row r="1827" spans="8:16" x14ac:dyDescent="0.3">
      <c r="H1827" s="2" t="e">
        <f>_xlfn.XLOOKUP(C1827,customers!$A$1:$A$1001,customers!$G$1:$G$1001,,0)</f>
        <v>#N/A</v>
      </c>
      <c r="I1827" t="e">
        <f>INDEX(products!$A$1:$G$49,MATCH(orders!$D1827,products!$A$1:$A$49,0),MATCH(orders!I$1,products!$A$1:$G$1,0))</f>
        <v>#N/A</v>
      </c>
      <c r="J1827" t="e">
        <f>INDEX(products!$A$1:$G$49,MATCH(orders!$D1827,products!$A$1:$A$49,0),MATCH(orders!J$1,products!$A$1:$G$1,0))</f>
        <v>#N/A</v>
      </c>
      <c r="K1827" s="1" t="e">
        <f>INDEX(products!$A$1:$G$49,MATCH(orders!$D1827,products!$A$1:$A$49,0),MATCH(orders!K$1,products!$A$1:$G$1,0))</f>
        <v>#N/A</v>
      </c>
      <c r="L1827" s="5" t="e">
        <f>INDEX(products!$A$1:$G$49,MATCH(orders!$D1827,products!$A$1:$A$49,0),MATCH(orders!L$1,products!$A$1:$G$1,0))</f>
        <v>#N/A</v>
      </c>
      <c r="M1827" s="5" t="e">
        <f t="shared" si="84"/>
        <v>#N/A</v>
      </c>
      <c r="N1827" t="e">
        <f t="shared" si="85"/>
        <v>#N/A</v>
      </c>
      <c r="O1827" t="e">
        <f t="shared" si="86"/>
        <v>#N/A</v>
      </c>
      <c r="P1827" t="e">
        <f>_xlfn.XLOOKUP(Table1[[#This Row],[Customer ID]],customers!$A$1:$A$1001,customers!$I$1:$I$1001,,0)</f>
        <v>#N/A</v>
      </c>
    </row>
    <row r="1828" spans="8:16" x14ac:dyDescent="0.3">
      <c r="H1828" s="2" t="e">
        <f>_xlfn.XLOOKUP(C1828,customers!$A$1:$A$1001,customers!$G$1:$G$1001,,0)</f>
        <v>#N/A</v>
      </c>
      <c r="I1828" t="e">
        <f>INDEX(products!$A$1:$G$49,MATCH(orders!$D1828,products!$A$1:$A$49,0),MATCH(orders!I$1,products!$A$1:$G$1,0))</f>
        <v>#N/A</v>
      </c>
      <c r="J1828" t="e">
        <f>INDEX(products!$A$1:$G$49,MATCH(orders!$D1828,products!$A$1:$A$49,0),MATCH(orders!J$1,products!$A$1:$G$1,0))</f>
        <v>#N/A</v>
      </c>
      <c r="K1828" s="1" t="e">
        <f>INDEX(products!$A$1:$G$49,MATCH(orders!$D1828,products!$A$1:$A$49,0),MATCH(orders!K$1,products!$A$1:$G$1,0))</f>
        <v>#N/A</v>
      </c>
      <c r="L1828" s="5" t="e">
        <f>INDEX(products!$A$1:$G$49,MATCH(orders!$D1828,products!$A$1:$A$49,0),MATCH(orders!L$1,products!$A$1:$G$1,0))</f>
        <v>#N/A</v>
      </c>
      <c r="M1828" s="5" t="e">
        <f t="shared" si="84"/>
        <v>#N/A</v>
      </c>
      <c r="N1828" t="e">
        <f t="shared" si="85"/>
        <v>#N/A</v>
      </c>
      <c r="O1828" t="e">
        <f t="shared" si="86"/>
        <v>#N/A</v>
      </c>
      <c r="P1828" t="e">
        <f>_xlfn.XLOOKUP(Table1[[#This Row],[Customer ID]],customers!$A$1:$A$1001,customers!$I$1:$I$1001,,0)</f>
        <v>#N/A</v>
      </c>
    </row>
    <row r="1829" spans="8:16" x14ac:dyDescent="0.3">
      <c r="H1829" s="2" t="e">
        <f>_xlfn.XLOOKUP(C1829,customers!$A$1:$A$1001,customers!$G$1:$G$1001,,0)</f>
        <v>#N/A</v>
      </c>
      <c r="I1829" t="e">
        <f>INDEX(products!$A$1:$G$49,MATCH(orders!$D1829,products!$A$1:$A$49,0),MATCH(orders!I$1,products!$A$1:$G$1,0))</f>
        <v>#N/A</v>
      </c>
      <c r="J1829" t="e">
        <f>INDEX(products!$A$1:$G$49,MATCH(orders!$D1829,products!$A$1:$A$49,0),MATCH(orders!J$1,products!$A$1:$G$1,0))</f>
        <v>#N/A</v>
      </c>
      <c r="K1829" s="1" t="e">
        <f>INDEX(products!$A$1:$G$49,MATCH(orders!$D1829,products!$A$1:$A$49,0),MATCH(orders!K$1,products!$A$1:$G$1,0))</f>
        <v>#N/A</v>
      </c>
      <c r="L1829" s="5" t="e">
        <f>INDEX(products!$A$1:$G$49,MATCH(orders!$D1829,products!$A$1:$A$49,0),MATCH(orders!L$1,products!$A$1:$G$1,0))</f>
        <v>#N/A</v>
      </c>
      <c r="M1829" s="5" t="e">
        <f t="shared" si="84"/>
        <v>#N/A</v>
      </c>
      <c r="N1829" t="e">
        <f t="shared" si="85"/>
        <v>#N/A</v>
      </c>
      <c r="O1829" t="e">
        <f t="shared" si="86"/>
        <v>#N/A</v>
      </c>
      <c r="P1829" t="e">
        <f>_xlfn.XLOOKUP(Table1[[#This Row],[Customer ID]],customers!$A$1:$A$1001,customers!$I$1:$I$1001,,0)</f>
        <v>#N/A</v>
      </c>
    </row>
    <row r="1830" spans="8:16" x14ac:dyDescent="0.3">
      <c r="H1830" s="2" t="e">
        <f>_xlfn.XLOOKUP(C1830,customers!$A$1:$A$1001,customers!$G$1:$G$1001,,0)</f>
        <v>#N/A</v>
      </c>
      <c r="I1830" t="e">
        <f>INDEX(products!$A$1:$G$49,MATCH(orders!$D1830,products!$A$1:$A$49,0),MATCH(orders!I$1,products!$A$1:$G$1,0))</f>
        <v>#N/A</v>
      </c>
      <c r="J1830" t="e">
        <f>INDEX(products!$A$1:$G$49,MATCH(orders!$D1830,products!$A$1:$A$49,0),MATCH(orders!J$1,products!$A$1:$G$1,0))</f>
        <v>#N/A</v>
      </c>
      <c r="K1830" s="1" t="e">
        <f>INDEX(products!$A$1:$G$49,MATCH(orders!$D1830,products!$A$1:$A$49,0),MATCH(orders!K$1,products!$A$1:$G$1,0))</f>
        <v>#N/A</v>
      </c>
      <c r="L1830" s="5" t="e">
        <f>INDEX(products!$A$1:$G$49,MATCH(orders!$D1830,products!$A$1:$A$49,0),MATCH(orders!L$1,products!$A$1:$G$1,0))</f>
        <v>#N/A</v>
      </c>
      <c r="M1830" s="5" t="e">
        <f t="shared" si="84"/>
        <v>#N/A</v>
      </c>
      <c r="N1830" t="e">
        <f t="shared" si="85"/>
        <v>#N/A</v>
      </c>
      <c r="O1830" t="e">
        <f t="shared" si="86"/>
        <v>#N/A</v>
      </c>
      <c r="P1830" t="e">
        <f>_xlfn.XLOOKUP(Table1[[#This Row],[Customer ID]],customers!$A$1:$A$1001,customers!$I$1:$I$1001,,0)</f>
        <v>#N/A</v>
      </c>
    </row>
    <row r="1831" spans="8:16" x14ac:dyDescent="0.3">
      <c r="H1831" s="2" t="e">
        <f>_xlfn.XLOOKUP(C1831,customers!$A$1:$A$1001,customers!$G$1:$G$1001,,0)</f>
        <v>#N/A</v>
      </c>
      <c r="I1831" t="e">
        <f>INDEX(products!$A$1:$G$49,MATCH(orders!$D1831,products!$A$1:$A$49,0),MATCH(orders!I$1,products!$A$1:$G$1,0))</f>
        <v>#N/A</v>
      </c>
      <c r="J1831" t="e">
        <f>INDEX(products!$A$1:$G$49,MATCH(orders!$D1831,products!$A$1:$A$49,0),MATCH(orders!J$1,products!$A$1:$G$1,0))</f>
        <v>#N/A</v>
      </c>
      <c r="K1831" s="1" t="e">
        <f>INDEX(products!$A$1:$G$49,MATCH(orders!$D1831,products!$A$1:$A$49,0),MATCH(orders!K$1,products!$A$1:$G$1,0))</f>
        <v>#N/A</v>
      </c>
      <c r="L1831" s="5" t="e">
        <f>INDEX(products!$A$1:$G$49,MATCH(orders!$D1831,products!$A$1:$A$49,0),MATCH(orders!L$1,products!$A$1:$G$1,0))</f>
        <v>#N/A</v>
      </c>
      <c r="M1831" s="5" t="e">
        <f t="shared" si="84"/>
        <v>#N/A</v>
      </c>
      <c r="N1831" t="e">
        <f t="shared" si="85"/>
        <v>#N/A</v>
      </c>
      <c r="O1831" t="e">
        <f t="shared" si="86"/>
        <v>#N/A</v>
      </c>
      <c r="P1831" t="e">
        <f>_xlfn.XLOOKUP(Table1[[#This Row],[Customer ID]],customers!$A$1:$A$1001,customers!$I$1:$I$1001,,0)</f>
        <v>#N/A</v>
      </c>
    </row>
    <row r="1832" spans="8:16" x14ac:dyDescent="0.3">
      <c r="H1832" s="2" t="e">
        <f>_xlfn.XLOOKUP(C1832,customers!$A$1:$A$1001,customers!$G$1:$G$1001,,0)</f>
        <v>#N/A</v>
      </c>
      <c r="I1832" t="e">
        <f>INDEX(products!$A$1:$G$49,MATCH(orders!$D1832,products!$A$1:$A$49,0),MATCH(orders!I$1,products!$A$1:$G$1,0))</f>
        <v>#N/A</v>
      </c>
      <c r="J1832" t="e">
        <f>INDEX(products!$A$1:$G$49,MATCH(orders!$D1832,products!$A$1:$A$49,0),MATCH(orders!J$1,products!$A$1:$G$1,0))</f>
        <v>#N/A</v>
      </c>
      <c r="K1832" s="1" t="e">
        <f>INDEX(products!$A$1:$G$49,MATCH(orders!$D1832,products!$A$1:$A$49,0),MATCH(orders!K$1,products!$A$1:$G$1,0))</f>
        <v>#N/A</v>
      </c>
      <c r="L1832" s="5" t="e">
        <f>INDEX(products!$A$1:$G$49,MATCH(orders!$D1832,products!$A$1:$A$49,0),MATCH(orders!L$1,products!$A$1:$G$1,0))</f>
        <v>#N/A</v>
      </c>
      <c r="M1832" s="5" t="e">
        <f t="shared" si="84"/>
        <v>#N/A</v>
      </c>
      <c r="N1832" t="e">
        <f t="shared" si="85"/>
        <v>#N/A</v>
      </c>
      <c r="O1832" t="e">
        <f t="shared" si="86"/>
        <v>#N/A</v>
      </c>
      <c r="P1832" t="e">
        <f>_xlfn.XLOOKUP(Table1[[#This Row],[Customer ID]],customers!$A$1:$A$1001,customers!$I$1:$I$1001,,0)</f>
        <v>#N/A</v>
      </c>
    </row>
    <row r="1833" spans="8:16" x14ac:dyDescent="0.3">
      <c r="H1833" s="2" t="e">
        <f>_xlfn.XLOOKUP(C1833,customers!$A$1:$A$1001,customers!$G$1:$G$1001,,0)</f>
        <v>#N/A</v>
      </c>
      <c r="I1833" t="e">
        <f>INDEX(products!$A$1:$G$49,MATCH(orders!$D1833,products!$A$1:$A$49,0),MATCH(orders!I$1,products!$A$1:$G$1,0))</f>
        <v>#N/A</v>
      </c>
      <c r="J1833" t="e">
        <f>INDEX(products!$A$1:$G$49,MATCH(orders!$D1833,products!$A$1:$A$49,0),MATCH(orders!J$1,products!$A$1:$G$1,0))</f>
        <v>#N/A</v>
      </c>
      <c r="K1833" s="1" t="e">
        <f>INDEX(products!$A$1:$G$49,MATCH(orders!$D1833,products!$A$1:$A$49,0),MATCH(orders!K$1,products!$A$1:$G$1,0))</f>
        <v>#N/A</v>
      </c>
      <c r="L1833" s="5" t="e">
        <f>INDEX(products!$A$1:$G$49,MATCH(orders!$D1833,products!$A$1:$A$49,0),MATCH(orders!L$1,products!$A$1:$G$1,0))</f>
        <v>#N/A</v>
      </c>
      <c r="M1833" s="5" t="e">
        <f t="shared" si="84"/>
        <v>#N/A</v>
      </c>
      <c r="N1833" t="e">
        <f t="shared" si="85"/>
        <v>#N/A</v>
      </c>
      <c r="O1833" t="e">
        <f t="shared" si="86"/>
        <v>#N/A</v>
      </c>
      <c r="P1833" t="e">
        <f>_xlfn.XLOOKUP(Table1[[#This Row],[Customer ID]],customers!$A$1:$A$1001,customers!$I$1:$I$1001,,0)</f>
        <v>#N/A</v>
      </c>
    </row>
    <row r="1834" spans="8:16" x14ac:dyDescent="0.3">
      <c r="H1834" s="2" t="e">
        <f>_xlfn.XLOOKUP(C1834,customers!$A$1:$A$1001,customers!$G$1:$G$1001,,0)</f>
        <v>#N/A</v>
      </c>
      <c r="I1834" t="e">
        <f>INDEX(products!$A$1:$G$49,MATCH(orders!$D1834,products!$A$1:$A$49,0),MATCH(orders!I$1,products!$A$1:$G$1,0))</f>
        <v>#N/A</v>
      </c>
      <c r="J1834" t="e">
        <f>INDEX(products!$A$1:$G$49,MATCH(orders!$D1834,products!$A$1:$A$49,0),MATCH(orders!J$1,products!$A$1:$G$1,0))</f>
        <v>#N/A</v>
      </c>
      <c r="K1834" s="1" t="e">
        <f>INDEX(products!$A$1:$G$49,MATCH(orders!$D1834,products!$A$1:$A$49,0),MATCH(orders!K$1,products!$A$1:$G$1,0))</f>
        <v>#N/A</v>
      </c>
      <c r="L1834" s="5" t="e">
        <f>INDEX(products!$A$1:$G$49,MATCH(orders!$D1834,products!$A$1:$A$49,0),MATCH(orders!L$1,products!$A$1:$G$1,0))</f>
        <v>#N/A</v>
      </c>
      <c r="M1834" s="5" t="e">
        <f t="shared" si="84"/>
        <v>#N/A</v>
      </c>
      <c r="N1834" t="e">
        <f t="shared" si="85"/>
        <v>#N/A</v>
      </c>
      <c r="O1834" t="e">
        <f t="shared" si="86"/>
        <v>#N/A</v>
      </c>
      <c r="P1834" t="e">
        <f>_xlfn.XLOOKUP(Table1[[#This Row],[Customer ID]],customers!$A$1:$A$1001,customers!$I$1:$I$1001,,0)</f>
        <v>#N/A</v>
      </c>
    </row>
    <row r="1835" spans="8:16" x14ac:dyDescent="0.3">
      <c r="H1835" s="2" t="e">
        <f>_xlfn.XLOOKUP(C1835,customers!$A$1:$A$1001,customers!$G$1:$G$1001,,0)</f>
        <v>#N/A</v>
      </c>
      <c r="I1835" t="e">
        <f>INDEX(products!$A$1:$G$49,MATCH(orders!$D1835,products!$A$1:$A$49,0),MATCH(orders!I$1,products!$A$1:$G$1,0))</f>
        <v>#N/A</v>
      </c>
      <c r="J1835" t="e">
        <f>INDEX(products!$A$1:$G$49,MATCH(orders!$D1835,products!$A$1:$A$49,0),MATCH(orders!J$1,products!$A$1:$G$1,0))</f>
        <v>#N/A</v>
      </c>
      <c r="K1835" s="1" t="e">
        <f>INDEX(products!$A$1:$G$49,MATCH(orders!$D1835,products!$A$1:$A$49,0),MATCH(orders!K$1,products!$A$1:$G$1,0))</f>
        <v>#N/A</v>
      </c>
      <c r="L1835" s="5" t="e">
        <f>INDEX(products!$A$1:$G$49,MATCH(orders!$D1835,products!$A$1:$A$49,0),MATCH(orders!L$1,products!$A$1:$G$1,0))</f>
        <v>#N/A</v>
      </c>
      <c r="M1835" s="5" t="e">
        <f t="shared" si="84"/>
        <v>#N/A</v>
      </c>
      <c r="N1835" t="e">
        <f t="shared" si="85"/>
        <v>#N/A</v>
      </c>
      <c r="O1835" t="e">
        <f t="shared" si="86"/>
        <v>#N/A</v>
      </c>
      <c r="P1835" t="e">
        <f>_xlfn.XLOOKUP(Table1[[#This Row],[Customer ID]],customers!$A$1:$A$1001,customers!$I$1:$I$1001,,0)</f>
        <v>#N/A</v>
      </c>
    </row>
    <row r="1836" spans="8:16" x14ac:dyDescent="0.3">
      <c r="H1836" s="2" t="e">
        <f>_xlfn.XLOOKUP(C1836,customers!$A$1:$A$1001,customers!$G$1:$G$1001,,0)</f>
        <v>#N/A</v>
      </c>
      <c r="I1836" t="e">
        <f>INDEX(products!$A$1:$G$49,MATCH(orders!$D1836,products!$A$1:$A$49,0),MATCH(orders!I$1,products!$A$1:$G$1,0))</f>
        <v>#N/A</v>
      </c>
      <c r="J1836" t="e">
        <f>INDEX(products!$A$1:$G$49,MATCH(orders!$D1836,products!$A$1:$A$49,0),MATCH(orders!J$1,products!$A$1:$G$1,0))</f>
        <v>#N/A</v>
      </c>
      <c r="K1836" s="1" t="e">
        <f>INDEX(products!$A$1:$G$49,MATCH(orders!$D1836,products!$A$1:$A$49,0),MATCH(orders!K$1,products!$A$1:$G$1,0))</f>
        <v>#N/A</v>
      </c>
      <c r="L1836" s="5" t="e">
        <f>INDEX(products!$A$1:$G$49,MATCH(orders!$D1836,products!$A$1:$A$49,0),MATCH(orders!L$1,products!$A$1:$G$1,0))</f>
        <v>#N/A</v>
      </c>
      <c r="M1836" s="5" t="e">
        <f t="shared" si="84"/>
        <v>#N/A</v>
      </c>
      <c r="N1836" t="e">
        <f t="shared" si="85"/>
        <v>#N/A</v>
      </c>
      <c r="O1836" t="e">
        <f t="shared" si="86"/>
        <v>#N/A</v>
      </c>
      <c r="P1836" t="e">
        <f>_xlfn.XLOOKUP(Table1[[#This Row],[Customer ID]],customers!$A$1:$A$1001,customers!$I$1:$I$1001,,0)</f>
        <v>#N/A</v>
      </c>
    </row>
    <row r="1837" spans="8:16" x14ac:dyDescent="0.3">
      <c r="H1837" s="2" t="e">
        <f>_xlfn.XLOOKUP(C1837,customers!$A$1:$A$1001,customers!$G$1:$G$1001,,0)</f>
        <v>#N/A</v>
      </c>
      <c r="I1837" t="e">
        <f>INDEX(products!$A$1:$G$49,MATCH(orders!$D1837,products!$A$1:$A$49,0),MATCH(orders!I$1,products!$A$1:$G$1,0))</f>
        <v>#N/A</v>
      </c>
      <c r="J1837" t="e">
        <f>INDEX(products!$A$1:$G$49,MATCH(orders!$D1837,products!$A$1:$A$49,0),MATCH(orders!J$1,products!$A$1:$G$1,0))</f>
        <v>#N/A</v>
      </c>
      <c r="K1837" s="1" t="e">
        <f>INDEX(products!$A$1:$G$49,MATCH(orders!$D1837,products!$A$1:$A$49,0),MATCH(orders!K$1,products!$A$1:$G$1,0))</f>
        <v>#N/A</v>
      </c>
      <c r="L1837" s="5" t="e">
        <f>INDEX(products!$A$1:$G$49,MATCH(orders!$D1837,products!$A$1:$A$49,0),MATCH(orders!L$1,products!$A$1:$G$1,0))</f>
        <v>#N/A</v>
      </c>
      <c r="M1837" s="5" t="e">
        <f t="shared" si="84"/>
        <v>#N/A</v>
      </c>
      <c r="N1837" t="e">
        <f t="shared" si="85"/>
        <v>#N/A</v>
      </c>
      <c r="O1837" t="e">
        <f t="shared" si="86"/>
        <v>#N/A</v>
      </c>
      <c r="P1837" t="e">
        <f>_xlfn.XLOOKUP(Table1[[#This Row],[Customer ID]],customers!$A$1:$A$1001,customers!$I$1:$I$1001,,0)</f>
        <v>#N/A</v>
      </c>
    </row>
    <row r="1838" spans="8:16" x14ac:dyDescent="0.3">
      <c r="H1838" s="2" t="e">
        <f>_xlfn.XLOOKUP(C1838,customers!$A$1:$A$1001,customers!$G$1:$G$1001,,0)</f>
        <v>#N/A</v>
      </c>
      <c r="I1838" t="e">
        <f>INDEX(products!$A$1:$G$49,MATCH(orders!$D1838,products!$A$1:$A$49,0),MATCH(orders!I$1,products!$A$1:$G$1,0))</f>
        <v>#N/A</v>
      </c>
      <c r="J1838" t="e">
        <f>INDEX(products!$A$1:$G$49,MATCH(orders!$D1838,products!$A$1:$A$49,0),MATCH(orders!J$1,products!$A$1:$G$1,0))</f>
        <v>#N/A</v>
      </c>
      <c r="K1838" s="1" t="e">
        <f>INDEX(products!$A$1:$G$49,MATCH(orders!$D1838,products!$A$1:$A$49,0),MATCH(orders!K$1,products!$A$1:$G$1,0))</f>
        <v>#N/A</v>
      </c>
      <c r="L1838" s="5" t="e">
        <f>INDEX(products!$A$1:$G$49,MATCH(orders!$D1838,products!$A$1:$A$49,0),MATCH(orders!L$1,products!$A$1:$G$1,0))</f>
        <v>#N/A</v>
      </c>
      <c r="M1838" s="5" t="e">
        <f t="shared" si="84"/>
        <v>#N/A</v>
      </c>
      <c r="N1838" t="e">
        <f t="shared" si="85"/>
        <v>#N/A</v>
      </c>
      <c r="O1838" t="e">
        <f t="shared" si="86"/>
        <v>#N/A</v>
      </c>
      <c r="P1838" t="e">
        <f>_xlfn.XLOOKUP(Table1[[#This Row],[Customer ID]],customers!$A$1:$A$1001,customers!$I$1:$I$1001,,0)</f>
        <v>#N/A</v>
      </c>
    </row>
    <row r="1839" spans="8:16" x14ac:dyDescent="0.3">
      <c r="H1839" s="2" t="e">
        <f>_xlfn.XLOOKUP(C1839,customers!$A$1:$A$1001,customers!$G$1:$G$1001,,0)</f>
        <v>#N/A</v>
      </c>
      <c r="I1839" t="e">
        <f>INDEX(products!$A$1:$G$49,MATCH(orders!$D1839,products!$A$1:$A$49,0),MATCH(orders!I$1,products!$A$1:$G$1,0))</f>
        <v>#N/A</v>
      </c>
      <c r="J1839" t="e">
        <f>INDEX(products!$A$1:$G$49,MATCH(orders!$D1839,products!$A$1:$A$49,0),MATCH(orders!J$1,products!$A$1:$G$1,0))</f>
        <v>#N/A</v>
      </c>
      <c r="K1839" s="1" t="e">
        <f>INDEX(products!$A$1:$G$49,MATCH(orders!$D1839,products!$A$1:$A$49,0),MATCH(orders!K$1,products!$A$1:$G$1,0))</f>
        <v>#N/A</v>
      </c>
      <c r="L1839" s="5" t="e">
        <f>INDEX(products!$A$1:$G$49,MATCH(orders!$D1839,products!$A$1:$A$49,0),MATCH(orders!L$1,products!$A$1:$G$1,0))</f>
        <v>#N/A</v>
      </c>
      <c r="M1839" s="5" t="e">
        <f t="shared" si="84"/>
        <v>#N/A</v>
      </c>
      <c r="N1839" t="e">
        <f t="shared" si="85"/>
        <v>#N/A</v>
      </c>
      <c r="O1839" t="e">
        <f t="shared" si="86"/>
        <v>#N/A</v>
      </c>
      <c r="P1839" t="e">
        <f>_xlfn.XLOOKUP(Table1[[#This Row],[Customer ID]],customers!$A$1:$A$1001,customers!$I$1:$I$1001,,0)</f>
        <v>#N/A</v>
      </c>
    </row>
    <row r="1840" spans="8:16" x14ac:dyDescent="0.3">
      <c r="H1840" s="2" t="e">
        <f>_xlfn.XLOOKUP(C1840,customers!$A$1:$A$1001,customers!$G$1:$G$1001,,0)</f>
        <v>#N/A</v>
      </c>
      <c r="I1840" t="e">
        <f>INDEX(products!$A$1:$G$49,MATCH(orders!$D1840,products!$A$1:$A$49,0),MATCH(orders!I$1,products!$A$1:$G$1,0))</f>
        <v>#N/A</v>
      </c>
      <c r="J1840" t="e">
        <f>INDEX(products!$A$1:$G$49,MATCH(orders!$D1840,products!$A$1:$A$49,0),MATCH(orders!J$1,products!$A$1:$G$1,0))</f>
        <v>#N/A</v>
      </c>
      <c r="K1840" s="1" t="e">
        <f>INDEX(products!$A$1:$G$49,MATCH(orders!$D1840,products!$A$1:$A$49,0),MATCH(orders!K$1,products!$A$1:$G$1,0))</f>
        <v>#N/A</v>
      </c>
      <c r="L1840" s="5" t="e">
        <f>INDEX(products!$A$1:$G$49,MATCH(orders!$D1840,products!$A$1:$A$49,0),MATCH(orders!L$1,products!$A$1:$G$1,0))</f>
        <v>#N/A</v>
      </c>
      <c r="M1840" s="5" t="e">
        <f t="shared" si="84"/>
        <v>#N/A</v>
      </c>
      <c r="N1840" t="e">
        <f t="shared" si="85"/>
        <v>#N/A</v>
      </c>
      <c r="O1840" t="e">
        <f t="shared" si="86"/>
        <v>#N/A</v>
      </c>
      <c r="P1840" t="e">
        <f>_xlfn.XLOOKUP(Table1[[#This Row],[Customer ID]],customers!$A$1:$A$1001,customers!$I$1:$I$1001,,0)</f>
        <v>#N/A</v>
      </c>
    </row>
    <row r="1841" spans="8:16" x14ac:dyDescent="0.3">
      <c r="H1841" s="2" t="e">
        <f>_xlfn.XLOOKUP(C1841,customers!$A$1:$A$1001,customers!$G$1:$G$1001,,0)</f>
        <v>#N/A</v>
      </c>
      <c r="I1841" t="e">
        <f>INDEX(products!$A$1:$G$49,MATCH(orders!$D1841,products!$A$1:$A$49,0),MATCH(orders!I$1,products!$A$1:$G$1,0))</f>
        <v>#N/A</v>
      </c>
      <c r="J1841" t="e">
        <f>INDEX(products!$A$1:$G$49,MATCH(orders!$D1841,products!$A$1:$A$49,0),MATCH(orders!J$1,products!$A$1:$G$1,0))</f>
        <v>#N/A</v>
      </c>
      <c r="K1841" s="1" t="e">
        <f>INDEX(products!$A$1:$G$49,MATCH(orders!$D1841,products!$A$1:$A$49,0),MATCH(orders!K$1,products!$A$1:$G$1,0))</f>
        <v>#N/A</v>
      </c>
      <c r="L1841" s="5" t="e">
        <f>INDEX(products!$A$1:$G$49,MATCH(orders!$D1841,products!$A$1:$A$49,0),MATCH(orders!L$1,products!$A$1:$G$1,0))</f>
        <v>#N/A</v>
      </c>
      <c r="M1841" s="5" t="e">
        <f t="shared" si="84"/>
        <v>#N/A</v>
      </c>
      <c r="N1841" t="e">
        <f t="shared" si="85"/>
        <v>#N/A</v>
      </c>
      <c r="O1841" t="e">
        <f t="shared" si="86"/>
        <v>#N/A</v>
      </c>
      <c r="P1841" t="e">
        <f>_xlfn.XLOOKUP(Table1[[#This Row],[Customer ID]],customers!$A$1:$A$1001,customers!$I$1:$I$1001,,0)</f>
        <v>#N/A</v>
      </c>
    </row>
    <row r="1842" spans="8:16" x14ac:dyDescent="0.3">
      <c r="H1842" s="2" t="e">
        <f>_xlfn.XLOOKUP(C1842,customers!$A$1:$A$1001,customers!$G$1:$G$1001,,0)</f>
        <v>#N/A</v>
      </c>
      <c r="I1842" t="e">
        <f>INDEX(products!$A$1:$G$49,MATCH(orders!$D1842,products!$A$1:$A$49,0),MATCH(orders!I$1,products!$A$1:$G$1,0))</f>
        <v>#N/A</v>
      </c>
      <c r="J1842" t="e">
        <f>INDEX(products!$A$1:$G$49,MATCH(orders!$D1842,products!$A$1:$A$49,0),MATCH(orders!J$1,products!$A$1:$G$1,0))</f>
        <v>#N/A</v>
      </c>
      <c r="K1842" s="1" t="e">
        <f>INDEX(products!$A$1:$G$49,MATCH(orders!$D1842,products!$A$1:$A$49,0),MATCH(orders!K$1,products!$A$1:$G$1,0))</f>
        <v>#N/A</v>
      </c>
      <c r="L1842" s="5" t="e">
        <f>INDEX(products!$A$1:$G$49,MATCH(orders!$D1842,products!$A$1:$A$49,0),MATCH(orders!L$1,products!$A$1:$G$1,0))</f>
        <v>#N/A</v>
      </c>
      <c r="M1842" s="5" t="e">
        <f t="shared" si="84"/>
        <v>#N/A</v>
      </c>
      <c r="N1842" t="e">
        <f t="shared" si="85"/>
        <v>#N/A</v>
      </c>
      <c r="O1842" t="e">
        <f t="shared" si="86"/>
        <v>#N/A</v>
      </c>
      <c r="P1842" t="e">
        <f>_xlfn.XLOOKUP(Table1[[#This Row],[Customer ID]],customers!$A$1:$A$1001,customers!$I$1:$I$1001,,0)</f>
        <v>#N/A</v>
      </c>
    </row>
    <row r="1843" spans="8:16" x14ac:dyDescent="0.3">
      <c r="H1843" s="2" t="e">
        <f>_xlfn.XLOOKUP(C1843,customers!$A$1:$A$1001,customers!$G$1:$G$1001,,0)</f>
        <v>#N/A</v>
      </c>
      <c r="I1843" t="e">
        <f>INDEX(products!$A$1:$G$49,MATCH(orders!$D1843,products!$A$1:$A$49,0),MATCH(orders!I$1,products!$A$1:$G$1,0))</f>
        <v>#N/A</v>
      </c>
      <c r="J1843" t="e">
        <f>INDEX(products!$A$1:$G$49,MATCH(orders!$D1843,products!$A$1:$A$49,0),MATCH(orders!J$1,products!$A$1:$G$1,0))</f>
        <v>#N/A</v>
      </c>
      <c r="K1843" s="1" t="e">
        <f>INDEX(products!$A$1:$G$49,MATCH(orders!$D1843,products!$A$1:$A$49,0),MATCH(orders!K$1,products!$A$1:$G$1,0))</f>
        <v>#N/A</v>
      </c>
      <c r="L1843" s="5" t="e">
        <f>INDEX(products!$A$1:$G$49,MATCH(orders!$D1843,products!$A$1:$A$49,0),MATCH(orders!L$1,products!$A$1:$G$1,0))</f>
        <v>#N/A</v>
      </c>
      <c r="M1843" s="5" t="e">
        <f t="shared" si="84"/>
        <v>#N/A</v>
      </c>
      <c r="N1843" t="e">
        <f t="shared" si="85"/>
        <v>#N/A</v>
      </c>
      <c r="O1843" t="e">
        <f t="shared" si="86"/>
        <v>#N/A</v>
      </c>
      <c r="P1843" t="e">
        <f>_xlfn.XLOOKUP(Table1[[#This Row],[Customer ID]],customers!$A$1:$A$1001,customers!$I$1:$I$1001,,0)</f>
        <v>#N/A</v>
      </c>
    </row>
    <row r="1844" spans="8:16" x14ac:dyDescent="0.3">
      <c r="H1844" s="2" t="e">
        <f>_xlfn.XLOOKUP(C1844,customers!$A$1:$A$1001,customers!$G$1:$G$1001,,0)</f>
        <v>#N/A</v>
      </c>
      <c r="I1844" t="e">
        <f>INDEX(products!$A$1:$G$49,MATCH(orders!$D1844,products!$A$1:$A$49,0),MATCH(orders!I$1,products!$A$1:$G$1,0))</f>
        <v>#N/A</v>
      </c>
      <c r="J1844" t="e">
        <f>INDEX(products!$A$1:$G$49,MATCH(orders!$D1844,products!$A$1:$A$49,0),MATCH(orders!J$1,products!$A$1:$G$1,0))</f>
        <v>#N/A</v>
      </c>
      <c r="K1844" s="1" t="e">
        <f>INDEX(products!$A$1:$G$49,MATCH(orders!$D1844,products!$A$1:$A$49,0),MATCH(orders!K$1,products!$A$1:$G$1,0))</f>
        <v>#N/A</v>
      </c>
      <c r="L1844" s="5" t="e">
        <f>INDEX(products!$A$1:$G$49,MATCH(orders!$D1844,products!$A$1:$A$49,0),MATCH(orders!L$1,products!$A$1:$G$1,0))</f>
        <v>#N/A</v>
      </c>
      <c r="M1844" s="5" t="e">
        <f t="shared" si="84"/>
        <v>#N/A</v>
      </c>
      <c r="N1844" t="e">
        <f t="shared" si="85"/>
        <v>#N/A</v>
      </c>
      <c r="O1844" t="e">
        <f t="shared" si="86"/>
        <v>#N/A</v>
      </c>
      <c r="P1844" t="e">
        <f>_xlfn.XLOOKUP(Table1[[#This Row],[Customer ID]],customers!$A$1:$A$1001,customers!$I$1:$I$1001,,0)</f>
        <v>#N/A</v>
      </c>
    </row>
    <row r="1845" spans="8:16" x14ac:dyDescent="0.3">
      <c r="H1845" s="2" t="e">
        <f>_xlfn.XLOOKUP(C1845,customers!$A$1:$A$1001,customers!$G$1:$G$1001,,0)</f>
        <v>#N/A</v>
      </c>
      <c r="I1845" t="e">
        <f>INDEX(products!$A$1:$G$49,MATCH(orders!$D1845,products!$A$1:$A$49,0),MATCH(orders!I$1,products!$A$1:$G$1,0))</f>
        <v>#N/A</v>
      </c>
      <c r="J1845" t="e">
        <f>INDEX(products!$A$1:$G$49,MATCH(orders!$D1845,products!$A$1:$A$49,0),MATCH(orders!J$1,products!$A$1:$G$1,0))</f>
        <v>#N/A</v>
      </c>
      <c r="K1845" s="1" t="e">
        <f>INDEX(products!$A$1:$G$49,MATCH(orders!$D1845,products!$A$1:$A$49,0),MATCH(orders!K$1,products!$A$1:$G$1,0))</f>
        <v>#N/A</v>
      </c>
      <c r="L1845" s="5" t="e">
        <f>INDEX(products!$A$1:$G$49,MATCH(orders!$D1845,products!$A$1:$A$49,0),MATCH(orders!L$1,products!$A$1:$G$1,0))</f>
        <v>#N/A</v>
      </c>
      <c r="M1845" s="5" t="e">
        <f t="shared" si="84"/>
        <v>#N/A</v>
      </c>
      <c r="N1845" t="e">
        <f t="shared" si="85"/>
        <v>#N/A</v>
      </c>
      <c r="O1845" t="e">
        <f t="shared" si="86"/>
        <v>#N/A</v>
      </c>
      <c r="P1845" t="e">
        <f>_xlfn.XLOOKUP(Table1[[#This Row],[Customer ID]],customers!$A$1:$A$1001,customers!$I$1:$I$1001,,0)</f>
        <v>#N/A</v>
      </c>
    </row>
    <row r="1846" spans="8:16" x14ac:dyDescent="0.3">
      <c r="H1846" s="2" t="e">
        <f>_xlfn.XLOOKUP(C1846,customers!$A$1:$A$1001,customers!$G$1:$G$1001,,0)</f>
        <v>#N/A</v>
      </c>
      <c r="I1846" t="e">
        <f>INDEX(products!$A$1:$G$49,MATCH(orders!$D1846,products!$A$1:$A$49,0),MATCH(orders!I$1,products!$A$1:$G$1,0))</f>
        <v>#N/A</v>
      </c>
      <c r="J1846" t="e">
        <f>INDEX(products!$A$1:$G$49,MATCH(orders!$D1846,products!$A$1:$A$49,0),MATCH(orders!J$1,products!$A$1:$G$1,0))</f>
        <v>#N/A</v>
      </c>
      <c r="K1846" s="1" t="e">
        <f>INDEX(products!$A$1:$G$49,MATCH(orders!$D1846,products!$A$1:$A$49,0),MATCH(orders!K$1,products!$A$1:$G$1,0))</f>
        <v>#N/A</v>
      </c>
      <c r="L1846" s="5" t="e">
        <f>INDEX(products!$A$1:$G$49,MATCH(orders!$D1846,products!$A$1:$A$49,0),MATCH(orders!L$1,products!$A$1:$G$1,0))</f>
        <v>#N/A</v>
      </c>
      <c r="M1846" s="5" t="e">
        <f t="shared" si="84"/>
        <v>#N/A</v>
      </c>
      <c r="N1846" t="e">
        <f t="shared" si="85"/>
        <v>#N/A</v>
      </c>
      <c r="O1846" t="e">
        <f t="shared" si="86"/>
        <v>#N/A</v>
      </c>
      <c r="P1846" t="e">
        <f>_xlfn.XLOOKUP(Table1[[#This Row],[Customer ID]],customers!$A$1:$A$1001,customers!$I$1:$I$1001,,0)</f>
        <v>#N/A</v>
      </c>
    </row>
    <row r="1847" spans="8:16" x14ac:dyDescent="0.3">
      <c r="H1847" s="2" t="e">
        <f>_xlfn.XLOOKUP(C1847,customers!$A$1:$A$1001,customers!$G$1:$G$1001,,0)</f>
        <v>#N/A</v>
      </c>
      <c r="I1847" t="e">
        <f>INDEX(products!$A$1:$G$49,MATCH(orders!$D1847,products!$A$1:$A$49,0),MATCH(orders!I$1,products!$A$1:$G$1,0))</f>
        <v>#N/A</v>
      </c>
      <c r="J1847" t="e">
        <f>INDEX(products!$A$1:$G$49,MATCH(orders!$D1847,products!$A$1:$A$49,0),MATCH(orders!J$1,products!$A$1:$G$1,0))</f>
        <v>#N/A</v>
      </c>
      <c r="K1847" s="1" t="e">
        <f>INDEX(products!$A$1:$G$49,MATCH(orders!$D1847,products!$A$1:$A$49,0),MATCH(orders!K$1,products!$A$1:$G$1,0))</f>
        <v>#N/A</v>
      </c>
      <c r="L1847" s="5" t="e">
        <f>INDEX(products!$A$1:$G$49,MATCH(orders!$D1847,products!$A$1:$A$49,0),MATCH(orders!L$1,products!$A$1:$G$1,0))</f>
        <v>#N/A</v>
      </c>
      <c r="M1847" s="5" t="e">
        <f t="shared" si="84"/>
        <v>#N/A</v>
      </c>
      <c r="N1847" t="e">
        <f t="shared" si="85"/>
        <v>#N/A</v>
      </c>
      <c r="O1847" t="e">
        <f t="shared" si="86"/>
        <v>#N/A</v>
      </c>
      <c r="P1847" t="e">
        <f>_xlfn.XLOOKUP(Table1[[#This Row],[Customer ID]],customers!$A$1:$A$1001,customers!$I$1:$I$1001,,0)</f>
        <v>#N/A</v>
      </c>
    </row>
    <row r="1848" spans="8:16" x14ac:dyDescent="0.3">
      <c r="H1848" s="2" t="e">
        <f>_xlfn.XLOOKUP(C1848,customers!$A$1:$A$1001,customers!$G$1:$G$1001,,0)</f>
        <v>#N/A</v>
      </c>
      <c r="I1848" t="e">
        <f>INDEX(products!$A$1:$G$49,MATCH(orders!$D1848,products!$A$1:$A$49,0),MATCH(orders!I$1,products!$A$1:$G$1,0))</f>
        <v>#N/A</v>
      </c>
      <c r="J1848" t="e">
        <f>INDEX(products!$A$1:$G$49,MATCH(orders!$D1848,products!$A$1:$A$49,0),MATCH(orders!J$1,products!$A$1:$G$1,0))</f>
        <v>#N/A</v>
      </c>
      <c r="K1848" s="1" t="e">
        <f>INDEX(products!$A$1:$G$49,MATCH(orders!$D1848,products!$A$1:$A$49,0),MATCH(orders!K$1,products!$A$1:$G$1,0))</f>
        <v>#N/A</v>
      </c>
      <c r="L1848" s="5" t="e">
        <f>INDEX(products!$A$1:$G$49,MATCH(orders!$D1848,products!$A$1:$A$49,0),MATCH(orders!L$1,products!$A$1:$G$1,0))</f>
        <v>#N/A</v>
      </c>
      <c r="M1848" s="5" t="e">
        <f t="shared" si="84"/>
        <v>#N/A</v>
      </c>
      <c r="N1848" t="e">
        <f t="shared" si="85"/>
        <v>#N/A</v>
      </c>
      <c r="O1848" t="e">
        <f t="shared" si="86"/>
        <v>#N/A</v>
      </c>
      <c r="P1848" t="e">
        <f>_xlfn.XLOOKUP(Table1[[#This Row],[Customer ID]],customers!$A$1:$A$1001,customers!$I$1:$I$1001,,0)</f>
        <v>#N/A</v>
      </c>
    </row>
    <row r="1849" spans="8:16" x14ac:dyDescent="0.3">
      <c r="H1849" s="2" t="e">
        <f>_xlfn.XLOOKUP(C1849,customers!$A$1:$A$1001,customers!$G$1:$G$1001,,0)</f>
        <v>#N/A</v>
      </c>
      <c r="I1849" t="e">
        <f>INDEX(products!$A$1:$G$49,MATCH(orders!$D1849,products!$A$1:$A$49,0),MATCH(orders!I$1,products!$A$1:$G$1,0))</f>
        <v>#N/A</v>
      </c>
      <c r="J1849" t="e">
        <f>INDEX(products!$A$1:$G$49,MATCH(orders!$D1849,products!$A$1:$A$49,0),MATCH(orders!J$1,products!$A$1:$G$1,0))</f>
        <v>#N/A</v>
      </c>
      <c r="K1849" s="1" t="e">
        <f>INDEX(products!$A$1:$G$49,MATCH(orders!$D1849,products!$A$1:$A$49,0),MATCH(orders!K$1,products!$A$1:$G$1,0))</f>
        <v>#N/A</v>
      </c>
      <c r="L1849" s="5" t="e">
        <f>INDEX(products!$A$1:$G$49,MATCH(orders!$D1849,products!$A$1:$A$49,0),MATCH(orders!L$1,products!$A$1:$G$1,0))</f>
        <v>#N/A</v>
      </c>
      <c r="M1849" s="5" t="e">
        <f t="shared" si="84"/>
        <v>#N/A</v>
      </c>
      <c r="N1849" t="e">
        <f t="shared" si="85"/>
        <v>#N/A</v>
      </c>
      <c r="O1849" t="e">
        <f t="shared" si="86"/>
        <v>#N/A</v>
      </c>
      <c r="P1849" t="e">
        <f>_xlfn.XLOOKUP(Table1[[#This Row],[Customer ID]],customers!$A$1:$A$1001,customers!$I$1:$I$1001,,0)</f>
        <v>#N/A</v>
      </c>
    </row>
    <row r="1850" spans="8:16" x14ac:dyDescent="0.3">
      <c r="H1850" s="2" t="e">
        <f>_xlfn.XLOOKUP(C1850,customers!$A$1:$A$1001,customers!$G$1:$G$1001,,0)</f>
        <v>#N/A</v>
      </c>
      <c r="I1850" t="e">
        <f>INDEX(products!$A$1:$G$49,MATCH(orders!$D1850,products!$A$1:$A$49,0),MATCH(orders!I$1,products!$A$1:$G$1,0))</f>
        <v>#N/A</v>
      </c>
      <c r="J1850" t="e">
        <f>INDEX(products!$A$1:$G$49,MATCH(orders!$D1850,products!$A$1:$A$49,0),MATCH(orders!J$1,products!$A$1:$G$1,0))</f>
        <v>#N/A</v>
      </c>
      <c r="K1850" s="1" t="e">
        <f>INDEX(products!$A$1:$G$49,MATCH(orders!$D1850,products!$A$1:$A$49,0),MATCH(orders!K$1,products!$A$1:$G$1,0))</f>
        <v>#N/A</v>
      </c>
      <c r="L1850" s="5" t="e">
        <f>INDEX(products!$A$1:$G$49,MATCH(orders!$D1850,products!$A$1:$A$49,0),MATCH(orders!L$1,products!$A$1:$G$1,0))</f>
        <v>#N/A</v>
      </c>
      <c r="M1850" s="5" t="e">
        <f t="shared" si="84"/>
        <v>#N/A</v>
      </c>
      <c r="N1850" t="e">
        <f t="shared" si="85"/>
        <v>#N/A</v>
      </c>
      <c r="O1850" t="e">
        <f t="shared" si="86"/>
        <v>#N/A</v>
      </c>
      <c r="P1850" t="e">
        <f>_xlfn.XLOOKUP(Table1[[#This Row],[Customer ID]],customers!$A$1:$A$1001,customers!$I$1:$I$1001,,0)</f>
        <v>#N/A</v>
      </c>
    </row>
    <row r="1851" spans="8:16" x14ac:dyDescent="0.3">
      <c r="H1851" s="2" t="e">
        <f>_xlfn.XLOOKUP(C1851,customers!$A$1:$A$1001,customers!$G$1:$G$1001,,0)</f>
        <v>#N/A</v>
      </c>
      <c r="I1851" t="e">
        <f>INDEX(products!$A$1:$G$49,MATCH(orders!$D1851,products!$A$1:$A$49,0),MATCH(orders!I$1,products!$A$1:$G$1,0))</f>
        <v>#N/A</v>
      </c>
      <c r="J1851" t="e">
        <f>INDEX(products!$A$1:$G$49,MATCH(orders!$D1851,products!$A$1:$A$49,0),MATCH(orders!J$1,products!$A$1:$G$1,0))</f>
        <v>#N/A</v>
      </c>
      <c r="K1851" s="1" t="e">
        <f>INDEX(products!$A$1:$G$49,MATCH(orders!$D1851,products!$A$1:$A$49,0),MATCH(orders!K$1,products!$A$1:$G$1,0))</f>
        <v>#N/A</v>
      </c>
      <c r="L1851" s="5" t="e">
        <f>INDEX(products!$A$1:$G$49,MATCH(orders!$D1851,products!$A$1:$A$49,0),MATCH(orders!L$1,products!$A$1:$G$1,0))</f>
        <v>#N/A</v>
      </c>
      <c r="M1851" s="5" t="e">
        <f t="shared" si="84"/>
        <v>#N/A</v>
      </c>
      <c r="N1851" t="e">
        <f t="shared" si="85"/>
        <v>#N/A</v>
      </c>
      <c r="O1851" t="e">
        <f t="shared" si="86"/>
        <v>#N/A</v>
      </c>
      <c r="P1851" t="e">
        <f>_xlfn.XLOOKUP(Table1[[#This Row],[Customer ID]],customers!$A$1:$A$1001,customers!$I$1:$I$1001,,0)</f>
        <v>#N/A</v>
      </c>
    </row>
    <row r="1852" spans="8:16" x14ac:dyDescent="0.3">
      <c r="H1852" s="2" t="e">
        <f>_xlfn.XLOOKUP(C1852,customers!$A$1:$A$1001,customers!$G$1:$G$1001,,0)</f>
        <v>#N/A</v>
      </c>
      <c r="I1852" t="e">
        <f>INDEX(products!$A$1:$G$49,MATCH(orders!$D1852,products!$A$1:$A$49,0),MATCH(orders!I$1,products!$A$1:$G$1,0))</f>
        <v>#N/A</v>
      </c>
      <c r="J1852" t="e">
        <f>INDEX(products!$A$1:$G$49,MATCH(orders!$D1852,products!$A$1:$A$49,0),MATCH(orders!J$1,products!$A$1:$G$1,0))</f>
        <v>#N/A</v>
      </c>
      <c r="K1852" s="1" t="e">
        <f>INDEX(products!$A$1:$G$49,MATCH(orders!$D1852,products!$A$1:$A$49,0),MATCH(orders!K$1,products!$A$1:$G$1,0))</f>
        <v>#N/A</v>
      </c>
      <c r="L1852" s="5" t="e">
        <f>INDEX(products!$A$1:$G$49,MATCH(orders!$D1852,products!$A$1:$A$49,0),MATCH(orders!L$1,products!$A$1:$G$1,0))</f>
        <v>#N/A</v>
      </c>
      <c r="M1852" s="5" t="e">
        <f t="shared" si="84"/>
        <v>#N/A</v>
      </c>
      <c r="N1852" t="e">
        <f t="shared" si="85"/>
        <v>#N/A</v>
      </c>
      <c r="O1852" t="e">
        <f t="shared" si="86"/>
        <v>#N/A</v>
      </c>
      <c r="P1852" t="e">
        <f>_xlfn.XLOOKUP(Table1[[#This Row],[Customer ID]],customers!$A$1:$A$1001,customers!$I$1:$I$1001,,0)</f>
        <v>#N/A</v>
      </c>
    </row>
    <row r="1853" spans="8:16" x14ac:dyDescent="0.3">
      <c r="H1853" s="2" t="e">
        <f>_xlfn.XLOOKUP(C1853,customers!$A$1:$A$1001,customers!$G$1:$G$1001,,0)</f>
        <v>#N/A</v>
      </c>
      <c r="I1853" t="e">
        <f>INDEX(products!$A$1:$G$49,MATCH(orders!$D1853,products!$A$1:$A$49,0),MATCH(orders!I$1,products!$A$1:$G$1,0))</f>
        <v>#N/A</v>
      </c>
      <c r="J1853" t="e">
        <f>INDEX(products!$A$1:$G$49,MATCH(orders!$D1853,products!$A$1:$A$49,0),MATCH(orders!J$1,products!$A$1:$G$1,0))</f>
        <v>#N/A</v>
      </c>
      <c r="K1853" s="1" t="e">
        <f>INDEX(products!$A$1:$G$49,MATCH(orders!$D1853,products!$A$1:$A$49,0),MATCH(orders!K$1,products!$A$1:$G$1,0))</f>
        <v>#N/A</v>
      </c>
      <c r="L1853" s="5" t="e">
        <f>INDEX(products!$A$1:$G$49,MATCH(orders!$D1853,products!$A$1:$A$49,0),MATCH(orders!L$1,products!$A$1:$G$1,0))</f>
        <v>#N/A</v>
      </c>
      <c r="M1853" s="5" t="e">
        <f t="shared" si="84"/>
        <v>#N/A</v>
      </c>
      <c r="N1853" t="e">
        <f t="shared" si="85"/>
        <v>#N/A</v>
      </c>
      <c r="O1853" t="e">
        <f t="shared" si="86"/>
        <v>#N/A</v>
      </c>
      <c r="P1853" t="e">
        <f>_xlfn.XLOOKUP(Table1[[#This Row],[Customer ID]],customers!$A$1:$A$1001,customers!$I$1:$I$1001,,0)</f>
        <v>#N/A</v>
      </c>
    </row>
    <row r="1854" spans="8:16" x14ac:dyDescent="0.3">
      <c r="H1854" s="2" t="e">
        <f>_xlfn.XLOOKUP(C1854,customers!$A$1:$A$1001,customers!$G$1:$G$1001,,0)</f>
        <v>#N/A</v>
      </c>
      <c r="I1854" t="e">
        <f>INDEX(products!$A$1:$G$49,MATCH(orders!$D1854,products!$A$1:$A$49,0),MATCH(orders!I$1,products!$A$1:$G$1,0))</f>
        <v>#N/A</v>
      </c>
      <c r="J1854" t="e">
        <f>INDEX(products!$A$1:$G$49,MATCH(orders!$D1854,products!$A$1:$A$49,0),MATCH(orders!J$1,products!$A$1:$G$1,0))</f>
        <v>#N/A</v>
      </c>
      <c r="K1854" s="1" t="e">
        <f>INDEX(products!$A$1:$G$49,MATCH(orders!$D1854,products!$A$1:$A$49,0),MATCH(orders!K$1,products!$A$1:$G$1,0))</f>
        <v>#N/A</v>
      </c>
      <c r="L1854" s="5" t="e">
        <f>INDEX(products!$A$1:$G$49,MATCH(orders!$D1854,products!$A$1:$A$49,0),MATCH(orders!L$1,products!$A$1:$G$1,0))</f>
        <v>#N/A</v>
      </c>
      <c r="M1854" s="5" t="e">
        <f t="shared" si="84"/>
        <v>#N/A</v>
      </c>
      <c r="N1854" t="e">
        <f t="shared" si="85"/>
        <v>#N/A</v>
      </c>
      <c r="O1854" t="e">
        <f t="shared" si="86"/>
        <v>#N/A</v>
      </c>
      <c r="P1854" t="e">
        <f>_xlfn.XLOOKUP(Table1[[#This Row],[Customer ID]],customers!$A$1:$A$1001,customers!$I$1:$I$1001,,0)</f>
        <v>#N/A</v>
      </c>
    </row>
    <row r="1855" spans="8:16" x14ac:dyDescent="0.3">
      <c r="H1855" s="2" t="e">
        <f>_xlfn.XLOOKUP(C1855,customers!$A$1:$A$1001,customers!$G$1:$G$1001,,0)</f>
        <v>#N/A</v>
      </c>
      <c r="I1855" t="e">
        <f>INDEX(products!$A$1:$G$49,MATCH(orders!$D1855,products!$A$1:$A$49,0),MATCH(orders!I$1,products!$A$1:$G$1,0))</f>
        <v>#N/A</v>
      </c>
      <c r="J1855" t="e">
        <f>INDEX(products!$A$1:$G$49,MATCH(orders!$D1855,products!$A$1:$A$49,0),MATCH(orders!J$1,products!$A$1:$G$1,0))</f>
        <v>#N/A</v>
      </c>
      <c r="K1855" s="1" t="e">
        <f>INDEX(products!$A$1:$G$49,MATCH(orders!$D1855,products!$A$1:$A$49,0),MATCH(orders!K$1,products!$A$1:$G$1,0))</f>
        <v>#N/A</v>
      </c>
      <c r="L1855" s="5" t="e">
        <f>INDEX(products!$A$1:$G$49,MATCH(orders!$D1855,products!$A$1:$A$49,0),MATCH(orders!L$1,products!$A$1:$G$1,0))</f>
        <v>#N/A</v>
      </c>
      <c r="M1855" s="5" t="e">
        <f t="shared" si="84"/>
        <v>#N/A</v>
      </c>
      <c r="N1855" t="e">
        <f t="shared" si="85"/>
        <v>#N/A</v>
      </c>
      <c r="O1855" t="e">
        <f t="shared" si="86"/>
        <v>#N/A</v>
      </c>
      <c r="P1855" t="e">
        <f>_xlfn.XLOOKUP(Table1[[#This Row],[Customer ID]],customers!$A$1:$A$1001,customers!$I$1:$I$1001,,0)</f>
        <v>#N/A</v>
      </c>
    </row>
    <row r="1856" spans="8:16" x14ac:dyDescent="0.3">
      <c r="H1856" s="2" t="e">
        <f>_xlfn.XLOOKUP(C1856,customers!$A$1:$A$1001,customers!$G$1:$G$1001,,0)</f>
        <v>#N/A</v>
      </c>
      <c r="I1856" t="e">
        <f>INDEX(products!$A$1:$G$49,MATCH(orders!$D1856,products!$A$1:$A$49,0),MATCH(orders!I$1,products!$A$1:$G$1,0))</f>
        <v>#N/A</v>
      </c>
      <c r="J1856" t="e">
        <f>INDEX(products!$A$1:$G$49,MATCH(orders!$D1856,products!$A$1:$A$49,0),MATCH(orders!J$1,products!$A$1:$G$1,0))</f>
        <v>#N/A</v>
      </c>
      <c r="K1856" s="1" t="e">
        <f>INDEX(products!$A$1:$G$49,MATCH(orders!$D1856,products!$A$1:$A$49,0),MATCH(orders!K$1,products!$A$1:$G$1,0))</f>
        <v>#N/A</v>
      </c>
      <c r="L1856" s="5" t="e">
        <f>INDEX(products!$A$1:$G$49,MATCH(orders!$D1856,products!$A$1:$A$49,0),MATCH(orders!L$1,products!$A$1:$G$1,0))</f>
        <v>#N/A</v>
      </c>
      <c r="M1856" s="5" t="e">
        <f t="shared" si="84"/>
        <v>#N/A</v>
      </c>
      <c r="N1856" t="e">
        <f t="shared" si="85"/>
        <v>#N/A</v>
      </c>
      <c r="O1856" t="e">
        <f t="shared" si="86"/>
        <v>#N/A</v>
      </c>
      <c r="P1856" t="e">
        <f>_xlfn.XLOOKUP(Table1[[#This Row],[Customer ID]],customers!$A$1:$A$1001,customers!$I$1:$I$1001,,0)</f>
        <v>#N/A</v>
      </c>
    </row>
    <row r="1857" spans="8:16" x14ac:dyDescent="0.3">
      <c r="H1857" s="2" t="e">
        <f>_xlfn.XLOOKUP(C1857,customers!$A$1:$A$1001,customers!$G$1:$G$1001,,0)</f>
        <v>#N/A</v>
      </c>
      <c r="I1857" t="e">
        <f>INDEX(products!$A$1:$G$49,MATCH(orders!$D1857,products!$A$1:$A$49,0),MATCH(orders!I$1,products!$A$1:$G$1,0))</f>
        <v>#N/A</v>
      </c>
      <c r="J1857" t="e">
        <f>INDEX(products!$A$1:$G$49,MATCH(orders!$D1857,products!$A$1:$A$49,0),MATCH(orders!J$1,products!$A$1:$G$1,0))</f>
        <v>#N/A</v>
      </c>
      <c r="K1857" s="1" t="e">
        <f>INDEX(products!$A$1:$G$49,MATCH(orders!$D1857,products!$A$1:$A$49,0),MATCH(orders!K$1,products!$A$1:$G$1,0))</f>
        <v>#N/A</v>
      </c>
      <c r="L1857" s="5" t="e">
        <f>INDEX(products!$A$1:$G$49,MATCH(orders!$D1857,products!$A$1:$A$49,0),MATCH(orders!L$1,products!$A$1:$G$1,0))</f>
        <v>#N/A</v>
      </c>
      <c r="M1857" s="5" t="e">
        <f t="shared" si="84"/>
        <v>#N/A</v>
      </c>
      <c r="N1857" t="e">
        <f t="shared" si="85"/>
        <v>#N/A</v>
      </c>
      <c r="O1857" t="e">
        <f t="shared" si="86"/>
        <v>#N/A</v>
      </c>
      <c r="P1857" t="e">
        <f>_xlfn.XLOOKUP(Table1[[#This Row],[Customer ID]],customers!$A$1:$A$1001,customers!$I$1:$I$1001,,0)</f>
        <v>#N/A</v>
      </c>
    </row>
    <row r="1858" spans="8:16" x14ac:dyDescent="0.3">
      <c r="H1858" s="2" t="e">
        <f>_xlfn.XLOOKUP(C1858,customers!$A$1:$A$1001,customers!$G$1:$G$1001,,0)</f>
        <v>#N/A</v>
      </c>
      <c r="I1858" t="e">
        <f>INDEX(products!$A$1:$G$49,MATCH(orders!$D1858,products!$A$1:$A$49,0),MATCH(orders!I$1,products!$A$1:$G$1,0))</f>
        <v>#N/A</v>
      </c>
      <c r="J1858" t="e">
        <f>INDEX(products!$A$1:$G$49,MATCH(orders!$D1858,products!$A$1:$A$49,0),MATCH(orders!J$1,products!$A$1:$G$1,0))</f>
        <v>#N/A</v>
      </c>
      <c r="K1858" s="1" t="e">
        <f>INDEX(products!$A$1:$G$49,MATCH(orders!$D1858,products!$A$1:$A$49,0),MATCH(orders!K$1,products!$A$1:$G$1,0))</f>
        <v>#N/A</v>
      </c>
      <c r="L1858" s="5" t="e">
        <f>INDEX(products!$A$1:$G$49,MATCH(orders!$D1858,products!$A$1:$A$49,0),MATCH(orders!L$1,products!$A$1:$G$1,0))</f>
        <v>#N/A</v>
      </c>
      <c r="M1858" s="5" t="e">
        <f t="shared" si="84"/>
        <v>#N/A</v>
      </c>
      <c r="N1858" t="e">
        <f t="shared" si="85"/>
        <v>#N/A</v>
      </c>
      <c r="O1858" t="e">
        <f t="shared" si="86"/>
        <v>#N/A</v>
      </c>
      <c r="P1858" t="e">
        <f>_xlfn.XLOOKUP(Table1[[#This Row],[Customer ID]],customers!$A$1:$A$1001,customers!$I$1:$I$1001,,0)</f>
        <v>#N/A</v>
      </c>
    </row>
    <row r="1859" spans="8:16" x14ac:dyDescent="0.3">
      <c r="H1859" s="2" t="e">
        <f>_xlfn.XLOOKUP(C1859,customers!$A$1:$A$1001,customers!$G$1:$G$1001,,0)</f>
        <v>#N/A</v>
      </c>
      <c r="I1859" t="e">
        <f>INDEX(products!$A$1:$G$49,MATCH(orders!$D1859,products!$A$1:$A$49,0),MATCH(orders!I$1,products!$A$1:$G$1,0))</f>
        <v>#N/A</v>
      </c>
      <c r="J1859" t="e">
        <f>INDEX(products!$A$1:$G$49,MATCH(orders!$D1859,products!$A$1:$A$49,0),MATCH(orders!J$1,products!$A$1:$G$1,0))</f>
        <v>#N/A</v>
      </c>
      <c r="K1859" s="1" t="e">
        <f>INDEX(products!$A$1:$G$49,MATCH(orders!$D1859,products!$A$1:$A$49,0),MATCH(orders!K$1,products!$A$1:$G$1,0))</f>
        <v>#N/A</v>
      </c>
      <c r="L1859" s="5" t="e">
        <f>INDEX(products!$A$1:$G$49,MATCH(orders!$D1859,products!$A$1:$A$49,0),MATCH(orders!L$1,products!$A$1:$G$1,0))</f>
        <v>#N/A</v>
      </c>
      <c r="M1859" s="5" t="e">
        <f t="shared" ref="M1859:M1922" si="87">L1859*E1859</f>
        <v>#N/A</v>
      </c>
      <c r="N1859" t="e">
        <f t="shared" ref="N1859:N1922" si="88">IF(I1859="Rob","Robusta",IF(I1859="Exc","Excesla",IF(I1859="Ara","Arabica",IF(I1859="Lib","Liberica",""))))</f>
        <v>#N/A</v>
      </c>
      <c r="O1859" t="e">
        <f t="shared" ref="O1859:O1922" si="89">IF(J1859="M","Medium",IF(J1859="L","Light",IF(J1859="D","Dark","")))</f>
        <v>#N/A</v>
      </c>
      <c r="P1859" t="e">
        <f>_xlfn.XLOOKUP(Table1[[#This Row],[Customer ID]],customers!$A$1:$A$1001,customers!$I$1:$I$1001,,0)</f>
        <v>#N/A</v>
      </c>
    </row>
    <row r="1860" spans="8:16" x14ac:dyDescent="0.3">
      <c r="H1860" s="2" t="e">
        <f>_xlfn.XLOOKUP(C1860,customers!$A$1:$A$1001,customers!$G$1:$G$1001,,0)</f>
        <v>#N/A</v>
      </c>
      <c r="I1860" t="e">
        <f>INDEX(products!$A$1:$G$49,MATCH(orders!$D1860,products!$A$1:$A$49,0),MATCH(orders!I$1,products!$A$1:$G$1,0))</f>
        <v>#N/A</v>
      </c>
      <c r="J1860" t="e">
        <f>INDEX(products!$A$1:$G$49,MATCH(orders!$D1860,products!$A$1:$A$49,0),MATCH(orders!J$1,products!$A$1:$G$1,0))</f>
        <v>#N/A</v>
      </c>
      <c r="K1860" s="1" t="e">
        <f>INDEX(products!$A$1:$G$49,MATCH(orders!$D1860,products!$A$1:$A$49,0),MATCH(orders!K$1,products!$A$1:$G$1,0))</f>
        <v>#N/A</v>
      </c>
      <c r="L1860" s="5" t="e">
        <f>INDEX(products!$A$1:$G$49,MATCH(orders!$D1860,products!$A$1:$A$49,0),MATCH(orders!L$1,products!$A$1:$G$1,0))</f>
        <v>#N/A</v>
      </c>
      <c r="M1860" s="5" t="e">
        <f t="shared" si="87"/>
        <v>#N/A</v>
      </c>
      <c r="N1860" t="e">
        <f t="shared" si="88"/>
        <v>#N/A</v>
      </c>
      <c r="O1860" t="e">
        <f t="shared" si="89"/>
        <v>#N/A</v>
      </c>
      <c r="P1860" t="e">
        <f>_xlfn.XLOOKUP(Table1[[#This Row],[Customer ID]],customers!$A$1:$A$1001,customers!$I$1:$I$1001,,0)</f>
        <v>#N/A</v>
      </c>
    </row>
    <row r="1861" spans="8:16" x14ac:dyDescent="0.3">
      <c r="H1861" s="2" t="e">
        <f>_xlfn.XLOOKUP(C1861,customers!$A$1:$A$1001,customers!$G$1:$G$1001,,0)</f>
        <v>#N/A</v>
      </c>
      <c r="I1861" t="e">
        <f>INDEX(products!$A$1:$G$49,MATCH(orders!$D1861,products!$A$1:$A$49,0),MATCH(orders!I$1,products!$A$1:$G$1,0))</f>
        <v>#N/A</v>
      </c>
      <c r="J1861" t="e">
        <f>INDEX(products!$A$1:$G$49,MATCH(orders!$D1861,products!$A$1:$A$49,0),MATCH(orders!J$1,products!$A$1:$G$1,0))</f>
        <v>#N/A</v>
      </c>
      <c r="K1861" s="1" t="e">
        <f>INDEX(products!$A$1:$G$49,MATCH(orders!$D1861,products!$A$1:$A$49,0),MATCH(orders!K$1,products!$A$1:$G$1,0))</f>
        <v>#N/A</v>
      </c>
      <c r="L1861" s="5" t="e">
        <f>INDEX(products!$A$1:$G$49,MATCH(orders!$D1861,products!$A$1:$A$49,0),MATCH(orders!L$1,products!$A$1:$G$1,0))</f>
        <v>#N/A</v>
      </c>
      <c r="M1861" s="5" t="e">
        <f t="shared" si="87"/>
        <v>#N/A</v>
      </c>
      <c r="N1861" t="e">
        <f t="shared" si="88"/>
        <v>#N/A</v>
      </c>
      <c r="O1861" t="e">
        <f t="shared" si="89"/>
        <v>#N/A</v>
      </c>
      <c r="P1861" t="e">
        <f>_xlfn.XLOOKUP(Table1[[#This Row],[Customer ID]],customers!$A$1:$A$1001,customers!$I$1:$I$1001,,0)</f>
        <v>#N/A</v>
      </c>
    </row>
    <row r="1862" spans="8:16" x14ac:dyDescent="0.3">
      <c r="H1862" s="2" t="e">
        <f>_xlfn.XLOOKUP(C1862,customers!$A$1:$A$1001,customers!$G$1:$G$1001,,0)</f>
        <v>#N/A</v>
      </c>
      <c r="I1862" t="e">
        <f>INDEX(products!$A$1:$G$49,MATCH(orders!$D1862,products!$A$1:$A$49,0),MATCH(orders!I$1,products!$A$1:$G$1,0))</f>
        <v>#N/A</v>
      </c>
      <c r="J1862" t="e">
        <f>INDEX(products!$A$1:$G$49,MATCH(orders!$D1862,products!$A$1:$A$49,0),MATCH(orders!J$1,products!$A$1:$G$1,0))</f>
        <v>#N/A</v>
      </c>
      <c r="K1862" s="1" t="e">
        <f>INDEX(products!$A$1:$G$49,MATCH(orders!$D1862,products!$A$1:$A$49,0),MATCH(orders!K$1,products!$A$1:$G$1,0))</f>
        <v>#N/A</v>
      </c>
      <c r="L1862" s="5" t="e">
        <f>INDEX(products!$A$1:$G$49,MATCH(orders!$D1862,products!$A$1:$A$49,0),MATCH(orders!L$1,products!$A$1:$G$1,0))</f>
        <v>#N/A</v>
      </c>
      <c r="M1862" s="5" t="e">
        <f t="shared" si="87"/>
        <v>#N/A</v>
      </c>
      <c r="N1862" t="e">
        <f t="shared" si="88"/>
        <v>#N/A</v>
      </c>
      <c r="O1862" t="e">
        <f t="shared" si="89"/>
        <v>#N/A</v>
      </c>
      <c r="P1862" t="e">
        <f>_xlfn.XLOOKUP(Table1[[#This Row],[Customer ID]],customers!$A$1:$A$1001,customers!$I$1:$I$1001,,0)</f>
        <v>#N/A</v>
      </c>
    </row>
    <row r="1863" spans="8:16" x14ac:dyDescent="0.3">
      <c r="H1863" s="2" t="e">
        <f>_xlfn.XLOOKUP(C1863,customers!$A$1:$A$1001,customers!$G$1:$G$1001,,0)</f>
        <v>#N/A</v>
      </c>
      <c r="I1863" t="e">
        <f>INDEX(products!$A$1:$G$49,MATCH(orders!$D1863,products!$A$1:$A$49,0),MATCH(orders!I$1,products!$A$1:$G$1,0))</f>
        <v>#N/A</v>
      </c>
      <c r="J1863" t="e">
        <f>INDEX(products!$A$1:$G$49,MATCH(orders!$D1863,products!$A$1:$A$49,0),MATCH(orders!J$1,products!$A$1:$G$1,0))</f>
        <v>#N/A</v>
      </c>
      <c r="K1863" s="1" t="e">
        <f>INDEX(products!$A$1:$G$49,MATCH(orders!$D1863,products!$A$1:$A$49,0),MATCH(orders!K$1,products!$A$1:$G$1,0))</f>
        <v>#N/A</v>
      </c>
      <c r="L1863" s="5" t="e">
        <f>INDEX(products!$A$1:$G$49,MATCH(orders!$D1863,products!$A$1:$A$49,0),MATCH(orders!L$1,products!$A$1:$G$1,0))</f>
        <v>#N/A</v>
      </c>
      <c r="M1863" s="5" t="e">
        <f t="shared" si="87"/>
        <v>#N/A</v>
      </c>
      <c r="N1863" t="e">
        <f t="shared" si="88"/>
        <v>#N/A</v>
      </c>
      <c r="O1863" t="e">
        <f t="shared" si="89"/>
        <v>#N/A</v>
      </c>
      <c r="P1863" t="e">
        <f>_xlfn.XLOOKUP(Table1[[#This Row],[Customer ID]],customers!$A$1:$A$1001,customers!$I$1:$I$1001,,0)</f>
        <v>#N/A</v>
      </c>
    </row>
    <row r="1864" spans="8:16" x14ac:dyDescent="0.3">
      <c r="H1864" s="2" t="e">
        <f>_xlfn.XLOOKUP(C1864,customers!$A$1:$A$1001,customers!$G$1:$G$1001,,0)</f>
        <v>#N/A</v>
      </c>
      <c r="I1864" t="e">
        <f>INDEX(products!$A$1:$G$49,MATCH(orders!$D1864,products!$A$1:$A$49,0),MATCH(orders!I$1,products!$A$1:$G$1,0))</f>
        <v>#N/A</v>
      </c>
      <c r="J1864" t="e">
        <f>INDEX(products!$A$1:$G$49,MATCH(orders!$D1864,products!$A$1:$A$49,0),MATCH(orders!J$1,products!$A$1:$G$1,0))</f>
        <v>#N/A</v>
      </c>
      <c r="K1864" s="1" t="e">
        <f>INDEX(products!$A$1:$G$49,MATCH(orders!$D1864,products!$A$1:$A$49,0),MATCH(orders!K$1,products!$A$1:$G$1,0))</f>
        <v>#N/A</v>
      </c>
      <c r="L1864" s="5" t="e">
        <f>INDEX(products!$A$1:$G$49,MATCH(orders!$D1864,products!$A$1:$A$49,0),MATCH(orders!L$1,products!$A$1:$G$1,0))</f>
        <v>#N/A</v>
      </c>
      <c r="M1864" s="5" t="e">
        <f t="shared" si="87"/>
        <v>#N/A</v>
      </c>
      <c r="N1864" t="e">
        <f t="shared" si="88"/>
        <v>#N/A</v>
      </c>
      <c r="O1864" t="e">
        <f t="shared" si="89"/>
        <v>#N/A</v>
      </c>
      <c r="P1864" t="e">
        <f>_xlfn.XLOOKUP(Table1[[#This Row],[Customer ID]],customers!$A$1:$A$1001,customers!$I$1:$I$1001,,0)</f>
        <v>#N/A</v>
      </c>
    </row>
    <row r="1865" spans="8:16" x14ac:dyDescent="0.3">
      <c r="H1865" s="2" t="e">
        <f>_xlfn.XLOOKUP(C1865,customers!$A$1:$A$1001,customers!$G$1:$G$1001,,0)</f>
        <v>#N/A</v>
      </c>
      <c r="I1865" t="e">
        <f>INDEX(products!$A$1:$G$49,MATCH(orders!$D1865,products!$A$1:$A$49,0),MATCH(orders!I$1,products!$A$1:$G$1,0))</f>
        <v>#N/A</v>
      </c>
      <c r="J1865" t="e">
        <f>INDEX(products!$A$1:$G$49,MATCH(orders!$D1865,products!$A$1:$A$49,0),MATCH(orders!J$1,products!$A$1:$G$1,0))</f>
        <v>#N/A</v>
      </c>
      <c r="K1865" s="1" t="e">
        <f>INDEX(products!$A$1:$G$49,MATCH(orders!$D1865,products!$A$1:$A$49,0),MATCH(orders!K$1,products!$A$1:$G$1,0))</f>
        <v>#N/A</v>
      </c>
      <c r="L1865" s="5" t="e">
        <f>INDEX(products!$A$1:$G$49,MATCH(orders!$D1865,products!$A$1:$A$49,0),MATCH(orders!L$1,products!$A$1:$G$1,0))</f>
        <v>#N/A</v>
      </c>
      <c r="M1865" s="5" t="e">
        <f t="shared" si="87"/>
        <v>#N/A</v>
      </c>
      <c r="N1865" t="e">
        <f t="shared" si="88"/>
        <v>#N/A</v>
      </c>
      <c r="O1865" t="e">
        <f t="shared" si="89"/>
        <v>#N/A</v>
      </c>
      <c r="P1865" t="e">
        <f>_xlfn.XLOOKUP(Table1[[#This Row],[Customer ID]],customers!$A$1:$A$1001,customers!$I$1:$I$1001,,0)</f>
        <v>#N/A</v>
      </c>
    </row>
    <row r="1866" spans="8:16" x14ac:dyDescent="0.3">
      <c r="H1866" s="2" t="e">
        <f>_xlfn.XLOOKUP(C1866,customers!$A$1:$A$1001,customers!$G$1:$G$1001,,0)</f>
        <v>#N/A</v>
      </c>
      <c r="I1866" t="e">
        <f>INDEX(products!$A$1:$G$49,MATCH(orders!$D1866,products!$A$1:$A$49,0),MATCH(orders!I$1,products!$A$1:$G$1,0))</f>
        <v>#N/A</v>
      </c>
      <c r="J1866" t="e">
        <f>INDEX(products!$A$1:$G$49,MATCH(orders!$D1866,products!$A$1:$A$49,0),MATCH(orders!J$1,products!$A$1:$G$1,0))</f>
        <v>#N/A</v>
      </c>
      <c r="K1866" s="1" t="e">
        <f>INDEX(products!$A$1:$G$49,MATCH(orders!$D1866,products!$A$1:$A$49,0),MATCH(orders!K$1,products!$A$1:$G$1,0))</f>
        <v>#N/A</v>
      </c>
      <c r="L1866" s="5" t="e">
        <f>INDEX(products!$A$1:$G$49,MATCH(orders!$D1866,products!$A$1:$A$49,0),MATCH(orders!L$1,products!$A$1:$G$1,0))</f>
        <v>#N/A</v>
      </c>
      <c r="M1866" s="5" t="e">
        <f t="shared" si="87"/>
        <v>#N/A</v>
      </c>
      <c r="N1866" t="e">
        <f t="shared" si="88"/>
        <v>#N/A</v>
      </c>
      <c r="O1866" t="e">
        <f t="shared" si="89"/>
        <v>#N/A</v>
      </c>
      <c r="P1866" t="e">
        <f>_xlfn.XLOOKUP(Table1[[#This Row],[Customer ID]],customers!$A$1:$A$1001,customers!$I$1:$I$1001,,0)</f>
        <v>#N/A</v>
      </c>
    </row>
    <row r="1867" spans="8:16" x14ac:dyDescent="0.3">
      <c r="H1867" s="2" t="e">
        <f>_xlfn.XLOOKUP(C1867,customers!$A$1:$A$1001,customers!$G$1:$G$1001,,0)</f>
        <v>#N/A</v>
      </c>
      <c r="I1867" t="e">
        <f>INDEX(products!$A$1:$G$49,MATCH(orders!$D1867,products!$A$1:$A$49,0),MATCH(orders!I$1,products!$A$1:$G$1,0))</f>
        <v>#N/A</v>
      </c>
      <c r="J1867" t="e">
        <f>INDEX(products!$A$1:$G$49,MATCH(orders!$D1867,products!$A$1:$A$49,0),MATCH(orders!J$1,products!$A$1:$G$1,0))</f>
        <v>#N/A</v>
      </c>
      <c r="K1867" s="1" t="e">
        <f>INDEX(products!$A$1:$G$49,MATCH(orders!$D1867,products!$A$1:$A$49,0),MATCH(orders!K$1,products!$A$1:$G$1,0))</f>
        <v>#N/A</v>
      </c>
      <c r="L1867" s="5" t="e">
        <f>INDEX(products!$A$1:$G$49,MATCH(orders!$D1867,products!$A$1:$A$49,0),MATCH(orders!L$1,products!$A$1:$G$1,0))</f>
        <v>#N/A</v>
      </c>
      <c r="M1867" s="5" t="e">
        <f t="shared" si="87"/>
        <v>#N/A</v>
      </c>
      <c r="N1867" t="e">
        <f t="shared" si="88"/>
        <v>#N/A</v>
      </c>
      <c r="O1867" t="e">
        <f t="shared" si="89"/>
        <v>#N/A</v>
      </c>
      <c r="P1867" t="e">
        <f>_xlfn.XLOOKUP(Table1[[#This Row],[Customer ID]],customers!$A$1:$A$1001,customers!$I$1:$I$1001,,0)</f>
        <v>#N/A</v>
      </c>
    </row>
    <row r="1868" spans="8:16" x14ac:dyDescent="0.3">
      <c r="H1868" s="2" t="e">
        <f>_xlfn.XLOOKUP(C1868,customers!$A$1:$A$1001,customers!$G$1:$G$1001,,0)</f>
        <v>#N/A</v>
      </c>
      <c r="I1868" t="e">
        <f>INDEX(products!$A$1:$G$49,MATCH(orders!$D1868,products!$A$1:$A$49,0),MATCH(orders!I$1,products!$A$1:$G$1,0))</f>
        <v>#N/A</v>
      </c>
      <c r="J1868" t="e">
        <f>INDEX(products!$A$1:$G$49,MATCH(orders!$D1868,products!$A$1:$A$49,0),MATCH(orders!J$1,products!$A$1:$G$1,0))</f>
        <v>#N/A</v>
      </c>
      <c r="K1868" s="1" t="e">
        <f>INDEX(products!$A$1:$G$49,MATCH(orders!$D1868,products!$A$1:$A$49,0),MATCH(orders!K$1,products!$A$1:$G$1,0))</f>
        <v>#N/A</v>
      </c>
      <c r="L1868" s="5" t="e">
        <f>INDEX(products!$A$1:$G$49,MATCH(orders!$D1868,products!$A$1:$A$49,0),MATCH(orders!L$1,products!$A$1:$G$1,0))</f>
        <v>#N/A</v>
      </c>
      <c r="M1868" s="5" t="e">
        <f t="shared" si="87"/>
        <v>#N/A</v>
      </c>
      <c r="N1868" t="e">
        <f t="shared" si="88"/>
        <v>#N/A</v>
      </c>
      <c r="O1868" t="e">
        <f t="shared" si="89"/>
        <v>#N/A</v>
      </c>
      <c r="P1868" t="e">
        <f>_xlfn.XLOOKUP(Table1[[#This Row],[Customer ID]],customers!$A$1:$A$1001,customers!$I$1:$I$1001,,0)</f>
        <v>#N/A</v>
      </c>
    </row>
    <row r="1869" spans="8:16" x14ac:dyDescent="0.3">
      <c r="H1869" s="2" t="e">
        <f>_xlfn.XLOOKUP(C1869,customers!$A$1:$A$1001,customers!$G$1:$G$1001,,0)</f>
        <v>#N/A</v>
      </c>
      <c r="I1869" t="e">
        <f>INDEX(products!$A$1:$G$49,MATCH(orders!$D1869,products!$A$1:$A$49,0),MATCH(orders!I$1,products!$A$1:$G$1,0))</f>
        <v>#N/A</v>
      </c>
      <c r="J1869" t="e">
        <f>INDEX(products!$A$1:$G$49,MATCH(orders!$D1869,products!$A$1:$A$49,0),MATCH(orders!J$1,products!$A$1:$G$1,0))</f>
        <v>#N/A</v>
      </c>
      <c r="K1869" s="1" t="e">
        <f>INDEX(products!$A$1:$G$49,MATCH(orders!$D1869,products!$A$1:$A$49,0),MATCH(orders!K$1,products!$A$1:$G$1,0))</f>
        <v>#N/A</v>
      </c>
      <c r="L1869" s="5" t="e">
        <f>INDEX(products!$A$1:$G$49,MATCH(orders!$D1869,products!$A$1:$A$49,0),MATCH(orders!L$1,products!$A$1:$G$1,0))</f>
        <v>#N/A</v>
      </c>
      <c r="M1869" s="5" t="e">
        <f t="shared" si="87"/>
        <v>#N/A</v>
      </c>
      <c r="N1869" t="e">
        <f t="shared" si="88"/>
        <v>#N/A</v>
      </c>
      <c r="O1869" t="e">
        <f t="shared" si="89"/>
        <v>#N/A</v>
      </c>
      <c r="P1869" t="e">
        <f>_xlfn.XLOOKUP(Table1[[#This Row],[Customer ID]],customers!$A$1:$A$1001,customers!$I$1:$I$1001,,0)</f>
        <v>#N/A</v>
      </c>
    </row>
    <row r="1870" spans="8:16" x14ac:dyDescent="0.3">
      <c r="H1870" s="2" t="e">
        <f>_xlfn.XLOOKUP(C1870,customers!$A$1:$A$1001,customers!$G$1:$G$1001,,0)</f>
        <v>#N/A</v>
      </c>
      <c r="I1870" t="e">
        <f>INDEX(products!$A$1:$G$49,MATCH(orders!$D1870,products!$A$1:$A$49,0),MATCH(orders!I$1,products!$A$1:$G$1,0))</f>
        <v>#N/A</v>
      </c>
      <c r="J1870" t="e">
        <f>INDEX(products!$A$1:$G$49,MATCH(orders!$D1870,products!$A$1:$A$49,0),MATCH(orders!J$1,products!$A$1:$G$1,0))</f>
        <v>#N/A</v>
      </c>
      <c r="K1870" s="1" t="e">
        <f>INDEX(products!$A$1:$G$49,MATCH(orders!$D1870,products!$A$1:$A$49,0),MATCH(orders!K$1,products!$A$1:$G$1,0))</f>
        <v>#N/A</v>
      </c>
      <c r="L1870" s="5" t="e">
        <f>INDEX(products!$A$1:$G$49,MATCH(orders!$D1870,products!$A$1:$A$49,0),MATCH(orders!L$1,products!$A$1:$G$1,0))</f>
        <v>#N/A</v>
      </c>
      <c r="M1870" s="5" t="e">
        <f t="shared" si="87"/>
        <v>#N/A</v>
      </c>
      <c r="N1870" t="e">
        <f t="shared" si="88"/>
        <v>#N/A</v>
      </c>
      <c r="O1870" t="e">
        <f t="shared" si="89"/>
        <v>#N/A</v>
      </c>
      <c r="P1870" t="e">
        <f>_xlfn.XLOOKUP(Table1[[#This Row],[Customer ID]],customers!$A$1:$A$1001,customers!$I$1:$I$1001,,0)</f>
        <v>#N/A</v>
      </c>
    </row>
    <row r="1871" spans="8:16" x14ac:dyDescent="0.3">
      <c r="H1871" s="2" t="e">
        <f>_xlfn.XLOOKUP(C1871,customers!$A$1:$A$1001,customers!$G$1:$G$1001,,0)</f>
        <v>#N/A</v>
      </c>
      <c r="I1871" t="e">
        <f>INDEX(products!$A$1:$G$49,MATCH(orders!$D1871,products!$A$1:$A$49,0),MATCH(orders!I$1,products!$A$1:$G$1,0))</f>
        <v>#N/A</v>
      </c>
      <c r="J1871" t="e">
        <f>INDEX(products!$A$1:$G$49,MATCH(orders!$D1871,products!$A$1:$A$49,0),MATCH(orders!J$1,products!$A$1:$G$1,0))</f>
        <v>#N/A</v>
      </c>
      <c r="K1871" s="1" t="e">
        <f>INDEX(products!$A$1:$G$49,MATCH(orders!$D1871,products!$A$1:$A$49,0),MATCH(orders!K$1,products!$A$1:$G$1,0))</f>
        <v>#N/A</v>
      </c>
      <c r="L1871" s="5" t="e">
        <f>INDEX(products!$A$1:$G$49,MATCH(orders!$D1871,products!$A$1:$A$49,0),MATCH(orders!L$1,products!$A$1:$G$1,0))</f>
        <v>#N/A</v>
      </c>
      <c r="M1871" s="5" t="e">
        <f t="shared" si="87"/>
        <v>#N/A</v>
      </c>
      <c r="N1871" t="e">
        <f t="shared" si="88"/>
        <v>#N/A</v>
      </c>
      <c r="O1871" t="e">
        <f t="shared" si="89"/>
        <v>#N/A</v>
      </c>
      <c r="P1871" t="e">
        <f>_xlfn.XLOOKUP(Table1[[#This Row],[Customer ID]],customers!$A$1:$A$1001,customers!$I$1:$I$1001,,0)</f>
        <v>#N/A</v>
      </c>
    </row>
    <row r="1872" spans="8:16" x14ac:dyDescent="0.3">
      <c r="H1872" s="2" t="e">
        <f>_xlfn.XLOOKUP(C1872,customers!$A$1:$A$1001,customers!$G$1:$G$1001,,0)</f>
        <v>#N/A</v>
      </c>
      <c r="I1872" t="e">
        <f>INDEX(products!$A$1:$G$49,MATCH(orders!$D1872,products!$A$1:$A$49,0),MATCH(orders!I$1,products!$A$1:$G$1,0))</f>
        <v>#N/A</v>
      </c>
      <c r="J1872" t="e">
        <f>INDEX(products!$A$1:$G$49,MATCH(orders!$D1872,products!$A$1:$A$49,0),MATCH(orders!J$1,products!$A$1:$G$1,0))</f>
        <v>#N/A</v>
      </c>
      <c r="K1872" s="1" t="e">
        <f>INDEX(products!$A$1:$G$49,MATCH(orders!$D1872,products!$A$1:$A$49,0),MATCH(orders!K$1,products!$A$1:$G$1,0))</f>
        <v>#N/A</v>
      </c>
      <c r="L1872" s="5" t="e">
        <f>INDEX(products!$A$1:$G$49,MATCH(orders!$D1872,products!$A$1:$A$49,0),MATCH(orders!L$1,products!$A$1:$G$1,0))</f>
        <v>#N/A</v>
      </c>
      <c r="M1872" s="5" t="e">
        <f t="shared" si="87"/>
        <v>#N/A</v>
      </c>
      <c r="N1872" t="e">
        <f t="shared" si="88"/>
        <v>#N/A</v>
      </c>
      <c r="O1872" t="e">
        <f t="shared" si="89"/>
        <v>#N/A</v>
      </c>
      <c r="P1872" t="e">
        <f>_xlfn.XLOOKUP(Table1[[#This Row],[Customer ID]],customers!$A$1:$A$1001,customers!$I$1:$I$1001,,0)</f>
        <v>#N/A</v>
      </c>
    </row>
    <row r="1873" spans="8:16" x14ac:dyDescent="0.3">
      <c r="H1873" s="2" t="e">
        <f>_xlfn.XLOOKUP(C1873,customers!$A$1:$A$1001,customers!$G$1:$G$1001,,0)</f>
        <v>#N/A</v>
      </c>
      <c r="I1873" t="e">
        <f>INDEX(products!$A$1:$G$49,MATCH(orders!$D1873,products!$A$1:$A$49,0),MATCH(orders!I$1,products!$A$1:$G$1,0))</f>
        <v>#N/A</v>
      </c>
      <c r="J1873" t="e">
        <f>INDEX(products!$A$1:$G$49,MATCH(orders!$D1873,products!$A$1:$A$49,0),MATCH(orders!J$1,products!$A$1:$G$1,0))</f>
        <v>#N/A</v>
      </c>
      <c r="K1873" s="1" t="e">
        <f>INDEX(products!$A$1:$G$49,MATCH(orders!$D1873,products!$A$1:$A$49,0),MATCH(orders!K$1,products!$A$1:$G$1,0))</f>
        <v>#N/A</v>
      </c>
      <c r="L1873" s="5" t="e">
        <f>INDEX(products!$A$1:$G$49,MATCH(orders!$D1873,products!$A$1:$A$49,0),MATCH(orders!L$1,products!$A$1:$G$1,0))</f>
        <v>#N/A</v>
      </c>
      <c r="M1873" s="5" t="e">
        <f t="shared" si="87"/>
        <v>#N/A</v>
      </c>
      <c r="N1873" t="e">
        <f t="shared" si="88"/>
        <v>#N/A</v>
      </c>
      <c r="O1873" t="e">
        <f t="shared" si="89"/>
        <v>#N/A</v>
      </c>
      <c r="P1873" t="e">
        <f>_xlfn.XLOOKUP(Table1[[#This Row],[Customer ID]],customers!$A$1:$A$1001,customers!$I$1:$I$1001,,0)</f>
        <v>#N/A</v>
      </c>
    </row>
    <row r="1874" spans="8:16" x14ac:dyDescent="0.3">
      <c r="H1874" s="2" t="e">
        <f>_xlfn.XLOOKUP(C1874,customers!$A$1:$A$1001,customers!$G$1:$G$1001,,0)</f>
        <v>#N/A</v>
      </c>
      <c r="I1874" t="e">
        <f>INDEX(products!$A$1:$G$49,MATCH(orders!$D1874,products!$A$1:$A$49,0),MATCH(orders!I$1,products!$A$1:$G$1,0))</f>
        <v>#N/A</v>
      </c>
      <c r="J1874" t="e">
        <f>INDEX(products!$A$1:$G$49,MATCH(orders!$D1874,products!$A$1:$A$49,0),MATCH(orders!J$1,products!$A$1:$G$1,0))</f>
        <v>#N/A</v>
      </c>
      <c r="K1874" s="1" t="e">
        <f>INDEX(products!$A$1:$G$49,MATCH(orders!$D1874,products!$A$1:$A$49,0),MATCH(orders!K$1,products!$A$1:$G$1,0))</f>
        <v>#N/A</v>
      </c>
      <c r="L1874" s="5" t="e">
        <f>INDEX(products!$A$1:$G$49,MATCH(orders!$D1874,products!$A$1:$A$49,0),MATCH(orders!L$1,products!$A$1:$G$1,0))</f>
        <v>#N/A</v>
      </c>
      <c r="M1874" s="5" t="e">
        <f t="shared" si="87"/>
        <v>#N/A</v>
      </c>
      <c r="N1874" t="e">
        <f t="shared" si="88"/>
        <v>#N/A</v>
      </c>
      <c r="O1874" t="e">
        <f t="shared" si="89"/>
        <v>#N/A</v>
      </c>
      <c r="P1874" t="e">
        <f>_xlfn.XLOOKUP(Table1[[#This Row],[Customer ID]],customers!$A$1:$A$1001,customers!$I$1:$I$1001,,0)</f>
        <v>#N/A</v>
      </c>
    </row>
    <row r="1875" spans="8:16" x14ac:dyDescent="0.3">
      <c r="H1875" s="2" t="e">
        <f>_xlfn.XLOOKUP(C1875,customers!$A$1:$A$1001,customers!$G$1:$G$1001,,0)</f>
        <v>#N/A</v>
      </c>
      <c r="I1875" t="e">
        <f>INDEX(products!$A$1:$G$49,MATCH(orders!$D1875,products!$A$1:$A$49,0),MATCH(orders!I$1,products!$A$1:$G$1,0))</f>
        <v>#N/A</v>
      </c>
      <c r="J1875" t="e">
        <f>INDEX(products!$A$1:$G$49,MATCH(orders!$D1875,products!$A$1:$A$49,0),MATCH(orders!J$1,products!$A$1:$G$1,0))</f>
        <v>#N/A</v>
      </c>
      <c r="K1875" s="1" t="e">
        <f>INDEX(products!$A$1:$G$49,MATCH(orders!$D1875,products!$A$1:$A$49,0),MATCH(orders!K$1,products!$A$1:$G$1,0))</f>
        <v>#N/A</v>
      </c>
      <c r="L1875" s="5" t="e">
        <f>INDEX(products!$A$1:$G$49,MATCH(orders!$D1875,products!$A$1:$A$49,0),MATCH(orders!L$1,products!$A$1:$G$1,0))</f>
        <v>#N/A</v>
      </c>
      <c r="M1875" s="5" t="e">
        <f t="shared" si="87"/>
        <v>#N/A</v>
      </c>
      <c r="N1875" t="e">
        <f t="shared" si="88"/>
        <v>#N/A</v>
      </c>
      <c r="O1875" t="e">
        <f t="shared" si="89"/>
        <v>#N/A</v>
      </c>
      <c r="P1875" t="e">
        <f>_xlfn.XLOOKUP(Table1[[#This Row],[Customer ID]],customers!$A$1:$A$1001,customers!$I$1:$I$1001,,0)</f>
        <v>#N/A</v>
      </c>
    </row>
    <row r="1876" spans="8:16" x14ac:dyDescent="0.3">
      <c r="H1876" s="2" t="e">
        <f>_xlfn.XLOOKUP(C1876,customers!$A$1:$A$1001,customers!$G$1:$G$1001,,0)</f>
        <v>#N/A</v>
      </c>
      <c r="I1876" t="e">
        <f>INDEX(products!$A$1:$G$49,MATCH(orders!$D1876,products!$A$1:$A$49,0),MATCH(orders!I$1,products!$A$1:$G$1,0))</f>
        <v>#N/A</v>
      </c>
      <c r="J1876" t="e">
        <f>INDEX(products!$A$1:$G$49,MATCH(orders!$D1876,products!$A$1:$A$49,0),MATCH(orders!J$1,products!$A$1:$G$1,0))</f>
        <v>#N/A</v>
      </c>
      <c r="K1876" s="1" t="e">
        <f>INDEX(products!$A$1:$G$49,MATCH(orders!$D1876,products!$A$1:$A$49,0),MATCH(orders!K$1,products!$A$1:$G$1,0))</f>
        <v>#N/A</v>
      </c>
      <c r="L1876" s="5" t="e">
        <f>INDEX(products!$A$1:$G$49,MATCH(orders!$D1876,products!$A$1:$A$49,0),MATCH(orders!L$1,products!$A$1:$G$1,0))</f>
        <v>#N/A</v>
      </c>
      <c r="M1876" s="5" t="e">
        <f t="shared" si="87"/>
        <v>#N/A</v>
      </c>
      <c r="N1876" t="e">
        <f t="shared" si="88"/>
        <v>#N/A</v>
      </c>
      <c r="O1876" t="e">
        <f t="shared" si="89"/>
        <v>#N/A</v>
      </c>
      <c r="P1876" t="e">
        <f>_xlfn.XLOOKUP(Table1[[#This Row],[Customer ID]],customers!$A$1:$A$1001,customers!$I$1:$I$1001,,0)</f>
        <v>#N/A</v>
      </c>
    </row>
    <row r="1877" spans="8:16" x14ac:dyDescent="0.3">
      <c r="H1877" s="2" t="e">
        <f>_xlfn.XLOOKUP(C1877,customers!$A$1:$A$1001,customers!$G$1:$G$1001,,0)</f>
        <v>#N/A</v>
      </c>
      <c r="I1877" t="e">
        <f>INDEX(products!$A$1:$G$49,MATCH(orders!$D1877,products!$A$1:$A$49,0),MATCH(orders!I$1,products!$A$1:$G$1,0))</f>
        <v>#N/A</v>
      </c>
      <c r="J1877" t="e">
        <f>INDEX(products!$A$1:$G$49,MATCH(orders!$D1877,products!$A$1:$A$49,0),MATCH(orders!J$1,products!$A$1:$G$1,0))</f>
        <v>#N/A</v>
      </c>
      <c r="K1877" s="1" t="e">
        <f>INDEX(products!$A$1:$G$49,MATCH(orders!$D1877,products!$A$1:$A$49,0),MATCH(orders!K$1,products!$A$1:$G$1,0))</f>
        <v>#N/A</v>
      </c>
      <c r="L1877" s="5" t="e">
        <f>INDEX(products!$A$1:$G$49,MATCH(orders!$D1877,products!$A$1:$A$49,0),MATCH(orders!L$1,products!$A$1:$G$1,0))</f>
        <v>#N/A</v>
      </c>
      <c r="M1877" s="5" t="e">
        <f t="shared" si="87"/>
        <v>#N/A</v>
      </c>
      <c r="N1877" t="e">
        <f t="shared" si="88"/>
        <v>#N/A</v>
      </c>
      <c r="O1877" t="e">
        <f t="shared" si="89"/>
        <v>#N/A</v>
      </c>
      <c r="P1877" t="e">
        <f>_xlfn.XLOOKUP(Table1[[#This Row],[Customer ID]],customers!$A$1:$A$1001,customers!$I$1:$I$1001,,0)</f>
        <v>#N/A</v>
      </c>
    </row>
    <row r="1878" spans="8:16" x14ac:dyDescent="0.3">
      <c r="H1878" s="2" t="e">
        <f>_xlfn.XLOOKUP(C1878,customers!$A$1:$A$1001,customers!$G$1:$G$1001,,0)</f>
        <v>#N/A</v>
      </c>
      <c r="I1878" t="e">
        <f>INDEX(products!$A$1:$G$49,MATCH(orders!$D1878,products!$A$1:$A$49,0),MATCH(orders!I$1,products!$A$1:$G$1,0))</f>
        <v>#N/A</v>
      </c>
      <c r="J1878" t="e">
        <f>INDEX(products!$A$1:$G$49,MATCH(orders!$D1878,products!$A$1:$A$49,0),MATCH(orders!J$1,products!$A$1:$G$1,0))</f>
        <v>#N/A</v>
      </c>
      <c r="K1878" s="1" t="e">
        <f>INDEX(products!$A$1:$G$49,MATCH(orders!$D1878,products!$A$1:$A$49,0),MATCH(orders!K$1,products!$A$1:$G$1,0))</f>
        <v>#N/A</v>
      </c>
      <c r="L1878" s="5" t="e">
        <f>INDEX(products!$A$1:$G$49,MATCH(orders!$D1878,products!$A$1:$A$49,0),MATCH(orders!L$1,products!$A$1:$G$1,0))</f>
        <v>#N/A</v>
      </c>
      <c r="M1878" s="5" t="e">
        <f t="shared" si="87"/>
        <v>#N/A</v>
      </c>
      <c r="N1878" t="e">
        <f t="shared" si="88"/>
        <v>#N/A</v>
      </c>
      <c r="O1878" t="e">
        <f t="shared" si="89"/>
        <v>#N/A</v>
      </c>
      <c r="P1878" t="e">
        <f>_xlfn.XLOOKUP(Table1[[#This Row],[Customer ID]],customers!$A$1:$A$1001,customers!$I$1:$I$1001,,0)</f>
        <v>#N/A</v>
      </c>
    </row>
    <row r="1879" spans="8:16" x14ac:dyDescent="0.3">
      <c r="H1879" s="2" t="e">
        <f>_xlfn.XLOOKUP(C1879,customers!$A$1:$A$1001,customers!$G$1:$G$1001,,0)</f>
        <v>#N/A</v>
      </c>
      <c r="I1879" t="e">
        <f>INDEX(products!$A$1:$G$49,MATCH(orders!$D1879,products!$A$1:$A$49,0),MATCH(orders!I$1,products!$A$1:$G$1,0))</f>
        <v>#N/A</v>
      </c>
      <c r="J1879" t="e">
        <f>INDEX(products!$A$1:$G$49,MATCH(orders!$D1879,products!$A$1:$A$49,0),MATCH(orders!J$1,products!$A$1:$G$1,0))</f>
        <v>#N/A</v>
      </c>
      <c r="K1879" s="1" t="e">
        <f>INDEX(products!$A$1:$G$49,MATCH(orders!$D1879,products!$A$1:$A$49,0),MATCH(orders!K$1,products!$A$1:$G$1,0))</f>
        <v>#N/A</v>
      </c>
      <c r="L1879" s="5" t="e">
        <f>INDEX(products!$A$1:$G$49,MATCH(orders!$D1879,products!$A$1:$A$49,0),MATCH(orders!L$1,products!$A$1:$G$1,0))</f>
        <v>#N/A</v>
      </c>
      <c r="M1879" s="5" t="e">
        <f t="shared" si="87"/>
        <v>#N/A</v>
      </c>
      <c r="N1879" t="e">
        <f t="shared" si="88"/>
        <v>#N/A</v>
      </c>
      <c r="O1879" t="e">
        <f t="shared" si="89"/>
        <v>#N/A</v>
      </c>
      <c r="P1879" t="e">
        <f>_xlfn.XLOOKUP(Table1[[#This Row],[Customer ID]],customers!$A$1:$A$1001,customers!$I$1:$I$1001,,0)</f>
        <v>#N/A</v>
      </c>
    </row>
    <row r="1880" spans="8:16" x14ac:dyDescent="0.3">
      <c r="H1880" s="2" t="e">
        <f>_xlfn.XLOOKUP(C1880,customers!$A$1:$A$1001,customers!$G$1:$G$1001,,0)</f>
        <v>#N/A</v>
      </c>
      <c r="I1880" t="e">
        <f>INDEX(products!$A$1:$G$49,MATCH(orders!$D1880,products!$A$1:$A$49,0),MATCH(orders!I$1,products!$A$1:$G$1,0))</f>
        <v>#N/A</v>
      </c>
      <c r="J1880" t="e">
        <f>INDEX(products!$A$1:$G$49,MATCH(orders!$D1880,products!$A$1:$A$49,0),MATCH(orders!J$1,products!$A$1:$G$1,0))</f>
        <v>#N/A</v>
      </c>
      <c r="K1880" s="1" t="e">
        <f>INDEX(products!$A$1:$G$49,MATCH(orders!$D1880,products!$A$1:$A$49,0),MATCH(orders!K$1,products!$A$1:$G$1,0))</f>
        <v>#N/A</v>
      </c>
      <c r="L1880" s="5" t="e">
        <f>INDEX(products!$A$1:$G$49,MATCH(orders!$D1880,products!$A$1:$A$49,0),MATCH(orders!L$1,products!$A$1:$G$1,0))</f>
        <v>#N/A</v>
      </c>
      <c r="M1880" s="5" t="e">
        <f t="shared" si="87"/>
        <v>#N/A</v>
      </c>
      <c r="N1880" t="e">
        <f t="shared" si="88"/>
        <v>#N/A</v>
      </c>
      <c r="O1880" t="e">
        <f t="shared" si="89"/>
        <v>#N/A</v>
      </c>
      <c r="P1880" t="e">
        <f>_xlfn.XLOOKUP(Table1[[#This Row],[Customer ID]],customers!$A$1:$A$1001,customers!$I$1:$I$1001,,0)</f>
        <v>#N/A</v>
      </c>
    </row>
    <row r="1881" spans="8:16" x14ac:dyDescent="0.3">
      <c r="H1881" s="2" t="e">
        <f>_xlfn.XLOOKUP(C1881,customers!$A$1:$A$1001,customers!$G$1:$G$1001,,0)</f>
        <v>#N/A</v>
      </c>
      <c r="I1881" t="e">
        <f>INDEX(products!$A$1:$G$49,MATCH(orders!$D1881,products!$A$1:$A$49,0),MATCH(orders!I$1,products!$A$1:$G$1,0))</f>
        <v>#N/A</v>
      </c>
      <c r="J1881" t="e">
        <f>INDEX(products!$A$1:$G$49,MATCH(orders!$D1881,products!$A$1:$A$49,0),MATCH(orders!J$1,products!$A$1:$G$1,0))</f>
        <v>#N/A</v>
      </c>
      <c r="K1881" s="1" t="e">
        <f>INDEX(products!$A$1:$G$49,MATCH(orders!$D1881,products!$A$1:$A$49,0),MATCH(orders!K$1,products!$A$1:$G$1,0))</f>
        <v>#N/A</v>
      </c>
      <c r="L1881" s="5" t="e">
        <f>INDEX(products!$A$1:$G$49,MATCH(orders!$D1881,products!$A$1:$A$49,0),MATCH(orders!L$1,products!$A$1:$G$1,0))</f>
        <v>#N/A</v>
      </c>
      <c r="M1881" s="5" t="e">
        <f t="shared" si="87"/>
        <v>#N/A</v>
      </c>
      <c r="N1881" t="e">
        <f t="shared" si="88"/>
        <v>#N/A</v>
      </c>
      <c r="O1881" t="e">
        <f t="shared" si="89"/>
        <v>#N/A</v>
      </c>
      <c r="P1881" t="e">
        <f>_xlfn.XLOOKUP(Table1[[#This Row],[Customer ID]],customers!$A$1:$A$1001,customers!$I$1:$I$1001,,0)</f>
        <v>#N/A</v>
      </c>
    </row>
    <row r="1882" spans="8:16" x14ac:dyDescent="0.3">
      <c r="H1882" s="2" t="e">
        <f>_xlfn.XLOOKUP(C1882,customers!$A$1:$A$1001,customers!$G$1:$G$1001,,0)</f>
        <v>#N/A</v>
      </c>
      <c r="I1882" t="e">
        <f>INDEX(products!$A$1:$G$49,MATCH(orders!$D1882,products!$A$1:$A$49,0),MATCH(orders!I$1,products!$A$1:$G$1,0))</f>
        <v>#N/A</v>
      </c>
      <c r="J1882" t="e">
        <f>INDEX(products!$A$1:$G$49,MATCH(orders!$D1882,products!$A$1:$A$49,0),MATCH(orders!J$1,products!$A$1:$G$1,0))</f>
        <v>#N/A</v>
      </c>
      <c r="K1882" s="1" t="e">
        <f>INDEX(products!$A$1:$G$49,MATCH(orders!$D1882,products!$A$1:$A$49,0),MATCH(orders!K$1,products!$A$1:$G$1,0))</f>
        <v>#N/A</v>
      </c>
      <c r="L1882" s="5" t="e">
        <f>INDEX(products!$A$1:$G$49,MATCH(orders!$D1882,products!$A$1:$A$49,0),MATCH(orders!L$1,products!$A$1:$G$1,0))</f>
        <v>#N/A</v>
      </c>
      <c r="M1882" s="5" t="e">
        <f t="shared" si="87"/>
        <v>#N/A</v>
      </c>
      <c r="N1882" t="e">
        <f t="shared" si="88"/>
        <v>#N/A</v>
      </c>
      <c r="O1882" t="e">
        <f t="shared" si="89"/>
        <v>#N/A</v>
      </c>
      <c r="P1882" t="e">
        <f>_xlfn.XLOOKUP(Table1[[#This Row],[Customer ID]],customers!$A$1:$A$1001,customers!$I$1:$I$1001,,0)</f>
        <v>#N/A</v>
      </c>
    </row>
    <row r="1883" spans="8:16" x14ac:dyDescent="0.3">
      <c r="H1883" s="2" t="e">
        <f>_xlfn.XLOOKUP(C1883,customers!$A$1:$A$1001,customers!$G$1:$G$1001,,0)</f>
        <v>#N/A</v>
      </c>
      <c r="I1883" t="e">
        <f>INDEX(products!$A$1:$G$49,MATCH(orders!$D1883,products!$A$1:$A$49,0),MATCH(orders!I$1,products!$A$1:$G$1,0))</f>
        <v>#N/A</v>
      </c>
      <c r="J1883" t="e">
        <f>INDEX(products!$A$1:$G$49,MATCH(orders!$D1883,products!$A$1:$A$49,0),MATCH(orders!J$1,products!$A$1:$G$1,0))</f>
        <v>#N/A</v>
      </c>
      <c r="K1883" s="1" t="e">
        <f>INDEX(products!$A$1:$G$49,MATCH(orders!$D1883,products!$A$1:$A$49,0),MATCH(orders!K$1,products!$A$1:$G$1,0))</f>
        <v>#N/A</v>
      </c>
      <c r="L1883" s="5" t="e">
        <f>INDEX(products!$A$1:$G$49,MATCH(orders!$D1883,products!$A$1:$A$49,0),MATCH(orders!L$1,products!$A$1:$G$1,0))</f>
        <v>#N/A</v>
      </c>
      <c r="M1883" s="5" t="e">
        <f t="shared" si="87"/>
        <v>#N/A</v>
      </c>
      <c r="N1883" t="e">
        <f t="shared" si="88"/>
        <v>#N/A</v>
      </c>
      <c r="O1883" t="e">
        <f t="shared" si="89"/>
        <v>#N/A</v>
      </c>
      <c r="P1883" t="e">
        <f>_xlfn.XLOOKUP(Table1[[#This Row],[Customer ID]],customers!$A$1:$A$1001,customers!$I$1:$I$1001,,0)</f>
        <v>#N/A</v>
      </c>
    </row>
    <row r="1884" spans="8:16" x14ac:dyDescent="0.3">
      <c r="H1884" s="2" t="e">
        <f>_xlfn.XLOOKUP(C1884,customers!$A$1:$A$1001,customers!$G$1:$G$1001,,0)</f>
        <v>#N/A</v>
      </c>
      <c r="I1884" t="e">
        <f>INDEX(products!$A$1:$G$49,MATCH(orders!$D1884,products!$A$1:$A$49,0),MATCH(orders!I$1,products!$A$1:$G$1,0))</f>
        <v>#N/A</v>
      </c>
      <c r="J1884" t="e">
        <f>INDEX(products!$A$1:$G$49,MATCH(orders!$D1884,products!$A$1:$A$49,0),MATCH(orders!J$1,products!$A$1:$G$1,0))</f>
        <v>#N/A</v>
      </c>
      <c r="K1884" s="1" t="e">
        <f>INDEX(products!$A$1:$G$49,MATCH(orders!$D1884,products!$A$1:$A$49,0),MATCH(orders!K$1,products!$A$1:$G$1,0))</f>
        <v>#N/A</v>
      </c>
      <c r="L1884" s="5" t="e">
        <f>INDEX(products!$A$1:$G$49,MATCH(orders!$D1884,products!$A$1:$A$49,0),MATCH(orders!L$1,products!$A$1:$G$1,0))</f>
        <v>#N/A</v>
      </c>
      <c r="M1884" s="5" t="e">
        <f t="shared" si="87"/>
        <v>#N/A</v>
      </c>
      <c r="N1884" t="e">
        <f t="shared" si="88"/>
        <v>#N/A</v>
      </c>
      <c r="O1884" t="e">
        <f t="shared" si="89"/>
        <v>#N/A</v>
      </c>
      <c r="P1884" t="e">
        <f>_xlfn.XLOOKUP(Table1[[#This Row],[Customer ID]],customers!$A$1:$A$1001,customers!$I$1:$I$1001,,0)</f>
        <v>#N/A</v>
      </c>
    </row>
    <row r="1885" spans="8:16" x14ac:dyDescent="0.3">
      <c r="H1885" s="2" t="e">
        <f>_xlfn.XLOOKUP(C1885,customers!$A$1:$A$1001,customers!$G$1:$G$1001,,0)</f>
        <v>#N/A</v>
      </c>
      <c r="I1885" t="e">
        <f>INDEX(products!$A$1:$G$49,MATCH(orders!$D1885,products!$A$1:$A$49,0),MATCH(orders!I$1,products!$A$1:$G$1,0))</f>
        <v>#N/A</v>
      </c>
      <c r="J1885" t="e">
        <f>INDEX(products!$A$1:$G$49,MATCH(orders!$D1885,products!$A$1:$A$49,0),MATCH(orders!J$1,products!$A$1:$G$1,0))</f>
        <v>#N/A</v>
      </c>
      <c r="K1885" s="1" t="e">
        <f>INDEX(products!$A$1:$G$49,MATCH(orders!$D1885,products!$A$1:$A$49,0),MATCH(orders!K$1,products!$A$1:$G$1,0))</f>
        <v>#N/A</v>
      </c>
      <c r="L1885" s="5" t="e">
        <f>INDEX(products!$A$1:$G$49,MATCH(orders!$D1885,products!$A$1:$A$49,0),MATCH(orders!L$1,products!$A$1:$G$1,0))</f>
        <v>#N/A</v>
      </c>
      <c r="M1885" s="5" t="e">
        <f t="shared" si="87"/>
        <v>#N/A</v>
      </c>
      <c r="N1885" t="e">
        <f t="shared" si="88"/>
        <v>#N/A</v>
      </c>
      <c r="O1885" t="e">
        <f t="shared" si="89"/>
        <v>#N/A</v>
      </c>
      <c r="P1885" t="e">
        <f>_xlfn.XLOOKUP(Table1[[#This Row],[Customer ID]],customers!$A$1:$A$1001,customers!$I$1:$I$1001,,0)</f>
        <v>#N/A</v>
      </c>
    </row>
    <row r="1886" spans="8:16" x14ac:dyDescent="0.3">
      <c r="H1886" s="2" t="e">
        <f>_xlfn.XLOOKUP(C1886,customers!$A$1:$A$1001,customers!$G$1:$G$1001,,0)</f>
        <v>#N/A</v>
      </c>
      <c r="I1886" t="e">
        <f>INDEX(products!$A$1:$G$49,MATCH(orders!$D1886,products!$A$1:$A$49,0),MATCH(orders!I$1,products!$A$1:$G$1,0))</f>
        <v>#N/A</v>
      </c>
      <c r="J1886" t="e">
        <f>INDEX(products!$A$1:$G$49,MATCH(orders!$D1886,products!$A$1:$A$49,0),MATCH(orders!J$1,products!$A$1:$G$1,0))</f>
        <v>#N/A</v>
      </c>
      <c r="K1886" s="1" t="e">
        <f>INDEX(products!$A$1:$G$49,MATCH(orders!$D1886,products!$A$1:$A$49,0),MATCH(orders!K$1,products!$A$1:$G$1,0))</f>
        <v>#N/A</v>
      </c>
      <c r="L1886" s="5" t="e">
        <f>INDEX(products!$A$1:$G$49,MATCH(orders!$D1886,products!$A$1:$A$49,0),MATCH(orders!L$1,products!$A$1:$G$1,0))</f>
        <v>#N/A</v>
      </c>
      <c r="M1886" s="5" t="e">
        <f t="shared" si="87"/>
        <v>#N/A</v>
      </c>
      <c r="N1886" t="e">
        <f t="shared" si="88"/>
        <v>#N/A</v>
      </c>
      <c r="O1886" t="e">
        <f t="shared" si="89"/>
        <v>#N/A</v>
      </c>
      <c r="P1886" t="e">
        <f>_xlfn.XLOOKUP(Table1[[#This Row],[Customer ID]],customers!$A$1:$A$1001,customers!$I$1:$I$1001,,0)</f>
        <v>#N/A</v>
      </c>
    </row>
    <row r="1887" spans="8:16" x14ac:dyDescent="0.3">
      <c r="H1887" s="2" t="e">
        <f>_xlfn.XLOOKUP(C1887,customers!$A$1:$A$1001,customers!$G$1:$G$1001,,0)</f>
        <v>#N/A</v>
      </c>
      <c r="I1887" t="e">
        <f>INDEX(products!$A$1:$G$49,MATCH(orders!$D1887,products!$A$1:$A$49,0),MATCH(orders!I$1,products!$A$1:$G$1,0))</f>
        <v>#N/A</v>
      </c>
      <c r="J1887" t="e">
        <f>INDEX(products!$A$1:$G$49,MATCH(orders!$D1887,products!$A$1:$A$49,0),MATCH(orders!J$1,products!$A$1:$G$1,0))</f>
        <v>#N/A</v>
      </c>
      <c r="K1887" s="1" t="e">
        <f>INDEX(products!$A$1:$G$49,MATCH(orders!$D1887,products!$A$1:$A$49,0),MATCH(orders!K$1,products!$A$1:$G$1,0))</f>
        <v>#N/A</v>
      </c>
      <c r="L1887" s="5" t="e">
        <f>INDEX(products!$A$1:$G$49,MATCH(orders!$D1887,products!$A$1:$A$49,0),MATCH(orders!L$1,products!$A$1:$G$1,0))</f>
        <v>#N/A</v>
      </c>
      <c r="M1887" s="5" t="e">
        <f t="shared" si="87"/>
        <v>#N/A</v>
      </c>
      <c r="N1887" t="e">
        <f t="shared" si="88"/>
        <v>#N/A</v>
      </c>
      <c r="O1887" t="e">
        <f t="shared" si="89"/>
        <v>#N/A</v>
      </c>
      <c r="P1887" t="e">
        <f>_xlfn.XLOOKUP(Table1[[#This Row],[Customer ID]],customers!$A$1:$A$1001,customers!$I$1:$I$1001,,0)</f>
        <v>#N/A</v>
      </c>
    </row>
    <row r="1888" spans="8:16" x14ac:dyDescent="0.3">
      <c r="H1888" s="2" t="e">
        <f>_xlfn.XLOOKUP(C1888,customers!$A$1:$A$1001,customers!$G$1:$G$1001,,0)</f>
        <v>#N/A</v>
      </c>
      <c r="I1888" t="e">
        <f>INDEX(products!$A$1:$G$49,MATCH(orders!$D1888,products!$A$1:$A$49,0),MATCH(orders!I$1,products!$A$1:$G$1,0))</f>
        <v>#N/A</v>
      </c>
      <c r="J1888" t="e">
        <f>INDEX(products!$A$1:$G$49,MATCH(orders!$D1888,products!$A$1:$A$49,0),MATCH(orders!J$1,products!$A$1:$G$1,0))</f>
        <v>#N/A</v>
      </c>
      <c r="K1888" s="1" t="e">
        <f>INDEX(products!$A$1:$G$49,MATCH(orders!$D1888,products!$A$1:$A$49,0),MATCH(orders!K$1,products!$A$1:$G$1,0))</f>
        <v>#N/A</v>
      </c>
      <c r="L1888" s="5" t="e">
        <f>INDEX(products!$A$1:$G$49,MATCH(orders!$D1888,products!$A$1:$A$49,0),MATCH(orders!L$1,products!$A$1:$G$1,0))</f>
        <v>#N/A</v>
      </c>
      <c r="M1888" s="5" t="e">
        <f t="shared" si="87"/>
        <v>#N/A</v>
      </c>
      <c r="N1888" t="e">
        <f t="shared" si="88"/>
        <v>#N/A</v>
      </c>
      <c r="O1888" t="e">
        <f t="shared" si="89"/>
        <v>#N/A</v>
      </c>
      <c r="P1888" t="e">
        <f>_xlfn.XLOOKUP(Table1[[#This Row],[Customer ID]],customers!$A$1:$A$1001,customers!$I$1:$I$1001,,0)</f>
        <v>#N/A</v>
      </c>
    </row>
    <row r="1889" spans="8:16" x14ac:dyDescent="0.3">
      <c r="H1889" s="2" t="e">
        <f>_xlfn.XLOOKUP(C1889,customers!$A$1:$A$1001,customers!$G$1:$G$1001,,0)</f>
        <v>#N/A</v>
      </c>
      <c r="I1889" t="e">
        <f>INDEX(products!$A$1:$G$49,MATCH(orders!$D1889,products!$A$1:$A$49,0),MATCH(orders!I$1,products!$A$1:$G$1,0))</f>
        <v>#N/A</v>
      </c>
      <c r="J1889" t="e">
        <f>INDEX(products!$A$1:$G$49,MATCH(orders!$D1889,products!$A$1:$A$49,0),MATCH(orders!J$1,products!$A$1:$G$1,0))</f>
        <v>#N/A</v>
      </c>
      <c r="K1889" s="1" t="e">
        <f>INDEX(products!$A$1:$G$49,MATCH(orders!$D1889,products!$A$1:$A$49,0),MATCH(orders!K$1,products!$A$1:$G$1,0))</f>
        <v>#N/A</v>
      </c>
      <c r="L1889" s="5" t="e">
        <f>INDEX(products!$A$1:$G$49,MATCH(orders!$D1889,products!$A$1:$A$49,0),MATCH(orders!L$1,products!$A$1:$G$1,0))</f>
        <v>#N/A</v>
      </c>
      <c r="M1889" s="5" t="e">
        <f t="shared" si="87"/>
        <v>#N/A</v>
      </c>
      <c r="N1889" t="e">
        <f t="shared" si="88"/>
        <v>#N/A</v>
      </c>
      <c r="O1889" t="e">
        <f t="shared" si="89"/>
        <v>#N/A</v>
      </c>
      <c r="P1889" t="e">
        <f>_xlfn.XLOOKUP(Table1[[#This Row],[Customer ID]],customers!$A$1:$A$1001,customers!$I$1:$I$1001,,0)</f>
        <v>#N/A</v>
      </c>
    </row>
    <row r="1890" spans="8:16" x14ac:dyDescent="0.3">
      <c r="H1890" s="2" t="e">
        <f>_xlfn.XLOOKUP(C1890,customers!$A$1:$A$1001,customers!$G$1:$G$1001,,0)</f>
        <v>#N/A</v>
      </c>
      <c r="I1890" t="e">
        <f>INDEX(products!$A$1:$G$49,MATCH(orders!$D1890,products!$A$1:$A$49,0),MATCH(orders!I$1,products!$A$1:$G$1,0))</f>
        <v>#N/A</v>
      </c>
      <c r="J1890" t="e">
        <f>INDEX(products!$A$1:$G$49,MATCH(orders!$D1890,products!$A$1:$A$49,0),MATCH(orders!J$1,products!$A$1:$G$1,0))</f>
        <v>#N/A</v>
      </c>
      <c r="K1890" s="1" t="e">
        <f>INDEX(products!$A$1:$G$49,MATCH(orders!$D1890,products!$A$1:$A$49,0),MATCH(orders!K$1,products!$A$1:$G$1,0))</f>
        <v>#N/A</v>
      </c>
      <c r="L1890" s="5" t="e">
        <f>INDEX(products!$A$1:$G$49,MATCH(orders!$D1890,products!$A$1:$A$49,0),MATCH(orders!L$1,products!$A$1:$G$1,0))</f>
        <v>#N/A</v>
      </c>
      <c r="M1890" s="5" t="e">
        <f t="shared" si="87"/>
        <v>#N/A</v>
      </c>
      <c r="N1890" t="e">
        <f t="shared" si="88"/>
        <v>#N/A</v>
      </c>
      <c r="O1890" t="e">
        <f t="shared" si="89"/>
        <v>#N/A</v>
      </c>
      <c r="P1890" t="e">
        <f>_xlfn.XLOOKUP(Table1[[#This Row],[Customer ID]],customers!$A$1:$A$1001,customers!$I$1:$I$1001,,0)</f>
        <v>#N/A</v>
      </c>
    </row>
    <row r="1891" spans="8:16" x14ac:dyDescent="0.3">
      <c r="H1891" s="2" t="e">
        <f>_xlfn.XLOOKUP(C1891,customers!$A$1:$A$1001,customers!$G$1:$G$1001,,0)</f>
        <v>#N/A</v>
      </c>
      <c r="I1891" t="e">
        <f>INDEX(products!$A$1:$G$49,MATCH(orders!$D1891,products!$A$1:$A$49,0),MATCH(orders!I$1,products!$A$1:$G$1,0))</f>
        <v>#N/A</v>
      </c>
      <c r="J1891" t="e">
        <f>INDEX(products!$A$1:$G$49,MATCH(orders!$D1891,products!$A$1:$A$49,0),MATCH(orders!J$1,products!$A$1:$G$1,0))</f>
        <v>#N/A</v>
      </c>
      <c r="K1891" s="1" t="e">
        <f>INDEX(products!$A$1:$G$49,MATCH(orders!$D1891,products!$A$1:$A$49,0),MATCH(orders!K$1,products!$A$1:$G$1,0))</f>
        <v>#N/A</v>
      </c>
      <c r="L1891" s="5" t="e">
        <f>INDEX(products!$A$1:$G$49,MATCH(orders!$D1891,products!$A$1:$A$49,0),MATCH(orders!L$1,products!$A$1:$G$1,0))</f>
        <v>#N/A</v>
      </c>
      <c r="M1891" s="5" t="e">
        <f t="shared" si="87"/>
        <v>#N/A</v>
      </c>
      <c r="N1891" t="e">
        <f t="shared" si="88"/>
        <v>#N/A</v>
      </c>
      <c r="O1891" t="e">
        <f t="shared" si="89"/>
        <v>#N/A</v>
      </c>
      <c r="P1891" t="e">
        <f>_xlfn.XLOOKUP(Table1[[#This Row],[Customer ID]],customers!$A$1:$A$1001,customers!$I$1:$I$1001,,0)</f>
        <v>#N/A</v>
      </c>
    </row>
    <row r="1892" spans="8:16" x14ac:dyDescent="0.3">
      <c r="H1892" s="2" t="e">
        <f>_xlfn.XLOOKUP(C1892,customers!$A$1:$A$1001,customers!$G$1:$G$1001,,0)</f>
        <v>#N/A</v>
      </c>
      <c r="I1892" t="e">
        <f>INDEX(products!$A$1:$G$49,MATCH(orders!$D1892,products!$A$1:$A$49,0),MATCH(orders!I$1,products!$A$1:$G$1,0))</f>
        <v>#N/A</v>
      </c>
      <c r="J1892" t="e">
        <f>INDEX(products!$A$1:$G$49,MATCH(orders!$D1892,products!$A$1:$A$49,0),MATCH(orders!J$1,products!$A$1:$G$1,0))</f>
        <v>#N/A</v>
      </c>
      <c r="K1892" s="1" t="e">
        <f>INDEX(products!$A$1:$G$49,MATCH(orders!$D1892,products!$A$1:$A$49,0),MATCH(orders!K$1,products!$A$1:$G$1,0))</f>
        <v>#N/A</v>
      </c>
      <c r="L1892" s="5" t="e">
        <f>INDEX(products!$A$1:$G$49,MATCH(orders!$D1892,products!$A$1:$A$49,0),MATCH(orders!L$1,products!$A$1:$G$1,0))</f>
        <v>#N/A</v>
      </c>
      <c r="M1892" s="5" t="e">
        <f t="shared" si="87"/>
        <v>#N/A</v>
      </c>
      <c r="N1892" t="e">
        <f t="shared" si="88"/>
        <v>#N/A</v>
      </c>
      <c r="O1892" t="e">
        <f t="shared" si="89"/>
        <v>#N/A</v>
      </c>
      <c r="P1892" t="e">
        <f>_xlfn.XLOOKUP(Table1[[#This Row],[Customer ID]],customers!$A$1:$A$1001,customers!$I$1:$I$1001,,0)</f>
        <v>#N/A</v>
      </c>
    </row>
    <row r="1893" spans="8:16" x14ac:dyDescent="0.3">
      <c r="H1893" s="2" t="e">
        <f>_xlfn.XLOOKUP(C1893,customers!$A$1:$A$1001,customers!$G$1:$G$1001,,0)</f>
        <v>#N/A</v>
      </c>
      <c r="I1893" t="e">
        <f>INDEX(products!$A$1:$G$49,MATCH(orders!$D1893,products!$A$1:$A$49,0),MATCH(orders!I$1,products!$A$1:$G$1,0))</f>
        <v>#N/A</v>
      </c>
      <c r="J1893" t="e">
        <f>INDEX(products!$A$1:$G$49,MATCH(orders!$D1893,products!$A$1:$A$49,0),MATCH(orders!J$1,products!$A$1:$G$1,0))</f>
        <v>#N/A</v>
      </c>
      <c r="K1893" s="1" t="e">
        <f>INDEX(products!$A$1:$G$49,MATCH(orders!$D1893,products!$A$1:$A$49,0),MATCH(orders!K$1,products!$A$1:$G$1,0))</f>
        <v>#N/A</v>
      </c>
      <c r="L1893" s="5" t="e">
        <f>INDEX(products!$A$1:$G$49,MATCH(orders!$D1893,products!$A$1:$A$49,0),MATCH(orders!L$1,products!$A$1:$G$1,0))</f>
        <v>#N/A</v>
      </c>
      <c r="M1893" s="5" t="e">
        <f t="shared" si="87"/>
        <v>#N/A</v>
      </c>
      <c r="N1893" t="e">
        <f t="shared" si="88"/>
        <v>#N/A</v>
      </c>
      <c r="O1893" t="e">
        <f t="shared" si="89"/>
        <v>#N/A</v>
      </c>
      <c r="P1893" t="e">
        <f>_xlfn.XLOOKUP(Table1[[#This Row],[Customer ID]],customers!$A$1:$A$1001,customers!$I$1:$I$1001,,0)</f>
        <v>#N/A</v>
      </c>
    </row>
    <row r="1894" spans="8:16" x14ac:dyDescent="0.3">
      <c r="H1894" s="2" t="e">
        <f>_xlfn.XLOOKUP(C1894,customers!$A$1:$A$1001,customers!$G$1:$G$1001,,0)</f>
        <v>#N/A</v>
      </c>
      <c r="I1894" t="e">
        <f>INDEX(products!$A$1:$G$49,MATCH(orders!$D1894,products!$A$1:$A$49,0),MATCH(orders!I$1,products!$A$1:$G$1,0))</f>
        <v>#N/A</v>
      </c>
      <c r="J1894" t="e">
        <f>INDEX(products!$A$1:$G$49,MATCH(orders!$D1894,products!$A$1:$A$49,0),MATCH(orders!J$1,products!$A$1:$G$1,0))</f>
        <v>#N/A</v>
      </c>
      <c r="K1894" s="1" t="e">
        <f>INDEX(products!$A$1:$G$49,MATCH(orders!$D1894,products!$A$1:$A$49,0),MATCH(orders!K$1,products!$A$1:$G$1,0))</f>
        <v>#N/A</v>
      </c>
      <c r="L1894" s="5" t="e">
        <f>INDEX(products!$A$1:$G$49,MATCH(orders!$D1894,products!$A$1:$A$49,0),MATCH(orders!L$1,products!$A$1:$G$1,0))</f>
        <v>#N/A</v>
      </c>
      <c r="M1894" s="5" t="e">
        <f t="shared" si="87"/>
        <v>#N/A</v>
      </c>
      <c r="N1894" t="e">
        <f t="shared" si="88"/>
        <v>#N/A</v>
      </c>
      <c r="O1894" t="e">
        <f t="shared" si="89"/>
        <v>#N/A</v>
      </c>
      <c r="P1894" t="e">
        <f>_xlfn.XLOOKUP(Table1[[#This Row],[Customer ID]],customers!$A$1:$A$1001,customers!$I$1:$I$1001,,0)</f>
        <v>#N/A</v>
      </c>
    </row>
    <row r="1895" spans="8:16" x14ac:dyDescent="0.3">
      <c r="H1895" s="2" t="e">
        <f>_xlfn.XLOOKUP(C1895,customers!$A$1:$A$1001,customers!$G$1:$G$1001,,0)</f>
        <v>#N/A</v>
      </c>
      <c r="I1895" t="e">
        <f>INDEX(products!$A$1:$G$49,MATCH(orders!$D1895,products!$A$1:$A$49,0),MATCH(orders!I$1,products!$A$1:$G$1,0))</f>
        <v>#N/A</v>
      </c>
      <c r="J1895" t="e">
        <f>INDEX(products!$A$1:$G$49,MATCH(orders!$D1895,products!$A$1:$A$49,0),MATCH(orders!J$1,products!$A$1:$G$1,0))</f>
        <v>#N/A</v>
      </c>
      <c r="K1895" s="1" t="e">
        <f>INDEX(products!$A$1:$G$49,MATCH(orders!$D1895,products!$A$1:$A$49,0),MATCH(orders!K$1,products!$A$1:$G$1,0))</f>
        <v>#N/A</v>
      </c>
      <c r="L1895" s="5" t="e">
        <f>INDEX(products!$A$1:$G$49,MATCH(orders!$D1895,products!$A$1:$A$49,0),MATCH(orders!L$1,products!$A$1:$G$1,0))</f>
        <v>#N/A</v>
      </c>
      <c r="M1895" s="5" t="e">
        <f t="shared" si="87"/>
        <v>#N/A</v>
      </c>
      <c r="N1895" t="e">
        <f t="shared" si="88"/>
        <v>#N/A</v>
      </c>
      <c r="O1895" t="e">
        <f t="shared" si="89"/>
        <v>#N/A</v>
      </c>
      <c r="P1895" t="e">
        <f>_xlfn.XLOOKUP(Table1[[#This Row],[Customer ID]],customers!$A$1:$A$1001,customers!$I$1:$I$1001,,0)</f>
        <v>#N/A</v>
      </c>
    </row>
    <row r="1896" spans="8:16" x14ac:dyDescent="0.3">
      <c r="H1896" s="2" t="e">
        <f>_xlfn.XLOOKUP(C1896,customers!$A$1:$A$1001,customers!$G$1:$G$1001,,0)</f>
        <v>#N/A</v>
      </c>
      <c r="I1896" t="e">
        <f>INDEX(products!$A$1:$G$49,MATCH(orders!$D1896,products!$A$1:$A$49,0),MATCH(orders!I$1,products!$A$1:$G$1,0))</f>
        <v>#N/A</v>
      </c>
      <c r="J1896" t="e">
        <f>INDEX(products!$A$1:$G$49,MATCH(orders!$D1896,products!$A$1:$A$49,0),MATCH(orders!J$1,products!$A$1:$G$1,0))</f>
        <v>#N/A</v>
      </c>
      <c r="K1896" s="1" t="e">
        <f>INDEX(products!$A$1:$G$49,MATCH(orders!$D1896,products!$A$1:$A$49,0),MATCH(orders!K$1,products!$A$1:$G$1,0))</f>
        <v>#N/A</v>
      </c>
      <c r="L1896" s="5" t="e">
        <f>INDEX(products!$A$1:$G$49,MATCH(orders!$D1896,products!$A$1:$A$49,0),MATCH(orders!L$1,products!$A$1:$G$1,0))</f>
        <v>#N/A</v>
      </c>
      <c r="M1896" s="5" t="e">
        <f t="shared" si="87"/>
        <v>#N/A</v>
      </c>
      <c r="N1896" t="e">
        <f t="shared" si="88"/>
        <v>#N/A</v>
      </c>
      <c r="O1896" t="e">
        <f t="shared" si="89"/>
        <v>#N/A</v>
      </c>
      <c r="P1896" t="e">
        <f>_xlfn.XLOOKUP(Table1[[#This Row],[Customer ID]],customers!$A$1:$A$1001,customers!$I$1:$I$1001,,0)</f>
        <v>#N/A</v>
      </c>
    </row>
    <row r="1897" spans="8:16" x14ac:dyDescent="0.3">
      <c r="H1897" s="2" t="e">
        <f>_xlfn.XLOOKUP(C1897,customers!$A$1:$A$1001,customers!$G$1:$G$1001,,0)</f>
        <v>#N/A</v>
      </c>
      <c r="I1897" t="e">
        <f>INDEX(products!$A$1:$G$49,MATCH(orders!$D1897,products!$A$1:$A$49,0),MATCH(orders!I$1,products!$A$1:$G$1,0))</f>
        <v>#N/A</v>
      </c>
      <c r="J1897" t="e">
        <f>INDEX(products!$A$1:$G$49,MATCH(orders!$D1897,products!$A$1:$A$49,0),MATCH(orders!J$1,products!$A$1:$G$1,0))</f>
        <v>#N/A</v>
      </c>
      <c r="K1897" s="1" t="e">
        <f>INDEX(products!$A$1:$G$49,MATCH(orders!$D1897,products!$A$1:$A$49,0),MATCH(orders!K$1,products!$A$1:$G$1,0))</f>
        <v>#N/A</v>
      </c>
      <c r="L1897" s="5" t="e">
        <f>INDEX(products!$A$1:$G$49,MATCH(orders!$D1897,products!$A$1:$A$49,0),MATCH(orders!L$1,products!$A$1:$G$1,0))</f>
        <v>#N/A</v>
      </c>
      <c r="M1897" s="5" t="e">
        <f t="shared" si="87"/>
        <v>#N/A</v>
      </c>
      <c r="N1897" t="e">
        <f t="shared" si="88"/>
        <v>#N/A</v>
      </c>
      <c r="O1897" t="e">
        <f t="shared" si="89"/>
        <v>#N/A</v>
      </c>
      <c r="P1897" t="e">
        <f>_xlfn.XLOOKUP(Table1[[#This Row],[Customer ID]],customers!$A$1:$A$1001,customers!$I$1:$I$1001,,0)</f>
        <v>#N/A</v>
      </c>
    </row>
    <row r="1898" spans="8:16" x14ac:dyDescent="0.3">
      <c r="H1898" s="2" t="e">
        <f>_xlfn.XLOOKUP(C1898,customers!$A$1:$A$1001,customers!$G$1:$G$1001,,0)</f>
        <v>#N/A</v>
      </c>
      <c r="I1898" t="e">
        <f>INDEX(products!$A$1:$G$49,MATCH(orders!$D1898,products!$A$1:$A$49,0),MATCH(orders!I$1,products!$A$1:$G$1,0))</f>
        <v>#N/A</v>
      </c>
      <c r="J1898" t="e">
        <f>INDEX(products!$A$1:$G$49,MATCH(orders!$D1898,products!$A$1:$A$49,0),MATCH(orders!J$1,products!$A$1:$G$1,0))</f>
        <v>#N/A</v>
      </c>
      <c r="K1898" s="1" t="e">
        <f>INDEX(products!$A$1:$G$49,MATCH(orders!$D1898,products!$A$1:$A$49,0),MATCH(orders!K$1,products!$A$1:$G$1,0))</f>
        <v>#N/A</v>
      </c>
      <c r="L1898" s="5" t="e">
        <f>INDEX(products!$A$1:$G$49,MATCH(orders!$D1898,products!$A$1:$A$49,0),MATCH(orders!L$1,products!$A$1:$G$1,0))</f>
        <v>#N/A</v>
      </c>
      <c r="M1898" s="5" t="e">
        <f t="shared" si="87"/>
        <v>#N/A</v>
      </c>
      <c r="N1898" t="e">
        <f t="shared" si="88"/>
        <v>#N/A</v>
      </c>
      <c r="O1898" t="e">
        <f t="shared" si="89"/>
        <v>#N/A</v>
      </c>
      <c r="P1898" t="e">
        <f>_xlfn.XLOOKUP(Table1[[#This Row],[Customer ID]],customers!$A$1:$A$1001,customers!$I$1:$I$1001,,0)</f>
        <v>#N/A</v>
      </c>
    </row>
    <row r="1899" spans="8:16" x14ac:dyDescent="0.3">
      <c r="H1899" s="2" t="e">
        <f>_xlfn.XLOOKUP(C1899,customers!$A$1:$A$1001,customers!$G$1:$G$1001,,0)</f>
        <v>#N/A</v>
      </c>
      <c r="I1899" t="e">
        <f>INDEX(products!$A$1:$G$49,MATCH(orders!$D1899,products!$A$1:$A$49,0),MATCH(orders!I$1,products!$A$1:$G$1,0))</f>
        <v>#N/A</v>
      </c>
      <c r="J1899" t="e">
        <f>INDEX(products!$A$1:$G$49,MATCH(orders!$D1899,products!$A$1:$A$49,0),MATCH(orders!J$1,products!$A$1:$G$1,0))</f>
        <v>#N/A</v>
      </c>
      <c r="K1899" s="1" t="e">
        <f>INDEX(products!$A$1:$G$49,MATCH(orders!$D1899,products!$A$1:$A$49,0),MATCH(orders!K$1,products!$A$1:$G$1,0))</f>
        <v>#N/A</v>
      </c>
      <c r="L1899" s="5" t="e">
        <f>INDEX(products!$A$1:$G$49,MATCH(orders!$D1899,products!$A$1:$A$49,0),MATCH(orders!L$1,products!$A$1:$G$1,0))</f>
        <v>#N/A</v>
      </c>
      <c r="M1899" s="5" t="e">
        <f t="shared" si="87"/>
        <v>#N/A</v>
      </c>
      <c r="N1899" t="e">
        <f t="shared" si="88"/>
        <v>#N/A</v>
      </c>
      <c r="O1899" t="e">
        <f t="shared" si="89"/>
        <v>#N/A</v>
      </c>
      <c r="P1899" t="e">
        <f>_xlfn.XLOOKUP(Table1[[#This Row],[Customer ID]],customers!$A$1:$A$1001,customers!$I$1:$I$1001,,0)</f>
        <v>#N/A</v>
      </c>
    </row>
    <row r="1900" spans="8:16" x14ac:dyDescent="0.3">
      <c r="H1900" s="2" t="e">
        <f>_xlfn.XLOOKUP(C1900,customers!$A$1:$A$1001,customers!$G$1:$G$1001,,0)</f>
        <v>#N/A</v>
      </c>
      <c r="I1900" t="e">
        <f>INDEX(products!$A$1:$G$49,MATCH(orders!$D1900,products!$A$1:$A$49,0),MATCH(orders!I$1,products!$A$1:$G$1,0))</f>
        <v>#N/A</v>
      </c>
      <c r="J1900" t="e">
        <f>INDEX(products!$A$1:$G$49,MATCH(orders!$D1900,products!$A$1:$A$49,0),MATCH(orders!J$1,products!$A$1:$G$1,0))</f>
        <v>#N/A</v>
      </c>
      <c r="K1900" s="1" t="e">
        <f>INDEX(products!$A$1:$G$49,MATCH(orders!$D1900,products!$A$1:$A$49,0),MATCH(orders!K$1,products!$A$1:$G$1,0))</f>
        <v>#N/A</v>
      </c>
      <c r="L1900" s="5" t="e">
        <f>INDEX(products!$A$1:$G$49,MATCH(orders!$D1900,products!$A$1:$A$49,0),MATCH(orders!L$1,products!$A$1:$G$1,0))</f>
        <v>#N/A</v>
      </c>
      <c r="M1900" s="5" t="e">
        <f t="shared" si="87"/>
        <v>#N/A</v>
      </c>
      <c r="N1900" t="e">
        <f t="shared" si="88"/>
        <v>#N/A</v>
      </c>
      <c r="O1900" t="e">
        <f t="shared" si="89"/>
        <v>#N/A</v>
      </c>
      <c r="P1900" t="e">
        <f>_xlfn.XLOOKUP(Table1[[#This Row],[Customer ID]],customers!$A$1:$A$1001,customers!$I$1:$I$1001,,0)</f>
        <v>#N/A</v>
      </c>
    </row>
    <row r="1901" spans="8:16" x14ac:dyDescent="0.3">
      <c r="H1901" s="2" t="e">
        <f>_xlfn.XLOOKUP(C1901,customers!$A$1:$A$1001,customers!$G$1:$G$1001,,0)</f>
        <v>#N/A</v>
      </c>
      <c r="I1901" t="e">
        <f>INDEX(products!$A$1:$G$49,MATCH(orders!$D1901,products!$A$1:$A$49,0),MATCH(orders!I$1,products!$A$1:$G$1,0))</f>
        <v>#N/A</v>
      </c>
      <c r="J1901" t="e">
        <f>INDEX(products!$A$1:$G$49,MATCH(orders!$D1901,products!$A$1:$A$49,0),MATCH(orders!J$1,products!$A$1:$G$1,0))</f>
        <v>#N/A</v>
      </c>
      <c r="K1901" s="1" t="e">
        <f>INDEX(products!$A$1:$G$49,MATCH(orders!$D1901,products!$A$1:$A$49,0),MATCH(orders!K$1,products!$A$1:$G$1,0))</f>
        <v>#N/A</v>
      </c>
      <c r="L1901" s="5" t="e">
        <f>INDEX(products!$A$1:$G$49,MATCH(orders!$D1901,products!$A$1:$A$49,0),MATCH(orders!L$1,products!$A$1:$G$1,0))</f>
        <v>#N/A</v>
      </c>
      <c r="M1901" s="5" t="e">
        <f t="shared" si="87"/>
        <v>#N/A</v>
      </c>
      <c r="N1901" t="e">
        <f t="shared" si="88"/>
        <v>#N/A</v>
      </c>
      <c r="O1901" t="e">
        <f t="shared" si="89"/>
        <v>#N/A</v>
      </c>
      <c r="P1901" t="e">
        <f>_xlfn.XLOOKUP(Table1[[#This Row],[Customer ID]],customers!$A$1:$A$1001,customers!$I$1:$I$1001,,0)</f>
        <v>#N/A</v>
      </c>
    </row>
    <row r="1902" spans="8:16" x14ac:dyDescent="0.3">
      <c r="H1902" s="2" t="e">
        <f>_xlfn.XLOOKUP(C1902,customers!$A$1:$A$1001,customers!$G$1:$G$1001,,0)</f>
        <v>#N/A</v>
      </c>
      <c r="I1902" t="e">
        <f>INDEX(products!$A$1:$G$49,MATCH(orders!$D1902,products!$A$1:$A$49,0),MATCH(orders!I$1,products!$A$1:$G$1,0))</f>
        <v>#N/A</v>
      </c>
      <c r="J1902" t="e">
        <f>INDEX(products!$A$1:$G$49,MATCH(orders!$D1902,products!$A$1:$A$49,0),MATCH(orders!J$1,products!$A$1:$G$1,0))</f>
        <v>#N/A</v>
      </c>
      <c r="K1902" s="1" t="e">
        <f>INDEX(products!$A$1:$G$49,MATCH(orders!$D1902,products!$A$1:$A$49,0),MATCH(orders!K$1,products!$A$1:$G$1,0))</f>
        <v>#N/A</v>
      </c>
      <c r="L1902" s="5" t="e">
        <f>INDEX(products!$A$1:$G$49,MATCH(orders!$D1902,products!$A$1:$A$49,0),MATCH(orders!L$1,products!$A$1:$G$1,0))</f>
        <v>#N/A</v>
      </c>
      <c r="M1902" s="5" t="e">
        <f t="shared" si="87"/>
        <v>#N/A</v>
      </c>
      <c r="N1902" t="e">
        <f t="shared" si="88"/>
        <v>#N/A</v>
      </c>
      <c r="O1902" t="e">
        <f t="shared" si="89"/>
        <v>#N/A</v>
      </c>
      <c r="P1902" t="e">
        <f>_xlfn.XLOOKUP(Table1[[#This Row],[Customer ID]],customers!$A$1:$A$1001,customers!$I$1:$I$1001,,0)</f>
        <v>#N/A</v>
      </c>
    </row>
    <row r="1903" spans="8:16" x14ac:dyDescent="0.3">
      <c r="H1903" s="2" t="e">
        <f>_xlfn.XLOOKUP(C1903,customers!$A$1:$A$1001,customers!$G$1:$G$1001,,0)</f>
        <v>#N/A</v>
      </c>
      <c r="I1903" t="e">
        <f>INDEX(products!$A$1:$G$49,MATCH(orders!$D1903,products!$A$1:$A$49,0),MATCH(orders!I$1,products!$A$1:$G$1,0))</f>
        <v>#N/A</v>
      </c>
      <c r="J1903" t="e">
        <f>INDEX(products!$A$1:$G$49,MATCH(orders!$D1903,products!$A$1:$A$49,0),MATCH(orders!J$1,products!$A$1:$G$1,0))</f>
        <v>#N/A</v>
      </c>
      <c r="K1903" s="1" t="e">
        <f>INDEX(products!$A$1:$G$49,MATCH(orders!$D1903,products!$A$1:$A$49,0),MATCH(orders!K$1,products!$A$1:$G$1,0))</f>
        <v>#N/A</v>
      </c>
      <c r="L1903" s="5" t="e">
        <f>INDEX(products!$A$1:$G$49,MATCH(orders!$D1903,products!$A$1:$A$49,0),MATCH(orders!L$1,products!$A$1:$G$1,0))</f>
        <v>#N/A</v>
      </c>
      <c r="M1903" s="5" t="e">
        <f t="shared" si="87"/>
        <v>#N/A</v>
      </c>
      <c r="N1903" t="e">
        <f t="shared" si="88"/>
        <v>#N/A</v>
      </c>
      <c r="O1903" t="e">
        <f t="shared" si="89"/>
        <v>#N/A</v>
      </c>
      <c r="P1903" t="e">
        <f>_xlfn.XLOOKUP(Table1[[#This Row],[Customer ID]],customers!$A$1:$A$1001,customers!$I$1:$I$1001,,0)</f>
        <v>#N/A</v>
      </c>
    </row>
    <row r="1904" spans="8:16" x14ac:dyDescent="0.3">
      <c r="H1904" s="2" t="e">
        <f>_xlfn.XLOOKUP(C1904,customers!$A$1:$A$1001,customers!$G$1:$G$1001,,0)</f>
        <v>#N/A</v>
      </c>
      <c r="I1904" t="e">
        <f>INDEX(products!$A$1:$G$49,MATCH(orders!$D1904,products!$A$1:$A$49,0),MATCH(orders!I$1,products!$A$1:$G$1,0))</f>
        <v>#N/A</v>
      </c>
      <c r="J1904" t="e">
        <f>INDEX(products!$A$1:$G$49,MATCH(orders!$D1904,products!$A$1:$A$49,0),MATCH(orders!J$1,products!$A$1:$G$1,0))</f>
        <v>#N/A</v>
      </c>
      <c r="K1904" s="1" t="e">
        <f>INDEX(products!$A$1:$G$49,MATCH(orders!$D1904,products!$A$1:$A$49,0),MATCH(orders!K$1,products!$A$1:$G$1,0))</f>
        <v>#N/A</v>
      </c>
      <c r="L1904" s="5" t="e">
        <f>INDEX(products!$A$1:$G$49,MATCH(orders!$D1904,products!$A$1:$A$49,0),MATCH(orders!L$1,products!$A$1:$G$1,0))</f>
        <v>#N/A</v>
      </c>
      <c r="M1904" s="5" t="e">
        <f t="shared" si="87"/>
        <v>#N/A</v>
      </c>
      <c r="N1904" t="e">
        <f t="shared" si="88"/>
        <v>#N/A</v>
      </c>
      <c r="O1904" t="e">
        <f t="shared" si="89"/>
        <v>#N/A</v>
      </c>
      <c r="P1904" t="e">
        <f>_xlfn.XLOOKUP(Table1[[#This Row],[Customer ID]],customers!$A$1:$A$1001,customers!$I$1:$I$1001,,0)</f>
        <v>#N/A</v>
      </c>
    </row>
    <row r="1905" spans="8:16" x14ac:dyDescent="0.3">
      <c r="H1905" s="2" t="e">
        <f>_xlfn.XLOOKUP(C1905,customers!$A$1:$A$1001,customers!$G$1:$G$1001,,0)</f>
        <v>#N/A</v>
      </c>
      <c r="I1905" t="e">
        <f>INDEX(products!$A$1:$G$49,MATCH(orders!$D1905,products!$A$1:$A$49,0),MATCH(orders!I$1,products!$A$1:$G$1,0))</f>
        <v>#N/A</v>
      </c>
      <c r="J1905" t="e">
        <f>INDEX(products!$A$1:$G$49,MATCH(orders!$D1905,products!$A$1:$A$49,0),MATCH(orders!J$1,products!$A$1:$G$1,0))</f>
        <v>#N/A</v>
      </c>
      <c r="K1905" s="1" t="e">
        <f>INDEX(products!$A$1:$G$49,MATCH(orders!$D1905,products!$A$1:$A$49,0),MATCH(orders!K$1,products!$A$1:$G$1,0))</f>
        <v>#N/A</v>
      </c>
      <c r="L1905" s="5" t="e">
        <f>INDEX(products!$A$1:$G$49,MATCH(orders!$D1905,products!$A$1:$A$49,0),MATCH(orders!L$1,products!$A$1:$G$1,0))</f>
        <v>#N/A</v>
      </c>
      <c r="M1905" s="5" t="e">
        <f t="shared" si="87"/>
        <v>#N/A</v>
      </c>
      <c r="N1905" t="e">
        <f t="shared" si="88"/>
        <v>#N/A</v>
      </c>
      <c r="O1905" t="e">
        <f t="shared" si="89"/>
        <v>#N/A</v>
      </c>
      <c r="P1905" t="e">
        <f>_xlfn.XLOOKUP(Table1[[#This Row],[Customer ID]],customers!$A$1:$A$1001,customers!$I$1:$I$1001,,0)</f>
        <v>#N/A</v>
      </c>
    </row>
    <row r="1906" spans="8:16" x14ac:dyDescent="0.3">
      <c r="H1906" s="2" t="e">
        <f>_xlfn.XLOOKUP(C1906,customers!$A$1:$A$1001,customers!$G$1:$G$1001,,0)</f>
        <v>#N/A</v>
      </c>
      <c r="I1906" t="e">
        <f>INDEX(products!$A$1:$G$49,MATCH(orders!$D1906,products!$A$1:$A$49,0),MATCH(orders!I$1,products!$A$1:$G$1,0))</f>
        <v>#N/A</v>
      </c>
      <c r="J1906" t="e">
        <f>INDEX(products!$A$1:$G$49,MATCH(orders!$D1906,products!$A$1:$A$49,0),MATCH(orders!J$1,products!$A$1:$G$1,0))</f>
        <v>#N/A</v>
      </c>
      <c r="K1906" s="1" t="e">
        <f>INDEX(products!$A$1:$G$49,MATCH(orders!$D1906,products!$A$1:$A$49,0),MATCH(orders!K$1,products!$A$1:$G$1,0))</f>
        <v>#N/A</v>
      </c>
      <c r="L1906" s="5" t="e">
        <f>INDEX(products!$A$1:$G$49,MATCH(orders!$D1906,products!$A$1:$A$49,0),MATCH(orders!L$1,products!$A$1:$G$1,0))</f>
        <v>#N/A</v>
      </c>
      <c r="M1906" s="5" t="e">
        <f t="shared" si="87"/>
        <v>#N/A</v>
      </c>
      <c r="N1906" t="e">
        <f t="shared" si="88"/>
        <v>#N/A</v>
      </c>
      <c r="O1906" t="e">
        <f t="shared" si="89"/>
        <v>#N/A</v>
      </c>
      <c r="P1906" t="e">
        <f>_xlfn.XLOOKUP(Table1[[#This Row],[Customer ID]],customers!$A$1:$A$1001,customers!$I$1:$I$1001,,0)</f>
        <v>#N/A</v>
      </c>
    </row>
    <row r="1907" spans="8:16" x14ac:dyDescent="0.3">
      <c r="H1907" s="2" t="e">
        <f>_xlfn.XLOOKUP(C1907,customers!$A$1:$A$1001,customers!$G$1:$G$1001,,0)</f>
        <v>#N/A</v>
      </c>
      <c r="I1907" t="e">
        <f>INDEX(products!$A$1:$G$49,MATCH(orders!$D1907,products!$A$1:$A$49,0),MATCH(orders!I$1,products!$A$1:$G$1,0))</f>
        <v>#N/A</v>
      </c>
      <c r="J1907" t="e">
        <f>INDEX(products!$A$1:$G$49,MATCH(orders!$D1907,products!$A$1:$A$49,0),MATCH(orders!J$1,products!$A$1:$G$1,0))</f>
        <v>#N/A</v>
      </c>
      <c r="K1907" s="1" t="e">
        <f>INDEX(products!$A$1:$G$49,MATCH(orders!$D1907,products!$A$1:$A$49,0),MATCH(orders!K$1,products!$A$1:$G$1,0))</f>
        <v>#N/A</v>
      </c>
      <c r="L1907" s="5" t="e">
        <f>INDEX(products!$A$1:$G$49,MATCH(orders!$D1907,products!$A$1:$A$49,0),MATCH(orders!L$1,products!$A$1:$G$1,0))</f>
        <v>#N/A</v>
      </c>
      <c r="M1907" s="5" t="e">
        <f t="shared" si="87"/>
        <v>#N/A</v>
      </c>
      <c r="N1907" t="e">
        <f t="shared" si="88"/>
        <v>#N/A</v>
      </c>
      <c r="O1907" t="e">
        <f t="shared" si="89"/>
        <v>#N/A</v>
      </c>
      <c r="P1907" t="e">
        <f>_xlfn.XLOOKUP(Table1[[#This Row],[Customer ID]],customers!$A$1:$A$1001,customers!$I$1:$I$1001,,0)</f>
        <v>#N/A</v>
      </c>
    </row>
    <row r="1908" spans="8:16" x14ac:dyDescent="0.3">
      <c r="H1908" s="2" t="e">
        <f>_xlfn.XLOOKUP(C1908,customers!$A$1:$A$1001,customers!$G$1:$G$1001,,0)</f>
        <v>#N/A</v>
      </c>
      <c r="I1908" t="e">
        <f>INDEX(products!$A$1:$G$49,MATCH(orders!$D1908,products!$A$1:$A$49,0),MATCH(orders!I$1,products!$A$1:$G$1,0))</f>
        <v>#N/A</v>
      </c>
      <c r="J1908" t="e">
        <f>INDEX(products!$A$1:$G$49,MATCH(orders!$D1908,products!$A$1:$A$49,0),MATCH(orders!J$1,products!$A$1:$G$1,0))</f>
        <v>#N/A</v>
      </c>
      <c r="K1908" s="1" t="e">
        <f>INDEX(products!$A$1:$G$49,MATCH(orders!$D1908,products!$A$1:$A$49,0),MATCH(orders!K$1,products!$A$1:$G$1,0))</f>
        <v>#N/A</v>
      </c>
      <c r="L1908" s="5" t="e">
        <f>INDEX(products!$A$1:$G$49,MATCH(orders!$D1908,products!$A$1:$A$49,0),MATCH(orders!L$1,products!$A$1:$G$1,0))</f>
        <v>#N/A</v>
      </c>
      <c r="M1908" s="5" t="e">
        <f t="shared" si="87"/>
        <v>#N/A</v>
      </c>
      <c r="N1908" t="e">
        <f t="shared" si="88"/>
        <v>#N/A</v>
      </c>
      <c r="O1908" t="e">
        <f t="shared" si="89"/>
        <v>#N/A</v>
      </c>
      <c r="P1908" t="e">
        <f>_xlfn.XLOOKUP(Table1[[#This Row],[Customer ID]],customers!$A$1:$A$1001,customers!$I$1:$I$1001,,0)</f>
        <v>#N/A</v>
      </c>
    </row>
    <row r="1909" spans="8:16" x14ac:dyDescent="0.3">
      <c r="H1909" s="2" t="e">
        <f>_xlfn.XLOOKUP(C1909,customers!$A$1:$A$1001,customers!$G$1:$G$1001,,0)</f>
        <v>#N/A</v>
      </c>
      <c r="I1909" t="e">
        <f>INDEX(products!$A$1:$G$49,MATCH(orders!$D1909,products!$A$1:$A$49,0),MATCH(orders!I$1,products!$A$1:$G$1,0))</f>
        <v>#N/A</v>
      </c>
      <c r="J1909" t="e">
        <f>INDEX(products!$A$1:$G$49,MATCH(orders!$D1909,products!$A$1:$A$49,0),MATCH(orders!J$1,products!$A$1:$G$1,0))</f>
        <v>#N/A</v>
      </c>
      <c r="K1909" s="1" t="e">
        <f>INDEX(products!$A$1:$G$49,MATCH(orders!$D1909,products!$A$1:$A$49,0),MATCH(orders!K$1,products!$A$1:$G$1,0))</f>
        <v>#N/A</v>
      </c>
      <c r="L1909" s="5" t="e">
        <f>INDEX(products!$A$1:$G$49,MATCH(orders!$D1909,products!$A$1:$A$49,0),MATCH(orders!L$1,products!$A$1:$G$1,0))</f>
        <v>#N/A</v>
      </c>
      <c r="M1909" s="5" t="e">
        <f t="shared" si="87"/>
        <v>#N/A</v>
      </c>
      <c r="N1909" t="e">
        <f t="shared" si="88"/>
        <v>#N/A</v>
      </c>
      <c r="O1909" t="e">
        <f t="shared" si="89"/>
        <v>#N/A</v>
      </c>
      <c r="P1909" t="e">
        <f>_xlfn.XLOOKUP(Table1[[#This Row],[Customer ID]],customers!$A$1:$A$1001,customers!$I$1:$I$1001,,0)</f>
        <v>#N/A</v>
      </c>
    </row>
    <row r="1910" spans="8:16" x14ac:dyDescent="0.3">
      <c r="H1910" s="2" t="e">
        <f>_xlfn.XLOOKUP(C1910,customers!$A$1:$A$1001,customers!$G$1:$G$1001,,0)</f>
        <v>#N/A</v>
      </c>
      <c r="I1910" t="e">
        <f>INDEX(products!$A$1:$G$49,MATCH(orders!$D1910,products!$A$1:$A$49,0),MATCH(orders!I$1,products!$A$1:$G$1,0))</f>
        <v>#N/A</v>
      </c>
      <c r="J1910" t="e">
        <f>INDEX(products!$A$1:$G$49,MATCH(orders!$D1910,products!$A$1:$A$49,0),MATCH(orders!J$1,products!$A$1:$G$1,0))</f>
        <v>#N/A</v>
      </c>
      <c r="K1910" s="1" t="e">
        <f>INDEX(products!$A$1:$G$49,MATCH(orders!$D1910,products!$A$1:$A$49,0),MATCH(orders!K$1,products!$A$1:$G$1,0))</f>
        <v>#N/A</v>
      </c>
      <c r="L1910" s="5" t="e">
        <f>INDEX(products!$A$1:$G$49,MATCH(orders!$D1910,products!$A$1:$A$49,0),MATCH(orders!L$1,products!$A$1:$G$1,0))</f>
        <v>#N/A</v>
      </c>
      <c r="M1910" s="5" t="e">
        <f t="shared" si="87"/>
        <v>#N/A</v>
      </c>
      <c r="N1910" t="e">
        <f t="shared" si="88"/>
        <v>#N/A</v>
      </c>
      <c r="O1910" t="e">
        <f t="shared" si="89"/>
        <v>#N/A</v>
      </c>
      <c r="P1910" t="e">
        <f>_xlfn.XLOOKUP(Table1[[#This Row],[Customer ID]],customers!$A$1:$A$1001,customers!$I$1:$I$1001,,0)</f>
        <v>#N/A</v>
      </c>
    </row>
    <row r="1911" spans="8:16" x14ac:dyDescent="0.3">
      <c r="H1911" s="2" t="e">
        <f>_xlfn.XLOOKUP(C1911,customers!$A$1:$A$1001,customers!$G$1:$G$1001,,0)</f>
        <v>#N/A</v>
      </c>
      <c r="I1911" t="e">
        <f>INDEX(products!$A$1:$G$49,MATCH(orders!$D1911,products!$A$1:$A$49,0),MATCH(orders!I$1,products!$A$1:$G$1,0))</f>
        <v>#N/A</v>
      </c>
      <c r="J1911" t="e">
        <f>INDEX(products!$A$1:$G$49,MATCH(orders!$D1911,products!$A$1:$A$49,0),MATCH(orders!J$1,products!$A$1:$G$1,0))</f>
        <v>#N/A</v>
      </c>
      <c r="K1911" s="1" t="e">
        <f>INDEX(products!$A$1:$G$49,MATCH(orders!$D1911,products!$A$1:$A$49,0),MATCH(orders!K$1,products!$A$1:$G$1,0))</f>
        <v>#N/A</v>
      </c>
      <c r="L1911" s="5" t="e">
        <f>INDEX(products!$A$1:$G$49,MATCH(orders!$D1911,products!$A$1:$A$49,0),MATCH(orders!L$1,products!$A$1:$G$1,0))</f>
        <v>#N/A</v>
      </c>
      <c r="M1911" s="5" t="e">
        <f t="shared" si="87"/>
        <v>#N/A</v>
      </c>
      <c r="N1911" t="e">
        <f t="shared" si="88"/>
        <v>#N/A</v>
      </c>
      <c r="O1911" t="e">
        <f t="shared" si="89"/>
        <v>#N/A</v>
      </c>
      <c r="P1911" t="e">
        <f>_xlfn.XLOOKUP(Table1[[#This Row],[Customer ID]],customers!$A$1:$A$1001,customers!$I$1:$I$1001,,0)</f>
        <v>#N/A</v>
      </c>
    </row>
    <row r="1912" spans="8:16" x14ac:dyDescent="0.3">
      <c r="H1912" s="2" t="e">
        <f>_xlfn.XLOOKUP(C1912,customers!$A$1:$A$1001,customers!$G$1:$G$1001,,0)</f>
        <v>#N/A</v>
      </c>
      <c r="I1912" t="e">
        <f>INDEX(products!$A$1:$G$49,MATCH(orders!$D1912,products!$A$1:$A$49,0),MATCH(orders!I$1,products!$A$1:$G$1,0))</f>
        <v>#N/A</v>
      </c>
      <c r="J1912" t="e">
        <f>INDEX(products!$A$1:$G$49,MATCH(orders!$D1912,products!$A$1:$A$49,0),MATCH(orders!J$1,products!$A$1:$G$1,0))</f>
        <v>#N/A</v>
      </c>
      <c r="K1912" s="1" t="e">
        <f>INDEX(products!$A$1:$G$49,MATCH(orders!$D1912,products!$A$1:$A$49,0),MATCH(orders!K$1,products!$A$1:$G$1,0))</f>
        <v>#N/A</v>
      </c>
      <c r="L1912" s="5" t="e">
        <f>INDEX(products!$A$1:$G$49,MATCH(orders!$D1912,products!$A$1:$A$49,0),MATCH(orders!L$1,products!$A$1:$G$1,0))</f>
        <v>#N/A</v>
      </c>
      <c r="M1912" s="5" t="e">
        <f t="shared" si="87"/>
        <v>#N/A</v>
      </c>
      <c r="N1912" t="e">
        <f t="shared" si="88"/>
        <v>#N/A</v>
      </c>
      <c r="O1912" t="e">
        <f t="shared" si="89"/>
        <v>#N/A</v>
      </c>
      <c r="P1912" t="e">
        <f>_xlfn.XLOOKUP(Table1[[#This Row],[Customer ID]],customers!$A$1:$A$1001,customers!$I$1:$I$1001,,0)</f>
        <v>#N/A</v>
      </c>
    </row>
    <row r="1913" spans="8:16" x14ac:dyDescent="0.3">
      <c r="H1913" s="2" t="e">
        <f>_xlfn.XLOOKUP(C1913,customers!$A$1:$A$1001,customers!$G$1:$G$1001,,0)</f>
        <v>#N/A</v>
      </c>
      <c r="I1913" t="e">
        <f>INDEX(products!$A$1:$G$49,MATCH(orders!$D1913,products!$A$1:$A$49,0),MATCH(orders!I$1,products!$A$1:$G$1,0))</f>
        <v>#N/A</v>
      </c>
      <c r="J1913" t="e">
        <f>INDEX(products!$A$1:$G$49,MATCH(orders!$D1913,products!$A$1:$A$49,0),MATCH(orders!J$1,products!$A$1:$G$1,0))</f>
        <v>#N/A</v>
      </c>
      <c r="K1913" s="1" t="e">
        <f>INDEX(products!$A$1:$G$49,MATCH(orders!$D1913,products!$A$1:$A$49,0),MATCH(orders!K$1,products!$A$1:$G$1,0))</f>
        <v>#N/A</v>
      </c>
      <c r="L1913" s="5" t="e">
        <f>INDEX(products!$A$1:$G$49,MATCH(orders!$D1913,products!$A$1:$A$49,0),MATCH(orders!L$1,products!$A$1:$G$1,0))</f>
        <v>#N/A</v>
      </c>
      <c r="M1913" s="5" t="e">
        <f t="shared" si="87"/>
        <v>#N/A</v>
      </c>
      <c r="N1913" t="e">
        <f t="shared" si="88"/>
        <v>#N/A</v>
      </c>
      <c r="O1913" t="e">
        <f t="shared" si="89"/>
        <v>#N/A</v>
      </c>
      <c r="P1913" t="e">
        <f>_xlfn.XLOOKUP(Table1[[#This Row],[Customer ID]],customers!$A$1:$A$1001,customers!$I$1:$I$1001,,0)</f>
        <v>#N/A</v>
      </c>
    </row>
    <row r="1914" spans="8:16" x14ac:dyDescent="0.3">
      <c r="H1914" s="2" t="e">
        <f>_xlfn.XLOOKUP(C1914,customers!$A$1:$A$1001,customers!$G$1:$G$1001,,0)</f>
        <v>#N/A</v>
      </c>
      <c r="I1914" t="e">
        <f>INDEX(products!$A$1:$G$49,MATCH(orders!$D1914,products!$A$1:$A$49,0),MATCH(orders!I$1,products!$A$1:$G$1,0))</f>
        <v>#N/A</v>
      </c>
      <c r="J1914" t="e">
        <f>INDEX(products!$A$1:$G$49,MATCH(orders!$D1914,products!$A$1:$A$49,0),MATCH(orders!J$1,products!$A$1:$G$1,0))</f>
        <v>#N/A</v>
      </c>
      <c r="K1914" s="1" t="e">
        <f>INDEX(products!$A$1:$G$49,MATCH(orders!$D1914,products!$A$1:$A$49,0),MATCH(orders!K$1,products!$A$1:$G$1,0))</f>
        <v>#N/A</v>
      </c>
      <c r="L1914" s="5" t="e">
        <f>INDEX(products!$A$1:$G$49,MATCH(orders!$D1914,products!$A$1:$A$49,0),MATCH(orders!L$1,products!$A$1:$G$1,0))</f>
        <v>#N/A</v>
      </c>
      <c r="M1914" s="5" t="e">
        <f t="shared" si="87"/>
        <v>#N/A</v>
      </c>
      <c r="N1914" t="e">
        <f t="shared" si="88"/>
        <v>#N/A</v>
      </c>
      <c r="O1914" t="e">
        <f t="shared" si="89"/>
        <v>#N/A</v>
      </c>
      <c r="P1914" t="e">
        <f>_xlfn.XLOOKUP(Table1[[#This Row],[Customer ID]],customers!$A$1:$A$1001,customers!$I$1:$I$1001,,0)</f>
        <v>#N/A</v>
      </c>
    </row>
    <row r="1915" spans="8:16" x14ac:dyDescent="0.3">
      <c r="H1915" s="2" t="e">
        <f>_xlfn.XLOOKUP(C1915,customers!$A$1:$A$1001,customers!$G$1:$G$1001,,0)</f>
        <v>#N/A</v>
      </c>
      <c r="I1915" t="e">
        <f>INDEX(products!$A$1:$G$49,MATCH(orders!$D1915,products!$A$1:$A$49,0),MATCH(orders!I$1,products!$A$1:$G$1,0))</f>
        <v>#N/A</v>
      </c>
      <c r="J1915" t="e">
        <f>INDEX(products!$A$1:$G$49,MATCH(orders!$D1915,products!$A$1:$A$49,0),MATCH(orders!J$1,products!$A$1:$G$1,0))</f>
        <v>#N/A</v>
      </c>
      <c r="K1915" s="1" t="e">
        <f>INDEX(products!$A$1:$G$49,MATCH(orders!$D1915,products!$A$1:$A$49,0),MATCH(orders!K$1,products!$A$1:$G$1,0))</f>
        <v>#N/A</v>
      </c>
      <c r="L1915" s="5" t="e">
        <f>INDEX(products!$A$1:$G$49,MATCH(orders!$D1915,products!$A$1:$A$49,0),MATCH(orders!L$1,products!$A$1:$G$1,0))</f>
        <v>#N/A</v>
      </c>
      <c r="M1915" s="5" t="e">
        <f t="shared" si="87"/>
        <v>#N/A</v>
      </c>
      <c r="N1915" t="e">
        <f t="shared" si="88"/>
        <v>#N/A</v>
      </c>
      <c r="O1915" t="e">
        <f t="shared" si="89"/>
        <v>#N/A</v>
      </c>
      <c r="P1915" t="e">
        <f>_xlfn.XLOOKUP(Table1[[#This Row],[Customer ID]],customers!$A$1:$A$1001,customers!$I$1:$I$1001,,0)</f>
        <v>#N/A</v>
      </c>
    </row>
    <row r="1916" spans="8:16" x14ac:dyDescent="0.3">
      <c r="H1916" s="2" t="e">
        <f>_xlfn.XLOOKUP(C1916,customers!$A$1:$A$1001,customers!$G$1:$G$1001,,0)</f>
        <v>#N/A</v>
      </c>
      <c r="I1916" t="e">
        <f>INDEX(products!$A$1:$G$49,MATCH(orders!$D1916,products!$A$1:$A$49,0),MATCH(orders!I$1,products!$A$1:$G$1,0))</f>
        <v>#N/A</v>
      </c>
      <c r="J1916" t="e">
        <f>INDEX(products!$A$1:$G$49,MATCH(orders!$D1916,products!$A$1:$A$49,0),MATCH(orders!J$1,products!$A$1:$G$1,0))</f>
        <v>#N/A</v>
      </c>
      <c r="K1916" s="1" t="e">
        <f>INDEX(products!$A$1:$G$49,MATCH(orders!$D1916,products!$A$1:$A$49,0),MATCH(orders!K$1,products!$A$1:$G$1,0))</f>
        <v>#N/A</v>
      </c>
      <c r="L1916" s="5" t="e">
        <f>INDEX(products!$A$1:$G$49,MATCH(orders!$D1916,products!$A$1:$A$49,0),MATCH(orders!L$1,products!$A$1:$G$1,0))</f>
        <v>#N/A</v>
      </c>
      <c r="M1916" s="5" t="e">
        <f t="shared" si="87"/>
        <v>#N/A</v>
      </c>
      <c r="N1916" t="e">
        <f t="shared" si="88"/>
        <v>#N/A</v>
      </c>
      <c r="O1916" t="e">
        <f t="shared" si="89"/>
        <v>#N/A</v>
      </c>
      <c r="P1916" t="e">
        <f>_xlfn.XLOOKUP(Table1[[#This Row],[Customer ID]],customers!$A$1:$A$1001,customers!$I$1:$I$1001,,0)</f>
        <v>#N/A</v>
      </c>
    </row>
    <row r="1917" spans="8:16" x14ac:dyDescent="0.3">
      <c r="H1917" s="2" t="e">
        <f>_xlfn.XLOOKUP(C1917,customers!$A$1:$A$1001,customers!$G$1:$G$1001,,0)</f>
        <v>#N/A</v>
      </c>
      <c r="I1917" t="e">
        <f>INDEX(products!$A$1:$G$49,MATCH(orders!$D1917,products!$A$1:$A$49,0),MATCH(orders!I$1,products!$A$1:$G$1,0))</f>
        <v>#N/A</v>
      </c>
      <c r="J1917" t="e">
        <f>INDEX(products!$A$1:$G$49,MATCH(orders!$D1917,products!$A$1:$A$49,0),MATCH(orders!J$1,products!$A$1:$G$1,0))</f>
        <v>#N/A</v>
      </c>
      <c r="K1917" s="1" t="e">
        <f>INDEX(products!$A$1:$G$49,MATCH(orders!$D1917,products!$A$1:$A$49,0),MATCH(orders!K$1,products!$A$1:$G$1,0))</f>
        <v>#N/A</v>
      </c>
      <c r="L1917" s="5" t="e">
        <f>INDEX(products!$A$1:$G$49,MATCH(orders!$D1917,products!$A$1:$A$49,0),MATCH(orders!L$1,products!$A$1:$G$1,0))</f>
        <v>#N/A</v>
      </c>
      <c r="M1917" s="5" t="e">
        <f t="shared" si="87"/>
        <v>#N/A</v>
      </c>
      <c r="N1917" t="e">
        <f t="shared" si="88"/>
        <v>#N/A</v>
      </c>
      <c r="O1917" t="e">
        <f t="shared" si="89"/>
        <v>#N/A</v>
      </c>
      <c r="P1917" t="e">
        <f>_xlfn.XLOOKUP(Table1[[#This Row],[Customer ID]],customers!$A$1:$A$1001,customers!$I$1:$I$1001,,0)</f>
        <v>#N/A</v>
      </c>
    </row>
    <row r="1918" spans="8:16" x14ac:dyDescent="0.3">
      <c r="H1918" s="2" t="e">
        <f>_xlfn.XLOOKUP(C1918,customers!$A$1:$A$1001,customers!$G$1:$G$1001,,0)</f>
        <v>#N/A</v>
      </c>
      <c r="I1918" t="e">
        <f>INDEX(products!$A$1:$G$49,MATCH(orders!$D1918,products!$A$1:$A$49,0),MATCH(orders!I$1,products!$A$1:$G$1,0))</f>
        <v>#N/A</v>
      </c>
      <c r="J1918" t="e">
        <f>INDEX(products!$A$1:$G$49,MATCH(orders!$D1918,products!$A$1:$A$49,0),MATCH(orders!J$1,products!$A$1:$G$1,0))</f>
        <v>#N/A</v>
      </c>
      <c r="K1918" s="1" t="e">
        <f>INDEX(products!$A$1:$G$49,MATCH(orders!$D1918,products!$A$1:$A$49,0),MATCH(orders!K$1,products!$A$1:$G$1,0))</f>
        <v>#N/A</v>
      </c>
      <c r="L1918" s="5" t="e">
        <f>INDEX(products!$A$1:$G$49,MATCH(orders!$D1918,products!$A$1:$A$49,0),MATCH(orders!L$1,products!$A$1:$G$1,0))</f>
        <v>#N/A</v>
      </c>
      <c r="M1918" s="5" t="e">
        <f t="shared" si="87"/>
        <v>#N/A</v>
      </c>
      <c r="N1918" t="e">
        <f t="shared" si="88"/>
        <v>#N/A</v>
      </c>
      <c r="O1918" t="e">
        <f t="shared" si="89"/>
        <v>#N/A</v>
      </c>
      <c r="P1918" t="e">
        <f>_xlfn.XLOOKUP(Table1[[#This Row],[Customer ID]],customers!$A$1:$A$1001,customers!$I$1:$I$1001,,0)</f>
        <v>#N/A</v>
      </c>
    </row>
    <row r="1919" spans="8:16" x14ac:dyDescent="0.3">
      <c r="H1919" s="2" t="e">
        <f>_xlfn.XLOOKUP(C1919,customers!$A$1:$A$1001,customers!$G$1:$G$1001,,0)</f>
        <v>#N/A</v>
      </c>
      <c r="I1919" t="e">
        <f>INDEX(products!$A$1:$G$49,MATCH(orders!$D1919,products!$A$1:$A$49,0),MATCH(orders!I$1,products!$A$1:$G$1,0))</f>
        <v>#N/A</v>
      </c>
      <c r="J1919" t="e">
        <f>INDEX(products!$A$1:$G$49,MATCH(orders!$D1919,products!$A$1:$A$49,0),MATCH(orders!J$1,products!$A$1:$G$1,0))</f>
        <v>#N/A</v>
      </c>
      <c r="K1919" s="1" t="e">
        <f>INDEX(products!$A$1:$G$49,MATCH(orders!$D1919,products!$A$1:$A$49,0),MATCH(orders!K$1,products!$A$1:$G$1,0))</f>
        <v>#N/A</v>
      </c>
      <c r="L1919" s="5" t="e">
        <f>INDEX(products!$A$1:$G$49,MATCH(orders!$D1919,products!$A$1:$A$49,0),MATCH(orders!L$1,products!$A$1:$G$1,0))</f>
        <v>#N/A</v>
      </c>
      <c r="M1919" s="5" t="e">
        <f t="shared" si="87"/>
        <v>#N/A</v>
      </c>
      <c r="N1919" t="e">
        <f t="shared" si="88"/>
        <v>#N/A</v>
      </c>
      <c r="O1919" t="e">
        <f t="shared" si="89"/>
        <v>#N/A</v>
      </c>
      <c r="P1919" t="e">
        <f>_xlfn.XLOOKUP(Table1[[#This Row],[Customer ID]],customers!$A$1:$A$1001,customers!$I$1:$I$1001,,0)</f>
        <v>#N/A</v>
      </c>
    </row>
    <row r="1920" spans="8:16" x14ac:dyDescent="0.3">
      <c r="H1920" s="2" t="e">
        <f>_xlfn.XLOOKUP(C1920,customers!$A$1:$A$1001,customers!$G$1:$G$1001,,0)</f>
        <v>#N/A</v>
      </c>
      <c r="I1920" t="e">
        <f>INDEX(products!$A$1:$G$49,MATCH(orders!$D1920,products!$A$1:$A$49,0),MATCH(orders!I$1,products!$A$1:$G$1,0))</f>
        <v>#N/A</v>
      </c>
      <c r="J1920" t="e">
        <f>INDEX(products!$A$1:$G$49,MATCH(orders!$D1920,products!$A$1:$A$49,0),MATCH(orders!J$1,products!$A$1:$G$1,0))</f>
        <v>#N/A</v>
      </c>
      <c r="K1920" s="1" t="e">
        <f>INDEX(products!$A$1:$G$49,MATCH(orders!$D1920,products!$A$1:$A$49,0),MATCH(orders!K$1,products!$A$1:$G$1,0))</f>
        <v>#N/A</v>
      </c>
      <c r="L1920" s="5" t="e">
        <f>INDEX(products!$A$1:$G$49,MATCH(orders!$D1920,products!$A$1:$A$49,0),MATCH(orders!L$1,products!$A$1:$G$1,0))</f>
        <v>#N/A</v>
      </c>
      <c r="M1920" s="5" t="e">
        <f t="shared" si="87"/>
        <v>#N/A</v>
      </c>
      <c r="N1920" t="e">
        <f t="shared" si="88"/>
        <v>#N/A</v>
      </c>
      <c r="O1920" t="e">
        <f t="shared" si="89"/>
        <v>#N/A</v>
      </c>
      <c r="P1920" t="e">
        <f>_xlfn.XLOOKUP(Table1[[#This Row],[Customer ID]],customers!$A$1:$A$1001,customers!$I$1:$I$1001,,0)</f>
        <v>#N/A</v>
      </c>
    </row>
    <row r="1921" spans="8:16" x14ac:dyDescent="0.3">
      <c r="H1921" s="2" t="e">
        <f>_xlfn.XLOOKUP(C1921,customers!$A$1:$A$1001,customers!$G$1:$G$1001,,0)</f>
        <v>#N/A</v>
      </c>
      <c r="I1921" t="e">
        <f>INDEX(products!$A$1:$G$49,MATCH(orders!$D1921,products!$A$1:$A$49,0),MATCH(orders!I$1,products!$A$1:$G$1,0))</f>
        <v>#N/A</v>
      </c>
      <c r="J1921" t="e">
        <f>INDEX(products!$A$1:$G$49,MATCH(orders!$D1921,products!$A$1:$A$49,0),MATCH(orders!J$1,products!$A$1:$G$1,0))</f>
        <v>#N/A</v>
      </c>
      <c r="K1921" s="1" t="e">
        <f>INDEX(products!$A$1:$G$49,MATCH(orders!$D1921,products!$A$1:$A$49,0),MATCH(orders!K$1,products!$A$1:$G$1,0))</f>
        <v>#N/A</v>
      </c>
      <c r="L1921" s="5" t="e">
        <f>INDEX(products!$A$1:$G$49,MATCH(orders!$D1921,products!$A$1:$A$49,0),MATCH(orders!L$1,products!$A$1:$G$1,0))</f>
        <v>#N/A</v>
      </c>
      <c r="M1921" s="5" t="e">
        <f t="shared" si="87"/>
        <v>#N/A</v>
      </c>
      <c r="N1921" t="e">
        <f t="shared" si="88"/>
        <v>#N/A</v>
      </c>
      <c r="O1921" t="e">
        <f t="shared" si="89"/>
        <v>#N/A</v>
      </c>
      <c r="P1921" t="e">
        <f>_xlfn.XLOOKUP(Table1[[#This Row],[Customer ID]],customers!$A$1:$A$1001,customers!$I$1:$I$1001,,0)</f>
        <v>#N/A</v>
      </c>
    </row>
    <row r="1922" spans="8:16" x14ac:dyDescent="0.3">
      <c r="H1922" s="2" t="e">
        <f>_xlfn.XLOOKUP(C1922,customers!$A$1:$A$1001,customers!$G$1:$G$1001,,0)</f>
        <v>#N/A</v>
      </c>
      <c r="I1922" t="e">
        <f>INDEX(products!$A$1:$G$49,MATCH(orders!$D1922,products!$A$1:$A$49,0),MATCH(orders!I$1,products!$A$1:$G$1,0))</f>
        <v>#N/A</v>
      </c>
      <c r="J1922" t="e">
        <f>INDEX(products!$A$1:$G$49,MATCH(orders!$D1922,products!$A$1:$A$49,0),MATCH(orders!J$1,products!$A$1:$G$1,0))</f>
        <v>#N/A</v>
      </c>
      <c r="K1922" s="1" t="e">
        <f>INDEX(products!$A$1:$G$49,MATCH(orders!$D1922,products!$A$1:$A$49,0),MATCH(orders!K$1,products!$A$1:$G$1,0))</f>
        <v>#N/A</v>
      </c>
      <c r="L1922" s="5" t="e">
        <f>INDEX(products!$A$1:$G$49,MATCH(orders!$D1922,products!$A$1:$A$49,0),MATCH(orders!L$1,products!$A$1:$G$1,0))</f>
        <v>#N/A</v>
      </c>
      <c r="M1922" s="5" t="e">
        <f t="shared" si="87"/>
        <v>#N/A</v>
      </c>
      <c r="N1922" t="e">
        <f t="shared" si="88"/>
        <v>#N/A</v>
      </c>
      <c r="O1922" t="e">
        <f t="shared" si="89"/>
        <v>#N/A</v>
      </c>
      <c r="P1922" t="e">
        <f>_xlfn.XLOOKUP(Table1[[#This Row],[Customer ID]],customers!$A$1:$A$1001,customers!$I$1:$I$1001,,0)</f>
        <v>#N/A</v>
      </c>
    </row>
    <row r="1923" spans="8:16" x14ac:dyDescent="0.3">
      <c r="H1923" s="2" t="e">
        <f>_xlfn.XLOOKUP(C1923,customers!$A$1:$A$1001,customers!$G$1:$G$1001,,0)</f>
        <v>#N/A</v>
      </c>
      <c r="I1923" t="e">
        <f>INDEX(products!$A$1:$G$49,MATCH(orders!$D1923,products!$A$1:$A$49,0),MATCH(orders!I$1,products!$A$1:$G$1,0))</f>
        <v>#N/A</v>
      </c>
      <c r="J1923" t="e">
        <f>INDEX(products!$A$1:$G$49,MATCH(orders!$D1923,products!$A$1:$A$49,0),MATCH(orders!J$1,products!$A$1:$G$1,0))</f>
        <v>#N/A</v>
      </c>
      <c r="K1923" s="1" t="e">
        <f>INDEX(products!$A$1:$G$49,MATCH(orders!$D1923,products!$A$1:$A$49,0),MATCH(orders!K$1,products!$A$1:$G$1,0))</f>
        <v>#N/A</v>
      </c>
      <c r="L1923" s="5" t="e">
        <f>INDEX(products!$A$1:$G$49,MATCH(orders!$D1923,products!$A$1:$A$49,0),MATCH(orders!L$1,products!$A$1:$G$1,0))</f>
        <v>#N/A</v>
      </c>
      <c r="M1923" s="5" t="e">
        <f t="shared" ref="M1923:M1986" si="90">L1923*E1923</f>
        <v>#N/A</v>
      </c>
      <c r="N1923" t="e">
        <f t="shared" ref="N1923:N1986" si="91">IF(I1923="Rob","Robusta",IF(I1923="Exc","Excesla",IF(I1923="Ara","Arabica",IF(I1923="Lib","Liberica",""))))</f>
        <v>#N/A</v>
      </c>
      <c r="O1923" t="e">
        <f t="shared" ref="O1923:O1986" si="92">IF(J1923="M","Medium",IF(J1923="L","Light",IF(J1923="D","Dark","")))</f>
        <v>#N/A</v>
      </c>
      <c r="P1923" t="e">
        <f>_xlfn.XLOOKUP(Table1[[#This Row],[Customer ID]],customers!$A$1:$A$1001,customers!$I$1:$I$1001,,0)</f>
        <v>#N/A</v>
      </c>
    </row>
    <row r="1924" spans="8:16" x14ac:dyDescent="0.3">
      <c r="H1924" s="2" t="e">
        <f>_xlfn.XLOOKUP(C1924,customers!$A$1:$A$1001,customers!$G$1:$G$1001,,0)</f>
        <v>#N/A</v>
      </c>
      <c r="I1924" t="e">
        <f>INDEX(products!$A$1:$G$49,MATCH(orders!$D1924,products!$A$1:$A$49,0),MATCH(orders!I$1,products!$A$1:$G$1,0))</f>
        <v>#N/A</v>
      </c>
      <c r="J1924" t="e">
        <f>INDEX(products!$A$1:$G$49,MATCH(orders!$D1924,products!$A$1:$A$49,0),MATCH(orders!J$1,products!$A$1:$G$1,0))</f>
        <v>#N/A</v>
      </c>
      <c r="K1924" s="1" t="e">
        <f>INDEX(products!$A$1:$G$49,MATCH(orders!$D1924,products!$A$1:$A$49,0),MATCH(orders!K$1,products!$A$1:$G$1,0))</f>
        <v>#N/A</v>
      </c>
      <c r="L1924" s="5" t="e">
        <f>INDEX(products!$A$1:$G$49,MATCH(orders!$D1924,products!$A$1:$A$49,0),MATCH(orders!L$1,products!$A$1:$G$1,0))</f>
        <v>#N/A</v>
      </c>
      <c r="M1924" s="5" t="e">
        <f t="shared" si="90"/>
        <v>#N/A</v>
      </c>
      <c r="N1924" t="e">
        <f t="shared" si="91"/>
        <v>#N/A</v>
      </c>
      <c r="O1924" t="e">
        <f t="shared" si="92"/>
        <v>#N/A</v>
      </c>
      <c r="P1924" t="e">
        <f>_xlfn.XLOOKUP(Table1[[#This Row],[Customer ID]],customers!$A$1:$A$1001,customers!$I$1:$I$1001,,0)</f>
        <v>#N/A</v>
      </c>
    </row>
    <row r="1925" spans="8:16" x14ac:dyDescent="0.3">
      <c r="H1925" s="2" t="e">
        <f>_xlfn.XLOOKUP(C1925,customers!$A$1:$A$1001,customers!$G$1:$G$1001,,0)</f>
        <v>#N/A</v>
      </c>
      <c r="I1925" t="e">
        <f>INDEX(products!$A$1:$G$49,MATCH(orders!$D1925,products!$A$1:$A$49,0),MATCH(orders!I$1,products!$A$1:$G$1,0))</f>
        <v>#N/A</v>
      </c>
      <c r="J1925" t="e">
        <f>INDEX(products!$A$1:$G$49,MATCH(orders!$D1925,products!$A$1:$A$49,0),MATCH(orders!J$1,products!$A$1:$G$1,0))</f>
        <v>#N/A</v>
      </c>
      <c r="K1925" s="1" t="e">
        <f>INDEX(products!$A$1:$G$49,MATCH(orders!$D1925,products!$A$1:$A$49,0),MATCH(orders!K$1,products!$A$1:$G$1,0))</f>
        <v>#N/A</v>
      </c>
      <c r="L1925" s="5" t="e">
        <f>INDEX(products!$A$1:$G$49,MATCH(orders!$D1925,products!$A$1:$A$49,0),MATCH(orders!L$1,products!$A$1:$G$1,0))</f>
        <v>#N/A</v>
      </c>
      <c r="M1925" s="5" t="e">
        <f t="shared" si="90"/>
        <v>#N/A</v>
      </c>
      <c r="N1925" t="e">
        <f t="shared" si="91"/>
        <v>#N/A</v>
      </c>
      <c r="O1925" t="e">
        <f t="shared" si="92"/>
        <v>#N/A</v>
      </c>
      <c r="P1925" t="e">
        <f>_xlfn.XLOOKUP(Table1[[#This Row],[Customer ID]],customers!$A$1:$A$1001,customers!$I$1:$I$1001,,0)</f>
        <v>#N/A</v>
      </c>
    </row>
    <row r="1926" spans="8:16" x14ac:dyDescent="0.3">
      <c r="H1926" s="2" t="e">
        <f>_xlfn.XLOOKUP(C1926,customers!$A$1:$A$1001,customers!$G$1:$G$1001,,0)</f>
        <v>#N/A</v>
      </c>
      <c r="I1926" t="e">
        <f>INDEX(products!$A$1:$G$49,MATCH(orders!$D1926,products!$A$1:$A$49,0),MATCH(orders!I$1,products!$A$1:$G$1,0))</f>
        <v>#N/A</v>
      </c>
      <c r="J1926" t="e">
        <f>INDEX(products!$A$1:$G$49,MATCH(orders!$D1926,products!$A$1:$A$49,0),MATCH(orders!J$1,products!$A$1:$G$1,0))</f>
        <v>#N/A</v>
      </c>
      <c r="K1926" s="1" t="e">
        <f>INDEX(products!$A$1:$G$49,MATCH(orders!$D1926,products!$A$1:$A$49,0),MATCH(orders!K$1,products!$A$1:$G$1,0))</f>
        <v>#N/A</v>
      </c>
      <c r="L1926" s="5" t="e">
        <f>INDEX(products!$A$1:$G$49,MATCH(orders!$D1926,products!$A$1:$A$49,0),MATCH(orders!L$1,products!$A$1:$G$1,0))</f>
        <v>#N/A</v>
      </c>
      <c r="M1926" s="5" t="e">
        <f t="shared" si="90"/>
        <v>#N/A</v>
      </c>
      <c r="N1926" t="e">
        <f t="shared" si="91"/>
        <v>#N/A</v>
      </c>
      <c r="O1926" t="e">
        <f t="shared" si="92"/>
        <v>#N/A</v>
      </c>
      <c r="P1926" t="e">
        <f>_xlfn.XLOOKUP(Table1[[#This Row],[Customer ID]],customers!$A$1:$A$1001,customers!$I$1:$I$1001,,0)</f>
        <v>#N/A</v>
      </c>
    </row>
    <row r="1927" spans="8:16" x14ac:dyDescent="0.3">
      <c r="H1927" s="2" t="e">
        <f>_xlfn.XLOOKUP(C1927,customers!$A$1:$A$1001,customers!$G$1:$G$1001,,0)</f>
        <v>#N/A</v>
      </c>
      <c r="I1927" t="e">
        <f>INDEX(products!$A$1:$G$49,MATCH(orders!$D1927,products!$A$1:$A$49,0),MATCH(orders!I$1,products!$A$1:$G$1,0))</f>
        <v>#N/A</v>
      </c>
      <c r="J1927" t="e">
        <f>INDEX(products!$A$1:$G$49,MATCH(orders!$D1927,products!$A$1:$A$49,0),MATCH(orders!J$1,products!$A$1:$G$1,0))</f>
        <v>#N/A</v>
      </c>
      <c r="K1927" s="1" t="e">
        <f>INDEX(products!$A$1:$G$49,MATCH(orders!$D1927,products!$A$1:$A$49,0),MATCH(orders!K$1,products!$A$1:$G$1,0))</f>
        <v>#N/A</v>
      </c>
      <c r="L1927" s="5" t="e">
        <f>INDEX(products!$A$1:$G$49,MATCH(orders!$D1927,products!$A$1:$A$49,0),MATCH(orders!L$1,products!$A$1:$G$1,0))</f>
        <v>#N/A</v>
      </c>
      <c r="M1927" s="5" t="e">
        <f t="shared" si="90"/>
        <v>#N/A</v>
      </c>
      <c r="N1927" t="e">
        <f t="shared" si="91"/>
        <v>#N/A</v>
      </c>
      <c r="O1927" t="e">
        <f t="shared" si="92"/>
        <v>#N/A</v>
      </c>
      <c r="P1927" t="e">
        <f>_xlfn.XLOOKUP(Table1[[#This Row],[Customer ID]],customers!$A$1:$A$1001,customers!$I$1:$I$1001,,0)</f>
        <v>#N/A</v>
      </c>
    </row>
    <row r="1928" spans="8:16" x14ac:dyDescent="0.3">
      <c r="H1928" s="2" t="e">
        <f>_xlfn.XLOOKUP(C1928,customers!$A$1:$A$1001,customers!$G$1:$G$1001,,0)</f>
        <v>#N/A</v>
      </c>
      <c r="I1928" t="e">
        <f>INDEX(products!$A$1:$G$49,MATCH(orders!$D1928,products!$A$1:$A$49,0),MATCH(orders!I$1,products!$A$1:$G$1,0))</f>
        <v>#N/A</v>
      </c>
      <c r="J1928" t="e">
        <f>INDEX(products!$A$1:$G$49,MATCH(orders!$D1928,products!$A$1:$A$49,0),MATCH(orders!J$1,products!$A$1:$G$1,0))</f>
        <v>#N/A</v>
      </c>
      <c r="K1928" s="1" t="e">
        <f>INDEX(products!$A$1:$G$49,MATCH(orders!$D1928,products!$A$1:$A$49,0),MATCH(orders!K$1,products!$A$1:$G$1,0))</f>
        <v>#N/A</v>
      </c>
      <c r="L1928" s="5" t="e">
        <f>INDEX(products!$A$1:$G$49,MATCH(orders!$D1928,products!$A$1:$A$49,0),MATCH(orders!L$1,products!$A$1:$G$1,0))</f>
        <v>#N/A</v>
      </c>
      <c r="M1928" s="5" t="e">
        <f t="shared" si="90"/>
        <v>#N/A</v>
      </c>
      <c r="N1928" t="e">
        <f t="shared" si="91"/>
        <v>#N/A</v>
      </c>
      <c r="O1928" t="e">
        <f t="shared" si="92"/>
        <v>#N/A</v>
      </c>
      <c r="P1928" t="e">
        <f>_xlfn.XLOOKUP(Table1[[#This Row],[Customer ID]],customers!$A$1:$A$1001,customers!$I$1:$I$1001,,0)</f>
        <v>#N/A</v>
      </c>
    </row>
    <row r="1929" spans="8:16" x14ac:dyDescent="0.3">
      <c r="H1929" s="2" t="e">
        <f>_xlfn.XLOOKUP(C1929,customers!$A$1:$A$1001,customers!$G$1:$G$1001,,0)</f>
        <v>#N/A</v>
      </c>
      <c r="I1929" t="e">
        <f>INDEX(products!$A$1:$G$49,MATCH(orders!$D1929,products!$A$1:$A$49,0),MATCH(orders!I$1,products!$A$1:$G$1,0))</f>
        <v>#N/A</v>
      </c>
      <c r="J1929" t="e">
        <f>INDEX(products!$A$1:$G$49,MATCH(orders!$D1929,products!$A$1:$A$49,0),MATCH(orders!J$1,products!$A$1:$G$1,0))</f>
        <v>#N/A</v>
      </c>
      <c r="K1929" s="1" t="e">
        <f>INDEX(products!$A$1:$G$49,MATCH(orders!$D1929,products!$A$1:$A$49,0),MATCH(orders!K$1,products!$A$1:$G$1,0))</f>
        <v>#N/A</v>
      </c>
      <c r="L1929" s="5" t="e">
        <f>INDEX(products!$A$1:$G$49,MATCH(orders!$D1929,products!$A$1:$A$49,0),MATCH(orders!L$1,products!$A$1:$G$1,0))</f>
        <v>#N/A</v>
      </c>
      <c r="M1929" s="5" t="e">
        <f t="shared" si="90"/>
        <v>#N/A</v>
      </c>
      <c r="N1929" t="e">
        <f t="shared" si="91"/>
        <v>#N/A</v>
      </c>
      <c r="O1929" t="e">
        <f t="shared" si="92"/>
        <v>#N/A</v>
      </c>
      <c r="P1929" t="e">
        <f>_xlfn.XLOOKUP(Table1[[#This Row],[Customer ID]],customers!$A$1:$A$1001,customers!$I$1:$I$1001,,0)</f>
        <v>#N/A</v>
      </c>
    </row>
    <row r="1930" spans="8:16" x14ac:dyDescent="0.3">
      <c r="H1930" s="2" t="e">
        <f>_xlfn.XLOOKUP(C1930,customers!$A$1:$A$1001,customers!$G$1:$G$1001,,0)</f>
        <v>#N/A</v>
      </c>
      <c r="I1930" t="e">
        <f>INDEX(products!$A$1:$G$49,MATCH(orders!$D1930,products!$A$1:$A$49,0),MATCH(orders!I$1,products!$A$1:$G$1,0))</f>
        <v>#N/A</v>
      </c>
      <c r="J1930" t="e">
        <f>INDEX(products!$A$1:$G$49,MATCH(orders!$D1930,products!$A$1:$A$49,0),MATCH(orders!J$1,products!$A$1:$G$1,0))</f>
        <v>#N/A</v>
      </c>
      <c r="K1930" s="1" t="e">
        <f>INDEX(products!$A$1:$G$49,MATCH(orders!$D1930,products!$A$1:$A$49,0),MATCH(orders!K$1,products!$A$1:$G$1,0))</f>
        <v>#N/A</v>
      </c>
      <c r="L1930" s="5" t="e">
        <f>INDEX(products!$A$1:$G$49,MATCH(orders!$D1930,products!$A$1:$A$49,0),MATCH(orders!L$1,products!$A$1:$G$1,0))</f>
        <v>#N/A</v>
      </c>
      <c r="M1930" s="5" t="e">
        <f t="shared" si="90"/>
        <v>#N/A</v>
      </c>
      <c r="N1930" t="e">
        <f t="shared" si="91"/>
        <v>#N/A</v>
      </c>
      <c r="O1930" t="e">
        <f t="shared" si="92"/>
        <v>#N/A</v>
      </c>
      <c r="P1930" t="e">
        <f>_xlfn.XLOOKUP(Table1[[#This Row],[Customer ID]],customers!$A$1:$A$1001,customers!$I$1:$I$1001,,0)</f>
        <v>#N/A</v>
      </c>
    </row>
    <row r="1931" spans="8:16" x14ac:dyDescent="0.3">
      <c r="H1931" s="2" t="e">
        <f>_xlfn.XLOOKUP(C1931,customers!$A$1:$A$1001,customers!$G$1:$G$1001,,0)</f>
        <v>#N/A</v>
      </c>
      <c r="I1931" t="e">
        <f>INDEX(products!$A$1:$G$49,MATCH(orders!$D1931,products!$A$1:$A$49,0),MATCH(orders!I$1,products!$A$1:$G$1,0))</f>
        <v>#N/A</v>
      </c>
      <c r="J1931" t="e">
        <f>INDEX(products!$A$1:$G$49,MATCH(orders!$D1931,products!$A$1:$A$49,0),MATCH(orders!J$1,products!$A$1:$G$1,0))</f>
        <v>#N/A</v>
      </c>
      <c r="K1931" s="1" t="e">
        <f>INDEX(products!$A$1:$G$49,MATCH(orders!$D1931,products!$A$1:$A$49,0),MATCH(orders!K$1,products!$A$1:$G$1,0))</f>
        <v>#N/A</v>
      </c>
      <c r="L1931" s="5" t="e">
        <f>INDEX(products!$A$1:$G$49,MATCH(orders!$D1931,products!$A$1:$A$49,0),MATCH(orders!L$1,products!$A$1:$G$1,0))</f>
        <v>#N/A</v>
      </c>
      <c r="M1931" s="5" t="e">
        <f t="shared" si="90"/>
        <v>#N/A</v>
      </c>
      <c r="N1931" t="e">
        <f t="shared" si="91"/>
        <v>#N/A</v>
      </c>
      <c r="O1931" t="e">
        <f t="shared" si="92"/>
        <v>#N/A</v>
      </c>
      <c r="P1931" t="e">
        <f>_xlfn.XLOOKUP(Table1[[#This Row],[Customer ID]],customers!$A$1:$A$1001,customers!$I$1:$I$1001,,0)</f>
        <v>#N/A</v>
      </c>
    </row>
    <row r="1932" spans="8:16" x14ac:dyDescent="0.3">
      <c r="H1932" s="2" t="e">
        <f>_xlfn.XLOOKUP(C1932,customers!$A$1:$A$1001,customers!$G$1:$G$1001,,0)</f>
        <v>#N/A</v>
      </c>
      <c r="I1932" t="e">
        <f>INDEX(products!$A$1:$G$49,MATCH(orders!$D1932,products!$A$1:$A$49,0),MATCH(orders!I$1,products!$A$1:$G$1,0))</f>
        <v>#N/A</v>
      </c>
      <c r="J1932" t="e">
        <f>INDEX(products!$A$1:$G$49,MATCH(orders!$D1932,products!$A$1:$A$49,0),MATCH(orders!J$1,products!$A$1:$G$1,0))</f>
        <v>#N/A</v>
      </c>
      <c r="K1932" s="1" t="e">
        <f>INDEX(products!$A$1:$G$49,MATCH(orders!$D1932,products!$A$1:$A$49,0),MATCH(orders!K$1,products!$A$1:$G$1,0))</f>
        <v>#N/A</v>
      </c>
      <c r="L1932" s="5" t="e">
        <f>INDEX(products!$A$1:$G$49,MATCH(orders!$D1932,products!$A$1:$A$49,0),MATCH(orders!L$1,products!$A$1:$G$1,0))</f>
        <v>#N/A</v>
      </c>
      <c r="M1932" s="5" t="e">
        <f t="shared" si="90"/>
        <v>#N/A</v>
      </c>
      <c r="N1932" t="e">
        <f t="shared" si="91"/>
        <v>#N/A</v>
      </c>
      <c r="O1932" t="e">
        <f t="shared" si="92"/>
        <v>#N/A</v>
      </c>
      <c r="P1932" t="e">
        <f>_xlfn.XLOOKUP(Table1[[#This Row],[Customer ID]],customers!$A$1:$A$1001,customers!$I$1:$I$1001,,0)</f>
        <v>#N/A</v>
      </c>
    </row>
    <row r="1933" spans="8:16" x14ac:dyDescent="0.3">
      <c r="H1933" s="2" t="e">
        <f>_xlfn.XLOOKUP(C1933,customers!$A$1:$A$1001,customers!$G$1:$G$1001,,0)</f>
        <v>#N/A</v>
      </c>
      <c r="I1933" t="e">
        <f>INDEX(products!$A$1:$G$49,MATCH(orders!$D1933,products!$A$1:$A$49,0),MATCH(orders!I$1,products!$A$1:$G$1,0))</f>
        <v>#N/A</v>
      </c>
      <c r="J1933" t="e">
        <f>INDEX(products!$A$1:$G$49,MATCH(orders!$D1933,products!$A$1:$A$49,0),MATCH(orders!J$1,products!$A$1:$G$1,0))</f>
        <v>#N/A</v>
      </c>
      <c r="K1933" s="1" t="e">
        <f>INDEX(products!$A$1:$G$49,MATCH(orders!$D1933,products!$A$1:$A$49,0),MATCH(orders!K$1,products!$A$1:$G$1,0))</f>
        <v>#N/A</v>
      </c>
      <c r="L1933" s="5" t="e">
        <f>INDEX(products!$A$1:$G$49,MATCH(orders!$D1933,products!$A$1:$A$49,0),MATCH(orders!L$1,products!$A$1:$G$1,0))</f>
        <v>#N/A</v>
      </c>
      <c r="M1933" s="5" t="e">
        <f t="shared" si="90"/>
        <v>#N/A</v>
      </c>
      <c r="N1933" t="e">
        <f t="shared" si="91"/>
        <v>#N/A</v>
      </c>
      <c r="O1933" t="e">
        <f t="shared" si="92"/>
        <v>#N/A</v>
      </c>
      <c r="P1933" t="e">
        <f>_xlfn.XLOOKUP(Table1[[#This Row],[Customer ID]],customers!$A$1:$A$1001,customers!$I$1:$I$1001,,0)</f>
        <v>#N/A</v>
      </c>
    </row>
    <row r="1934" spans="8:16" x14ac:dyDescent="0.3">
      <c r="H1934" s="2" t="e">
        <f>_xlfn.XLOOKUP(C1934,customers!$A$1:$A$1001,customers!$G$1:$G$1001,,0)</f>
        <v>#N/A</v>
      </c>
      <c r="I1934" t="e">
        <f>INDEX(products!$A$1:$G$49,MATCH(orders!$D1934,products!$A$1:$A$49,0),MATCH(orders!I$1,products!$A$1:$G$1,0))</f>
        <v>#N/A</v>
      </c>
      <c r="J1934" t="e">
        <f>INDEX(products!$A$1:$G$49,MATCH(orders!$D1934,products!$A$1:$A$49,0),MATCH(orders!J$1,products!$A$1:$G$1,0))</f>
        <v>#N/A</v>
      </c>
      <c r="K1934" s="1" t="e">
        <f>INDEX(products!$A$1:$G$49,MATCH(orders!$D1934,products!$A$1:$A$49,0),MATCH(orders!K$1,products!$A$1:$G$1,0))</f>
        <v>#N/A</v>
      </c>
      <c r="L1934" s="5" t="e">
        <f>INDEX(products!$A$1:$G$49,MATCH(orders!$D1934,products!$A$1:$A$49,0),MATCH(orders!L$1,products!$A$1:$G$1,0))</f>
        <v>#N/A</v>
      </c>
      <c r="M1934" s="5" t="e">
        <f t="shared" si="90"/>
        <v>#N/A</v>
      </c>
      <c r="N1934" t="e">
        <f t="shared" si="91"/>
        <v>#N/A</v>
      </c>
      <c r="O1934" t="e">
        <f t="shared" si="92"/>
        <v>#N/A</v>
      </c>
      <c r="P1934" t="e">
        <f>_xlfn.XLOOKUP(Table1[[#This Row],[Customer ID]],customers!$A$1:$A$1001,customers!$I$1:$I$1001,,0)</f>
        <v>#N/A</v>
      </c>
    </row>
    <row r="1935" spans="8:16" x14ac:dyDescent="0.3">
      <c r="H1935" s="2" t="e">
        <f>_xlfn.XLOOKUP(C1935,customers!$A$1:$A$1001,customers!$G$1:$G$1001,,0)</f>
        <v>#N/A</v>
      </c>
      <c r="I1935" t="e">
        <f>INDEX(products!$A$1:$G$49,MATCH(orders!$D1935,products!$A$1:$A$49,0),MATCH(orders!I$1,products!$A$1:$G$1,0))</f>
        <v>#N/A</v>
      </c>
      <c r="J1935" t="e">
        <f>INDEX(products!$A$1:$G$49,MATCH(orders!$D1935,products!$A$1:$A$49,0),MATCH(orders!J$1,products!$A$1:$G$1,0))</f>
        <v>#N/A</v>
      </c>
      <c r="K1935" s="1" t="e">
        <f>INDEX(products!$A$1:$G$49,MATCH(orders!$D1935,products!$A$1:$A$49,0),MATCH(orders!K$1,products!$A$1:$G$1,0))</f>
        <v>#N/A</v>
      </c>
      <c r="L1935" s="5" t="e">
        <f>INDEX(products!$A$1:$G$49,MATCH(orders!$D1935,products!$A$1:$A$49,0),MATCH(orders!L$1,products!$A$1:$G$1,0))</f>
        <v>#N/A</v>
      </c>
      <c r="M1935" s="5" t="e">
        <f t="shared" si="90"/>
        <v>#N/A</v>
      </c>
      <c r="N1935" t="e">
        <f t="shared" si="91"/>
        <v>#N/A</v>
      </c>
      <c r="O1935" t="e">
        <f t="shared" si="92"/>
        <v>#N/A</v>
      </c>
      <c r="P1935" t="e">
        <f>_xlfn.XLOOKUP(Table1[[#This Row],[Customer ID]],customers!$A$1:$A$1001,customers!$I$1:$I$1001,,0)</f>
        <v>#N/A</v>
      </c>
    </row>
    <row r="1936" spans="8:16" x14ac:dyDescent="0.3">
      <c r="H1936" s="2" t="e">
        <f>_xlfn.XLOOKUP(C1936,customers!$A$1:$A$1001,customers!$G$1:$G$1001,,0)</f>
        <v>#N/A</v>
      </c>
      <c r="I1936" t="e">
        <f>INDEX(products!$A$1:$G$49,MATCH(orders!$D1936,products!$A$1:$A$49,0),MATCH(orders!I$1,products!$A$1:$G$1,0))</f>
        <v>#N/A</v>
      </c>
      <c r="J1936" t="e">
        <f>INDEX(products!$A$1:$G$49,MATCH(orders!$D1936,products!$A$1:$A$49,0),MATCH(orders!J$1,products!$A$1:$G$1,0))</f>
        <v>#N/A</v>
      </c>
      <c r="K1936" s="1" t="e">
        <f>INDEX(products!$A$1:$G$49,MATCH(orders!$D1936,products!$A$1:$A$49,0),MATCH(orders!K$1,products!$A$1:$G$1,0))</f>
        <v>#N/A</v>
      </c>
      <c r="L1936" s="5" t="e">
        <f>INDEX(products!$A$1:$G$49,MATCH(orders!$D1936,products!$A$1:$A$49,0),MATCH(orders!L$1,products!$A$1:$G$1,0))</f>
        <v>#N/A</v>
      </c>
      <c r="M1936" s="5" t="e">
        <f t="shared" si="90"/>
        <v>#N/A</v>
      </c>
      <c r="N1936" t="e">
        <f t="shared" si="91"/>
        <v>#N/A</v>
      </c>
      <c r="O1936" t="e">
        <f t="shared" si="92"/>
        <v>#N/A</v>
      </c>
      <c r="P1936" t="e">
        <f>_xlfn.XLOOKUP(Table1[[#This Row],[Customer ID]],customers!$A$1:$A$1001,customers!$I$1:$I$1001,,0)</f>
        <v>#N/A</v>
      </c>
    </row>
    <row r="1937" spans="8:16" x14ac:dyDescent="0.3">
      <c r="H1937" s="2" t="e">
        <f>_xlfn.XLOOKUP(C1937,customers!$A$1:$A$1001,customers!$G$1:$G$1001,,0)</f>
        <v>#N/A</v>
      </c>
      <c r="I1937" t="e">
        <f>INDEX(products!$A$1:$G$49,MATCH(orders!$D1937,products!$A$1:$A$49,0),MATCH(orders!I$1,products!$A$1:$G$1,0))</f>
        <v>#N/A</v>
      </c>
      <c r="J1937" t="e">
        <f>INDEX(products!$A$1:$G$49,MATCH(orders!$D1937,products!$A$1:$A$49,0),MATCH(orders!J$1,products!$A$1:$G$1,0))</f>
        <v>#N/A</v>
      </c>
      <c r="K1937" s="1" t="e">
        <f>INDEX(products!$A$1:$G$49,MATCH(orders!$D1937,products!$A$1:$A$49,0),MATCH(orders!K$1,products!$A$1:$G$1,0))</f>
        <v>#N/A</v>
      </c>
      <c r="L1937" s="5" t="e">
        <f>INDEX(products!$A$1:$G$49,MATCH(orders!$D1937,products!$A$1:$A$49,0),MATCH(orders!L$1,products!$A$1:$G$1,0))</f>
        <v>#N/A</v>
      </c>
      <c r="M1937" s="5" t="e">
        <f t="shared" si="90"/>
        <v>#N/A</v>
      </c>
      <c r="N1937" t="e">
        <f t="shared" si="91"/>
        <v>#N/A</v>
      </c>
      <c r="O1937" t="e">
        <f t="shared" si="92"/>
        <v>#N/A</v>
      </c>
      <c r="P1937" t="e">
        <f>_xlfn.XLOOKUP(Table1[[#This Row],[Customer ID]],customers!$A$1:$A$1001,customers!$I$1:$I$1001,,0)</f>
        <v>#N/A</v>
      </c>
    </row>
    <row r="1938" spans="8:16" x14ac:dyDescent="0.3">
      <c r="H1938" s="2" t="e">
        <f>_xlfn.XLOOKUP(C1938,customers!$A$1:$A$1001,customers!$G$1:$G$1001,,0)</f>
        <v>#N/A</v>
      </c>
      <c r="I1938" t="e">
        <f>INDEX(products!$A$1:$G$49,MATCH(orders!$D1938,products!$A$1:$A$49,0),MATCH(orders!I$1,products!$A$1:$G$1,0))</f>
        <v>#N/A</v>
      </c>
      <c r="J1938" t="e">
        <f>INDEX(products!$A$1:$G$49,MATCH(orders!$D1938,products!$A$1:$A$49,0),MATCH(orders!J$1,products!$A$1:$G$1,0))</f>
        <v>#N/A</v>
      </c>
      <c r="K1938" s="1" t="e">
        <f>INDEX(products!$A$1:$G$49,MATCH(orders!$D1938,products!$A$1:$A$49,0),MATCH(orders!K$1,products!$A$1:$G$1,0))</f>
        <v>#N/A</v>
      </c>
      <c r="L1938" s="5" t="e">
        <f>INDEX(products!$A$1:$G$49,MATCH(orders!$D1938,products!$A$1:$A$49,0),MATCH(orders!L$1,products!$A$1:$G$1,0))</f>
        <v>#N/A</v>
      </c>
      <c r="M1938" s="5" t="e">
        <f t="shared" si="90"/>
        <v>#N/A</v>
      </c>
      <c r="N1938" t="e">
        <f t="shared" si="91"/>
        <v>#N/A</v>
      </c>
      <c r="O1938" t="e">
        <f t="shared" si="92"/>
        <v>#N/A</v>
      </c>
      <c r="P1938" t="e">
        <f>_xlfn.XLOOKUP(Table1[[#This Row],[Customer ID]],customers!$A$1:$A$1001,customers!$I$1:$I$1001,,0)</f>
        <v>#N/A</v>
      </c>
    </row>
    <row r="1939" spans="8:16" x14ac:dyDescent="0.3">
      <c r="H1939" s="2" t="e">
        <f>_xlfn.XLOOKUP(C1939,customers!$A$1:$A$1001,customers!$G$1:$G$1001,,0)</f>
        <v>#N/A</v>
      </c>
      <c r="I1939" t="e">
        <f>INDEX(products!$A$1:$G$49,MATCH(orders!$D1939,products!$A$1:$A$49,0),MATCH(orders!I$1,products!$A$1:$G$1,0))</f>
        <v>#N/A</v>
      </c>
      <c r="J1939" t="e">
        <f>INDEX(products!$A$1:$G$49,MATCH(orders!$D1939,products!$A$1:$A$49,0),MATCH(orders!J$1,products!$A$1:$G$1,0))</f>
        <v>#N/A</v>
      </c>
      <c r="K1939" s="1" t="e">
        <f>INDEX(products!$A$1:$G$49,MATCH(orders!$D1939,products!$A$1:$A$49,0),MATCH(orders!K$1,products!$A$1:$G$1,0))</f>
        <v>#N/A</v>
      </c>
      <c r="L1939" s="5" t="e">
        <f>INDEX(products!$A$1:$G$49,MATCH(orders!$D1939,products!$A$1:$A$49,0),MATCH(orders!L$1,products!$A$1:$G$1,0))</f>
        <v>#N/A</v>
      </c>
      <c r="M1939" s="5" t="e">
        <f t="shared" si="90"/>
        <v>#N/A</v>
      </c>
      <c r="N1939" t="e">
        <f t="shared" si="91"/>
        <v>#N/A</v>
      </c>
      <c r="O1939" t="e">
        <f t="shared" si="92"/>
        <v>#N/A</v>
      </c>
      <c r="P1939" t="e">
        <f>_xlfn.XLOOKUP(Table1[[#This Row],[Customer ID]],customers!$A$1:$A$1001,customers!$I$1:$I$1001,,0)</f>
        <v>#N/A</v>
      </c>
    </row>
    <row r="1940" spans="8:16" x14ac:dyDescent="0.3">
      <c r="H1940" s="2" t="e">
        <f>_xlfn.XLOOKUP(C1940,customers!$A$1:$A$1001,customers!$G$1:$G$1001,,0)</f>
        <v>#N/A</v>
      </c>
      <c r="I1940" t="e">
        <f>INDEX(products!$A$1:$G$49,MATCH(orders!$D1940,products!$A$1:$A$49,0),MATCH(orders!I$1,products!$A$1:$G$1,0))</f>
        <v>#N/A</v>
      </c>
      <c r="J1940" t="e">
        <f>INDEX(products!$A$1:$G$49,MATCH(orders!$D1940,products!$A$1:$A$49,0),MATCH(orders!J$1,products!$A$1:$G$1,0))</f>
        <v>#N/A</v>
      </c>
      <c r="K1940" s="1" t="e">
        <f>INDEX(products!$A$1:$G$49,MATCH(orders!$D1940,products!$A$1:$A$49,0),MATCH(orders!K$1,products!$A$1:$G$1,0))</f>
        <v>#N/A</v>
      </c>
      <c r="L1940" s="5" t="e">
        <f>INDEX(products!$A$1:$G$49,MATCH(orders!$D1940,products!$A$1:$A$49,0),MATCH(orders!L$1,products!$A$1:$G$1,0))</f>
        <v>#N/A</v>
      </c>
      <c r="M1940" s="5" t="e">
        <f t="shared" si="90"/>
        <v>#N/A</v>
      </c>
      <c r="N1940" t="e">
        <f t="shared" si="91"/>
        <v>#N/A</v>
      </c>
      <c r="O1940" t="e">
        <f t="shared" si="92"/>
        <v>#N/A</v>
      </c>
      <c r="P1940" t="e">
        <f>_xlfn.XLOOKUP(Table1[[#This Row],[Customer ID]],customers!$A$1:$A$1001,customers!$I$1:$I$1001,,0)</f>
        <v>#N/A</v>
      </c>
    </row>
    <row r="1941" spans="8:16" x14ac:dyDescent="0.3">
      <c r="H1941" s="2" t="e">
        <f>_xlfn.XLOOKUP(C1941,customers!$A$1:$A$1001,customers!$G$1:$G$1001,,0)</f>
        <v>#N/A</v>
      </c>
      <c r="I1941" t="e">
        <f>INDEX(products!$A$1:$G$49,MATCH(orders!$D1941,products!$A$1:$A$49,0),MATCH(orders!I$1,products!$A$1:$G$1,0))</f>
        <v>#N/A</v>
      </c>
      <c r="J1941" t="e">
        <f>INDEX(products!$A$1:$G$49,MATCH(orders!$D1941,products!$A$1:$A$49,0),MATCH(orders!J$1,products!$A$1:$G$1,0))</f>
        <v>#N/A</v>
      </c>
      <c r="K1941" s="1" t="e">
        <f>INDEX(products!$A$1:$G$49,MATCH(orders!$D1941,products!$A$1:$A$49,0),MATCH(orders!K$1,products!$A$1:$G$1,0))</f>
        <v>#N/A</v>
      </c>
      <c r="L1941" s="5" t="e">
        <f>INDEX(products!$A$1:$G$49,MATCH(orders!$D1941,products!$A$1:$A$49,0),MATCH(orders!L$1,products!$A$1:$G$1,0))</f>
        <v>#N/A</v>
      </c>
      <c r="M1941" s="5" t="e">
        <f t="shared" si="90"/>
        <v>#N/A</v>
      </c>
      <c r="N1941" t="e">
        <f t="shared" si="91"/>
        <v>#N/A</v>
      </c>
      <c r="O1941" t="e">
        <f t="shared" si="92"/>
        <v>#N/A</v>
      </c>
      <c r="P1941" t="e">
        <f>_xlfn.XLOOKUP(Table1[[#This Row],[Customer ID]],customers!$A$1:$A$1001,customers!$I$1:$I$1001,,0)</f>
        <v>#N/A</v>
      </c>
    </row>
    <row r="1942" spans="8:16" x14ac:dyDescent="0.3">
      <c r="H1942" s="2" t="e">
        <f>_xlfn.XLOOKUP(C1942,customers!$A$1:$A$1001,customers!$G$1:$G$1001,,0)</f>
        <v>#N/A</v>
      </c>
      <c r="I1942" t="e">
        <f>INDEX(products!$A$1:$G$49,MATCH(orders!$D1942,products!$A$1:$A$49,0),MATCH(orders!I$1,products!$A$1:$G$1,0))</f>
        <v>#N/A</v>
      </c>
      <c r="J1942" t="e">
        <f>INDEX(products!$A$1:$G$49,MATCH(orders!$D1942,products!$A$1:$A$49,0),MATCH(orders!J$1,products!$A$1:$G$1,0))</f>
        <v>#N/A</v>
      </c>
      <c r="K1942" s="1" t="e">
        <f>INDEX(products!$A$1:$G$49,MATCH(orders!$D1942,products!$A$1:$A$49,0),MATCH(orders!K$1,products!$A$1:$G$1,0))</f>
        <v>#N/A</v>
      </c>
      <c r="L1942" s="5" t="e">
        <f>INDEX(products!$A$1:$G$49,MATCH(orders!$D1942,products!$A$1:$A$49,0),MATCH(orders!L$1,products!$A$1:$G$1,0))</f>
        <v>#N/A</v>
      </c>
      <c r="M1942" s="5" t="e">
        <f t="shared" si="90"/>
        <v>#N/A</v>
      </c>
      <c r="N1942" t="e">
        <f t="shared" si="91"/>
        <v>#N/A</v>
      </c>
      <c r="O1942" t="e">
        <f t="shared" si="92"/>
        <v>#N/A</v>
      </c>
      <c r="P1942" t="e">
        <f>_xlfn.XLOOKUP(Table1[[#This Row],[Customer ID]],customers!$A$1:$A$1001,customers!$I$1:$I$1001,,0)</f>
        <v>#N/A</v>
      </c>
    </row>
    <row r="1943" spans="8:16" x14ac:dyDescent="0.3">
      <c r="H1943" s="2" t="e">
        <f>_xlfn.XLOOKUP(C1943,customers!$A$1:$A$1001,customers!$G$1:$G$1001,,0)</f>
        <v>#N/A</v>
      </c>
      <c r="I1943" t="e">
        <f>INDEX(products!$A$1:$G$49,MATCH(orders!$D1943,products!$A$1:$A$49,0),MATCH(orders!I$1,products!$A$1:$G$1,0))</f>
        <v>#N/A</v>
      </c>
      <c r="J1943" t="e">
        <f>INDEX(products!$A$1:$G$49,MATCH(orders!$D1943,products!$A$1:$A$49,0),MATCH(orders!J$1,products!$A$1:$G$1,0))</f>
        <v>#N/A</v>
      </c>
      <c r="K1943" s="1" t="e">
        <f>INDEX(products!$A$1:$G$49,MATCH(orders!$D1943,products!$A$1:$A$49,0),MATCH(orders!K$1,products!$A$1:$G$1,0))</f>
        <v>#N/A</v>
      </c>
      <c r="L1943" s="5" t="e">
        <f>INDEX(products!$A$1:$G$49,MATCH(orders!$D1943,products!$A$1:$A$49,0),MATCH(orders!L$1,products!$A$1:$G$1,0))</f>
        <v>#N/A</v>
      </c>
      <c r="M1943" s="5" t="e">
        <f t="shared" si="90"/>
        <v>#N/A</v>
      </c>
      <c r="N1943" t="e">
        <f t="shared" si="91"/>
        <v>#N/A</v>
      </c>
      <c r="O1943" t="e">
        <f t="shared" si="92"/>
        <v>#N/A</v>
      </c>
      <c r="P1943" t="e">
        <f>_xlfn.XLOOKUP(Table1[[#This Row],[Customer ID]],customers!$A$1:$A$1001,customers!$I$1:$I$1001,,0)</f>
        <v>#N/A</v>
      </c>
    </row>
    <row r="1944" spans="8:16" x14ac:dyDescent="0.3">
      <c r="H1944" s="2" t="e">
        <f>_xlfn.XLOOKUP(C1944,customers!$A$1:$A$1001,customers!$G$1:$G$1001,,0)</f>
        <v>#N/A</v>
      </c>
      <c r="I1944" t="e">
        <f>INDEX(products!$A$1:$G$49,MATCH(orders!$D1944,products!$A$1:$A$49,0),MATCH(orders!I$1,products!$A$1:$G$1,0))</f>
        <v>#N/A</v>
      </c>
      <c r="J1944" t="e">
        <f>INDEX(products!$A$1:$G$49,MATCH(orders!$D1944,products!$A$1:$A$49,0),MATCH(orders!J$1,products!$A$1:$G$1,0))</f>
        <v>#N/A</v>
      </c>
      <c r="K1944" s="1" t="e">
        <f>INDEX(products!$A$1:$G$49,MATCH(orders!$D1944,products!$A$1:$A$49,0),MATCH(orders!K$1,products!$A$1:$G$1,0))</f>
        <v>#N/A</v>
      </c>
      <c r="L1944" s="5" t="e">
        <f>INDEX(products!$A$1:$G$49,MATCH(orders!$D1944,products!$A$1:$A$49,0),MATCH(orders!L$1,products!$A$1:$G$1,0))</f>
        <v>#N/A</v>
      </c>
      <c r="M1944" s="5" t="e">
        <f t="shared" si="90"/>
        <v>#N/A</v>
      </c>
      <c r="N1944" t="e">
        <f t="shared" si="91"/>
        <v>#N/A</v>
      </c>
      <c r="O1944" t="e">
        <f t="shared" si="92"/>
        <v>#N/A</v>
      </c>
      <c r="P1944" t="e">
        <f>_xlfn.XLOOKUP(Table1[[#This Row],[Customer ID]],customers!$A$1:$A$1001,customers!$I$1:$I$1001,,0)</f>
        <v>#N/A</v>
      </c>
    </row>
    <row r="1945" spans="8:16" x14ac:dyDescent="0.3">
      <c r="H1945" s="2" t="e">
        <f>_xlfn.XLOOKUP(C1945,customers!$A$1:$A$1001,customers!$G$1:$G$1001,,0)</f>
        <v>#N/A</v>
      </c>
      <c r="I1945" t="e">
        <f>INDEX(products!$A$1:$G$49,MATCH(orders!$D1945,products!$A$1:$A$49,0),MATCH(orders!I$1,products!$A$1:$G$1,0))</f>
        <v>#N/A</v>
      </c>
      <c r="J1945" t="e">
        <f>INDEX(products!$A$1:$G$49,MATCH(orders!$D1945,products!$A$1:$A$49,0),MATCH(orders!J$1,products!$A$1:$G$1,0))</f>
        <v>#N/A</v>
      </c>
      <c r="K1945" s="1" t="e">
        <f>INDEX(products!$A$1:$G$49,MATCH(orders!$D1945,products!$A$1:$A$49,0),MATCH(orders!K$1,products!$A$1:$G$1,0))</f>
        <v>#N/A</v>
      </c>
      <c r="L1945" s="5" t="e">
        <f>INDEX(products!$A$1:$G$49,MATCH(orders!$D1945,products!$A$1:$A$49,0),MATCH(orders!L$1,products!$A$1:$G$1,0))</f>
        <v>#N/A</v>
      </c>
      <c r="M1945" s="5" t="e">
        <f t="shared" si="90"/>
        <v>#N/A</v>
      </c>
      <c r="N1945" t="e">
        <f t="shared" si="91"/>
        <v>#N/A</v>
      </c>
      <c r="O1945" t="e">
        <f t="shared" si="92"/>
        <v>#N/A</v>
      </c>
      <c r="P1945" t="e">
        <f>_xlfn.XLOOKUP(Table1[[#This Row],[Customer ID]],customers!$A$1:$A$1001,customers!$I$1:$I$1001,,0)</f>
        <v>#N/A</v>
      </c>
    </row>
    <row r="1946" spans="8:16" x14ac:dyDescent="0.3">
      <c r="H1946" s="2" t="e">
        <f>_xlfn.XLOOKUP(C1946,customers!$A$1:$A$1001,customers!$G$1:$G$1001,,0)</f>
        <v>#N/A</v>
      </c>
      <c r="I1946" t="e">
        <f>INDEX(products!$A$1:$G$49,MATCH(orders!$D1946,products!$A$1:$A$49,0),MATCH(orders!I$1,products!$A$1:$G$1,0))</f>
        <v>#N/A</v>
      </c>
      <c r="J1946" t="e">
        <f>INDEX(products!$A$1:$G$49,MATCH(orders!$D1946,products!$A$1:$A$49,0),MATCH(orders!J$1,products!$A$1:$G$1,0))</f>
        <v>#N/A</v>
      </c>
      <c r="K1946" s="1" t="e">
        <f>INDEX(products!$A$1:$G$49,MATCH(orders!$D1946,products!$A$1:$A$49,0),MATCH(orders!K$1,products!$A$1:$G$1,0))</f>
        <v>#N/A</v>
      </c>
      <c r="L1946" s="5" t="e">
        <f>INDEX(products!$A$1:$G$49,MATCH(orders!$D1946,products!$A$1:$A$49,0),MATCH(orders!L$1,products!$A$1:$G$1,0))</f>
        <v>#N/A</v>
      </c>
      <c r="M1946" s="5" t="e">
        <f t="shared" si="90"/>
        <v>#N/A</v>
      </c>
      <c r="N1946" t="e">
        <f t="shared" si="91"/>
        <v>#N/A</v>
      </c>
      <c r="O1946" t="e">
        <f t="shared" si="92"/>
        <v>#N/A</v>
      </c>
      <c r="P1946" t="e">
        <f>_xlfn.XLOOKUP(Table1[[#This Row],[Customer ID]],customers!$A$1:$A$1001,customers!$I$1:$I$1001,,0)</f>
        <v>#N/A</v>
      </c>
    </row>
    <row r="1947" spans="8:16" x14ac:dyDescent="0.3">
      <c r="H1947" s="2" t="e">
        <f>_xlfn.XLOOKUP(C1947,customers!$A$1:$A$1001,customers!$G$1:$G$1001,,0)</f>
        <v>#N/A</v>
      </c>
      <c r="I1947" t="e">
        <f>INDEX(products!$A$1:$G$49,MATCH(orders!$D1947,products!$A$1:$A$49,0),MATCH(orders!I$1,products!$A$1:$G$1,0))</f>
        <v>#N/A</v>
      </c>
      <c r="J1947" t="e">
        <f>INDEX(products!$A$1:$G$49,MATCH(orders!$D1947,products!$A$1:$A$49,0),MATCH(orders!J$1,products!$A$1:$G$1,0))</f>
        <v>#N/A</v>
      </c>
      <c r="K1947" s="1" t="e">
        <f>INDEX(products!$A$1:$G$49,MATCH(orders!$D1947,products!$A$1:$A$49,0),MATCH(orders!K$1,products!$A$1:$G$1,0))</f>
        <v>#N/A</v>
      </c>
      <c r="L1947" s="5" t="e">
        <f>INDEX(products!$A$1:$G$49,MATCH(orders!$D1947,products!$A$1:$A$49,0),MATCH(orders!L$1,products!$A$1:$G$1,0))</f>
        <v>#N/A</v>
      </c>
      <c r="M1947" s="5" t="e">
        <f t="shared" si="90"/>
        <v>#N/A</v>
      </c>
      <c r="N1947" t="e">
        <f t="shared" si="91"/>
        <v>#N/A</v>
      </c>
      <c r="O1947" t="e">
        <f t="shared" si="92"/>
        <v>#N/A</v>
      </c>
      <c r="P1947" t="e">
        <f>_xlfn.XLOOKUP(Table1[[#This Row],[Customer ID]],customers!$A$1:$A$1001,customers!$I$1:$I$1001,,0)</f>
        <v>#N/A</v>
      </c>
    </row>
    <row r="1948" spans="8:16" x14ac:dyDescent="0.3">
      <c r="H1948" s="2" t="e">
        <f>_xlfn.XLOOKUP(C1948,customers!$A$1:$A$1001,customers!$G$1:$G$1001,,0)</f>
        <v>#N/A</v>
      </c>
      <c r="I1948" t="e">
        <f>INDEX(products!$A$1:$G$49,MATCH(orders!$D1948,products!$A$1:$A$49,0),MATCH(orders!I$1,products!$A$1:$G$1,0))</f>
        <v>#N/A</v>
      </c>
      <c r="J1948" t="e">
        <f>INDEX(products!$A$1:$G$49,MATCH(orders!$D1948,products!$A$1:$A$49,0),MATCH(orders!J$1,products!$A$1:$G$1,0))</f>
        <v>#N/A</v>
      </c>
      <c r="K1948" s="1" t="e">
        <f>INDEX(products!$A$1:$G$49,MATCH(orders!$D1948,products!$A$1:$A$49,0),MATCH(orders!K$1,products!$A$1:$G$1,0))</f>
        <v>#N/A</v>
      </c>
      <c r="L1948" s="5" t="e">
        <f>INDEX(products!$A$1:$G$49,MATCH(orders!$D1948,products!$A$1:$A$49,0),MATCH(orders!L$1,products!$A$1:$G$1,0))</f>
        <v>#N/A</v>
      </c>
      <c r="M1948" s="5" t="e">
        <f t="shared" si="90"/>
        <v>#N/A</v>
      </c>
      <c r="N1948" t="e">
        <f t="shared" si="91"/>
        <v>#N/A</v>
      </c>
      <c r="O1948" t="e">
        <f t="shared" si="92"/>
        <v>#N/A</v>
      </c>
      <c r="P1948" t="e">
        <f>_xlfn.XLOOKUP(Table1[[#This Row],[Customer ID]],customers!$A$1:$A$1001,customers!$I$1:$I$1001,,0)</f>
        <v>#N/A</v>
      </c>
    </row>
    <row r="1949" spans="8:16" x14ac:dyDescent="0.3">
      <c r="H1949" s="2" t="e">
        <f>_xlfn.XLOOKUP(C1949,customers!$A$1:$A$1001,customers!$G$1:$G$1001,,0)</f>
        <v>#N/A</v>
      </c>
      <c r="I1949" t="e">
        <f>INDEX(products!$A$1:$G$49,MATCH(orders!$D1949,products!$A$1:$A$49,0),MATCH(orders!I$1,products!$A$1:$G$1,0))</f>
        <v>#N/A</v>
      </c>
      <c r="J1949" t="e">
        <f>INDEX(products!$A$1:$G$49,MATCH(orders!$D1949,products!$A$1:$A$49,0),MATCH(orders!J$1,products!$A$1:$G$1,0))</f>
        <v>#N/A</v>
      </c>
      <c r="K1949" s="1" t="e">
        <f>INDEX(products!$A$1:$G$49,MATCH(orders!$D1949,products!$A$1:$A$49,0),MATCH(orders!K$1,products!$A$1:$G$1,0))</f>
        <v>#N/A</v>
      </c>
      <c r="L1949" s="5" t="e">
        <f>INDEX(products!$A$1:$G$49,MATCH(orders!$D1949,products!$A$1:$A$49,0),MATCH(orders!L$1,products!$A$1:$G$1,0))</f>
        <v>#N/A</v>
      </c>
      <c r="M1949" s="5" t="e">
        <f t="shared" si="90"/>
        <v>#N/A</v>
      </c>
      <c r="N1949" t="e">
        <f t="shared" si="91"/>
        <v>#N/A</v>
      </c>
      <c r="O1949" t="e">
        <f t="shared" si="92"/>
        <v>#N/A</v>
      </c>
      <c r="P1949" t="e">
        <f>_xlfn.XLOOKUP(Table1[[#This Row],[Customer ID]],customers!$A$1:$A$1001,customers!$I$1:$I$1001,,0)</f>
        <v>#N/A</v>
      </c>
    </row>
    <row r="1950" spans="8:16" x14ac:dyDescent="0.3">
      <c r="H1950" s="2" t="e">
        <f>_xlfn.XLOOKUP(C1950,customers!$A$1:$A$1001,customers!$G$1:$G$1001,,0)</f>
        <v>#N/A</v>
      </c>
      <c r="I1950" t="e">
        <f>INDEX(products!$A$1:$G$49,MATCH(orders!$D1950,products!$A$1:$A$49,0),MATCH(orders!I$1,products!$A$1:$G$1,0))</f>
        <v>#N/A</v>
      </c>
      <c r="J1950" t="e">
        <f>INDEX(products!$A$1:$G$49,MATCH(orders!$D1950,products!$A$1:$A$49,0),MATCH(orders!J$1,products!$A$1:$G$1,0))</f>
        <v>#N/A</v>
      </c>
      <c r="K1950" s="1" t="e">
        <f>INDEX(products!$A$1:$G$49,MATCH(orders!$D1950,products!$A$1:$A$49,0),MATCH(orders!K$1,products!$A$1:$G$1,0))</f>
        <v>#N/A</v>
      </c>
      <c r="L1950" s="5" t="e">
        <f>INDEX(products!$A$1:$G$49,MATCH(orders!$D1950,products!$A$1:$A$49,0),MATCH(orders!L$1,products!$A$1:$G$1,0))</f>
        <v>#N/A</v>
      </c>
      <c r="M1950" s="5" t="e">
        <f t="shared" si="90"/>
        <v>#N/A</v>
      </c>
      <c r="N1950" t="e">
        <f t="shared" si="91"/>
        <v>#N/A</v>
      </c>
      <c r="O1950" t="e">
        <f t="shared" si="92"/>
        <v>#N/A</v>
      </c>
      <c r="P1950" t="e">
        <f>_xlfn.XLOOKUP(Table1[[#This Row],[Customer ID]],customers!$A$1:$A$1001,customers!$I$1:$I$1001,,0)</f>
        <v>#N/A</v>
      </c>
    </row>
    <row r="1951" spans="8:16" x14ac:dyDescent="0.3">
      <c r="H1951" s="2" t="e">
        <f>_xlfn.XLOOKUP(C1951,customers!$A$1:$A$1001,customers!$G$1:$G$1001,,0)</f>
        <v>#N/A</v>
      </c>
      <c r="I1951" t="e">
        <f>INDEX(products!$A$1:$G$49,MATCH(orders!$D1951,products!$A$1:$A$49,0),MATCH(orders!I$1,products!$A$1:$G$1,0))</f>
        <v>#N/A</v>
      </c>
      <c r="J1951" t="e">
        <f>INDEX(products!$A$1:$G$49,MATCH(orders!$D1951,products!$A$1:$A$49,0),MATCH(orders!J$1,products!$A$1:$G$1,0))</f>
        <v>#N/A</v>
      </c>
      <c r="K1951" s="1" t="e">
        <f>INDEX(products!$A$1:$G$49,MATCH(orders!$D1951,products!$A$1:$A$49,0),MATCH(orders!K$1,products!$A$1:$G$1,0))</f>
        <v>#N/A</v>
      </c>
      <c r="L1951" s="5" t="e">
        <f>INDEX(products!$A$1:$G$49,MATCH(orders!$D1951,products!$A$1:$A$49,0),MATCH(orders!L$1,products!$A$1:$G$1,0))</f>
        <v>#N/A</v>
      </c>
      <c r="M1951" s="5" t="e">
        <f t="shared" si="90"/>
        <v>#N/A</v>
      </c>
      <c r="N1951" t="e">
        <f t="shared" si="91"/>
        <v>#N/A</v>
      </c>
      <c r="O1951" t="e">
        <f t="shared" si="92"/>
        <v>#N/A</v>
      </c>
      <c r="P1951" t="e">
        <f>_xlfn.XLOOKUP(Table1[[#This Row],[Customer ID]],customers!$A$1:$A$1001,customers!$I$1:$I$1001,,0)</f>
        <v>#N/A</v>
      </c>
    </row>
    <row r="1952" spans="8:16" x14ac:dyDescent="0.3">
      <c r="H1952" s="2" t="e">
        <f>_xlfn.XLOOKUP(C1952,customers!$A$1:$A$1001,customers!$G$1:$G$1001,,0)</f>
        <v>#N/A</v>
      </c>
      <c r="I1952" t="e">
        <f>INDEX(products!$A$1:$G$49,MATCH(orders!$D1952,products!$A$1:$A$49,0),MATCH(orders!I$1,products!$A$1:$G$1,0))</f>
        <v>#N/A</v>
      </c>
      <c r="J1952" t="e">
        <f>INDEX(products!$A$1:$G$49,MATCH(orders!$D1952,products!$A$1:$A$49,0),MATCH(orders!J$1,products!$A$1:$G$1,0))</f>
        <v>#N/A</v>
      </c>
      <c r="K1952" s="1" t="e">
        <f>INDEX(products!$A$1:$G$49,MATCH(orders!$D1952,products!$A$1:$A$49,0),MATCH(orders!K$1,products!$A$1:$G$1,0))</f>
        <v>#N/A</v>
      </c>
      <c r="L1952" s="5" t="e">
        <f>INDEX(products!$A$1:$G$49,MATCH(orders!$D1952,products!$A$1:$A$49,0),MATCH(orders!L$1,products!$A$1:$G$1,0))</f>
        <v>#N/A</v>
      </c>
      <c r="M1952" s="5" t="e">
        <f t="shared" si="90"/>
        <v>#N/A</v>
      </c>
      <c r="N1952" t="e">
        <f t="shared" si="91"/>
        <v>#N/A</v>
      </c>
      <c r="O1952" t="e">
        <f t="shared" si="92"/>
        <v>#N/A</v>
      </c>
      <c r="P1952" t="e">
        <f>_xlfn.XLOOKUP(Table1[[#This Row],[Customer ID]],customers!$A$1:$A$1001,customers!$I$1:$I$1001,,0)</f>
        <v>#N/A</v>
      </c>
    </row>
    <row r="1953" spans="8:16" x14ac:dyDescent="0.3">
      <c r="H1953" s="2" t="e">
        <f>_xlfn.XLOOKUP(C1953,customers!$A$1:$A$1001,customers!$G$1:$G$1001,,0)</f>
        <v>#N/A</v>
      </c>
      <c r="I1953" t="e">
        <f>INDEX(products!$A$1:$G$49,MATCH(orders!$D1953,products!$A$1:$A$49,0),MATCH(orders!I$1,products!$A$1:$G$1,0))</f>
        <v>#N/A</v>
      </c>
      <c r="J1953" t="e">
        <f>INDEX(products!$A$1:$G$49,MATCH(orders!$D1953,products!$A$1:$A$49,0),MATCH(orders!J$1,products!$A$1:$G$1,0))</f>
        <v>#N/A</v>
      </c>
      <c r="K1953" s="1" t="e">
        <f>INDEX(products!$A$1:$G$49,MATCH(orders!$D1953,products!$A$1:$A$49,0),MATCH(orders!K$1,products!$A$1:$G$1,0))</f>
        <v>#N/A</v>
      </c>
      <c r="L1953" s="5" t="e">
        <f>INDEX(products!$A$1:$G$49,MATCH(orders!$D1953,products!$A$1:$A$49,0),MATCH(orders!L$1,products!$A$1:$G$1,0))</f>
        <v>#N/A</v>
      </c>
      <c r="M1953" s="5" t="e">
        <f t="shared" si="90"/>
        <v>#N/A</v>
      </c>
      <c r="N1953" t="e">
        <f t="shared" si="91"/>
        <v>#N/A</v>
      </c>
      <c r="O1953" t="e">
        <f t="shared" si="92"/>
        <v>#N/A</v>
      </c>
      <c r="P1953" t="e">
        <f>_xlfn.XLOOKUP(Table1[[#This Row],[Customer ID]],customers!$A$1:$A$1001,customers!$I$1:$I$1001,,0)</f>
        <v>#N/A</v>
      </c>
    </row>
    <row r="1954" spans="8:16" x14ac:dyDescent="0.3">
      <c r="H1954" s="2" t="e">
        <f>_xlfn.XLOOKUP(C1954,customers!$A$1:$A$1001,customers!$G$1:$G$1001,,0)</f>
        <v>#N/A</v>
      </c>
      <c r="I1954" t="e">
        <f>INDEX(products!$A$1:$G$49,MATCH(orders!$D1954,products!$A$1:$A$49,0),MATCH(orders!I$1,products!$A$1:$G$1,0))</f>
        <v>#N/A</v>
      </c>
      <c r="J1954" t="e">
        <f>INDEX(products!$A$1:$G$49,MATCH(orders!$D1954,products!$A$1:$A$49,0),MATCH(orders!J$1,products!$A$1:$G$1,0))</f>
        <v>#N/A</v>
      </c>
      <c r="K1954" s="1" t="e">
        <f>INDEX(products!$A$1:$G$49,MATCH(orders!$D1954,products!$A$1:$A$49,0),MATCH(orders!K$1,products!$A$1:$G$1,0))</f>
        <v>#N/A</v>
      </c>
      <c r="L1954" s="5" t="e">
        <f>INDEX(products!$A$1:$G$49,MATCH(orders!$D1954,products!$A$1:$A$49,0),MATCH(orders!L$1,products!$A$1:$G$1,0))</f>
        <v>#N/A</v>
      </c>
      <c r="M1954" s="5" t="e">
        <f t="shared" si="90"/>
        <v>#N/A</v>
      </c>
      <c r="N1954" t="e">
        <f t="shared" si="91"/>
        <v>#N/A</v>
      </c>
      <c r="O1954" t="e">
        <f t="shared" si="92"/>
        <v>#N/A</v>
      </c>
      <c r="P1954" t="e">
        <f>_xlfn.XLOOKUP(Table1[[#This Row],[Customer ID]],customers!$A$1:$A$1001,customers!$I$1:$I$1001,,0)</f>
        <v>#N/A</v>
      </c>
    </row>
    <row r="1955" spans="8:16" x14ac:dyDescent="0.3">
      <c r="H1955" s="2" t="e">
        <f>_xlfn.XLOOKUP(C1955,customers!$A$1:$A$1001,customers!$G$1:$G$1001,,0)</f>
        <v>#N/A</v>
      </c>
      <c r="I1955" t="e">
        <f>INDEX(products!$A$1:$G$49,MATCH(orders!$D1955,products!$A$1:$A$49,0),MATCH(orders!I$1,products!$A$1:$G$1,0))</f>
        <v>#N/A</v>
      </c>
      <c r="J1955" t="e">
        <f>INDEX(products!$A$1:$G$49,MATCH(orders!$D1955,products!$A$1:$A$49,0),MATCH(orders!J$1,products!$A$1:$G$1,0))</f>
        <v>#N/A</v>
      </c>
      <c r="K1955" s="1" t="e">
        <f>INDEX(products!$A$1:$G$49,MATCH(orders!$D1955,products!$A$1:$A$49,0),MATCH(orders!K$1,products!$A$1:$G$1,0))</f>
        <v>#N/A</v>
      </c>
      <c r="L1955" s="5" t="e">
        <f>INDEX(products!$A$1:$G$49,MATCH(orders!$D1955,products!$A$1:$A$49,0),MATCH(orders!L$1,products!$A$1:$G$1,0))</f>
        <v>#N/A</v>
      </c>
      <c r="M1955" s="5" t="e">
        <f t="shared" si="90"/>
        <v>#N/A</v>
      </c>
      <c r="N1955" t="e">
        <f t="shared" si="91"/>
        <v>#N/A</v>
      </c>
      <c r="O1955" t="e">
        <f t="shared" si="92"/>
        <v>#N/A</v>
      </c>
      <c r="P1955" t="e">
        <f>_xlfn.XLOOKUP(Table1[[#This Row],[Customer ID]],customers!$A$1:$A$1001,customers!$I$1:$I$1001,,0)</f>
        <v>#N/A</v>
      </c>
    </row>
    <row r="1956" spans="8:16" x14ac:dyDescent="0.3">
      <c r="H1956" s="2" t="e">
        <f>_xlfn.XLOOKUP(C1956,customers!$A$1:$A$1001,customers!$G$1:$G$1001,,0)</f>
        <v>#N/A</v>
      </c>
      <c r="I1956" t="e">
        <f>INDEX(products!$A$1:$G$49,MATCH(orders!$D1956,products!$A$1:$A$49,0),MATCH(orders!I$1,products!$A$1:$G$1,0))</f>
        <v>#N/A</v>
      </c>
      <c r="J1956" t="e">
        <f>INDEX(products!$A$1:$G$49,MATCH(orders!$D1956,products!$A$1:$A$49,0),MATCH(orders!J$1,products!$A$1:$G$1,0))</f>
        <v>#N/A</v>
      </c>
      <c r="K1956" s="1" t="e">
        <f>INDEX(products!$A$1:$G$49,MATCH(orders!$D1956,products!$A$1:$A$49,0),MATCH(orders!K$1,products!$A$1:$G$1,0))</f>
        <v>#N/A</v>
      </c>
      <c r="L1956" s="5" t="e">
        <f>INDEX(products!$A$1:$G$49,MATCH(orders!$D1956,products!$A$1:$A$49,0),MATCH(orders!L$1,products!$A$1:$G$1,0))</f>
        <v>#N/A</v>
      </c>
      <c r="M1956" s="5" t="e">
        <f t="shared" si="90"/>
        <v>#N/A</v>
      </c>
      <c r="N1956" t="e">
        <f t="shared" si="91"/>
        <v>#N/A</v>
      </c>
      <c r="O1956" t="e">
        <f t="shared" si="92"/>
        <v>#N/A</v>
      </c>
      <c r="P1956" t="e">
        <f>_xlfn.XLOOKUP(Table1[[#This Row],[Customer ID]],customers!$A$1:$A$1001,customers!$I$1:$I$1001,,0)</f>
        <v>#N/A</v>
      </c>
    </row>
    <row r="1957" spans="8:16" x14ac:dyDescent="0.3">
      <c r="H1957" s="2" t="e">
        <f>_xlfn.XLOOKUP(C1957,customers!$A$1:$A$1001,customers!$G$1:$G$1001,,0)</f>
        <v>#N/A</v>
      </c>
      <c r="I1957" t="e">
        <f>INDEX(products!$A$1:$G$49,MATCH(orders!$D1957,products!$A$1:$A$49,0),MATCH(orders!I$1,products!$A$1:$G$1,0))</f>
        <v>#N/A</v>
      </c>
      <c r="J1957" t="e">
        <f>INDEX(products!$A$1:$G$49,MATCH(orders!$D1957,products!$A$1:$A$49,0),MATCH(orders!J$1,products!$A$1:$G$1,0))</f>
        <v>#N/A</v>
      </c>
      <c r="K1957" s="1" t="e">
        <f>INDEX(products!$A$1:$G$49,MATCH(orders!$D1957,products!$A$1:$A$49,0),MATCH(orders!K$1,products!$A$1:$G$1,0))</f>
        <v>#N/A</v>
      </c>
      <c r="L1957" s="5" t="e">
        <f>INDEX(products!$A$1:$G$49,MATCH(orders!$D1957,products!$A$1:$A$49,0),MATCH(orders!L$1,products!$A$1:$G$1,0))</f>
        <v>#N/A</v>
      </c>
      <c r="M1957" s="5" t="e">
        <f t="shared" si="90"/>
        <v>#N/A</v>
      </c>
      <c r="N1957" t="e">
        <f t="shared" si="91"/>
        <v>#N/A</v>
      </c>
      <c r="O1957" t="e">
        <f t="shared" si="92"/>
        <v>#N/A</v>
      </c>
      <c r="P1957" t="e">
        <f>_xlfn.XLOOKUP(Table1[[#This Row],[Customer ID]],customers!$A$1:$A$1001,customers!$I$1:$I$1001,,0)</f>
        <v>#N/A</v>
      </c>
    </row>
    <row r="1958" spans="8:16" x14ac:dyDescent="0.3">
      <c r="H1958" s="2" t="e">
        <f>_xlfn.XLOOKUP(C1958,customers!$A$1:$A$1001,customers!$G$1:$G$1001,,0)</f>
        <v>#N/A</v>
      </c>
      <c r="I1958" t="e">
        <f>INDEX(products!$A$1:$G$49,MATCH(orders!$D1958,products!$A$1:$A$49,0),MATCH(orders!I$1,products!$A$1:$G$1,0))</f>
        <v>#N/A</v>
      </c>
      <c r="J1958" t="e">
        <f>INDEX(products!$A$1:$G$49,MATCH(orders!$D1958,products!$A$1:$A$49,0),MATCH(orders!J$1,products!$A$1:$G$1,0))</f>
        <v>#N/A</v>
      </c>
      <c r="K1958" s="1" t="e">
        <f>INDEX(products!$A$1:$G$49,MATCH(orders!$D1958,products!$A$1:$A$49,0),MATCH(orders!K$1,products!$A$1:$G$1,0))</f>
        <v>#N/A</v>
      </c>
      <c r="L1958" s="5" t="e">
        <f>INDEX(products!$A$1:$G$49,MATCH(orders!$D1958,products!$A$1:$A$49,0),MATCH(orders!L$1,products!$A$1:$G$1,0))</f>
        <v>#N/A</v>
      </c>
      <c r="M1958" s="5" t="e">
        <f t="shared" si="90"/>
        <v>#N/A</v>
      </c>
      <c r="N1958" t="e">
        <f t="shared" si="91"/>
        <v>#N/A</v>
      </c>
      <c r="O1958" t="e">
        <f t="shared" si="92"/>
        <v>#N/A</v>
      </c>
      <c r="P1958" t="e">
        <f>_xlfn.XLOOKUP(Table1[[#This Row],[Customer ID]],customers!$A$1:$A$1001,customers!$I$1:$I$1001,,0)</f>
        <v>#N/A</v>
      </c>
    </row>
    <row r="1959" spans="8:16" x14ac:dyDescent="0.3">
      <c r="H1959" s="2" t="e">
        <f>_xlfn.XLOOKUP(C1959,customers!$A$1:$A$1001,customers!$G$1:$G$1001,,0)</f>
        <v>#N/A</v>
      </c>
      <c r="I1959" t="e">
        <f>INDEX(products!$A$1:$G$49,MATCH(orders!$D1959,products!$A$1:$A$49,0),MATCH(orders!I$1,products!$A$1:$G$1,0))</f>
        <v>#N/A</v>
      </c>
      <c r="J1959" t="e">
        <f>INDEX(products!$A$1:$G$49,MATCH(orders!$D1959,products!$A$1:$A$49,0),MATCH(orders!J$1,products!$A$1:$G$1,0))</f>
        <v>#N/A</v>
      </c>
      <c r="K1959" s="1" t="e">
        <f>INDEX(products!$A$1:$G$49,MATCH(orders!$D1959,products!$A$1:$A$49,0),MATCH(orders!K$1,products!$A$1:$G$1,0))</f>
        <v>#N/A</v>
      </c>
      <c r="L1959" s="5" t="e">
        <f>INDEX(products!$A$1:$G$49,MATCH(orders!$D1959,products!$A$1:$A$49,0),MATCH(orders!L$1,products!$A$1:$G$1,0))</f>
        <v>#N/A</v>
      </c>
      <c r="M1959" s="5" t="e">
        <f t="shared" si="90"/>
        <v>#N/A</v>
      </c>
      <c r="N1959" t="e">
        <f t="shared" si="91"/>
        <v>#N/A</v>
      </c>
      <c r="O1959" t="e">
        <f t="shared" si="92"/>
        <v>#N/A</v>
      </c>
      <c r="P1959" t="e">
        <f>_xlfn.XLOOKUP(Table1[[#This Row],[Customer ID]],customers!$A$1:$A$1001,customers!$I$1:$I$1001,,0)</f>
        <v>#N/A</v>
      </c>
    </row>
    <row r="1960" spans="8:16" x14ac:dyDescent="0.3">
      <c r="H1960" s="2" t="e">
        <f>_xlfn.XLOOKUP(C1960,customers!$A$1:$A$1001,customers!$G$1:$G$1001,,0)</f>
        <v>#N/A</v>
      </c>
      <c r="I1960" t="e">
        <f>INDEX(products!$A$1:$G$49,MATCH(orders!$D1960,products!$A$1:$A$49,0),MATCH(orders!I$1,products!$A$1:$G$1,0))</f>
        <v>#N/A</v>
      </c>
      <c r="J1960" t="e">
        <f>INDEX(products!$A$1:$G$49,MATCH(orders!$D1960,products!$A$1:$A$49,0),MATCH(orders!J$1,products!$A$1:$G$1,0))</f>
        <v>#N/A</v>
      </c>
      <c r="K1960" s="1" t="e">
        <f>INDEX(products!$A$1:$G$49,MATCH(orders!$D1960,products!$A$1:$A$49,0),MATCH(orders!K$1,products!$A$1:$G$1,0))</f>
        <v>#N/A</v>
      </c>
      <c r="L1960" s="5" t="e">
        <f>INDEX(products!$A$1:$G$49,MATCH(orders!$D1960,products!$A$1:$A$49,0),MATCH(orders!L$1,products!$A$1:$G$1,0))</f>
        <v>#N/A</v>
      </c>
      <c r="M1960" s="5" t="e">
        <f t="shared" si="90"/>
        <v>#N/A</v>
      </c>
      <c r="N1960" t="e">
        <f t="shared" si="91"/>
        <v>#N/A</v>
      </c>
      <c r="O1960" t="e">
        <f t="shared" si="92"/>
        <v>#N/A</v>
      </c>
      <c r="P1960" t="e">
        <f>_xlfn.XLOOKUP(Table1[[#This Row],[Customer ID]],customers!$A$1:$A$1001,customers!$I$1:$I$1001,,0)</f>
        <v>#N/A</v>
      </c>
    </row>
    <row r="1961" spans="8:16" x14ac:dyDescent="0.3">
      <c r="H1961" s="2" t="e">
        <f>_xlfn.XLOOKUP(C1961,customers!$A$1:$A$1001,customers!$G$1:$G$1001,,0)</f>
        <v>#N/A</v>
      </c>
      <c r="I1961" t="e">
        <f>INDEX(products!$A$1:$G$49,MATCH(orders!$D1961,products!$A$1:$A$49,0),MATCH(orders!I$1,products!$A$1:$G$1,0))</f>
        <v>#N/A</v>
      </c>
      <c r="J1961" t="e">
        <f>INDEX(products!$A$1:$G$49,MATCH(orders!$D1961,products!$A$1:$A$49,0),MATCH(orders!J$1,products!$A$1:$G$1,0))</f>
        <v>#N/A</v>
      </c>
      <c r="K1961" s="1" t="e">
        <f>INDEX(products!$A$1:$G$49,MATCH(orders!$D1961,products!$A$1:$A$49,0),MATCH(orders!K$1,products!$A$1:$G$1,0))</f>
        <v>#N/A</v>
      </c>
      <c r="L1961" s="5" t="e">
        <f>INDEX(products!$A$1:$G$49,MATCH(orders!$D1961,products!$A$1:$A$49,0),MATCH(orders!L$1,products!$A$1:$G$1,0))</f>
        <v>#N/A</v>
      </c>
      <c r="M1961" s="5" t="e">
        <f t="shared" si="90"/>
        <v>#N/A</v>
      </c>
      <c r="N1961" t="e">
        <f t="shared" si="91"/>
        <v>#N/A</v>
      </c>
      <c r="O1961" t="e">
        <f t="shared" si="92"/>
        <v>#N/A</v>
      </c>
      <c r="P1961" t="e">
        <f>_xlfn.XLOOKUP(Table1[[#This Row],[Customer ID]],customers!$A$1:$A$1001,customers!$I$1:$I$1001,,0)</f>
        <v>#N/A</v>
      </c>
    </row>
    <row r="1962" spans="8:16" x14ac:dyDescent="0.3">
      <c r="H1962" s="2" t="e">
        <f>_xlfn.XLOOKUP(C1962,customers!$A$1:$A$1001,customers!$G$1:$G$1001,,0)</f>
        <v>#N/A</v>
      </c>
      <c r="I1962" t="e">
        <f>INDEX(products!$A$1:$G$49,MATCH(orders!$D1962,products!$A$1:$A$49,0),MATCH(orders!I$1,products!$A$1:$G$1,0))</f>
        <v>#N/A</v>
      </c>
      <c r="J1962" t="e">
        <f>INDEX(products!$A$1:$G$49,MATCH(orders!$D1962,products!$A$1:$A$49,0),MATCH(orders!J$1,products!$A$1:$G$1,0))</f>
        <v>#N/A</v>
      </c>
      <c r="K1962" s="1" t="e">
        <f>INDEX(products!$A$1:$G$49,MATCH(orders!$D1962,products!$A$1:$A$49,0),MATCH(orders!K$1,products!$A$1:$G$1,0))</f>
        <v>#N/A</v>
      </c>
      <c r="L1962" s="5" t="e">
        <f>INDEX(products!$A$1:$G$49,MATCH(orders!$D1962,products!$A$1:$A$49,0),MATCH(orders!L$1,products!$A$1:$G$1,0))</f>
        <v>#N/A</v>
      </c>
      <c r="M1962" s="5" t="e">
        <f t="shared" si="90"/>
        <v>#N/A</v>
      </c>
      <c r="N1962" t="e">
        <f t="shared" si="91"/>
        <v>#N/A</v>
      </c>
      <c r="O1962" t="e">
        <f t="shared" si="92"/>
        <v>#N/A</v>
      </c>
      <c r="P1962" t="e">
        <f>_xlfn.XLOOKUP(Table1[[#This Row],[Customer ID]],customers!$A$1:$A$1001,customers!$I$1:$I$1001,,0)</f>
        <v>#N/A</v>
      </c>
    </row>
    <row r="1963" spans="8:16" x14ac:dyDescent="0.3">
      <c r="H1963" s="2" t="e">
        <f>_xlfn.XLOOKUP(C1963,customers!$A$1:$A$1001,customers!$G$1:$G$1001,,0)</f>
        <v>#N/A</v>
      </c>
      <c r="I1963" t="e">
        <f>INDEX(products!$A$1:$G$49,MATCH(orders!$D1963,products!$A$1:$A$49,0),MATCH(orders!I$1,products!$A$1:$G$1,0))</f>
        <v>#N/A</v>
      </c>
      <c r="J1963" t="e">
        <f>INDEX(products!$A$1:$G$49,MATCH(orders!$D1963,products!$A$1:$A$49,0),MATCH(orders!J$1,products!$A$1:$G$1,0))</f>
        <v>#N/A</v>
      </c>
      <c r="K1963" s="1" t="e">
        <f>INDEX(products!$A$1:$G$49,MATCH(orders!$D1963,products!$A$1:$A$49,0),MATCH(orders!K$1,products!$A$1:$G$1,0))</f>
        <v>#N/A</v>
      </c>
      <c r="L1963" s="5" t="e">
        <f>INDEX(products!$A$1:$G$49,MATCH(orders!$D1963,products!$A$1:$A$49,0),MATCH(orders!L$1,products!$A$1:$G$1,0))</f>
        <v>#N/A</v>
      </c>
      <c r="M1963" s="5" t="e">
        <f t="shared" si="90"/>
        <v>#N/A</v>
      </c>
      <c r="N1963" t="e">
        <f t="shared" si="91"/>
        <v>#N/A</v>
      </c>
      <c r="O1963" t="e">
        <f t="shared" si="92"/>
        <v>#N/A</v>
      </c>
      <c r="P1963" t="e">
        <f>_xlfn.XLOOKUP(Table1[[#This Row],[Customer ID]],customers!$A$1:$A$1001,customers!$I$1:$I$1001,,0)</f>
        <v>#N/A</v>
      </c>
    </row>
    <row r="1964" spans="8:16" x14ac:dyDescent="0.3">
      <c r="H1964" s="2" t="e">
        <f>_xlfn.XLOOKUP(C1964,customers!$A$1:$A$1001,customers!$G$1:$G$1001,,0)</f>
        <v>#N/A</v>
      </c>
      <c r="I1964" t="e">
        <f>INDEX(products!$A$1:$G$49,MATCH(orders!$D1964,products!$A$1:$A$49,0),MATCH(orders!I$1,products!$A$1:$G$1,0))</f>
        <v>#N/A</v>
      </c>
      <c r="J1964" t="e">
        <f>INDEX(products!$A$1:$G$49,MATCH(orders!$D1964,products!$A$1:$A$49,0),MATCH(orders!J$1,products!$A$1:$G$1,0))</f>
        <v>#N/A</v>
      </c>
      <c r="K1964" s="1" t="e">
        <f>INDEX(products!$A$1:$G$49,MATCH(orders!$D1964,products!$A$1:$A$49,0),MATCH(orders!K$1,products!$A$1:$G$1,0))</f>
        <v>#N/A</v>
      </c>
      <c r="L1964" s="5" t="e">
        <f>INDEX(products!$A$1:$G$49,MATCH(orders!$D1964,products!$A$1:$A$49,0),MATCH(orders!L$1,products!$A$1:$G$1,0))</f>
        <v>#N/A</v>
      </c>
      <c r="M1964" s="5" t="e">
        <f t="shared" si="90"/>
        <v>#N/A</v>
      </c>
      <c r="N1964" t="e">
        <f t="shared" si="91"/>
        <v>#N/A</v>
      </c>
      <c r="O1964" t="e">
        <f t="shared" si="92"/>
        <v>#N/A</v>
      </c>
      <c r="P1964" t="e">
        <f>_xlfn.XLOOKUP(Table1[[#This Row],[Customer ID]],customers!$A$1:$A$1001,customers!$I$1:$I$1001,,0)</f>
        <v>#N/A</v>
      </c>
    </row>
    <row r="1965" spans="8:16" x14ac:dyDescent="0.3">
      <c r="H1965" s="2" t="e">
        <f>_xlfn.XLOOKUP(C1965,customers!$A$1:$A$1001,customers!$G$1:$G$1001,,0)</f>
        <v>#N/A</v>
      </c>
      <c r="I1965" t="e">
        <f>INDEX(products!$A$1:$G$49,MATCH(orders!$D1965,products!$A$1:$A$49,0),MATCH(orders!I$1,products!$A$1:$G$1,0))</f>
        <v>#N/A</v>
      </c>
      <c r="J1965" t="e">
        <f>INDEX(products!$A$1:$G$49,MATCH(orders!$D1965,products!$A$1:$A$49,0),MATCH(orders!J$1,products!$A$1:$G$1,0))</f>
        <v>#N/A</v>
      </c>
      <c r="K1965" s="1" t="e">
        <f>INDEX(products!$A$1:$G$49,MATCH(orders!$D1965,products!$A$1:$A$49,0),MATCH(orders!K$1,products!$A$1:$G$1,0))</f>
        <v>#N/A</v>
      </c>
      <c r="L1965" s="5" t="e">
        <f>INDEX(products!$A$1:$G$49,MATCH(orders!$D1965,products!$A$1:$A$49,0),MATCH(orders!L$1,products!$A$1:$G$1,0))</f>
        <v>#N/A</v>
      </c>
      <c r="M1965" s="5" t="e">
        <f t="shared" si="90"/>
        <v>#N/A</v>
      </c>
      <c r="N1965" t="e">
        <f t="shared" si="91"/>
        <v>#N/A</v>
      </c>
      <c r="O1965" t="e">
        <f t="shared" si="92"/>
        <v>#N/A</v>
      </c>
      <c r="P1965" t="e">
        <f>_xlfn.XLOOKUP(Table1[[#This Row],[Customer ID]],customers!$A$1:$A$1001,customers!$I$1:$I$1001,,0)</f>
        <v>#N/A</v>
      </c>
    </row>
    <row r="1966" spans="8:16" x14ac:dyDescent="0.3">
      <c r="H1966" s="2" t="e">
        <f>_xlfn.XLOOKUP(C1966,customers!$A$1:$A$1001,customers!$G$1:$G$1001,,0)</f>
        <v>#N/A</v>
      </c>
      <c r="I1966" t="e">
        <f>INDEX(products!$A$1:$G$49,MATCH(orders!$D1966,products!$A$1:$A$49,0),MATCH(orders!I$1,products!$A$1:$G$1,0))</f>
        <v>#N/A</v>
      </c>
      <c r="J1966" t="e">
        <f>INDEX(products!$A$1:$G$49,MATCH(orders!$D1966,products!$A$1:$A$49,0),MATCH(orders!J$1,products!$A$1:$G$1,0))</f>
        <v>#N/A</v>
      </c>
      <c r="K1966" s="1" t="e">
        <f>INDEX(products!$A$1:$G$49,MATCH(orders!$D1966,products!$A$1:$A$49,0),MATCH(orders!K$1,products!$A$1:$G$1,0))</f>
        <v>#N/A</v>
      </c>
      <c r="L1966" s="5" t="e">
        <f>INDEX(products!$A$1:$G$49,MATCH(orders!$D1966,products!$A$1:$A$49,0),MATCH(orders!L$1,products!$A$1:$G$1,0))</f>
        <v>#N/A</v>
      </c>
      <c r="M1966" s="5" t="e">
        <f t="shared" si="90"/>
        <v>#N/A</v>
      </c>
      <c r="N1966" t="e">
        <f t="shared" si="91"/>
        <v>#N/A</v>
      </c>
      <c r="O1966" t="e">
        <f t="shared" si="92"/>
        <v>#N/A</v>
      </c>
      <c r="P1966" t="e">
        <f>_xlfn.XLOOKUP(Table1[[#This Row],[Customer ID]],customers!$A$1:$A$1001,customers!$I$1:$I$1001,,0)</f>
        <v>#N/A</v>
      </c>
    </row>
    <row r="1967" spans="8:16" x14ac:dyDescent="0.3">
      <c r="H1967" s="2" t="e">
        <f>_xlfn.XLOOKUP(C1967,customers!$A$1:$A$1001,customers!$G$1:$G$1001,,0)</f>
        <v>#N/A</v>
      </c>
      <c r="I1967" t="e">
        <f>INDEX(products!$A$1:$G$49,MATCH(orders!$D1967,products!$A$1:$A$49,0),MATCH(orders!I$1,products!$A$1:$G$1,0))</f>
        <v>#N/A</v>
      </c>
      <c r="J1967" t="e">
        <f>INDEX(products!$A$1:$G$49,MATCH(orders!$D1967,products!$A$1:$A$49,0),MATCH(orders!J$1,products!$A$1:$G$1,0))</f>
        <v>#N/A</v>
      </c>
      <c r="K1967" s="1" t="e">
        <f>INDEX(products!$A$1:$G$49,MATCH(orders!$D1967,products!$A$1:$A$49,0),MATCH(orders!K$1,products!$A$1:$G$1,0))</f>
        <v>#N/A</v>
      </c>
      <c r="L1967" s="5" t="e">
        <f>INDEX(products!$A$1:$G$49,MATCH(orders!$D1967,products!$A$1:$A$49,0),MATCH(orders!L$1,products!$A$1:$G$1,0))</f>
        <v>#N/A</v>
      </c>
      <c r="M1967" s="5" t="e">
        <f t="shared" si="90"/>
        <v>#N/A</v>
      </c>
      <c r="N1967" t="e">
        <f t="shared" si="91"/>
        <v>#N/A</v>
      </c>
      <c r="O1967" t="e">
        <f t="shared" si="92"/>
        <v>#N/A</v>
      </c>
      <c r="P1967" t="e">
        <f>_xlfn.XLOOKUP(Table1[[#This Row],[Customer ID]],customers!$A$1:$A$1001,customers!$I$1:$I$1001,,0)</f>
        <v>#N/A</v>
      </c>
    </row>
    <row r="1968" spans="8:16" x14ac:dyDescent="0.3">
      <c r="H1968" s="2" t="e">
        <f>_xlfn.XLOOKUP(C1968,customers!$A$1:$A$1001,customers!$G$1:$G$1001,,0)</f>
        <v>#N/A</v>
      </c>
      <c r="I1968" t="e">
        <f>INDEX(products!$A$1:$G$49,MATCH(orders!$D1968,products!$A$1:$A$49,0),MATCH(orders!I$1,products!$A$1:$G$1,0))</f>
        <v>#N/A</v>
      </c>
      <c r="J1968" t="e">
        <f>INDEX(products!$A$1:$G$49,MATCH(orders!$D1968,products!$A$1:$A$49,0),MATCH(orders!J$1,products!$A$1:$G$1,0))</f>
        <v>#N/A</v>
      </c>
      <c r="K1968" s="1" t="e">
        <f>INDEX(products!$A$1:$G$49,MATCH(orders!$D1968,products!$A$1:$A$49,0),MATCH(orders!K$1,products!$A$1:$G$1,0))</f>
        <v>#N/A</v>
      </c>
      <c r="L1968" s="5" t="e">
        <f>INDEX(products!$A$1:$G$49,MATCH(orders!$D1968,products!$A$1:$A$49,0),MATCH(orders!L$1,products!$A$1:$G$1,0))</f>
        <v>#N/A</v>
      </c>
      <c r="M1968" s="5" t="e">
        <f t="shared" si="90"/>
        <v>#N/A</v>
      </c>
      <c r="N1968" t="e">
        <f t="shared" si="91"/>
        <v>#N/A</v>
      </c>
      <c r="O1968" t="e">
        <f t="shared" si="92"/>
        <v>#N/A</v>
      </c>
      <c r="P1968" t="e">
        <f>_xlfn.XLOOKUP(Table1[[#This Row],[Customer ID]],customers!$A$1:$A$1001,customers!$I$1:$I$1001,,0)</f>
        <v>#N/A</v>
      </c>
    </row>
    <row r="1969" spans="8:16" x14ac:dyDescent="0.3">
      <c r="H1969" s="2" t="e">
        <f>_xlfn.XLOOKUP(C1969,customers!$A$1:$A$1001,customers!$G$1:$G$1001,,0)</f>
        <v>#N/A</v>
      </c>
      <c r="I1969" t="e">
        <f>INDEX(products!$A$1:$G$49,MATCH(orders!$D1969,products!$A$1:$A$49,0),MATCH(orders!I$1,products!$A$1:$G$1,0))</f>
        <v>#N/A</v>
      </c>
      <c r="J1969" t="e">
        <f>INDEX(products!$A$1:$G$49,MATCH(orders!$D1969,products!$A$1:$A$49,0),MATCH(orders!J$1,products!$A$1:$G$1,0))</f>
        <v>#N/A</v>
      </c>
      <c r="K1969" s="1" t="e">
        <f>INDEX(products!$A$1:$G$49,MATCH(orders!$D1969,products!$A$1:$A$49,0),MATCH(orders!K$1,products!$A$1:$G$1,0))</f>
        <v>#N/A</v>
      </c>
      <c r="L1969" s="5" t="e">
        <f>INDEX(products!$A$1:$G$49,MATCH(orders!$D1969,products!$A$1:$A$49,0),MATCH(orders!L$1,products!$A$1:$G$1,0))</f>
        <v>#N/A</v>
      </c>
      <c r="M1969" s="5" t="e">
        <f t="shared" si="90"/>
        <v>#N/A</v>
      </c>
      <c r="N1969" t="e">
        <f t="shared" si="91"/>
        <v>#N/A</v>
      </c>
      <c r="O1969" t="e">
        <f t="shared" si="92"/>
        <v>#N/A</v>
      </c>
      <c r="P1969" t="e">
        <f>_xlfn.XLOOKUP(Table1[[#This Row],[Customer ID]],customers!$A$1:$A$1001,customers!$I$1:$I$1001,,0)</f>
        <v>#N/A</v>
      </c>
    </row>
    <row r="1970" spans="8:16" x14ac:dyDescent="0.3">
      <c r="H1970" s="2" t="e">
        <f>_xlfn.XLOOKUP(C1970,customers!$A$1:$A$1001,customers!$G$1:$G$1001,,0)</f>
        <v>#N/A</v>
      </c>
      <c r="I1970" t="e">
        <f>INDEX(products!$A$1:$G$49,MATCH(orders!$D1970,products!$A$1:$A$49,0),MATCH(orders!I$1,products!$A$1:$G$1,0))</f>
        <v>#N/A</v>
      </c>
      <c r="J1970" t="e">
        <f>INDEX(products!$A$1:$G$49,MATCH(orders!$D1970,products!$A$1:$A$49,0),MATCH(orders!J$1,products!$A$1:$G$1,0))</f>
        <v>#N/A</v>
      </c>
      <c r="K1970" s="1" t="e">
        <f>INDEX(products!$A$1:$G$49,MATCH(orders!$D1970,products!$A$1:$A$49,0),MATCH(orders!K$1,products!$A$1:$G$1,0))</f>
        <v>#N/A</v>
      </c>
      <c r="L1970" s="5" t="e">
        <f>INDEX(products!$A$1:$G$49,MATCH(orders!$D1970,products!$A$1:$A$49,0),MATCH(orders!L$1,products!$A$1:$G$1,0))</f>
        <v>#N/A</v>
      </c>
      <c r="M1970" s="5" t="e">
        <f t="shared" si="90"/>
        <v>#N/A</v>
      </c>
      <c r="N1970" t="e">
        <f t="shared" si="91"/>
        <v>#N/A</v>
      </c>
      <c r="O1970" t="e">
        <f t="shared" si="92"/>
        <v>#N/A</v>
      </c>
      <c r="P1970" t="e">
        <f>_xlfn.XLOOKUP(Table1[[#This Row],[Customer ID]],customers!$A$1:$A$1001,customers!$I$1:$I$1001,,0)</f>
        <v>#N/A</v>
      </c>
    </row>
    <row r="1971" spans="8:16" x14ac:dyDescent="0.3">
      <c r="H1971" s="2" t="e">
        <f>_xlfn.XLOOKUP(C1971,customers!$A$1:$A$1001,customers!$G$1:$G$1001,,0)</f>
        <v>#N/A</v>
      </c>
      <c r="I1971" t="e">
        <f>INDEX(products!$A$1:$G$49,MATCH(orders!$D1971,products!$A$1:$A$49,0),MATCH(orders!I$1,products!$A$1:$G$1,0))</f>
        <v>#N/A</v>
      </c>
      <c r="J1971" t="e">
        <f>INDEX(products!$A$1:$G$49,MATCH(orders!$D1971,products!$A$1:$A$49,0),MATCH(orders!J$1,products!$A$1:$G$1,0))</f>
        <v>#N/A</v>
      </c>
      <c r="K1971" s="1" t="e">
        <f>INDEX(products!$A$1:$G$49,MATCH(orders!$D1971,products!$A$1:$A$49,0),MATCH(orders!K$1,products!$A$1:$G$1,0))</f>
        <v>#N/A</v>
      </c>
      <c r="L1971" s="5" t="e">
        <f>INDEX(products!$A$1:$G$49,MATCH(orders!$D1971,products!$A$1:$A$49,0),MATCH(orders!L$1,products!$A$1:$G$1,0))</f>
        <v>#N/A</v>
      </c>
      <c r="M1971" s="5" t="e">
        <f t="shared" si="90"/>
        <v>#N/A</v>
      </c>
      <c r="N1971" t="e">
        <f t="shared" si="91"/>
        <v>#N/A</v>
      </c>
      <c r="O1971" t="e">
        <f t="shared" si="92"/>
        <v>#N/A</v>
      </c>
      <c r="P1971" t="e">
        <f>_xlfn.XLOOKUP(Table1[[#This Row],[Customer ID]],customers!$A$1:$A$1001,customers!$I$1:$I$1001,,0)</f>
        <v>#N/A</v>
      </c>
    </row>
    <row r="1972" spans="8:16" x14ac:dyDescent="0.3">
      <c r="H1972" s="2" t="e">
        <f>_xlfn.XLOOKUP(C1972,customers!$A$1:$A$1001,customers!$G$1:$G$1001,,0)</f>
        <v>#N/A</v>
      </c>
      <c r="I1972" t="e">
        <f>INDEX(products!$A$1:$G$49,MATCH(orders!$D1972,products!$A$1:$A$49,0),MATCH(orders!I$1,products!$A$1:$G$1,0))</f>
        <v>#N/A</v>
      </c>
      <c r="J1972" t="e">
        <f>INDEX(products!$A$1:$G$49,MATCH(orders!$D1972,products!$A$1:$A$49,0),MATCH(orders!J$1,products!$A$1:$G$1,0))</f>
        <v>#N/A</v>
      </c>
      <c r="K1972" s="1" t="e">
        <f>INDEX(products!$A$1:$G$49,MATCH(orders!$D1972,products!$A$1:$A$49,0),MATCH(orders!K$1,products!$A$1:$G$1,0))</f>
        <v>#N/A</v>
      </c>
      <c r="L1972" s="5" t="e">
        <f>INDEX(products!$A$1:$G$49,MATCH(orders!$D1972,products!$A$1:$A$49,0),MATCH(orders!L$1,products!$A$1:$G$1,0))</f>
        <v>#N/A</v>
      </c>
      <c r="M1972" s="5" t="e">
        <f t="shared" si="90"/>
        <v>#N/A</v>
      </c>
      <c r="N1972" t="e">
        <f t="shared" si="91"/>
        <v>#N/A</v>
      </c>
      <c r="O1972" t="e">
        <f t="shared" si="92"/>
        <v>#N/A</v>
      </c>
      <c r="P1972" t="e">
        <f>_xlfn.XLOOKUP(Table1[[#This Row],[Customer ID]],customers!$A$1:$A$1001,customers!$I$1:$I$1001,,0)</f>
        <v>#N/A</v>
      </c>
    </row>
    <row r="1973" spans="8:16" x14ac:dyDescent="0.3">
      <c r="H1973" s="2" t="e">
        <f>_xlfn.XLOOKUP(C1973,customers!$A$1:$A$1001,customers!$G$1:$G$1001,,0)</f>
        <v>#N/A</v>
      </c>
      <c r="I1973" t="e">
        <f>INDEX(products!$A$1:$G$49,MATCH(orders!$D1973,products!$A$1:$A$49,0),MATCH(orders!I$1,products!$A$1:$G$1,0))</f>
        <v>#N/A</v>
      </c>
      <c r="J1973" t="e">
        <f>INDEX(products!$A$1:$G$49,MATCH(orders!$D1973,products!$A$1:$A$49,0),MATCH(orders!J$1,products!$A$1:$G$1,0))</f>
        <v>#N/A</v>
      </c>
      <c r="K1973" s="1" t="e">
        <f>INDEX(products!$A$1:$G$49,MATCH(orders!$D1973,products!$A$1:$A$49,0),MATCH(orders!K$1,products!$A$1:$G$1,0))</f>
        <v>#N/A</v>
      </c>
      <c r="L1973" s="5" t="e">
        <f>INDEX(products!$A$1:$G$49,MATCH(orders!$D1973,products!$A$1:$A$49,0),MATCH(orders!L$1,products!$A$1:$G$1,0))</f>
        <v>#N/A</v>
      </c>
      <c r="M1973" s="5" t="e">
        <f t="shared" si="90"/>
        <v>#N/A</v>
      </c>
      <c r="N1973" t="e">
        <f t="shared" si="91"/>
        <v>#N/A</v>
      </c>
      <c r="O1973" t="e">
        <f t="shared" si="92"/>
        <v>#N/A</v>
      </c>
      <c r="P1973" t="e">
        <f>_xlfn.XLOOKUP(Table1[[#This Row],[Customer ID]],customers!$A$1:$A$1001,customers!$I$1:$I$1001,,0)</f>
        <v>#N/A</v>
      </c>
    </row>
    <row r="1974" spans="8:16" x14ac:dyDescent="0.3">
      <c r="H1974" s="2" t="e">
        <f>_xlfn.XLOOKUP(C1974,customers!$A$1:$A$1001,customers!$G$1:$G$1001,,0)</f>
        <v>#N/A</v>
      </c>
      <c r="I1974" t="e">
        <f>INDEX(products!$A$1:$G$49,MATCH(orders!$D1974,products!$A$1:$A$49,0),MATCH(orders!I$1,products!$A$1:$G$1,0))</f>
        <v>#N/A</v>
      </c>
      <c r="J1974" t="e">
        <f>INDEX(products!$A$1:$G$49,MATCH(orders!$D1974,products!$A$1:$A$49,0),MATCH(orders!J$1,products!$A$1:$G$1,0))</f>
        <v>#N/A</v>
      </c>
      <c r="K1974" s="1" t="e">
        <f>INDEX(products!$A$1:$G$49,MATCH(orders!$D1974,products!$A$1:$A$49,0),MATCH(orders!K$1,products!$A$1:$G$1,0))</f>
        <v>#N/A</v>
      </c>
      <c r="L1974" s="5" t="e">
        <f>INDEX(products!$A$1:$G$49,MATCH(orders!$D1974,products!$A$1:$A$49,0),MATCH(orders!L$1,products!$A$1:$G$1,0))</f>
        <v>#N/A</v>
      </c>
      <c r="M1974" s="5" t="e">
        <f t="shared" si="90"/>
        <v>#N/A</v>
      </c>
      <c r="N1974" t="e">
        <f t="shared" si="91"/>
        <v>#N/A</v>
      </c>
      <c r="O1974" t="e">
        <f t="shared" si="92"/>
        <v>#N/A</v>
      </c>
      <c r="P1974" t="e">
        <f>_xlfn.XLOOKUP(Table1[[#This Row],[Customer ID]],customers!$A$1:$A$1001,customers!$I$1:$I$1001,,0)</f>
        <v>#N/A</v>
      </c>
    </row>
    <row r="1975" spans="8:16" x14ac:dyDescent="0.3">
      <c r="H1975" s="2" t="e">
        <f>_xlfn.XLOOKUP(C1975,customers!$A$1:$A$1001,customers!$G$1:$G$1001,,0)</f>
        <v>#N/A</v>
      </c>
      <c r="I1975" t="e">
        <f>INDEX(products!$A$1:$G$49,MATCH(orders!$D1975,products!$A$1:$A$49,0),MATCH(orders!I$1,products!$A$1:$G$1,0))</f>
        <v>#N/A</v>
      </c>
      <c r="J1975" t="e">
        <f>INDEX(products!$A$1:$G$49,MATCH(orders!$D1975,products!$A$1:$A$49,0),MATCH(orders!J$1,products!$A$1:$G$1,0))</f>
        <v>#N/A</v>
      </c>
      <c r="K1975" s="1" t="e">
        <f>INDEX(products!$A$1:$G$49,MATCH(orders!$D1975,products!$A$1:$A$49,0),MATCH(orders!K$1,products!$A$1:$G$1,0))</f>
        <v>#N/A</v>
      </c>
      <c r="L1975" s="5" t="e">
        <f>INDEX(products!$A$1:$G$49,MATCH(orders!$D1975,products!$A$1:$A$49,0),MATCH(orders!L$1,products!$A$1:$G$1,0))</f>
        <v>#N/A</v>
      </c>
      <c r="M1975" s="5" t="e">
        <f t="shared" si="90"/>
        <v>#N/A</v>
      </c>
      <c r="N1975" t="e">
        <f t="shared" si="91"/>
        <v>#N/A</v>
      </c>
      <c r="O1975" t="e">
        <f t="shared" si="92"/>
        <v>#N/A</v>
      </c>
      <c r="P1975" t="e">
        <f>_xlfn.XLOOKUP(Table1[[#This Row],[Customer ID]],customers!$A$1:$A$1001,customers!$I$1:$I$1001,,0)</f>
        <v>#N/A</v>
      </c>
    </row>
    <row r="1976" spans="8:16" x14ac:dyDescent="0.3">
      <c r="H1976" s="2" t="e">
        <f>_xlfn.XLOOKUP(C1976,customers!$A$1:$A$1001,customers!$G$1:$G$1001,,0)</f>
        <v>#N/A</v>
      </c>
      <c r="I1976" t="e">
        <f>INDEX(products!$A$1:$G$49,MATCH(orders!$D1976,products!$A$1:$A$49,0),MATCH(orders!I$1,products!$A$1:$G$1,0))</f>
        <v>#N/A</v>
      </c>
      <c r="J1976" t="e">
        <f>INDEX(products!$A$1:$G$49,MATCH(orders!$D1976,products!$A$1:$A$49,0),MATCH(orders!J$1,products!$A$1:$G$1,0))</f>
        <v>#N/A</v>
      </c>
      <c r="K1976" s="1" t="e">
        <f>INDEX(products!$A$1:$G$49,MATCH(orders!$D1976,products!$A$1:$A$49,0),MATCH(orders!K$1,products!$A$1:$G$1,0))</f>
        <v>#N/A</v>
      </c>
      <c r="L1976" s="5" t="e">
        <f>INDEX(products!$A$1:$G$49,MATCH(orders!$D1976,products!$A$1:$A$49,0),MATCH(orders!L$1,products!$A$1:$G$1,0))</f>
        <v>#N/A</v>
      </c>
      <c r="M1976" s="5" t="e">
        <f t="shared" si="90"/>
        <v>#N/A</v>
      </c>
      <c r="N1976" t="e">
        <f t="shared" si="91"/>
        <v>#N/A</v>
      </c>
      <c r="O1976" t="e">
        <f t="shared" si="92"/>
        <v>#N/A</v>
      </c>
      <c r="P1976" t="e">
        <f>_xlfn.XLOOKUP(Table1[[#This Row],[Customer ID]],customers!$A$1:$A$1001,customers!$I$1:$I$1001,,0)</f>
        <v>#N/A</v>
      </c>
    </row>
    <row r="1977" spans="8:16" x14ac:dyDescent="0.3">
      <c r="H1977" s="2" t="e">
        <f>_xlfn.XLOOKUP(C1977,customers!$A$1:$A$1001,customers!$G$1:$G$1001,,0)</f>
        <v>#N/A</v>
      </c>
      <c r="I1977" t="e">
        <f>INDEX(products!$A$1:$G$49,MATCH(orders!$D1977,products!$A$1:$A$49,0),MATCH(orders!I$1,products!$A$1:$G$1,0))</f>
        <v>#N/A</v>
      </c>
      <c r="J1977" t="e">
        <f>INDEX(products!$A$1:$G$49,MATCH(orders!$D1977,products!$A$1:$A$49,0),MATCH(orders!J$1,products!$A$1:$G$1,0))</f>
        <v>#N/A</v>
      </c>
      <c r="K1977" s="1" t="e">
        <f>INDEX(products!$A$1:$G$49,MATCH(orders!$D1977,products!$A$1:$A$49,0),MATCH(orders!K$1,products!$A$1:$G$1,0))</f>
        <v>#N/A</v>
      </c>
      <c r="L1977" s="5" t="e">
        <f>INDEX(products!$A$1:$G$49,MATCH(orders!$D1977,products!$A$1:$A$49,0),MATCH(orders!L$1,products!$A$1:$G$1,0))</f>
        <v>#N/A</v>
      </c>
      <c r="M1977" s="5" t="e">
        <f t="shared" si="90"/>
        <v>#N/A</v>
      </c>
      <c r="N1977" t="e">
        <f t="shared" si="91"/>
        <v>#N/A</v>
      </c>
      <c r="O1977" t="e">
        <f t="shared" si="92"/>
        <v>#N/A</v>
      </c>
      <c r="P1977" t="e">
        <f>_xlfn.XLOOKUP(Table1[[#This Row],[Customer ID]],customers!$A$1:$A$1001,customers!$I$1:$I$1001,,0)</f>
        <v>#N/A</v>
      </c>
    </row>
    <row r="1978" spans="8:16" x14ac:dyDescent="0.3">
      <c r="H1978" s="2" t="e">
        <f>_xlfn.XLOOKUP(C1978,customers!$A$1:$A$1001,customers!$G$1:$G$1001,,0)</f>
        <v>#N/A</v>
      </c>
      <c r="I1978" t="e">
        <f>INDEX(products!$A$1:$G$49,MATCH(orders!$D1978,products!$A$1:$A$49,0),MATCH(orders!I$1,products!$A$1:$G$1,0))</f>
        <v>#N/A</v>
      </c>
      <c r="J1978" t="e">
        <f>INDEX(products!$A$1:$G$49,MATCH(orders!$D1978,products!$A$1:$A$49,0),MATCH(orders!J$1,products!$A$1:$G$1,0))</f>
        <v>#N/A</v>
      </c>
      <c r="K1978" s="1" t="e">
        <f>INDEX(products!$A$1:$G$49,MATCH(orders!$D1978,products!$A$1:$A$49,0),MATCH(orders!K$1,products!$A$1:$G$1,0))</f>
        <v>#N/A</v>
      </c>
      <c r="L1978" s="5" t="e">
        <f>INDEX(products!$A$1:$G$49,MATCH(orders!$D1978,products!$A$1:$A$49,0),MATCH(orders!L$1,products!$A$1:$G$1,0))</f>
        <v>#N/A</v>
      </c>
      <c r="M1978" s="5" t="e">
        <f t="shared" si="90"/>
        <v>#N/A</v>
      </c>
      <c r="N1978" t="e">
        <f t="shared" si="91"/>
        <v>#N/A</v>
      </c>
      <c r="O1978" t="e">
        <f t="shared" si="92"/>
        <v>#N/A</v>
      </c>
      <c r="P1978" t="e">
        <f>_xlfn.XLOOKUP(Table1[[#This Row],[Customer ID]],customers!$A$1:$A$1001,customers!$I$1:$I$1001,,0)</f>
        <v>#N/A</v>
      </c>
    </row>
    <row r="1979" spans="8:16" x14ac:dyDescent="0.3">
      <c r="H1979" s="2" t="e">
        <f>_xlfn.XLOOKUP(C1979,customers!$A$1:$A$1001,customers!$G$1:$G$1001,,0)</f>
        <v>#N/A</v>
      </c>
      <c r="I1979" t="e">
        <f>INDEX(products!$A$1:$G$49,MATCH(orders!$D1979,products!$A$1:$A$49,0),MATCH(orders!I$1,products!$A$1:$G$1,0))</f>
        <v>#N/A</v>
      </c>
      <c r="J1979" t="e">
        <f>INDEX(products!$A$1:$G$49,MATCH(orders!$D1979,products!$A$1:$A$49,0),MATCH(orders!J$1,products!$A$1:$G$1,0))</f>
        <v>#N/A</v>
      </c>
      <c r="K1979" s="1" t="e">
        <f>INDEX(products!$A$1:$G$49,MATCH(orders!$D1979,products!$A$1:$A$49,0),MATCH(orders!K$1,products!$A$1:$G$1,0))</f>
        <v>#N/A</v>
      </c>
      <c r="L1979" s="5" t="e">
        <f>INDEX(products!$A$1:$G$49,MATCH(orders!$D1979,products!$A$1:$A$49,0),MATCH(orders!L$1,products!$A$1:$G$1,0))</f>
        <v>#N/A</v>
      </c>
      <c r="M1979" s="5" t="e">
        <f t="shared" si="90"/>
        <v>#N/A</v>
      </c>
      <c r="N1979" t="e">
        <f t="shared" si="91"/>
        <v>#N/A</v>
      </c>
      <c r="O1979" t="e">
        <f t="shared" si="92"/>
        <v>#N/A</v>
      </c>
      <c r="P1979" t="e">
        <f>_xlfn.XLOOKUP(Table1[[#This Row],[Customer ID]],customers!$A$1:$A$1001,customers!$I$1:$I$1001,,0)</f>
        <v>#N/A</v>
      </c>
    </row>
    <row r="1980" spans="8:16" x14ac:dyDescent="0.3">
      <c r="H1980" s="2" t="e">
        <f>_xlfn.XLOOKUP(C1980,customers!$A$1:$A$1001,customers!$G$1:$G$1001,,0)</f>
        <v>#N/A</v>
      </c>
      <c r="I1980" t="e">
        <f>INDEX(products!$A$1:$G$49,MATCH(orders!$D1980,products!$A$1:$A$49,0),MATCH(orders!I$1,products!$A$1:$G$1,0))</f>
        <v>#N/A</v>
      </c>
      <c r="J1980" t="e">
        <f>INDEX(products!$A$1:$G$49,MATCH(orders!$D1980,products!$A$1:$A$49,0),MATCH(orders!J$1,products!$A$1:$G$1,0))</f>
        <v>#N/A</v>
      </c>
      <c r="K1980" s="1" t="e">
        <f>INDEX(products!$A$1:$G$49,MATCH(orders!$D1980,products!$A$1:$A$49,0),MATCH(orders!K$1,products!$A$1:$G$1,0))</f>
        <v>#N/A</v>
      </c>
      <c r="L1980" s="5" t="e">
        <f>INDEX(products!$A$1:$G$49,MATCH(orders!$D1980,products!$A$1:$A$49,0),MATCH(orders!L$1,products!$A$1:$G$1,0))</f>
        <v>#N/A</v>
      </c>
      <c r="M1980" s="5" t="e">
        <f t="shared" si="90"/>
        <v>#N/A</v>
      </c>
      <c r="N1980" t="e">
        <f t="shared" si="91"/>
        <v>#N/A</v>
      </c>
      <c r="O1980" t="e">
        <f t="shared" si="92"/>
        <v>#N/A</v>
      </c>
      <c r="P1980" t="e">
        <f>_xlfn.XLOOKUP(Table1[[#This Row],[Customer ID]],customers!$A$1:$A$1001,customers!$I$1:$I$1001,,0)</f>
        <v>#N/A</v>
      </c>
    </row>
    <row r="1981" spans="8:16" x14ac:dyDescent="0.3">
      <c r="H1981" s="2" t="e">
        <f>_xlfn.XLOOKUP(C1981,customers!$A$1:$A$1001,customers!$G$1:$G$1001,,0)</f>
        <v>#N/A</v>
      </c>
      <c r="I1981" t="e">
        <f>INDEX(products!$A$1:$G$49,MATCH(orders!$D1981,products!$A$1:$A$49,0),MATCH(orders!I$1,products!$A$1:$G$1,0))</f>
        <v>#N/A</v>
      </c>
      <c r="J1981" t="e">
        <f>INDEX(products!$A$1:$G$49,MATCH(orders!$D1981,products!$A$1:$A$49,0),MATCH(orders!J$1,products!$A$1:$G$1,0))</f>
        <v>#N/A</v>
      </c>
      <c r="K1981" s="1" t="e">
        <f>INDEX(products!$A$1:$G$49,MATCH(orders!$D1981,products!$A$1:$A$49,0),MATCH(orders!K$1,products!$A$1:$G$1,0))</f>
        <v>#N/A</v>
      </c>
      <c r="L1981" s="5" t="e">
        <f>INDEX(products!$A$1:$G$49,MATCH(orders!$D1981,products!$A$1:$A$49,0),MATCH(orders!L$1,products!$A$1:$G$1,0))</f>
        <v>#N/A</v>
      </c>
      <c r="M1981" s="5" t="e">
        <f t="shared" si="90"/>
        <v>#N/A</v>
      </c>
      <c r="N1981" t="e">
        <f t="shared" si="91"/>
        <v>#N/A</v>
      </c>
      <c r="O1981" t="e">
        <f t="shared" si="92"/>
        <v>#N/A</v>
      </c>
      <c r="P1981" t="e">
        <f>_xlfn.XLOOKUP(Table1[[#This Row],[Customer ID]],customers!$A$1:$A$1001,customers!$I$1:$I$1001,,0)</f>
        <v>#N/A</v>
      </c>
    </row>
    <row r="1982" spans="8:16" x14ac:dyDescent="0.3">
      <c r="H1982" s="2" t="e">
        <f>_xlfn.XLOOKUP(C1982,customers!$A$1:$A$1001,customers!$G$1:$G$1001,,0)</f>
        <v>#N/A</v>
      </c>
      <c r="I1982" t="e">
        <f>INDEX(products!$A$1:$G$49,MATCH(orders!$D1982,products!$A$1:$A$49,0),MATCH(orders!I$1,products!$A$1:$G$1,0))</f>
        <v>#N/A</v>
      </c>
      <c r="J1982" t="e">
        <f>INDEX(products!$A$1:$G$49,MATCH(orders!$D1982,products!$A$1:$A$49,0),MATCH(orders!J$1,products!$A$1:$G$1,0))</f>
        <v>#N/A</v>
      </c>
      <c r="K1982" s="1" t="e">
        <f>INDEX(products!$A$1:$G$49,MATCH(orders!$D1982,products!$A$1:$A$49,0),MATCH(orders!K$1,products!$A$1:$G$1,0))</f>
        <v>#N/A</v>
      </c>
      <c r="L1982" s="5" t="e">
        <f>INDEX(products!$A$1:$G$49,MATCH(orders!$D1982,products!$A$1:$A$49,0),MATCH(orders!L$1,products!$A$1:$G$1,0))</f>
        <v>#N/A</v>
      </c>
      <c r="M1982" s="5" t="e">
        <f t="shared" si="90"/>
        <v>#N/A</v>
      </c>
      <c r="N1982" t="e">
        <f t="shared" si="91"/>
        <v>#N/A</v>
      </c>
      <c r="O1982" t="e">
        <f t="shared" si="92"/>
        <v>#N/A</v>
      </c>
      <c r="P1982" t="e">
        <f>_xlfn.XLOOKUP(Table1[[#This Row],[Customer ID]],customers!$A$1:$A$1001,customers!$I$1:$I$1001,,0)</f>
        <v>#N/A</v>
      </c>
    </row>
    <row r="1983" spans="8:16" x14ac:dyDescent="0.3">
      <c r="H1983" s="2" t="e">
        <f>_xlfn.XLOOKUP(C1983,customers!$A$1:$A$1001,customers!$G$1:$G$1001,,0)</f>
        <v>#N/A</v>
      </c>
      <c r="I1983" t="e">
        <f>INDEX(products!$A$1:$G$49,MATCH(orders!$D1983,products!$A$1:$A$49,0),MATCH(orders!I$1,products!$A$1:$G$1,0))</f>
        <v>#N/A</v>
      </c>
      <c r="J1983" t="e">
        <f>INDEX(products!$A$1:$G$49,MATCH(orders!$D1983,products!$A$1:$A$49,0),MATCH(orders!J$1,products!$A$1:$G$1,0))</f>
        <v>#N/A</v>
      </c>
      <c r="K1983" s="1" t="e">
        <f>INDEX(products!$A$1:$G$49,MATCH(orders!$D1983,products!$A$1:$A$49,0),MATCH(orders!K$1,products!$A$1:$G$1,0))</f>
        <v>#N/A</v>
      </c>
      <c r="L1983" s="5" t="e">
        <f>INDEX(products!$A$1:$G$49,MATCH(orders!$D1983,products!$A$1:$A$49,0),MATCH(orders!L$1,products!$A$1:$G$1,0))</f>
        <v>#N/A</v>
      </c>
      <c r="M1983" s="5" t="e">
        <f t="shared" si="90"/>
        <v>#N/A</v>
      </c>
      <c r="N1983" t="e">
        <f t="shared" si="91"/>
        <v>#N/A</v>
      </c>
      <c r="O1983" t="e">
        <f t="shared" si="92"/>
        <v>#N/A</v>
      </c>
      <c r="P1983" t="e">
        <f>_xlfn.XLOOKUP(Table1[[#This Row],[Customer ID]],customers!$A$1:$A$1001,customers!$I$1:$I$1001,,0)</f>
        <v>#N/A</v>
      </c>
    </row>
    <row r="1984" spans="8:16" x14ac:dyDescent="0.3">
      <c r="H1984" s="2" t="e">
        <f>_xlfn.XLOOKUP(C1984,customers!$A$1:$A$1001,customers!$G$1:$G$1001,,0)</f>
        <v>#N/A</v>
      </c>
      <c r="I1984" t="e">
        <f>INDEX(products!$A$1:$G$49,MATCH(orders!$D1984,products!$A$1:$A$49,0),MATCH(orders!I$1,products!$A$1:$G$1,0))</f>
        <v>#N/A</v>
      </c>
      <c r="J1984" t="e">
        <f>INDEX(products!$A$1:$G$49,MATCH(orders!$D1984,products!$A$1:$A$49,0),MATCH(orders!J$1,products!$A$1:$G$1,0))</f>
        <v>#N/A</v>
      </c>
      <c r="K1984" s="1" t="e">
        <f>INDEX(products!$A$1:$G$49,MATCH(orders!$D1984,products!$A$1:$A$49,0),MATCH(orders!K$1,products!$A$1:$G$1,0))</f>
        <v>#N/A</v>
      </c>
      <c r="L1984" s="5" t="e">
        <f>INDEX(products!$A$1:$G$49,MATCH(orders!$D1984,products!$A$1:$A$49,0),MATCH(orders!L$1,products!$A$1:$G$1,0))</f>
        <v>#N/A</v>
      </c>
      <c r="M1984" s="5" t="e">
        <f t="shared" si="90"/>
        <v>#N/A</v>
      </c>
      <c r="N1984" t="e">
        <f t="shared" si="91"/>
        <v>#N/A</v>
      </c>
      <c r="O1984" t="e">
        <f t="shared" si="92"/>
        <v>#N/A</v>
      </c>
      <c r="P1984" t="e">
        <f>_xlfn.XLOOKUP(Table1[[#This Row],[Customer ID]],customers!$A$1:$A$1001,customers!$I$1:$I$1001,,0)</f>
        <v>#N/A</v>
      </c>
    </row>
    <row r="1985" spans="8:16" x14ac:dyDescent="0.3">
      <c r="H1985" s="2" t="e">
        <f>_xlfn.XLOOKUP(C1985,customers!$A$1:$A$1001,customers!$G$1:$G$1001,,0)</f>
        <v>#N/A</v>
      </c>
      <c r="I1985" t="e">
        <f>INDEX(products!$A$1:$G$49,MATCH(orders!$D1985,products!$A$1:$A$49,0),MATCH(orders!I$1,products!$A$1:$G$1,0))</f>
        <v>#N/A</v>
      </c>
      <c r="J1985" t="e">
        <f>INDEX(products!$A$1:$G$49,MATCH(orders!$D1985,products!$A$1:$A$49,0),MATCH(orders!J$1,products!$A$1:$G$1,0))</f>
        <v>#N/A</v>
      </c>
      <c r="K1985" s="1" t="e">
        <f>INDEX(products!$A$1:$G$49,MATCH(orders!$D1985,products!$A$1:$A$49,0),MATCH(orders!K$1,products!$A$1:$G$1,0))</f>
        <v>#N/A</v>
      </c>
      <c r="L1985" s="5" t="e">
        <f>INDEX(products!$A$1:$G$49,MATCH(orders!$D1985,products!$A$1:$A$49,0),MATCH(orders!L$1,products!$A$1:$G$1,0))</f>
        <v>#N/A</v>
      </c>
      <c r="M1985" s="5" t="e">
        <f t="shared" si="90"/>
        <v>#N/A</v>
      </c>
      <c r="N1985" t="e">
        <f t="shared" si="91"/>
        <v>#N/A</v>
      </c>
      <c r="O1985" t="e">
        <f t="shared" si="92"/>
        <v>#N/A</v>
      </c>
      <c r="P1985" t="e">
        <f>_xlfn.XLOOKUP(Table1[[#This Row],[Customer ID]],customers!$A$1:$A$1001,customers!$I$1:$I$1001,,0)</f>
        <v>#N/A</v>
      </c>
    </row>
    <row r="1986" spans="8:16" x14ac:dyDescent="0.3">
      <c r="H1986" s="2" t="e">
        <f>_xlfn.XLOOKUP(C1986,customers!$A$1:$A$1001,customers!$G$1:$G$1001,,0)</f>
        <v>#N/A</v>
      </c>
      <c r="I1986" t="e">
        <f>INDEX(products!$A$1:$G$49,MATCH(orders!$D1986,products!$A$1:$A$49,0),MATCH(orders!I$1,products!$A$1:$G$1,0))</f>
        <v>#N/A</v>
      </c>
      <c r="J1986" t="e">
        <f>INDEX(products!$A$1:$G$49,MATCH(orders!$D1986,products!$A$1:$A$49,0),MATCH(orders!J$1,products!$A$1:$G$1,0))</f>
        <v>#N/A</v>
      </c>
      <c r="K1986" s="1" t="e">
        <f>INDEX(products!$A$1:$G$49,MATCH(orders!$D1986,products!$A$1:$A$49,0),MATCH(orders!K$1,products!$A$1:$G$1,0))</f>
        <v>#N/A</v>
      </c>
      <c r="L1986" s="5" t="e">
        <f>INDEX(products!$A$1:$G$49,MATCH(orders!$D1986,products!$A$1:$A$49,0),MATCH(orders!L$1,products!$A$1:$G$1,0))</f>
        <v>#N/A</v>
      </c>
      <c r="M1986" s="5" t="e">
        <f t="shared" si="90"/>
        <v>#N/A</v>
      </c>
      <c r="N1986" t="e">
        <f t="shared" si="91"/>
        <v>#N/A</v>
      </c>
      <c r="O1986" t="e">
        <f t="shared" si="92"/>
        <v>#N/A</v>
      </c>
      <c r="P1986" t="e">
        <f>_xlfn.XLOOKUP(Table1[[#This Row],[Customer ID]],customers!$A$1:$A$1001,customers!$I$1:$I$1001,,0)</f>
        <v>#N/A</v>
      </c>
    </row>
    <row r="1987" spans="8:16" x14ac:dyDescent="0.3">
      <c r="H1987" s="2" t="e">
        <f>_xlfn.XLOOKUP(C1987,customers!$A$1:$A$1001,customers!$G$1:$G$1001,,0)</f>
        <v>#N/A</v>
      </c>
      <c r="I1987" t="e">
        <f>INDEX(products!$A$1:$G$49,MATCH(orders!$D1987,products!$A$1:$A$49,0),MATCH(orders!I$1,products!$A$1:$G$1,0))</f>
        <v>#N/A</v>
      </c>
      <c r="J1987" t="e">
        <f>INDEX(products!$A$1:$G$49,MATCH(orders!$D1987,products!$A$1:$A$49,0),MATCH(orders!J$1,products!$A$1:$G$1,0))</f>
        <v>#N/A</v>
      </c>
      <c r="K1987" s="1" t="e">
        <f>INDEX(products!$A$1:$G$49,MATCH(orders!$D1987,products!$A$1:$A$49,0),MATCH(orders!K$1,products!$A$1:$G$1,0))</f>
        <v>#N/A</v>
      </c>
      <c r="L1987" s="5" t="e">
        <f>INDEX(products!$A$1:$G$49,MATCH(orders!$D1987,products!$A$1:$A$49,0),MATCH(orders!L$1,products!$A$1:$G$1,0))</f>
        <v>#N/A</v>
      </c>
      <c r="M1987" s="5" t="e">
        <f t="shared" ref="M1987:M2050" si="93">L1987*E1987</f>
        <v>#N/A</v>
      </c>
      <c r="N1987" t="e">
        <f t="shared" ref="N1987:N2050" si="94">IF(I1987="Rob","Robusta",IF(I1987="Exc","Excesla",IF(I1987="Ara","Arabica",IF(I1987="Lib","Liberica",""))))</f>
        <v>#N/A</v>
      </c>
      <c r="O1987" t="e">
        <f t="shared" ref="O1987:O2050" si="95">IF(J1987="M","Medium",IF(J1987="L","Light",IF(J1987="D","Dark","")))</f>
        <v>#N/A</v>
      </c>
      <c r="P1987" t="e">
        <f>_xlfn.XLOOKUP(Table1[[#This Row],[Customer ID]],customers!$A$1:$A$1001,customers!$I$1:$I$1001,,0)</f>
        <v>#N/A</v>
      </c>
    </row>
    <row r="1988" spans="8:16" x14ac:dyDescent="0.3">
      <c r="H1988" s="2" t="e">
        <f>_xlfn.XLOOKUP(C1988,customers!$A$1:$A$1001,customers!$G$1:$G$1001,,0)</f>
        <v>#N/A</v>
      </c>
      <c r="I1988" t="e">
        <f>INDEX(products!$A$1:$G$49,MATCH(orders!$D1988,products!$A$1:$A$49,0),MATCH(orders!I$1,products!$A$1:$G$1,0))</f>
        <v>#N/A</v>
      </c>
      <c r="J1988" t="e">
        <f>INDEX(products!$A$1:$G$49,MATCH(orders!$D1988,products!$A$1:$A$49,0),MATCH(orders!J$1,products!$A$1:$G$1,0))</f>
        <v>#N/A</v>
      </c>
      <c r="K1988" s="1" t="e">
        <f>INDEX(products!$A$1:$G$49,MATCH(orders!$D1988,products!$A$1:$A$49,0),MATCH(orders!K$1,products!$A$1:$G$1,0))</f>
        <v>#N/A</v>
      </c>
      <c r="L1988" s="5" t="e">
        <f>INDEX(products!$A$1:$G$49,MATCH(orders!$D1988,products!$A$1:$A$49,0),MATCH(orders!L$1,products!$A$1:$G$1,0))</f>
        <v>#N/A</v>
      </c>
      <c r="M1988" s="5" t="e">
        <f t="shared" si="93"/>
        <v>#N/A</v>
      </c>
      <c r="N1988" t="e">
        <f t="shared" si="94"/>
        <v>#N/A</v>
      </c>
      <c r="O1988" t="e">
        <f t="shared" si="95"/>
        <v>#N/A</v>
      </c>
      <c r="P1988" t="e">
        <f>_xlfn.XLOOKUP(Table1[[#This Row],[Customer ID]],customers!$A$1:$A$1001,customers!$I$1:$I$1001,,0)</f>
        <v>#N/A</v>
      </c>
    </row>
    <row r="1989" spans="8:16" x14ac:dyDescent="0.3">
      <c r="H1989" s="2" t="e">
        <f>_xlfn.XLOOKUP(C1989,customers!$A$1:$A$1001,customers!$G$1:$G$1001,,0)</f>
        <v>#N/A</v>
      </c>
      <c r="I1989" t="e">
        <f>INDEX(products!$A$1:$G$49,MATCH(orders!$D1989,products!$A$1:$A$49,0),MATCH(orders!I$1,products!$A$1:$G$1,0))</f>
        <v>#N/A</v>
      </c>
      <c r="J1989" t="e">
        <f>INDEX(products!$A$1:$G$49,MATCH(orders!$D1989,products!$A$1:$A$49,0),MATCH(orders!J$1,products!$A$1:$G$1,0))</f>
        <v>#N/A</v>
      </c>
      <c r="K1989" s="1" t="e">
        <f>INDEX(products!$A$1:$G$49,MATCH(orders!$D1989,products!$A$1:$A$49,0),MATCH(orders!K$1,products!$A$1:$G$1,0))</f>
        <v>#N/A</v>
      </c>
      <c r="L1989" s="5" t="e">
        <f>INDEX(products!$A$1:$G$49,MATCH(orders!$D1989,products!$A$1:$A$49,0),MATCH(orders!L$1,products!$A$1:$G$1,0))</f>
        <v>#N/A</v>
      </c>
      <c r="M1989" s="5" t="e">
        <f t="shared" si="93"/>
        <v>#N/A</v>
      </c>
      <c r="N1989" t="e">
        <f t="shared" si="94"/>
        <v>#N/A</v>
      </c>
      <c r="O1989" t="e">
        <f t="shared" si="95"/>
        <v>#N/A</v>
      </c>
      <c r="P1989" t="e">
        <f>_xlfn.XLOOKUP(Table1[[#This Row],[Customer ID]],customers!$A$1:$A$1001,customers!$I$1:$I$1001,,0)</f>
        <v>#N/A</v>
      </c>
    </row>
    <row r="1990" spans="8:16" x14ac:dyDescent="0.3">
      <c r="H1990" s="2" t="e">
        <f>_xlfn.XLOOKUP(C1990,customers!$A$1:$A$1001,customers!$G$1:$G$1001,,0)</f>
        <v>#N/A</v>
      </c>
      <c r="I1990" t="e">
        <f>INDEX(products!$A$1:$G$49,MATCH(orders!$D1990,products!$A$1:$A$49,0),MATCH(orders!I$1,products!$A$1:$G$1,0))</f>
        <v>#N/A</v>
      </c>
      <c r="J1990" t="e">
        <f>INDEX(products!$A$1:$G$49,MATCH(orders!$D1990,products!$A$1:$A$49,0),MATCH(orders!J$1,products!$A$1:$G$1,0))</f>
        <v>#N/A</v>
      </c>
      <c r="K1990" s="1" t="e">
        <f>INDEX(products!$A$1:$G$49,MATCH(orders!$D1990,products!$A$1:$A$49,0),MATCH(orders!K$1,products!$A$1:$G$1,0))</f>
        <v>#N/A</v>
      </c>
      <c r="L1990" s="5" t="e">
        <f>INDEX(products!$A$1:$G$49,MATCH(orders!$D1990,products!$A$1:$A$49,0),MATCH(orders!L$1,products!$A$1:$G$1,0))</f>
        <v>#N/A</v>
      </c>
      <c r="M1990" s="5" t="e">
        <f t="shared" si="93"/>
        <v>#N/A</v>
      </c>
      <c r="N1990" t="e">
        <f t="shared" si="94"/>
        <v>#N/A</v>
      </c>
      <c r="O1990" t="e">
        <f t="shared" si="95"/>
        <v>#N/A</v>
      </c>
      <c r="P1990" t="e">
        <f>_xlfn.XLOOKUP(Table1[[#This Row],[Customer ID]],customers!$A$1:$A$1001,customers!$I$1:$I$1001,,0)</f>
        <v>#N/A</v>
      </c>
    </row>
    <row r="1991" spans="8:16" x14ac:dyDescent="0.3">
      <c r="H1991" s="2" t="e">
        <f>_xlfn.XLOOKUP(C1991,customers!$A$1:$A$1001,customers!$G$1:$G$1001,,0)</f>
        <v>#N/A</v>
      </c>
      <c r="I1991" t="e">
        <f>INDEX(products!$A$1:$G$49,MATCH(orders!$D1991,products!$A$1:$A$49,0),MATCH(orders!I$1,products!$A$1:$G$1,0))</f>
        <v>#N/A</v>
      </c>
      <c r="J1991" t="e">
        <f>INDEX(products!$A$1:$G$49,MATCH(orders!$D1991,products!$A$1:$A$49,0),MATCH(orders!J$1,products!$A$1:$G$1,0))</f>
        <v>#N/A</v>
      </c>
      <c r="K1991" s="1" t="e">
        <f>INDEX(products!$A$1:$G$49,MATCH(orders!$D1991,products!$A$1:$A$49,0),MATCH(orders!K$1,products!$A$1:$G$1,0))</f>
        <v>#N/A</v>
      </c>
      <c r="L1991" s="5" t="e">
        <f>INDEX(products!$A$1:$G$49,MATCH(orders!$D1991,products!$A$1:$A$49,0),MATCH(orders!L$1,products!$A$1:$G$1,0))</f>
        <v>#N/A</v>
      </c>
      <c r="M1991" s="5" t="e">
        <f t="shared" si="93"/>
        <v>#N/A</v>
      </c>
      <c r="N1991" t="e">
        <f t="shared" si="94"/>
        <v>#N/A</v>
      </c>
      <c r="O1991" t="e">
        <f t="shared" si="95"/>
        <v>#N/A</v>
      </c>
      <c r="P1991" t="e">
        <f>_xlfn.XLOOKUP(Table1[[#This Row],[Customer ID]],customers!$A$1:$A$1001,customers!$I$1:$I$1001,,0)</f>
        <v>#N/A</v>
      </c>
    </row>
    <row r="1992" spans="8:16" x14ac:dyDescent="0.3">
      <c r="H1992" s="2" t="e">
        <f>_xlfn.XLOOKUP(C1992,customers!$A$1:$A$1001,customers!$G$1:$G$1001,,0)</f>
        <v>#N/A</v>
      </c>
      <c r="I1992" t="e">
        <f>INDEX(products!$A$1:$G$49,MATCH(orders!$D1992,products!$A$1:$A$49,0),MATCH(orders!I$1,products!$A$1:$G$1,0))</f>
        <v>#N/A</v>
      </c>
      <c r="J1992" t="e">
        <f>INDEX(products!$A$1:$G$49,MATCH(orders!$D1992,products!$A$1:$A$49,0),MATCH(orders!J$1,products!$A$1:$G$1,0))</f>
        <v>#N/A</v>
      </c>
      <c r="K1992" s="1" t="e">
        <f>INDEX(products!$A$1:$G$49,MATCH(orders!$D1992,products!$A$1:$A$49,0),MATCH(orders!K$1,products!$A$1:$G$1,0))</f>
        <v>#N/A</v>
      </c>
      <c r="L1992" s="5" t="e">
        <f>INDEX(products!$A$1:$G$49,MATCH(orders!$D1992,products!$A$1:$A$49,0),MATCH(orders!L$1,products!$A$1:$G$1,0))</f>
        <v>#N/A</v>
      </c>
      <c r="M1992" s="5" t="e">
        <f t="shared" si="93"/>
        <v>#N/A</v>
      </c>
      <c r="N1992" t="e">
        <f t="shared" si="94"/>
        <v>#N/A</v>
      </c>
      <c r="O1992" t="e">
        <f t="shared" si="95"/>
        <v>#N/A</v>
      </c>
      <c r="P1992" t="e">
        <f>_xlfn.XLOOKUP(Table1[[#This Row],[Customer ID]],customers!$A$1:$A$1001,customers!$I$1:$I$1001,,0)</f>
        <v>#N/A</v>
      </c>
    </row>
    <row r="1993" spans="8:16" x14ac:dyDescent="0.3">
      <c r="H1993" s="2" t="e">
        <f>_xlfn.XLOOKUP(C1993,customers!$A$1:$A$1001,customers!$G$1:$G$1001,,0)</f>
        <v>#N/A</v>
      </c>
      <c r="I1993" t="e">
        <f>INDEX(products!$A$1:$G$49,MATCH(orders!$D1993,products!$A$1:$A$49,0),MATCH(orders!I$1,products!$A$1:$G$1,0))</f>
        <v>#N/A</v>
      </c>
      <c r="J1993" t="e">
        <f>INDEX(products!$A$1:$G$49,MATCH(orders!$D1993,products!$A$1:$A$49,0),MATCH(orders!J$1,products!$A$1:$G$1,0))</f>
        <v>#N/A</v>
      </c>
      <c r="K1993" s="1" t="e">
        <f>INDEX(products!$A$1:$G$49,MATCH(orders!$D1993,products!$A$1:$A$49,0),MATCH(orders!K$1,products!$A$1:$G$1,0))</f>
        <v>#N/A</v>
      </c>
      <c r="L1993" s="5" t="e">
        <f>INDEX(products!$A$1:$G$49,MATCH(orders!$D1993,products!$A$1:$A$49,0),MATCH(orders!L$1,products!$A$1:$G$1,0))</f>
        <v>#N/A</v>
      </c>
      <c r="M1993" s="5" t="e">
        <f t="shared" si="93"/>
        <v>#N/A</v>
      </c>
      <c r="N1993" t="e">
        <f t="shared" si="94"/>
        <v>#N/A</v>
      </c>
      <c r="O1993" t="e">
        <f t="shared" si="95"/>
        <v>#N/A</v>
      </c>
      <c r="P1993" t="e">
        <f>_xlfn.XLOOKUP(Table1[[#This Row],[Customer ID]],customers!$A$1:$A$1001,customers!$I$1:$I$1001,,0)</f>
        <v>#N/A</v>
      </c>
    </row>
    <row r="1994" spans="8:16" x14ac:dyDescent="0.3">
      <c r="H1994" s="2" t="e">
        <f>_xlfn.XLOOKUP(C1994,customers!$A$1:$A$1001,customers!$G$1:$G$1001,,0)</f>
        <v>#N/A</v>
      </c>
      <c r="I1994" t="e">
        <f>INDEX(products!$A$1:$G$49,MATCH(orders!$D1994,products!$A$1:$A$49,0),MATCH(orders!I$1,products!$A$1:$G$1,0))</f>
        <v>#N/A</v>
      </c>
      <c r="J1994" t="e">
        <f>INDEX(products!$A$1:$G$49,MATCH(orders!$D1994,products!$A$1:$A$49,0),MATCH(orders!J$1,products!$A$1:$G$1,0))</f>
        <v>#N/A</v>
      </c>
      <c r="K1994" s="1" t="e">
        <f>INDEX(products!$A$1:$G$49,MATCH(orders!$D1994,products!$A$1:$A$49,0),MATCH(orders!K$1,products!$A$1:$G$1,0))</f>
        <v>#N/A</v>
      </c>
      <c r="L1994" s="5" t="e">
        <f>INDEX(products!$A$1:$G$49,MATCH(orders!$D1994,products!$A$1:$A$49,0),MATCH(orders!L$1,products!$A$1:$G$1,0))</f>
        <v>#N/A</v>
      </c>
      <c r="M1994" s="5" t="e">
        <f t="shared" si="93"/>
        <v>#N/A</v>
      </c>
      <c r="N1994" t="e">
        <f t="shared" si="94"/>
        <v>#N/A</v>
      </c>
      <c r="O1994" t="e">
        <f t="shared" si="95"/>
        <v>#N/A</v>
      </c>
      <c r="P1994" t="e">
        <f>_xlfn.XLOOKUP(Table1[[#This Row],[Customer ID]],customers!$A$1:$A$1001,customers!$I$1:$I$1001,,0)</f>
        <v>#N/A</v>
      </c>
    </row>
    <row r="1995" spans="8:16" x14ac:dyDescent="0.3">
      <c r="H1995" s="2" t="e">
        <f>_xlfn.XLOOKUP(C1995,customers!$A$1:$A$1001,customers!$G$1:$G$1001,,0)</f>
        <v>#N/A</v>
      </c>
      <c r="I1995" t="e">
        <f>INDEX(products!$A$1:$G$49,MATCH(orders!$D1995,products!$A$1:$A$49,0),MATCH(orders!I$1,products!$A$1:$G$1,0))</f>
        <v>#N/A</v>
      </c>
      <c r="J1995" t="e">
        <f>INDEX(products!$A$1:$G$49,MATCH(orders!$D1995,products!$A$1:$A$49,0),MATCH(orders!J$1,products!$A$1:$G$1,0))</f>
        <v>#N/A</v>
      </c>
      <c r="K1995" s="1" t="e">
        <f>INDEX(products!$A$1:$G$49,MATCH(orders!$D1995,products!$A$1:$A$49,0),MATCH(orders!K$1,products!$A$1:$G$1,0))</f>
        <v>#N/A</v>
      </c>
      <c r="L1995" s="5" t="e">
        <f>INDEX(products!$A$1:$G$49,MATCH(orders!$D1995,products!$A$1:$A$49,0),MATCH(orders!L$1,products!$A$1:$G$1,0))</f>
        <v>#N/A</v>
      </c>
      <c r="M1995" s="5" t="e">
        <f t="shared" si="93"/>
        <v>#N/A</v>
      </c>
      <c r="N1995" t="e">
        <f t="shared" si="94"/>
        <v>#N/A</v>
      </c>
      <c r="O1995" t="e">
        <f t="shared" si="95"/>
        <v>#N/A</v>
      </c>
      <c r="P1995" t="e">
        <f>_xlfn.XLOOKUP(Table1[[#This Row],[Customer ID]],customers!$A$1:$A$1001,customers!$I$1:$I$1001,,0)</f>
        <v>#N/A</v>
      </c>
    </row>
    <row r="1996" spans="8:16" x14ac:dyDescent="0.3">
      <c r="H1996" s="2" t="e">
        <f>_xlfn.XLOOKUP(C1996,customers!$A$1:$A$1001,customers!$G$1:$G$1001,,0)</f>
        <v>#N/A</v>
      </c>
      <c r="I1996" t="e">
        <f>INDEX(products!$A$1:$G$49,MATCH(orders!$D1996,products!$A$1:$A$49,0),MATCH(orders!I$1,products!$A$1:$G$1,0))</f>
        <v>#N/A</v>
      </c>
      <c r="J1996" t="e">
        <f>INDEX(products!$A$1:$G$49,MATCH(orders!$D1996,products!$A$1:$A$49,0),MATCH(orders!J$1,products!$A$1:$G$1,0))</f>
        <v>#N/A</v>
      </c>
      <c r="K1996" s="1" t="e">
        <f>INDEX(products!$A$1:$G$49,MATCH(orders!$D1996,products!$A$1:$A$49,0),MATCH(orders!K$1,products!$A$1:$G$1,0))</f>
        <v>#N/A</v>
      </c>
      <c r="L1996" s="5" t="e">
        <f>INDEX(products!$A$1:$G$49,MATCH(orders!$D1996,products!$A$1:$A$49,0),MATCH(orders!L$1,products!$A$1:$G$1,0))</f>
        <v>#N/A</v>
      </c>
      <c r="M1996" s="5" t="e">
        <f t="shared" si="93"/>
        <v>#N/A</v>
      </c>
      <c r="N1996" t="e">
        <f t="shared" si="94"/>
        <v>#N/A</v>
      </c>
      <c r="O1996" t="e">
        <f t="shared" si="95"/>
        <v>#N/A</v>
      </c>
      <c r="P1996" t="e">
        <f>_xlfn.XLOOKUP(Table1[[#This Row],[Customer ID]],customers!$A$1:$A$1001,customers!$I$1:$I$1001,,0)</f>
        <v>#N/A</v>
      </c>
    </row>
    <row r="1997" spans="8:16" x14ac:dyDescent="0.3">
      <c r="H1997" s="2" t="e">
        <f>_xlfn.XLOOKUP(C1997,customers!$A$1:$A$1001,customers!$G$1:$G$1001,,0)</f>
        <v>#N/A</v>
      </c>
      <c r="I1997" t="e">
        <f>INDEX(products!$A$1:$G$49,MATCH(orders!$D1997,products!$A$1:$A$49,0),MATCH(orders!I$1,products!$A$1:$G$1,0))</f>
        <v>#N/A</v>
      </c>
      <c r="J1997" t="e">
        <f>INDEX(products!$A$1:$G$49,MATCH(orders!$D1997,products!$A$1:$A$49,0),MATCH(orders!J$1,products!$A$1:$G$1,0))</f>
        <v>#N/A</v>
      </c>
      <c r="K1997" s="1" t="e">
        <f>INDEX(products!$A$1:$G$49,MATCH(orders!$D1997,products!$A$1:$A$49,0),MATCH(orders!K$1,products!$A$1:$G$1,0))</f>
        <v>#N/A</v>
      </c>
      <c r="L1997" s="5" t="e">
        <f>INDEX(products!$A$1:$G$49,MATCH(orders!$D1997,products!$A$1:$A$49,0),MATCH(orders!L$1,products!$A$1:$G$1,0))</f>
        <v>#N/A</v>
      </c>
      <c r="M1997" s="5" t="e">
        <f t="shared" si="93"/>
        <v>#N/A</v>
      </c>
      <c r="N1997" t="e">
        <f t="shared" si="94"/>
        <v>#N/A</v>
      </c>
      <c r="O1997" t="e">
        <f t="shared" si="95"/>
        <v>#N/A</v>
      </c>
      <c r="P1997" t="e">
        <f>_xlfn.XLOOKUP(Table1[[#This Row],[Customer ID]],customers!$A$1:$A$1001,customers!$I$1:$I$1001,,0)</f>
        <v>#N/A</v>
      </c>
    </row>
    <row r="1998" spans="8:16" x14ac:dyDescent="0.3">
      <c r="H1998" s="2" t="e">
        <f>_xlfn.XLOOKUP(C1998,customers!$A$1:$A$1001,customers!$G$1:$G$1001,,0)</f>
        <v>#N/A</v>
      </c>
      <c r="I1998" t="e">
        <f>INDEX(products!$A$1:$G$49,MATCH(orders!$D1998,products!$A$1:$A$49,0),MATCH(orders!I$1,products!$A$1:$G$1,0))</f>
        <v>#N/A</v>
      </c>
      <c r="J1998" t="e">
        <f>INDEX(products!$A$1:$G$49,MATCH(orders!$D1998,products!$A$1:$A$49,0),MATCH(orders!J$1,products!$A$1:$G$1,0))</f>
        <v>#N/A</v>
      </c>
      <c r="K1998" s="1" t="e">
        <f>INDEX(products!$A$1:$G$49,MATCH(orders!$D1998,products!$A$1:$A$49,0),MATCH(orders!K$1,products!$A$1:$G$1,0))</f>
        <v>#N/A</v>
      </c>
      <c r="L1998" s="5" t="e">
        <f>INDEX(products!$A$1:$G$49,MATCH(orders!$D1998,products!$A$1:$A$49,0),MATCH(orders!L$1,products!$A$1:$G$1,0))</f>
        <v>#N/A</v>
      </c>
      <c r="M1998" s="5" t="e">
        <f t="shared" si="93"/>
        <v>#N/A</v>
      </c>
      <c r="N1998" t="e">
        <f t="shared" si="94"/>
        <v>#N/A</v>
      </c>
      <c r="O1998" t="e">
        <f t="shared" si="95"/>
        <v>#N/A</v>
      </c>
      <c r="P1998" t="e">
        <f>_xlfn.XLOOKUP(Table1[[#This Row],[Customer ID]],customers!$A$1:$A$1001,customers!$I$1:$I$1001,,0)</f>
        <v>#N/A</v>
      </c>
    </row>
    <row r="1999" spans="8:16" x14ac:dyDescent="0.3">
      <c r="H1999" s="2" t="e">
        <f>_xlfn.XLOOKUP(C1999,customers!$A$1:$A$1001,customers!$G$1:$G$1001,,0)</f>
        <v>#N/A</v>
      </c>
      <c r="I1999" t="e">
        <f>INDEX(products!$A$1:$G$49,MATCH(orders!$D1999,products!$A$1:$A$49,0),MATCH(orders!I$1,products!$A$1:$G$1,0))</f>
        <v>#N/A</v>
      </c>
      <c r="J1999" t="e">
        <f>INDEX(products!$A$1:$G$49,MATCH(orders!$D1999,products!$A$1:$A$49,0),MATCH(orders!J$1,products!$A$1:$G$1,0))</f>
        <v>#N/A</v>
      </c>
      <c r="K1999" s="1" t="e">
        <f>INDEX(products!$A$1:$G$49,MATCH(orders!$D1999,products!$A$1:$A$49,0),MATCH(orders!K$1,products!$A$1:$G$1,0))</f>
        <v>#N/A</v>
      </c>
      <c r="L1999" s="5" t="e">
        <f>INDEX(products!$A$1:$G$49,MATCH(orders!$D1999,products!$A$1:$A$49,0),MATCH(orders!L$1,products!$A$1:$G$1,0))</f>
        <v>#N/A</v>
      </c>
      <c r="M1999" s="5" t="e">
        <f t="shared" si="93"/>
        <v>#N/A</v>
      </c>
      <c r="N1999" t="e">
        <f t="shared" si="94"/>
        <v>#N/A</v>
      </c>
      <c r="O1999" t="e">
        <f t="shared" si="95"/>
        <v>#N/A</v>
      </c>
      <c r="P1999" t="e">
        <f>_xlfn.XLOOKUP(Table1[[#This Row],[Customer ID]],customers!$A$1:$A$1001,customers!$I$1:$I$1001,,0)</f>
        <v>#N/A</v>
      </c>
    </row>
    <row r="2000" spans="8:16" x14ac:dyDescent="0.3">
      <c r="H2000" s="2" t="e">
        <f>_xlfn.XLOOKUP(C2000,customers!$A$1:$A$1001,customers!$G$1:$G$1001,,0)</f>
        <v>#N/A</v>
      </c>
      <c r="I2000" t="e">
        <f>INDEX(products!$A$1:$G$49,MATCH(orders!$D2000,products!$A$1:$A$49,0),MATCH(orders!I$1,products!$A$1:$G$1,0))</f>
        <v>#N/A</v>
      </c>
      <c r="J2000" t="e">
        <f>INDEX(products!$A$1:$G$49,MATCH(orders!$D2000,products!$A$1:$A$49,0),MATCH(orders!J$1,products!$A$1:$G$1,0))</f>
        <v>#N/A</v>
      </c>
      <c r="K2000" s="1" t="e">
        <f>INDEX(products!$A$1:$G$49,MATCH(orders!$D2000,products!$A$1:$A$49,0),MATCH(orders!K$1,products!$A$1:$G$1,0))</f>
        <v>#N/A</v>
      </c>
      <c r="L2000" s="5" t="e">
        <f>INDEX(products!$A$1:$G$49,MATCH(orders!$D2000,products!$A$1:$A$49,0),MATCH(orders!L$1,products!$A$1:$G$1,0))</f>
        <v>#N/A</v>
      </c>
      <c r="M2000" s="5" t="e">
        <f t="shared" si="93"/>
        <v>#N/A</v>
      </c>
      <c r="N2000" t="e">
        <f t="shared" si="94"/>
        <v>#N/A</v>
      </c>
      <c r="O2000" t="e">
        <f t="shared" si="95"/>
        <v>#N/A</v>
      </c>
      <c r="P2000" t="e">
        <f>_xlfn.XLOOKUP(Table1[[#This Row],[Customer ID]],customers!$A$1:$A$1001,customers!$I$1:$I$1001,,0)</f>
        <v>#N/A</v>
      </c>
    </row>
    <row r="2001" spans="8:16" x14ac:dyDescent="0.3">
      <c r="H2001" s="2" t="e">
        <f>_xlfn.XLOOKUP(C2001,customers!$A$1:$A$1001,customers!$G$1:$G$1001,,0)</f>
        <v>#N/A</v>
      </c>
      <c r="I2001" t="e">
        <f>INDEX(products!$A$1:$G$49,MATCH(orders!$D2001,products!$A$1:$A$49,0),MATCH(orders!I$1,products!$A$1:$G$1,0))</f>
        <v>#N/A</v>
      </c>
      <c r="J2001" t="e">
        <f>INDEX(products!$A$1:$G$49,MATCH(orders!$D2001,products!$A$1:$A$49,0),MATCH(orders!J$1,products!$A$1:$G$1,0))</f>
        <v>#N/A</v>
      </c>
      <c r="K2001" s="1" t="e">
        <f>INDEX(products!$A$1:$G$49,MATCH(orders!$D2001,products!$A$1:$A$49,0),MATCH(orders!K$1,products!$A$1:$G$1,0))</f>
        <v>#N/A</v>
      </c>
      <c r="L2001" s="5" t="e">
        <f>INDEX(products!$A$1:$G$49,MATCH(orders!$D2001,products!$A$1:$A$49,0),MATCH(orders!L$1,products!$A$1:$G$1,0))</f>
        <v>#N/A</v>
      </c>
      <c r="M2001" s="5" t="e">
        <f t="shared" si="93"/>
        <v>#N/A</v>
      </c>
      <c r="N2001" t="e">
        <f t="shared" si="94"/>
        <v>#N/A</v>
      </c>
      <c r="O2001" t="e">
        <f t="shared" si="95"/>
        <v>#N/A</v>
      </c>
      <c r="P2001" t="e">
        <f>_xlfn.XLOOKUP(Table1[[#This Row],[Customer ID]],customers!$A$1:$A$1001,customers!$I$1:$I$1001,,0)</f>
        <v>#N/A</v>
      </c>
    </row>
    <row r="2002" spans="8:16" x14ac:dyDescent="0.3">
      <c r="H2002" s="2" t="e">
        <f>_xlfn.XLOOKUP(C2002,customers!$A$1:$A$1001,customers!$G$1:$G$1001,,0)</f>
        <v>#N/A</v>
      </c>
      <c r="I2002" t="e">
        <f>INDEX(products!$A$1:$G$49,MATCH(orders!$D2002,products!$A$1:$A$49,0),MATCH(orders!I$1,products!$A$1:$G$1,0))</f>
        <v>#N/A</v>
      </c>
      <c r="J2002" t="e">
        <f>INDEX(products!$A$1:$G$49,MATCH(orders!$D2002,products!$A$1:$A$49,0),MATCH(orders!J$1,products!$A$1:$G$1,0))</f>
        <v>#N/A</v>
      </c>
      <c r="K2002" s="1" t="e">
        <f>INDEX(products!$A$1:$G$49,MATCH(orders!$D2002,products!$A$1:$A$49,0),MATCH(orders!K$1,products!$A$1:$G$1,0))</f>
        <v>#N/A</v>
      </c>
      <c r="L2002" s="5" t="e">
        <f>INDEX(products!$A$1:$G$49,MATCH(orders!$D2002,products!$A$1:$A$49,0),MATCH(orders!L$1,products!$A$1:$G$1,0))</f>
        <v>#N/A</v>
      </c>
      <c r="M2002" s="5" t="e">
        <f t="shared" si="93"/>
        <v>#N/A</v>
      </c>
      <c r="N2002" t="e">
        <f t="shared" si="94"/>
        <v>#N/A</v>
      </c>
      <c r="O2002" t="e">
        <f t="shared" si="95"/>
        <v>#N/A</v>
      </c>
      <c r="P2002" t="e">
        <f>_xlfn.XLOOKUP(Table1[[#This Row],[Customer ID]],customers!$A$1:$A$1001,customers!$I$1:$I$1001,,0)</f>
        <v>#N/A</v>
      </c>
    </row>
    <row r="2003" spans="8:16" x14ac:dyDescent="0.3">
      <c r="H2003" s="2" t="e">
        <f>_xlfn.XLOOKUP(C2003,customers!$A$1:$A$1001,customers!$G$1:$G$1001,,0)</f>
        <v>#N/A</v>
      </c>
      <c r="I2003" t="e">
        <f>INDEX(products!$A$1:$G$49,MATCH(orders!$D2003,products!$A$1:$A$49,0),MATCH(orders!I$1,products!$A$1:$G$1,0))</f>
        <v>#N/A</v>
      </c>
      <c r="J2003" t="e">
        <f>INDEX(products!$A$1:$G$49,MATCH(orders!$D2003,products!$A$1:$A$49,0),MATCH(orders!J$1,products!$A$1:$G$1,0))</f>
        <v>#N/A</v>
      </c>
      <c r="K2003" s="1" t="e">
        <f>INDEX(products!$A$1:$G$49,MATCH(orders!$D2003,products!$A$1:$A$49,0),MATCH(orders!K$1,products!$A$1:$G$1,0))</f>
        <v>#N/A</v>
      </c>
      <c r="L2003" s="5" t="e">
        <f>INDEX(products!$A$1:$G$49,MATCH(orders!$D2003,products!$A$1:$A$49,0),MATCH(orders!L$1,products!$A$1:$G$1,0))</f>
        <v>#N/A</v>
      </c>
      <c r="M2003" s="5" t="e">
        <f t="shared" si="93"/>
        <v>#N/A</v>
      </c>
      <c r="N2003" t="e">
        <f t="shared" si="94"/>
        <v>#N/A</v>
      </c>
      <c r="O2003" t="e">
        <f t="shared" si="95"/>
        <v>#N/A</v>
      </c>
      <c r="P2003" t="e">
        <f>_xlfn.XLOOKUP(Table1[[#This Row],[Customer ID]],customers!$A$1:$A$1001,customers!$I$1:$I$1001,,0)</f>
        <v>#N/A</v>
      </c>
    </row>
    <row r="2004" spans="8:16" x14ac:dyDescent="0.3">
      <c r="H2004" s="2" t="e">
        <f>_xlfn.XLOOKUP(C2004,customers!$A$1:$A$1001,customers!$G$1:$G$1001,,0)</f>
        <v>#N/A</v>
      </c>
      <c r="I2004" t="e">
        <f>INDEX(products!$A$1:$G$49,MATCH(orders!$D2004,products!$A$1:$A$49,0),MATCH(orders!I$1,products!$A$1:$G$1,0))</f>
        <v>#N/A</v>
      </c>
      <c r="J2004" t="e">
        <f>INDEX(products!$A$1:$G$49,MATCH(orders!$D2004,products!$A$1:$A$49,0),MATCH(orders!J$1,products!$A$1:$G$1,0))</f>
        <v>#N/A</v>
      </c>
      <c r="K2004" s="1" t="e">
        <f>INDEX(products!$A$1:$G$49,MATCH(orders!$D2004,products!$A$1:$A$49,0),MATCH(orders!K$1,products!$A$1:$G$1,0))</f>
        <v>#N/A</v>
      </c>
      <c r="L2004" s="5" t="e">
        <f>INDEX(products!$A$1:$G$49,MATCH(orders!$D2004,products!$A$1:$A$49,0),MATCH(orders!L$1,products!$A$1:$G$1,0))</f>
        <v>#N/A</v>
      </c>
      <c r="M2004" s="5" t="e">
        <f t="shared" si="93"/>
        <v>#N/A</v>
      </c>
      <c r="N2004" t="e">
        <f t="shared" si="94"/>
        <v>#N/A</v>
      </c>
      <c r="O2004" t="e">
        <f t="shared" si="95"/>
        <v>#N/A</v>
      </c>
      <c r="P2004" t="e">
        <f>_xlfn.XLOOKUP(Table1[[#This Row],[Customer ID]],customers!$A$1:$A$1001,customers!$I$1:$I$1001,,0)</f>
        <v>#N/A</v>
      </c>
    </row>
    <row r="2005" spans="8:16" x14ac:dyDescent="0.3">
      <c r="H2005" s="2" t="e">
        <f>_xlfn.XLOOKUP(C2005,customers!$A$1:$A$1001,customers!$G$1:$G$1001,,0)</f>
        <v>#N/A</v>
      </c>
      <c r="I2005" t="e">
        <f>INDEX(products!$A$1:$G$49,MATCH(orders!$D2005,products!$A$1:$A$49,0),MATCH(orders!I$1,products!$A$1:$G$1,0))</f>
        <v>#N/A</v>
      </c>
      <c r="J2005" t="e">
        <f>INDEX(products!$A$1:$G$49,MATCH(orders!$D2005,products!$A$1:$A$49,0),MATCH(orders!J$1,products!$A$1:$G$1,0))</f>
        <v>#N/A</v>
      </c>
      <c r="K2005" s="1" t="e">
        <f>INDEX(products!$A$1:$G$49,MATCH(orders!$D2005,products!$A$1:$A$49,0),MATCH(orders!K$1,products!$A$1:$G$1,0))</f>
        <v>#N/A</v>
      </c>
      <c r="L2005" s="5" t="e">
        <f>INDEX(products!$A$1:$G$49,MATCH(orders!$D2005,products!$A$1:$A$49,0),MATCH(orders!L$1,products!$A$1:$G$1,0))</f>
        <v>#N/A</v>
      </c>
      <c r="M2005" s="5" t="e">
        <f t="shared" si="93"/>
        <v>#N/A</v>
      </c>
      <c r="N2005" t="e">
        <f t="shared" si="94"/>
        <v>#N/A</v>
      </c>
      <c r="O2005" t="e">
        <f t="shared" si="95"/>
        <v>#N/A</v>
      </c>
      <c r="P2005" t="e">
        <f>_xlfn.XLOOKUP(Table1[[#This Row],[Customer ID]],customers!$A$1:$A$1001,customers!$I$1:$I$1001,,0)</f>
        <v>#N/A</v>
      </c>
    </row>
    <row r="2006" spans="8:16" x14ac:dyDescent="0.3">
      <c r="H2006" s="2" t="e">
        <f>_xlfn.XLOOKUP(C2006,customers!$A$1:$A$1001,customers!$G$1:$G$1001,,0)</f>
        <v>#N/A</v>
      </c>
      <c r="I2006" t="e">
        <f>INDEX(products!$A$1:$G$49,MATCH(orders!$D2006,products!$A$1:$A$49,0),MATCH(orders!I$1,products!$A$1:$G$1,0))</f>
        <v>#N/A</v>
      </c>
      <c r="J2006" t="e">
        <f>INDEX(products!$A$1:$G$49,MATCH(orders!$D2006,products!$A$1:$A$49,0),MATCH(orders!J$1,products!$A$1:$G$1,0))</f>
        <v>#N/A</v>
      </c>
      <c r="K2006" s="1" t="e">
        <f>INDEX(products!$A$1:$G$49,MATCH(orders!$D2006,products!$A$1:$A$49,0),MATCH(orders!K$1,products!$A$1:$G$1,0))</f>
        <v>#N/A</v>
      </c>
      <c r="L2006" s="5" t="e">
        <f>INDEX(products!$A$1:$G$49,MATCH(orders!$D2006,products!$A$1:$A$49,0),MATCH(orders!L$1,products!$A$1:$G$1,0))</f>
        <v>#N/A</v>
      </c>
      <c r="M2006" s="5" t="e">
        <f t="shared" si="93"/>
        <v>#N/A</v>
      </c>
      <c r="N2006" t="e">
        <f t="shared" si="94"/>
        <v>#N/A</v>
      </c>
      <c r="O2006" t="e">
        <f t="shared" si="95"/>
        <v>#N/A</v>
      </c>
      <c r="P2006" t="e">
        <f>_xlfn.XLOOKUP(Table1[[#This Row],[Customer ID]],customers!$A$1:$A$1001,customers!$I$1:$I$1001,,0)</f>
        <v>#N/A</v>
      </c>
    </row>
    <row r="2007" spans="8:16" x14ac:dyDescent="0.3">
      <c r="H2007" s="2" t="e">
        <f>_xlfn.XLOOKUP(C2007,customers!$A$1:$A$1001,customers!$G$1:$G$1001,,0)</f>
        <v>#N/A</v>
      </c>
      <c r="I2007" t="e">
        <f>INDEX(products!$A$1:$G$49,MATCH(orders!$D2007,products!$A$1:$A$49,0),MATCH(orders!I$1,products!$A$1:$G$1,0))</f>
        <v>#N/A</v>
      </c>
      <c r="J2007" t="e">
        <f>INDEX(products!$A$1:$G$49,MATCH(orders!$D2007,products!$A$1:$A$49,0),MATCH(orders!J$1,products!$A$1:$G$1,0))</f>
        <v>#N/A</v>
      </c>
      <c r="K2007" s="1" t="e">
        <f>INDEX(products!$A$1:$G$49,MATCH(orders!$D2007,products!$A$1:$A$49,0),MATCH(orders!K$1,products!$A$1:$G$1,0))</f>
        <v>#N/A</v>
      </c>
      <c r="L2007" s="5" t="e">
        <f>INDEX(products!$A$1:$G$49,MATCH(orders!$D2007,products!$A$1:$A$49,0),MATCH(orders!L$1,products!$A$1:$G$1,0))</f>
        <v>#N/A</v>
      </c>
      <c r="M2007" s="5" t="e">
        <f t="shared" si="93"/>
        <v>#N/A</v>
      </c>
      <c r="N2007" t="e">
        <f t="shared" si="94"/>
        <v>#N/A</v>
      </c>
      <c r="O2007" t="e">
        <f t="shared" si="95"/>
        <v>#N/A</v>
      </c>
      <c r="P2007" t="e">
        <f>_xlfn.XLOOKUP(Table1[[#This Row],[Customer ID]],customers!$A$1:$A$1001,customers!$I$1:$I$1001,,0)</f>
        <v>#N/A</v>
      </c>
    </row>
    <row r="2008" spans="8:16" x14ac:dyDescent="0.3">
      <c r="H2008" s="2" t="e">
        <f>_xlfn.XLOOKUP(C2008,customers!$A$1:$A$1001,customers!$G$1:$G$1001,,0)</f>
        <v>#N/A</v>
      </c>
      <c r="I2008" t="e">
        <f>INDEX(products!$A$1:$G$49,MATCH(orders!$D2008,products!$A$1:$A$49,0),MATCH(orders!I$1,products!$A$1:$G$1,0))</f>
        <v>#N/A</v>
      </c>
      <c r="J2008" t="e">
        <f>INDEX(products!$A$1:$G$49,MATCH(orders!$D2008,products!$A$1:$A$49,0),MATCH(orders!J$1,products!$A$1:$G$1,0))</f>
        <v>#N/A</v>
      </c>
      <c r="K2008" s="1" t="e">
        <f>INDEX(products!$A$1:$G$49,MATCH(orders!$D2008,products!$A$1:$A$49,0),MATCH(orders!K$1,products!$A$1:$G$1,0))</f>
        <v>#N/A</v>
      </c>
      <c r="L2008" s="5" t="e">
        <f>INDEX(products!$A$1:$G$49,MATCH(orders!$D2008,products!$A$1:$A$49,0),MATCH(orders!L$1,products!$A$1:$G$1,0))</f>
        <v>#N/A</v>
      </c>
      <c r="M2008" s="5" t="e">
        <f t="shared" si="93"/>
        <v>#N/A</v>
      </c>
      <c r="N2008" t="e">
        <f t="shared" si="94"/>
        <v>#N/A</v>
      </c>
      <c r="O2008" t="e">
        <f t="shared" si="95"/>
        <v>#N/A</v>
      </c>
      <c r="P2008" t="e">
        <f>_xlfn.XLOOKUP(Table1[[#This Row],[Customer ID]],customers!$A$1:$A$1001,customers!$I$1:$I$1001,,0)</f>
        <v>#N/A</v>
      </c>
    </row>
    <row r="2009" spans="8:16" x14ac:dyDescent="0.3">
      <c r="H2009" s="2" t="e">
        <f>_xlfn.XLOOKUP(C2009,customers!$A$1:$A$1001,customers!$G$1:$G$1001,,0)</f>
        <v>#N/A</v>
      </c>
      <c r="I2009" t="e">
        <f>INDEX(products!$A$1:$G$49,MATCH(orders!$D2009,products!$A$1:$A$49,0),MATCH(orders!I$1,products!$A$1:$G$1,0))</f>
        <v>#N/A</v>
      </c>
      <c r="J2009" t="e">
        <f>INDEX(products!$A$1:$G$49,MATCH(orders!$D2009,products!$A$1:$A$49,0),MATCH(orders!J$1,products!$A$1:$G$1,0))</f>
        <v>#N/A</v>
      </c>
      <c r="K2009" s="1" t="e">
        <f>INDEX(products!$A$1:$G$49,MATCH(orders!$D2009,products!$A$1:$A$49,0),MATCH(orders!K$1,products!$A$1:$G$1,0))</f>
        <v>#N/A</v>
      </c>
      <c r="L2009" s="5" t="e">
        <f>INDEX(products!$A$1:$G$49,MATCH(orders!$D2009,products!$A$1:$A$49,0),MATCH(orders!L$1,products!$A$1:$G$1,0))</f>
        <v>#N/A</v>
      </c>
      <c r="M2009" s="5" t="e">
        <f t="shared" si="93"/>
        <v>#N/A</v>
      </c>
      <c r="N2009" t="e">
        <f t="shared" si="94"/>
        <v>#N/A</v>
      </c>
      <c r="O2009" t="e">
        <f t="shared" si="95"/>
        <v>#N/A</v>
      </c>
      <c r="P2009" t="e">
        <f>_xlfn.XLOOKUP(Table1[[#This Row],[Customer ID]],customers!$A$1:$A$1001,customers!$I$1:$I$1001,,0)</f>
        <v>#N/A</v>
      </c>
    </row>
    <row r="2010" spans="8:16" x14ac:dyDescent="0.3">
      <c r="H2010" s="2" t="e">
        <f>_xlfn.XLOOKUP(C2010,customers!$A$1:$A$1001,customers!$G$1:$G$1001,,0)</f>
        <v>#N/A</v>
      </c>
      <c r="I2010" t="e">
        <f>INDEX(products!$A$1:$G$49,MATCH(orders!$D2010,products!$A$1:$A$49,0),MATCH(orders!I$1,products!$A$1:$G$1,0))</f>
        <v>#N/A</v>
      </c>
      <c r="J2010" t="e">
        <f>INDEX(products!$A$1:$G$49,MATCH(orders!$D2010,products!$A$1:$A$49,0),MATCH(orders!J$1,products!$A$1:$G$1,0))</f>
        <v>#N/A</v>
      </c>
      <c r="K2010" s="1" t="e">
        <f>INDEX(products!$A$1:$G$49,MATCH(orders!$D2010,products!$A$1:$A$49,0),MATCH(orders!K$1,products!$A$1:$G$1,0))</f>
        <v>#N/A</v>
      </c>
      <c r="L2010" s="5" t="e">
        <f>INDEX(products!$A$1:$G$49,MATCH(orders!$D2010,products!$A$1:$A$49,0),MATCH(orders!L$1,products!$A$1:$G$1,0))</f>
        <v>#N/A</v>
      </c>
      <c r="M2010" s="5" t="e">
        <f t="shared" si="93"/>
        <v>#N/A</v>
      </c>
      <c r="N2010" t="e">
        <f t="shared" si="94"/>
        <v>#N/A</v>
      </c>
      <c r="O2010" t="e">
        <f t="shared" si="95"/>
        <v>#N/A</v>
      </c>
      <c r="P2010" t="e">
        <f>_xlfn.XLOOKUP(Table1[[#This Row],[Customer ID]],customers!$A$1:$A$1001,customers!$I$1:$I$1001,,0)</f>
        <v>#N/A</v>
      </c>
    </row>
    <row r="2011" spans="8:16" x14ac:dyDescent="0.3">
      <c r="H2011" s="2" t="e">
        <f>_xlfn.XLOOKUP(C2011,customers!$A$1:$A$1001,customers!$G$1:$G$1001,,0)</f>
        <v>#N/A</v>
      </c>
      <c r="I2011" t="e">
        <f>INDEX(products!$A$1:$G$49,MATCH(orders!$D2011,products!$A$1:$A$49,0),MATCH(orders!I$1,products!$A$1:$G$1,0))</f>
        <v>#N/A</v>
      </c>
      <c r="J2011" t="e">
        <f>INDEX(products!$A$1:$G$49,MATCH(orders!$D2011,products!$A$1:$A$49,0),MATCH(orders!J$1,products!$A$1:$G$1,0))</f>
        <v>#N/A</v>
      </c>
      <c r="K2011" s="1" t="e">
        <f>INDEX(products!$A$1:$G$49,MATCH(orders!$D2011,products!$A$1:$A$49,0),MATCH(orders!K$1,products!$A$1:$G$1,0))</f>
        <v>#N/A</v>
      </c>
      <c r="L2011" s="5" t="e">
        <f>INDEX(products!$A$1:$G$49,MATCH(orders!$D2011,products!$A$1:$A$49,0),MATCH(orders!L$1,products!$A$1:$G$1,0))</f>
        <v>#N/A</v>
      </c>
      <c r="M2011" s="5" t="e">
        <f t="shared" si="93"/>
        <v>#N/A</v>
      </c>
      <c r="N2011" t="e">
        <f t="shared" si="94"/>
        <v>#N/A</v>
      </c>
      <c r="O2011" t="e">
        <f t="shared" si="95"/>
        <v>#N/A</v>
      </c>
      <c r="P2011" t="e">
        <f>_xlfn.XLOOKUP(Table1[[#This Row],[Customer ID]],customers!$A$1:$A$1001,customers!$I$1:$I$1001,,0)</f>
        <v>#N/A</v>
      </c>
    </row>
    <row r="2012" spans="8:16" x14ac:dyDescent="0.3">
      <c r="H2012" s="2" t="e">
        <f>_xlfn.XLOOKUP(C2012,customers!$A$1:$A$1001,customers!$G$1:$G$1001,,0)</f>
        <v>#N/A</v>
      </c>
      <c r="I2012" t="e">
        <f>INDEX(products!$A$1:$G$49,MATCH(orders!$D2012,products!$A$1:$A$49,0),MATCH(orders!I$1,products!$A$1:$G$1,0))</f>
        <v>#N/A</v>
      </c>
      <c r="J2012" t="e">
        <f>INDEX(products!$A$1:$G$49,MATCH(orders!$D2012,products!$A$1:$A$49,0),MATCH(orders!J$1,products!$A$1:$G$1,0))</f>
        <v>#N/A</v>
      </c>
      <c r="K2012" s="1" t="e">
        <f>INDEX(products!$A$1:$G$49,MATCH(orders!$D2012,products!$A$1:$A$49,0),MATCH(orders!K$1,products!$A$1:$G$1,0))</f>
        <v>#N/A</v>
      </c>
      <c r="L2012" s="5" t="e">
        <f>INDEX(products!$A$1:$G$49,MATCH(orders!$D2012,products!$A$1:$A$49,0),MATCH(orders!L$1,products!$A$1:$G$1,0))</f>
        <v>#N/A</v>
      </c>
      <c r="M2012" s="5" t="e">
        <f t="shared" si="93"/>
        <v>#N/A</v>
      </c>
      <c r="N2012" t="e">
        <f t="shared" si="94"/>
        <v>#N/A</v>
      </c>
      <c r="O2012" t="e">
        <f t="shared" si="95"/>
        <v>#N/A</v>
      </c>
      <c r="P2012" t="e">
        <f>_xlfn.XLOOKUP(Table1[[#This Row],[Customer ID]],customers!$A$1:$A$1001,customers!$I$1:$I$1001,,0)</f>
        <v>#N/A</v>
      </c>
    </row>
    <row r="2013" spans="8:16" x14ac:dyDescent="0.3">
      <c r="H2013" s="2" t="e">
        <f>_xlfn.XLOOKUP(C2013,customers!$A$1:$A$1001,customers!$G$1:$G$1001,,0)</f>
        <v>#N/A</v>
      </c>
      <c r="I2013" t="e">
        <f>INDEX(products!$A$1:$G$49,MATCH(orders!$D2013,products!$A$1:$A$49,0),MATCH(orders!I$1,products!$A$1:$G$1,0))</f>
        <v>#N/A</v>
      </c>
      <c r="J2013" t="e">
        <f>INDEX(products!$A$1:$G$49,MATCH(orders!$D2013,products!$A$1:$A$49,0),MATCH(orders!J$1,products!$A$1:$G$1,0))</f>
        <v>#N/A</v>
      </c>
      <c r="K2013" s="1" t="e">
        <f>INDEX(products!$A$1:$G$49,MATCH(orders!$D2013,products!$A$1:$A$49,0),MATCH(orders!K$1,products!$A$1:$G$1,0))</f>
        <v>#N/A</v>
      </c>
      <c r="L2013" s="5" t="e">
        <f>INDEX(products!$A$1:$G$49,MATCH(orders!$D2013,products!$A$1:$A$49,0),MATCH(orders!L$1,products!$A$1:$G$1,0))</f>
        <v>#N/A</v>
      </c>
      <c r="M2013" s="5" t="e">
        <f t="shared" si="93"/>
        <v>#N/A</v>
      </c>
      <c r="N2013" t="e">
        <f t="shared" si="94"/>
        <v>#N/A</v>
      </c>
      <c r="O2013" t="e">
        <f t="shared" si="95"/>
        <v>#N/A</v>
      </c>
      <c r="P2013" t="e">
        <f>_xlfn.XLOOKUP(Table1[[#This Row],[Customer ID]],customers!$A$1:$A$1001,customers!$I$1:$I$1001,,0)</f>
        <v>#N/A</v>
      </c>
    </row>
    <row r="2014" spans="8:16" x14ac:dyDescent="0.3">
      <c r="H2014" s="2" t="e">
        <f>_xlfn.XLOOKUP(C2014,customers!$A$1:$A$1001,customers!$G$1:$G$1001,,0)</f>
        <v>#N/A</v>
      </c>
      <c r="I2014" t="e">
        <f>INDEX(products!$A$1:$G$49,MATCH(orders!$D2014,products!$A$1:$A$49,0),MATCH(orders!I$1,products!$A$1:$G$1,0))</f>
        <v>#N/A</v>
      </c>
      <c r="J2014" t="e">
        <f>INDEX(products!$A$1:$G$49,MATCH(orders!$D2014,products!$A$1:$A$49,0),MATCH(orders!J$1,products!$A$1:$G$1,0))</f>
        <v>#N/A</v>
      </c>
      <c r="K2014" s="1" t="e">
        <f>INDEX(products!$A$1:$G$49,MATCH(orders!$D2014,products!$A$1:$A$49,0),MATCH(orders!K$1,products!$A$1:$G$1,0))</f>
        <v>#N/A</v>
      </c>
      <c r="L2014" s="5" t="e">
        <f>INDEX(products!$A$1:$G$49,MATCH(orders!$D2014,products!$A$1:$A$49,0),MATCH(orders!L$1,products!$A$1:$G$1,0))</f>
        <v>#N/A</v>
      </c>
      <c r="M2014" s="5" t="e">
        <f t="shared" si="93"/>
        <v>#N/A</v>
      </c>
      <c r="N2014" t="e">
        <f t="shared" si="94"/>
        <v>#N/A</v>
      </c>
      <c r="O2014" t="e">
        <f t="shared" si="95"/>
        <v>#N/A</v>
      </c>
      <c r="P2014" t="e">
        <f>_xlfn.XLOOKUP(Table1[[#This Row],[Customer ID]],customers!$A$1:$A$1001,customers!$I$1:$I$1001,,0)</f>
        <v>#N/A</v>
      </c>
    </row>
    <row r="2015" spans="8:16" x14ac:dyDescent="0.3">
      <c r="H2015" s="2" t="e">
        <f>_xlfn.XLOOKUP(C2015,customers!$A$1:$A$1001,customers!$G$1:$G$1001,,0)</f>
        <v>#N/A</v>
      </c>
      <c r="I2015" t="e">
        <f>INDEX(products!$A$1:$G$49,MATCH(orders!$D2015,products!$A$1:$A$49,0),MATCH(orders!I$1,products!$A$1:$G$1,0))</f>
        <v>#N/A</v>
      </c>
      <c r="J2015" t="e">
        <f>INDEX(products!$A$1:$G$49,MATCH(orders!$D2015,products!$A$1:$A$49,0),MATCH(orders!J$1,products!$A$1:$G$1,0))</f>
        <v>#N/A</v>
      </c>
      <c r="K2015" s="1" t="e">
        <f>INDEX(products!$A$1:$G$49,MATCH(orders!$D2015,products!$A$1:$A$49,0),MATCH(orders!K$1,products!$A$1:$G$1,0))</f>
        <v>#N/A</v>
      </c>
      <c r="L2015" s="5" t="e">
        <f>INDEX(products!$A$1:$G$49,MATCH(orders!$D2015,products!$A$1:$A$49,0),MATCH(orders!L$1,products!$A$1:$G$1,0))</f>
        <v>#N/A</v>
      </c>
      <c r="M2015" s="5" t="e">
        <f t="shared" si="93"/>
        <v>#N/A</v>
      </c>
      <c r="N2015" t="e">
        <f t="shared" si="94"/>
        <v>#N/A</v>
      </c>
      <c r="O2015" t="e">
        <f t="shared" si="95"/>
        <v>#N/A</v>
      </c>
      <c r="P2015" t="e">
        <f>_xlfn.XLOOKUP(Table1[[#This Row],[Customer ID]],customers!$A$1:$A$1001,customers!$I$1:$I$1001,,0)</f>
        <v>#N/A</v>
      </c>
    </row>
    <row r="2016" spans="8:16" x14ac:dyDescent="0.3">
      <c r="H2016" s="2" t="e">
        <f>_xlfn.XLOOKUP(C2016,customers!$A$1:$A$1001,customers!$G$1:$G$1001,,0)</f>
        <v>#N/A</v>
      </c>
      <c r="I2016" t="e">
        <f>INDEX(products!$A$1:$G$49,MATCH(orders!$D2016,products!$A$1:$A$49,0),MATCH(orders!I$1,products!$A$1:$G$1,0))</f>
        <v>#N/A</v>
      </c>
      <c r="J2016" t="e">
        <f>INDEX(products!$A$1:$G$49,MATCH(orders!$D2016,products!$A$1:$A$49,0),MATCH(orders!J$1,products!$A$1:$G$1,0))</f>
        <v>#N/A</v>
      </c>
      <c r="K2016" s="1" t="e">
        <f>INDEX(products!$A$1:$G$49,MATCH(orders!$D2016,products!$A$1:$A$49,0),MATCH(orders!K$1,products!$A$1:$G$1,0))</f>
        <v>#N/A</v>
      </c>
      <c r="L2016" s="5" t="e">
        <f>INDEX(products!$A$1:$G$49,MATCH(orders!$D2016,products!$A$1:$A$49,0),MATCH(orders!L$1,products!$A$1:$G$1,0))</f>
        <v>#N/A</v>
      </c>
      <c r="M2016" s="5" t="e">
        <f t="shared" si="93"/>
        <v>#N/A</v>
      </c>
      <c r="N2016" t="e">
        <f t="shared" si="94"/>
        <v>#N/A</v>
      </c>
      <c r="O2016" t="e">
        <f t="shared" si="95"/>
        <v>#N/A</v>
      </c>
      <c r="P2016" t="e">
        <f>_xlfn.XLOOKUP(Table1[[#This Row],[Customer ID]],customers!$A$1:$A$1001,customers!$I$1:$I$1001,,0)</f>
        <v>#N/A</v>
      </c>
    </row>
    <row r="2017" spans="8:16" x14ac:dyDescent="0.3">
      <c r="H2017" s="2" t="e">
        <f>_xlfn.XLOOKUP(C2017,customers!$A$1:$A$1001,customers!$G$1:$G$1001,,0)</f>
        <v>#N/A</v>
      </c>
      <c r="I2017" t="e">
        <f>INDEX(products!$A$1:$G$49,MATCH(orders!$D2017,products!$A$1:$A$49,0),MATCH(orders!I$1,products!$A$1:$G$1,0))</f>
        <v>#N/A</v>
      </c>
      <c r="J2017" t="e">
        <f>INDEX(products!$A$1:$G$49,MATCH(orders!$D2017,products!$A$1:$A$49,0),MATCH(orders!J$1,products!$A$1:$G$1,0))</f>
        <v>#N/A</v>
      </c>
      <c r="K2017" s="1" t="e">
        <f>INDEX(products!$A$1:$G$49,MATCH(orders!$D2017,products!$A$1:$A$49,0),MATCH(orders!K$1,products!$A$1:$G$1,0))</f>
        <v>#N/A</v>
      </c>
      <c r="L2017" s="5" t="e">
        <f>INDEX(products!$A$1:$G$49,MATCH(orders!$D2017,products!$A$1:$A$49,0),MATCH(orders!L$1,products!$A$1:$G$1,0))</f>
        <v>#N/A</v>
      </c>
      <c r="M2017" s="5" t="e">
        <f t="shared" si="93"/>
        <v>#N/A</v>
      </c>
      <c r="N2017" t="e">
        <f t="shared" si="94"/>
        <v>#N/A</v>
      </c>
      <c r="O2017" t="e">
        <f t="shared" si="95"/>
        <v>#N/A</v>
      </c>
      <c r="P2017" t="e">
        <f>_xlfn.XLOOKUP(Table1[[#This Row],[Customer ID]],customers!$A$1:$A$1001,customers!$I$1:$I$1001,,0)</f>
        <v>#N/A</v>
      </c>
    </row>
    <row r="2018" spans="8:16" x14ac:dyDescent="0.3">
      <c r="H2018" s="2" t="e">
        <f>_xlfn.XLOOKUP(C2018,customers!$A$1:$A$1001,customers!$G$1:$G$1001,,0)</f>
        <v>#N/A</v>
      </c>
      <c r="I2018" t="e">
        <f>INDEX(products!$A$1:$G$49,MATCH(orders!$D2018,products!$A$1:$A$49,0),MATCH(orders!I$1,products!$A$1:$G$1,0))</f>
        <v>#N/A</v>
      </c>
      <c r="J2018" t="e">
        <f>INDEX(products!$A$1:$G$49,MATCH(orders!$D2018,products!$A$1:$A$49,0),MATCH(orders!J$1,products!$A$1:$G$1,0))</f>
        <v>#N/A</v>
      </c>
      <c r="K2018" s="1" t="e">
        <f>INDEX(products!$A$1:$G$49,MATCH(orders!$D2018,products!$A$1:$A$49,0),MATCH(orders!K$1,products!$A$1:$G$1,0))</f>
        <v>#N/A</v>
      </c>
      <c r="L2018" s="5" t="e">
        <f>INDEX(products!$A$1:$G$49,MATCH(orders!$D2018,products!$A$1:$A$49,0),MATCH(orders!L$1,products!$A$1:$G$1,0))</f>
        <v>#N/A</v>
      </c>
      <c r="M2018" s="5" t="e">
        <f t="shared" si="93"/>
        <v>#N/A</v>
      </c>
      <c r="N2018" t="e">
        <f t="shared" si="94"/>
        <v>#N/A</v>
      </c>
      <c r="O2018" t="e">
        <f t="shared" si="95"/>
        <v>#N/A</v>
      </c>
      <c r="P2018" t="e">
        <f>_xlfn.XLOOKUP(Table1[[#This Row],[Customer ID]],customers!$A$1:$A$1001,customers!$I$1:$I$1001,,0)</f>
        <v>#N/A</v>
      </c>
    </row>
    <row r="2019" spans="8:16" x14ac:dyDescent="0.3">
      <c r="H2019" s="2" t="e">
        <f>_xlfn.XLOOKUP(C2019,customers!$A$1:$A$1001,customers!$G$1:$G$1001,,0)</f>
        <v>#N/A</v>
      </c>
      <c r="I2019" t="e">
        <f>INDEX(products!$A$1:$G$49,MATCH(orders!$D2019,products!$A$1:$A$49,0),MATCH(orders!I$1,products!$A$1:$G$1,0))</f>
        <v>#N/A</v>
      </c>
      <c r="J2019" t="e">
        <f>INDEX(products!$A$1:$G$49,MATCH(orders!$D2019,products!$A$1:$A$49,0),MATCH(orders!J$1,products!$A$1:$G$1,0))</f>
        <v>#N/A</v>
      </c>
      <c r="K2019" s="1" t="e">
        <f>INDEX(products!$A$1:$G$49,MATCH(orders!$D2019,products!$A$1:$A$49,0),MATCH(orders!K$1,products!$A$1:$G$1,0))</f>
        <v>#N/A</v>
      </c>
      <c r="L2019" s="5" t="e">
        <f>INDEX(products!$A$1:$G$49,MATCH(orders!$D2019,products!$A$1:$A$49,0),MATCH(orders!L$1,products!$A$1:$G$1,0))</f>
        <v>#N/A</v>
      </c>
      <c r="M2019" s="5" t="e">
        <f t="shared" si="93"/>
        <v>#N/A</v>
      </c>
      <c r="N2019" t="e">
        <f t="shared" si="94"/>
        <v>#N/A</v>
      </c>
      <c r="O2019" t="e">
        <f t="shared" si="95"/>
        <v>#N/A</v>
      </c>
      <c r="P2019" t="e">
        <f>_xlfn.XLOOKUP(Table1[[#This Row],[Customer ID]],customers!$A$1:$A$1001,customers!$I$1:$I$1001,,0)</f>
        <v>#N/A</v>
      </c>
    </row>
    <row r="2020" spans="8:16" x14ac:dyDescent="0.3">
      <c r="H2020" s="2" t="e">
        <f>_xlfn.XLOOKUP(C2020,customers!$A$1:$A$1001,customers!$G$1:$G$1001,,0)</f>
        <v>#N/A</v>
      </c>
      <c r="I2020" t="e">
        <f>INDEX(products!$A$1:$G$49,MATCH(orders!$D2020,products!$A$1:$A$49,0),MATCH(orders!I$1,products!$A$1:$G$1,0))</f>
        <v>#N/A</v>
      </c>
      <c r="J2020" t="e">
        <f>INDEX(products!$A$1:$G$49,MATCH(orders!$D2020,products!$A$1:$A$49,0),MATCH(orders!J$1,products!$A$1:$G$1,0))</f>
        <v>#N/A</v>
      </c>
      <c r="K2020" s="1" t="e">
        <f>INDEX(products!$A$1:$G$49,MATCH(orders!$D2020,products!$A$1:$A$49,0),MATCH(orders!K$1,products!$A$1:$G$1,0))</f>
        <v>#N/A</v>
      </c>
      <c r="L2020" s="5" t="e">
        <f>INDEX(products!$A$1:$G$49,MATCH(orders!$D2020,products!$A$1:$A$49,0),MATCH(orders!L$1,products!$A$1:$G$1,0))</f>
        <v>#N/A</v>
      </c>
      <c r="M2020" s="5" t="e">
        <f t="shared" si="93"/>
        <v>#N/A</v>
      </c>
      <c r="N2020" t="e">
        <f t="shared" si="94"/>
        <v>#N/A</v>
      </c>
      <c r="O2020" t="e">
        <f t="shared" si="95"/>
        <v>#N/A</v>
      </c>
      <c r="P2020" t="e">
        <f>_xlfn.XLOOKUP(Table1[[#This Row],[Customer ID]],customers!$A$1:$A$1001,customers!$I$1:$I$1001,,0)</f>
        <v>#N/A</v>
      </c>
    </row>
    <row r="2021" spans="8:16" x14ac:dyDescent="0.3">
      <c r="H2021" s="2" t="e">
        <f>_xlfn.XLOOKUP(C2021,customers!$A$1:$A$1001,customers!$G$1:$G$1001,,0)</f>
        <v>#N/A</v>
      </c>
      <c r="I2021" t="e">
        <f>INDEX(products!$A$1:$G$49,MATCH(orders!$D2021,products!$A$1:$A$49,0),MATCH(orders!I$1,products!$A$1:$G$1,0))</f>
        <v>#N/A</v>
      </c>
      <c r="J2021" t="e">
        <f>INDEX(products!$A$1:$G$49,MATCH(orders!$D2021,products!$A$1:$A$49,0),MATCH(orders!J$1,products!$A$1:$G$1,0))</f>
        <v>#N/A</v>
      </c>
      <c r="K2021" s="1" t="e">
        <f>INDEX(products!$A$1:$G$49,MATCH(orders!$D2021,products!$A$1:$A$49,0),MATCH(orders!K$1,products!$A$1:$G$1,0))</f>
        <v>#N/A</v>
      </c>
      <c r="L2021" s="5" t="e">
        <f>INDEX(products!$A$1:$G$49,MATCH(orders!$D2021,products!$A$1:$A$49,0),MATCH(orders!L$1,products!$A$1:$G$1,0))</f>
        <v>#N/A</v>
      </c>
      <c r="M2021" s="5" t="e">
        <f t="shared" si="93"/>
        <v>#N/A</v>
      </c>
      <c r="N2021" t="e">
        <f t="shared" si="94"/>
        <v>#N/A</v>
      </c>
      <c r="O2021" t="e">
        <f t="shared" si="95"/>
        <v>#N/A</v>
      </c>
      <c r="P2021" t="e">
        <f>_xlfn.XLOOKUP(Table1[[#This Row],[Customer ID]],customers!$A$1:$A$1001,customers!$I$1:$I$1001,,0)</f>
        <v>#N/A</v>
      </c>
    </row>
    <row r="2022" spans="8:16" x14ac:dyDescent="0.3">
      <c r="H2022" s="2" t="e">
        <f>_xlfn.XLOOKUP(C2022,customers!$A$1:$A$1001,customers!$G$1:$G$1001,,0)</f>
        <v>#N/A</v>
      </c>
      <c r="I2022" t="e">
        <f>INDEX(products!$A$1:$G$49,MATCH(orders!$D2022,products!$A$1:$A$49,0),MATCH(orders!I$1,products!$A$1:$G$1,0))</f>
        <v>#N/A</v>
      </c>
      <c r="J2022" t="e">
        <f>INDEX(products!$A$1:$G$49,MATCH(orders!$D2022,products!$A$1:$A$49,0),MATCH(orders!J$1,products!$A$1:$G$1,0))</f>
        <v>#N/A</v>
      </c>
      <c r="K2022" s="1" t="e">
        <f>INDEX(products!$A$1:$G$49,MATCH(orders!$D2022,products!$A$1:$A$49,0),MATCH(orders!K$1,products!$A$1:$G$1,0))</f>
        <v>#N/A</v>
      </c>
      <c r="L2022" s="5" t="e">
        <f>INDEX(products!$A$1:$G$49,MATCH(orders!$D2022,products!$A$1:$A$49,0),MATCH(orders!L$1,products!$A$1:$G$1,0))</f>
        <v>#N/A</v>
      </c>
      <c r="M2022" s="5" t="e">
        <f t="shared" si="93"/>
        <v>#N/A</v>
      </c>
      <c r="N2022" t="e">
        <f t="shared" si="94"/>
        <v>#N/A</v>
      </c>
      <c r="O2022" t="e">
        <f t="shared" si="95"/>
        <v>#N/A</v>
      </c>
      <c r="P2022" t="e">
        <f>_xlfn.XLOOKUP(Table1[[#This Row],[Customer ID]],customers!$A$1:$A$1001,customers!$I$1:$I$1001,,0)</f>
        <v>#N/A</v>
      </c>
    </row>
    <row r="2023" spans="8:16" x14ac:dyDescent="0.3">
      <c r="H2023" s="2" t="e">
        <f>_xlfn.XLOOKUP(C2023,customers!$A$1:$A$1001,customers!$G$1:$G$1001,,0)</f>
        <v>#N/A</v>
      </c>
      <c r="I2023" t="e">
        <f>INDEX(products!$A$1:$G$49,MATCH(orders!$D2023,products!$A$1:$A$49,0),MATCH(orders!I$1,products!$A$1:$G$1,0))</f>
        <v>#N/A</v>
      </c>
      <c r="J2023" t="e">
        <f>INDEX(products!$A$1:$G$49,MATCH(orders!$D2023,products!$A$1:$A$49,0),MATCH(orders!J$1,products!$A$1:$G$1,0))</f>
        <v>#N/A</v>
      </c>
      <c r="K2023" s="1" t="e">
        <f>INDEX(products!$A$1:$G$49,MATCH(orders!$D2023,products!$A$1:$A$49,0),MATCH(orders!K$1,products!$A$1:$G$1,0))</f>
        <v>#N/A</v>
      </c>
      <c r="L2023" s="5" t="e">
        <f>INDEX(products!$A$1:$G$49,MATCH(orders!$D2023,products!$A$1:$A$49,0),MATCH(orders!L$1,products!$A$1:$G$1,0))</f>
        <v>#N/A</v>
      </c>
      <c r="M2023" s="5" t="e">
        <f t="shared" si="93"/>
        <v>#N/A</v>
      </c>
      <c r="N2023" t="e">
        <f t="shared" si="94"/>
        <v>#N/A</v>
      </c>
      <c r="O2023" t="e">
        <f t="shared" si="95"/>
        <v>#N/A</v>
      </c>
      <c r="P2023" t="e">
        <f>_xlfn.XLOOKUP(Table1[[#This Row],[Customer ID]],customers!$A$1:$A$1001,customers!$I$1:$I$1001,,0)</f>
        <v>#N/A</v>
      </c>
    </row>
    <row r="2024" spans="8:16" x14ac:dyDescent="0.3">
      <c r="H2024" s="2" t="e">
        <f>_xlfn.XLOOKUP(C2024,customers!$A$1:$A$1001,customers!$G$1:$G$1001,,0)</f>
        <v>#N/A</v>
      </c>
      <c r="I2024" t="e">
        <f>INDEX(products!$A$1:$G$49,MATCH(orders!$D2024,products!$A$1:$A$49,0),MATCH(orders!I$1,products!$A$1:$G$1,0))</f>
        <v>#N/A</v>
      </c>
      <c r="J2024" t="e">
        <f>INDEX(products!$A$1:$G$49,MATCH(orders!$D2024,products!$A$1:$A$49,0),MATCH(orders!J$1,products!$A$1:$G$1,0))</f>
        <v>#N/A</v>
      </c>
      <c r="K2024" s="1" t="e">
        <f>INDEX(products!$A$1:$G$49,MATCH(orders!$D2024,products!$A$1:$A$49,0),MATCH(orders!K$1,products!$A$1:$G$1,0))</f>
        <v>#N/A</v>
      </c>
      <c r="L2024" s="5" t="e">
        <f>INDEX(products!$A$1:$G$49,MATCH(orders!$D2024,products!$A$1:$A$49,0),MATCH(orders!L$1,products!$A$1:$G$1,0))</f>
        <v>#N/A</v>
      </c>
      <c r="M2024" s="5" t="e">
        <f t="shared" si="93"/>
        <v>#N/A</v>
      </c>
      <c r="N2024" t="e">
        <f t="shared" si="94"/>
        <v>#N/A</v>
      </c>
      <c r="O2024" t="e">
        <f t="shared" si="95"/>
        <v>#N/A</v>
      </c>
      <c r="P2024" t="e">
        <f>_xlfn.XLOOKUP(Table1[[#This Row],[Customer ID]],customers!$A$1:$A$1001,customers!$I$1:$I$1001,,0)</f>
        <v>#N/A</v>
      </c>
    </row>
    <row r="2025" spans="8:16" x14ac:dyDescent="0.3">
      <c r="H2025" s="2" t="e">
        <f>_xlfn.XLOOKUP(C2025,customers!$A$1:$A$1001,customers!$G$1:$G$1001,,0)</f>
        <v>#N/A</v>
      </c>
      <c r="I2025" t="e">
        <f>INDEX(products!$A$1:$G$49,MATCH(orders!$D2025,products!$A$1:$A$49,0),MATCH(orders!I$1,products!$A$1:$G$1,0))</f>
        <v>#N/A</v>
      </c>
      <c r="J2025" t="e">
        <f>INDEX(products!$A$1:$G$49,MATCH(orders!$D2025,products!$A$1:$A$49,0),MATCH(orders!J$1,products!$A$1:$G$1,0))</f>
        <v>#N/A</v>
      </c>
      <c r="K2025" s="1" t="e">
        <f>INDEX(products!$A$1:$G$49,MATCH(orders!$D2025,products!$A$1:$A$49,0),MATCH(orders!K$1,products!$A$1:$G$1,0))</f>
        <v>#N/A</v>
      </c>
      <c r="L2025" s="5" t="e">
        <f>INDEX(products!$A$1:$G$49,MATCH(orders!$D2025,products!$A$1:$A$49,0),MATCH(orders!L$1,products!$A$1:$G$1,0))</f>
        <v>#N/A</v>
      </c>
      <c r="M2025" s="5" t="e">
        <f t="shared" si="93"/>
        <v>#N/A</v>
      </c>
      <c r="N2025" t="e">
        <f t="shared" si="94"/>
        <v>#N/A</v>
      </c>
      <c r="O2025" t="e">
        <f t="shared" si="95"/>
        <v>#N/A</v>
      </c>
      <c r="P2025" t="e">
        <f>_xlfn.XLOOKUP(Table1[[#This Row],[Customer ID]],customers!$A$1:$A$1001,customers!$I$1:$I$1001,,0)</f>
        <v>#N/A</v>
      </c>
    </row>
    <row r="2026" spans="8:16" x14ac:dyDescent="0.3">
      <c r="H2026" s="2" t="e">
        <f>_xlfn.XLOOKUP(C2026,customers!$A$1:$A$1001,customers!$G$1:$G$1001,,0)</f>
        <v>#N/A</v>
      </c>
      <c r="I2026" t="e">
        <f>INDEX(products!$A$1:$G$49,MATCH(orders!$D2026,products!$A$1:$A$49,0),MATCH(orders!I$1,products!$A$1:$G$1,0))</f>
        <v>#N/A</v>
      </c>
      <c r="J2026" t="e">
        <f>INDEX(products!$A$1:$G$49,MATCH(orders!$D2026,products!$A$1:$A$49,0),MATCH(orders!J$1,products!$A$1:$G$1,0))</f>
        <v>#N/A</v>
      </c>
      <c r="K2026" s="1" t="e">
        <f>INDEX(products!$A$1:$G$49,MATCH(orders!$D2026,products!$A$1:$A$49,0),MATCH(orders!K$1,products!$A$1:$G$1,0))</f>
        <v>#N/A</v>
      </c>
      <c r="L2026" s="5" t="e">
        <f>INDEX(products!$A$1:$G$49,MATCH(orders!$D2026,products!$A$1:$A$49,0),MATCH(orders!L$1,products!$A$1:$G$1,0))</f>
        <v>#N/A</v>
      </c>
      <c r="M2026" s="5" t="e">
        <f t="shared" si="93"/>
        <v>#N/A</v>
      </c>
      <c r="N2026" t="e">
        <f t="shared" si="94"/>
        <v>#N/A</v>
      </c>
      <c r="O2026" t="e">
        <f t="shared" si="95"/>
        <v>#N/A</v>
      </c>
      <c r="P2026" t="e">
        <f>_xlfn.XLOOKUP(Table1[[#This Row],[Customer ID]],customers!$A$1:$A$1001,customers!$I$1:$I$1001,,0)</f>
        <v>#N/A</v>
      </c>
    </row>
    <row r="2027" spans="8:16" x14ac:dyDescent="0.3">
      <c r="H2027" s="2" t="e">
        <f>_xlfn.XLOOKUP(C2027,customers!$A$1:$A$1001,customers!$G$1:$G$1001,,0)</f>
        <v>#N/A</v>
      </c>
      <c r="I2027" t="e">
        <f>INDEX(products!$A$1:$G$49,MATCH(orders!$D2027,products!$A$1:$A$49,0),MATCH(orders!I$1,products!$A$1:$G$1,0))</f>
        <v>#N/A</v>
      </c>
      <c r="J2027" t="e">
        <f>INDEX(products!$A$1:$G$49,MATCH(orders!$D2027,products!$A$1:$A$49,0),MATCH(orders!J$1,products!$A$1:$G$1,0))</f>
        <v>#N/A</v>
      </c>
      <c r="K2027" s="1" t="e">
        <f>INDEX(products!$A$1:$G$49,MATCH(orders!$D2027,products!$A$1:$A$49,0),MATCH(orders!K$1,products!$A$1:$G$1,0))</f>
        <v>#N/A</v>
      </c>
      <c r="L2027" s="5" t="e">
        <f>INDEX(products!$A$1:$G$49,MATCH(orders!$D2027,products!$A$1:$A$49,0),MATCH(orders!L$1,products!$A$1:$G$1,0))</f>
        <v>#N/A</v>
      </c>
      <c r="M2027" s="5" t="e">
        <f t="shared" si="93"/>
        <v>#N/A</v>
      </c>
      <c r="N2027" t="e">
        <f t="shared" si="94"/>
        <v>#N/A</v>
      </c>
      <c r="O2027" t="e">
        <f t="shared" si="95"/>
        <v>#N/A</v>
      </c>
      <c r="P2027" t="e">
        <f>_xlfn.XLOOKUP(Table1[[#This Row],[Customer ID]],customers!$A$1:$A$1001,customers!$I$1:$I$1001,,0)</f>
        <v>#N/A</v>
      </c>
    </row>
    <row r="2028" spans="8:16" x14ac:dyDescent="0.3">
      <c r="H2028" s="2" t="e">
        <f>_xlfn.XLOOKUP(C2028,customers!$A$1:$A$1001,customers!$G$1:$G$1001,,0)</f>
        <v>#N/A</v>
      </c>
      <c r="I2028" t="e">
        <f>INDEX(products!$A$1:$G$49,MATCH(orders!$D2028,products!$A$1:$A$49,0),MATCH(orders!I$1,products!$A$1:$G$1,0))</f>
        <v>#N/A</v>
      </c>
      <c r="J2028" t="e">
        <f>INDEX(products!$A$1:$G$49,MATCH(orders!$D2028,products!$A$1:$A$49,0),MATCH(orders!J$1,products!$A$1:$G$1,0))</f>
        <v>#N/A</v>
      </c>
      <c r="K2028" s="1" t="e">
        <f>INDEX(products!$A$1:$G$49,MATCH(orders!$D2028,products!$A$1:$A$49,0),MATCH(orders!K$1,products!$A$1:$G$1,0))</f>
        <v>#N/A</v>
      </c>
      <c r="L2028" s="5" t="e">
        <f>INDEX(products!$A$1:$G$49,MATCH(orders!$D2028,products!$A$1:$A$49,0),MATCH(orders!L$1,products!$A$1:$G$1,0))</f>
        <v>#N/A</v>
      </c>
      <c r="M2028" s="5" t="e">
        <f t="shared" si="93"/>
        <v>#N/A</v>
      </c>
      <c r="N2028" t="e">
        <f t="shared" si="94"/>
        <v>#N/A</v>
      </c>
      <c r="O2028" t="e">
        <f t="shared" si="95"/>
        <v>#N/A</v>
      </c>
      <c r="P2028" t="e">
        <f>_xlfn.XLOOKUP(Table1[[#This Row],[Customer ID]],customers!$A$1:$A$1001,customers!$I$1:$I$1001,,0)</f>
        <v>#N/A</v>
      </c>
    </row>
    <row r="2029" spans="8:16" x14ac:dyDescent="0.3">
      <c r="H2029" s="2" t="e">
        <f>_xlfn.XLOOKUP(C2029,customers!$A$1:$A$1001,customers!$G$1:$G$1001,,0)</f>
        <v>#N/A</v>
      </c>
      <c r="I2029" t="e">
        <f>INDEX(products!$A$1:$G$49,MATCH(orders!$D2029,products!$A$1:$A$49,0),MATCH(orders!I$1,products!$A$1:$G$1,0))</f>
        <v>#N/A</v>
      </c>
      <c r="J2029" t="e">
        <f>INDEX(products!$A$1:$G$49,MATCH(orders!$D2029,products!$A$1:$A$49,0),MATCH(orders!J$1,products!$A$1:$G$1,0))</f>
        <v>#N/A</v>
      </c>
      <c r="K2029" s="1" t="e">
        <f>INDEX(products!$A$1:$G$49,MATCH(orders!$D2029,products!$A$1:$A$49,0),MATCH(orders!K$1,products!$A$1:$G$1,0))</f>
        <v>#N/A</v>
      </c>
      <c r="L2029" s="5" t="e">
        <f>INDEX(products!$A$1:$G$49,MATCH(orders!$D2029,products!$A$1:$A$49,0),MATCH(orders!L$1,products!$A$1:$G$1,0))</f>
        <v>#N/A</v>
      </c>
      <c r="M2029" s="5" t="e">
        <f t="shared" si="93"/>
        <v>#N/A</v>
      </c>
      <c r="N2029" t="e">
        <f t="shared" si="94"/>
        <v>#N/A</v>
      </c>
      <c r="O2029" t="e">
        <f t="shared" si="95"/>
        <v>#N/A</v>
      </c>
      <c r="P2029" t="e">
        <f>_xlfn.XLOOKUP(Table1[[#This Row],[Customer ID]],customers!$A$1:$A$1001,customers!$I$1:$I$1001,,0)</f>
        <v>#N/A</v>
      </c>
    </row>
    <row r="2030" spans="8:16" x14ac:dyDescent="0.3">
      <c r="H2030" s="2" t="e">
        <f>_xlfn.XLOOKUP(C2030,customers!$A$1:$A$1001,customers!$G$1:$G$1001,,0)</f>
        <v>#N/A</v>
      </c>
      <c r="I2030" t="e">
        <f>INDEX(products!$A$1:$G$49,MATCH(orders!$D2030,products!$A$1:$A$49,0),MATCH(orders!I$1,products!$A$1:$G$1,0))</f>
        <v>#N/A</v>
      </c>
      <c r="J2030" t="e">
        <f>INDEX(products!$A$1:$G$49,MATCH(orders!$D2030,products!$A$1:$A$49,0),MATCH(orders!J$1,products!$A$1:$G$1,0))</f>
        <v>#N/A</v>
      </c>
      <c r="K2030" s="1" t="e">
        <f>INDEX(products!$A$1:$G$49,MATCH(orders!$D2030,products!$A$1:$A$49,0),MATCH(orders!K$1,products!$A$1:$G$1,0))</f>
        <v>#N/A</v>
      </c>
      <c r="L2030" s="5" t="e">
        <f>INDEX(products!$A$1:$G$49,MATCH(orders!$D2030,products!$A$1:$A$49,0),MATCH(orders!L$1,products!$A$1:$G$1,0))</f>
        <v>#N/A</v>
      </c>
      <c r="M2030" s="5" t="e">
        <f t="shared" si="93"/>
        <v>#N/A</v>
      </c>
      <c r="N2030" t="e">
        <f t="shared" si="94"/>
        <v>#N/A</v>
      </c>
      <c r="O2030" t="e">
        <f t="shared" si="95"/>
        <v>#N/A</v>
      </c>
      <c r="P2030" t="e">
        <f>_xlfn.XLOOKUP(Table1[[#This Row],[Customer ID]],customers!$A$1:$A$1001,customers!$I$1:$I$1001,,0)</f>
        <v>#N/A</v>
      </c>
    </row>
    <row r="2031" spans="8:16" x14ac:dyDescent="0.3">
      <c r="H2031" s="2" t="e">
        <f>_xlfn.XLOOKUP(C2031,customers!$A$1:$A$1001,customers!$G$1:$G$1001,,0)</f>
        <v>#N/A</v>
      </c>
      <c r="I2031" t="e">
        <f>INDEX(products!$A$1:$G$49,MATCH(orders!$D2031,products!$A$1:$A$49,0),MATCH(orders!I$1,products!$A$1:$G$1,0))</f>
        <v>#N/A</v>
      </c>
      <c r="J2031" t="e">
        <f>INDEX(products!$A$1:$G$49,MATCH(orders!$D2031,products!$A$1:$A$49,0),MATCH(orders!J$1,products!$A$1:$G$1,0))</f>
        <v>#N/A</v>
      </c>
      <c r="K2031" s="1" t="e">
        <f>INDEX(products!$A$1:$G$49,MATCH(orders!$D2031,products!$A$1:$A$49,0),MATCH(orders!K$1,products!$A$1:$G$1,0))</f>
        <v>#N/A</v>
      </c>
      <c r="L2031" s="5" t="e">
        <f>INDEX(products!$A$1:$G$49,MATCH(orders!$D2031,products!$A$1:$A$49,0),MATCH(orders!L$1,products!$A$1:$G$1,0))</f>
        <v>#N/A</v>
      </c>
      <c r="M2031" s="5" t="e">
        <f t="shared" si="93"/>
        <v>#N/A</v>
      </c>
      <c r="N2031" t="e">
        <f t="shared" si="94"/>
        <v>#N/A</v>
      </c>
      <c r="O2031" t="e">
        <f t="shared" si="95"/>
        <v>#N/A</v>
      </c>
      <c r="P2031" t="e">
        <f>_xlfn.XLOOKUP(Table1[[#This Row],[Customer ID]],customers!$A$1:$A$1001,customers!$I$1:$I$1001,,0)</f>
        <v>#N/A</v>
      </c>
    </row>
    <row r="2032" spans="8:16" x14ac:dyDescent="0.3">
      <c r="H2032" s="2" t="e">
        <f>_xlfn.XLOOKUP(C2032,customers!$A$1:$A$1001,customers!$G$1:$G$1001,,0)</f>
        <v>#N/A</v>
      </c>
      <c r="I2032" t="e">
        <f>INDEX(products!$A$1:$G$49,MATCH(orders!$D2032,products!$A$1:$A$49,0),MATCH(orders!I$1,products!$A$1:$G$1,0))</f>
        <v>#N/A</v>
      </c>
      <c r="J2032" t="e">
        <f>INDEX(products!$A$1:$G$49,MATCH(orders!$D2032,products!$A$1:$A$49,0),MATCH(orders!J$1,products!$A$1:$G$1,0))</f>
        <v>#N/A</v>
      </c>
      <c r="K2032" s="1" t="e">
        <f>INDEX(products!$A$1:$G$49,MATCH(orders!$D2032,products!$A$1:$A$49,0),MATCH(orders!K$1,products!$A$1:$G$1,0))</f>
        <v>#N/A</v>
      </c>
      <c r="L2032" s="5" t="e">
        <f>INDEX(products!$A$1:$G$49,MATCH(orders!$D2032,products!$A$1:$A$49,0),MATCH(orders!L$1,products!$A$1:$G$1,0))</f>
        <v>#N/A</v>
      </c>
      <c r="M2032" s="5" t="e">
        <f t="shared" si="93"/>
        <v>#N/A</v>
      </c>
      <c r="N2032" t="e">
        <f t="shared" si="94"/>
        <v>#N/A</v>
      </c>
      <c r="O2032" t="e">
        <f t="shared" si="95"/>
        <v>#N/A</v>
      </c>
      <c r="P2032" t="e">
        <f>_xlfn.XLOOKUP(Table1[[#This Row],[Customer ID]],customers!$A$1:$A$1001,customers!$I$1:$I$1001,,0)</f>
        <v>#N/A</v>
      </c>
    </row>
    <row r="2033" spans="8:16" x14ac:dyDescent="0.3">
      <c r="H2033" s="2" t="e">
        <f>_xlfn.XLOOKUP(C2033,customers!$A$1:$A$1001,customers!$G$1:$G$1001,,0)</f>
        <v>#N/A</v>
      </c>
      <c r="I2033" t="e">
        <f>INDEX(products!$A$1:$G$49,MATCH(orders!$D2033,products!$A$1:$A$49,0),MATCH(orders!I$1,products!$A$1:$G$1,0))</f>
        <v>#N/A</v>
      </c>
      <c r="J2033" t="e">
        <f>INDEX(products!$A$1:$G$49,MATCH(orders!$D2033,products!$A$1:$A$49,0),MATCH(orders!J$1,products!$A$1:$G$1,0))</f>
        <v>#N/A</v>
      </c>
      <c r="K2033" s="1" t="e">
        <f>INDEX(products!$A$1:$G$49,MATCH(orders!$D2033,products!$A$1:$A$49,0),MATCH(orders!K$1,products!$A$1:$G$1,0))</f>
        <v>#N/A</v>
      </c>
      <c r="L2033" s="5" t="e">
        <f>INDEX(products!$A$1:$G$49,MATCH(orders!$D2033,products!$A$1:$A$49,0),MATCH(orders!L$1,products!$A$1:$G$1,0))</f>
        <v>#N/A</v>
      </c>
      <c r="M2033" s="5" t="e">
        <f t="shared" si="93"/>
        <v>#N/A</v>
      </c>
      <c r="N2033" t="e">
        <f t="shared" si="94"/>
        <v>#N/A</v>
      </c>
      <c r="O2033" t="e">
        <f t="shared" si="95"/>
        <v>#N/A</v>
      </c>
      <c r="P2033" t="e">
        <f>_xlfn.XLOOKUP(Table1[[#This Row],[Customer ID]],customers!$A$1:$A$1001,customers!$I$1:$I$1001,,0)</f>
        <v>#N/A</v>
      </c>
    </row>
    <row r="2034" spans="8:16" x14ac:dyDescent="0.3">
      <c r="H2034" s="2" t="e">
        <f>_xlfn.XLOOKUP(C2034,customers!$A$1:$A$1001,customers!$G$1:$G$1001,,0)</f>
        <v>#N/A</v>
      </c>
      <c r="I2034" t="e">
        <f>INDEX(products!$A$1:$G$49,MATCH(orders!$D2034,products!$A$1:$A$49,0),MATCH(orders!I$1,products!$A$1:$G$1,0))</f>
        <v>#N/A</v>
      </c>
      <c r="J2034" t="e">
        <f>INDEX(products!$A$1:$G$49,MATCH(orders!$D2034,products!$A$1:$A$49,0),MATCH(orders!J$1,products!$A$1:$G$1,0))</f>
        <v>#N/A</v>
      </c>
      <c r="K2034" s="1" t="e">
        <f>INDEX(products!$A$1:$G$49,MATCH(orders!$D2034,products!$A$1:$A$49,0),MATCH(orders!K$1,products!$A$1:$G$1,0))</f>
        <v>#N/A</v>
      </c>
      <c r="L2034" s="5" t="e">
        <f>INDEX(products!$A$1:$G$49,MATCH(orders!$D2034,products!$A$1:$A$49,0),MATCH(orders!L$1,products!$A$1:$G$1,0))</f>
        <v>#N/A</v>
      </c>
      <c r="M2034" s="5" t="e">
        <f t="shared" si="93"/>
        <v>#N/A</v>
      </c>
      <c r="N2034" t="e">
        <f t="shared" si="94"/>
        <v>#N/A</v>
      </c>
      <c r="O2034" t="e">
        <f t="shared" si="95"/>
        <v>#N/A</v>
      </c>
      <c r="P2034" t="e">
        <f>_xlfn.XLOOKUP(Table1[[#This Row],[Customer ID]],customers!$A$1:$A$1001,customers!$I$1:$I$1001,,0)</f>
        <v>#N/A</v>
      </c>
    </row>
    <row r="2035" spans="8:16" x14ac:dyDescent="0.3">
      <c r="H2035" s="2" t="e">
        <f>_xlfn.XLOOKUP(C2035,customers!$A$1:$A$1001,customers!$G$1:$G$1001,,0)</f>
        <v>#N/A</v>
      </c>
      <c r="I2035" t="e">
        <f>INDEX(products!$A$1:$G$49,MATCH(orders!$D2035,products!$A$1:$A$49,0),MATCH(orders!I$1,products!$A$1:$G$1,0))</f>
        <v>#N/A</v>
      </c>
      <c r="J2035" t="e">
        <f>INDEX(products!$A$1:$G$49,MATCH(orders!$D2035,products!$A$1:$A$49,0),MATCH(orders!J$1,products!$A$1:$G$1,0))</f>
        <v>#N/A</v>
      </c>
      <c r="K2035" s="1" t="e">
        <f>INDEX(products!$A$1:$G$49,MATCH(orders!$D2035,products!$A$1:$A$49,0),MATCH(orders!K$1,products!$A$1:$G$1,0))</f>
        <v>#N/A</v>
      </c>
      <c r="L2035" s="5" t="e">
        <f>INDEX(products!$A$1:$G$49,MATCH(orders!$D2035,products!$A$1:$A$49,0),MATCH(orders!L$1,products!$A$1:$G$1,0))</f>
        <v>#N/A</v>
      </c>
      <c r="M2035" s="5" t="e">
        <f t="shared" si="93"/>
        <v>#N/A</v>
      </c>
      <c r="N2035" t="e">
        <f t="shared" si="94"/>
        <v>#N/A</v>
      </c>
      <c r="O2035" t="e">
        <f t="shared" si="95"/>
        <v>#N/A</v>
      </c>
      <c r="P2035" t="e">
        <f>_xlfn.XLOOKUP(Table1[[#This Row],[Customer ID]],customers!$A$1:$A$1001,customers!$I$1:$I$1001,,0)</f>
        <v>#N/A</v>
      </c>
    </row>
    <row r="2036" spans="8:16" x14ac:dyDescent="0.3">
      <c r="H2036" s="2" t="e">
        <f>_xlfn.XLOOKUP(C2036,customers!$A$1:$A$1001,customers!$G$1:$G$1001,,0)</f>
        <v>#N/A</v>
      </c>
      <c r="I2036" t="e">
        <f>INDEX(products!$A$1:$G$49,MATCH(orders!$D2036,products!$A$1:$A$49,0),MATCH(orders!I$1,products!$A$1:$G$1,0))</f>
        <v>#N/A</v>
      </c>
      <c r="J2036" t="e">
        <f>INDEX(products!$A$1:$G$49,MATCH(orders!$D2036,products!$A$1:$A$49,0),MATCH(orders!J$1,products!$A$1:$G$1,0))</f>
        <v>#N/A</v>
      </c>
      <c r="K2036" s="1" t="e">
        <f>INDEX(products!$A$1:$G$49,MATCH(orders!$D2036,products!$A$1:$A$49,0),MATCH(orders!K$1,products!$A$1:$G$1,0))</f>
        <v>#N/A</v>
      </c>
      <c r="L2036" s="5" t="e">
        <f>INDEX(products!$A$1:$G$49,MATCH(orders!$D2036,products!$A$1:$A$49,0),MATCH(orders!L$1,products!$A$1:$G$1,0))</f>
        <v>#N/A</v>
      </c>
      <c r="M2036" s="5" t="e">
        <f t="shared" si="93"/>
        <v>#N/A</v>
      </c>
      <c r="N2036" t="e">
        <f t="shared" si="94"/>
        <v>#N/A</v>
      </c>
      <c r="O2036" t="e">
        <f t="shared" si="95"/>
        <v>#N/A</v>
      </c>
      <c r="P2036" t="e">
        <f>_xlfn.XLOOKUP(Table1[[#This Row],[Customer ID]],customers!$A$1:$A$1001,customers!$I$1:$I$1001,,0)</f>
        <v>#N/A</v>
      </c>
    </row>
    <row r="2037" spans="8:16" x14ac:dyDescent="0.3">
      <c r="H2037" s="2" t="e">
        <f>_xlfn.XLOOKUP(C2037,customers!$A$1:$A$1001,customers!$G$1:$G$1001,,0)</f>
        <v>#N/A</v>
      </c>
      <c r="I2037" t="e">
        <f>INDEX(products!$A$1:$G$49,MATCH(orders!$D2037,products!$A$1:$A$49,0),MATCH(orders!I$1,products!$A$1:$G$1,0))</f>
        <v>#N/A</v>
      </c>
      <c r="J2037" t="e">
        <f>INDEX(products!$A$1:$G$49,MATCH(orders!$D2037,products!$A$1:$A$49,0),MATCH(orders!J$1,products!$A$1:$G$1,0))</f>
        <v>#N/A</v>
      </c>
      <c r="K2037" s="1" t="e">
        <f>INDEX(products!$A$1:$G$49,MATCH(orders!$D2037,products!$A$1:$A$49,0),MATCH(orders!K$1,products!$A$1:$G$1,0))</f>
        <v>#N/A</v>
      </c>
      <c r="L2037" s="5" t="e">
        <f>INDEX(products!$A$1:$G$49,MATCH(orders!$D2037,products!$A$1:$A$49,0),MATCH(orders!L$1,products!$A$1:$G$1,0))</f>
        <v>#N/A</v>
      </c>
      <c r="M2037" s="5" t="e">
        <f t="shared" si="93"/>
        <v>#N/A</v>
      </c>
      <c r="N2037" t="e">
        <f t="shared" si="94"/>
        <v>#N/A</v>
      </c>
      <c r="O2037" t="e">
        <f t="shared" si="95"/>
        <v>#N/A</v>
      </c>
      <c r="P2037" t="e">
        <f>_xlfn.XLOOKUP(Table1[[#This Row],[Customer ID]],customers!$A$1:$A$1001,customers!$I$1:$I$1001,,0)</f>
        <v>#N/A</v>
      </c>
    </row>
    <row r="2038" spans="8:16" x14ac:dyDescent="0.3">
      <c r="H2038" s="2" t="e">
        <f>_xlfn.XLOOKUP(C2038,customers!$A$1:$A$1001,customers!$G$1:$G$1001,,0)</f>
        <v>#N/A</v>
      </c>
      <c r="I2038" t="e">
        <f>INDEX(products!$A$1:$G$49,MATCH(orders!$D2038,products!$A$1:$A$49,0),MATCH(orders!I$1,products!$A$1:$G$1,0))</f>
        <v>#N/A</v>
      </c>
      <c r="J2038" t="e">
        <f>INDEX(products!$A$1:$G$49,MATCH(orders!$D2038,products!$A$1:$A$49,0),MATCH(orders!J$1,products!$A$1:$G$1,0))</f>
        <v>#N/A</v>
      </c>
      <c r="K2038" s="1" t="e">
        <f>INDEX(products!$A$1:$G$49,MATCH(orders!$D2038,products!$A$1:$A$49,0),MATCH(orders!K$1,products!$A$1:$G$1,0))</f>
        <v>#N/A</v>
      </c>
      <c r="L2038" s="5" t="e">
        <f>INDEX(products!$A$1:$G$49,MATCH(orders!$D2038,products!$A$1:$A$49,0),MATCH(orders!L$1,products!$A$1:$G$1,0))</f>
        <v>#N/A</v>
      </c>
      <c r="M2038" s="5" t="e">
        <f t="shared" si="93"/>
        <v>#N/A</v>
      </c>
      <c r="N2038" t="e">
        <f t="shared" si="94"/>
        <v>#N/A</v>
      </c>
      <c r="O2038" t="e">
        <f t="shared" si="95"/>
        <v>#N/A</v>
      </c>
      <c r="P2038" t="e">
        <f>_xlfn.XLOOKUP(Table1[[#This Row],[Customer ID]],customers!$A$1:$A$1001,customers!$I$1:$I$1001,,0)</f>
        <v>#N/A</v>
      </c>
    </row>
    <row r="2039" spans="8:16" x14ac:dyDescent="0.3">
      <c r="H2039" s="2" t="e">
        <f>_xlfn.XLOOKUP(C2039,customers!$A$1:$A$1001,customers!$G$1:$G$1001,,0)</f>
        <v>#N/A</v>
      </c>
      <c r="I2039" t="e">
        <f>INDEX(products!$A$1:$G$49,MATCH(orders!$D2039,products!$A$1:$A$49,0),MATCH(orders!I$1,products!$A$1:$G$1,0))</f>
        <v>#N/A</v>
      </c>
      <c r="J2039" t="e">
        <f>INDEX(products!$A$1:$G$49,MATCH(orders!$D2039,products!$A$1:$A$49,0),MATCH(orders!J$1,products!$A$1:$G$1,0))</f>
        <v>#N/A</v>
      </c>
      <c r="K2039" s="1" t="e">
        <f>INDEX(products!$A$1:$G$49,MATCH(orders!$D2039,products!$A$1:$A$49,0),MATCH(orders!K$1,products!$A$1:$G$1,0))</f>
        <v>#N/A</v>
      </c>
      <c r="L2039" s="5" t="e">
        <f>INDEX(products!$A$1:$G$49,MATCH(orders!$D2039,products!$A$1:$A$49,0),MATCH(orders!L$1,products!$A$1:$G$1,0))</f>
        <v>#N/A</v>
      </c>
      <c r="M2039" s="5" t="e">
        <f t="shared" si="93"/>
        <v>#N/A</v>
      </c>
      <c r="N2039" t="e">
        <f t="shared" si="94"/>
        <v>#N/A</v>
      </c>
      <c r="O2039" t="e">
        <f t="shared" si="95"/>
        <v>#N/A</v>
      </c>
      <c r="P2039" t="e">
        <f>_xlfn.XLOOKUP(Table1[[#This Row],[Customer ID]],customers!$A$1:$A$1001,customers!$I$1:$I$1001,,0)</f>
        <v>#N/A</v>
      </c>
    </row>
    <row r="2040" spans="8:16" x14ac:dyDescent="0.3">
      <c r="H2040" s="2" t="e">
        <f>_xlfn.XLOOKUP(C2040,customers!$A$1:$A$1001,customers!$G$1:$G$1001,,0)</f>
        <v>#N/A</v>
      </c>
      <c r="I2040" t="e">
        <f>INDEX(products!$A$1:$G$49,MATCH(orders!$D2040,products!$A$1:$A$49,0),MATCH(orders!I$1,products!$A$1:$G$1,0))</f>
        <v>#N/A</v>
      </c>
      <c r="J2040" t="e">
        <f>INDEX(products!$A$1:$G$49,MATCH(orders!$D2040,products!$A$1:$A$49,0),MATCH(orders!J$1,products!$A$1:$G$1,0))</f>
        <v>#N/A</v>
      </c>
      <c r="K2040" s="1" t="e">
        <f>INDEX(products!$A$1:$G$49,MATCH(orders!$D2040,products!$A$1:$A$49,0),MATCH(orders!K$1,products!$A$1:$G$1,0))</f>
        <v>#N/A</v>
      </c>
      <c r="L2040" s="5" t="e">
        <f>INDEX(products!$A$1:$G$49,MATCH(orders!$D2040,products!$A$1:$A$49,0),MATCH(orders!L$1,products!$A$1:$G$1,0))</f>
        <v>#N/A</v>
      </c>
      <c r="M2040" s="5" t="e">
        <f t="shared" si="93"/>
        <v>#N/A</v>
      </c>
      <c r="N2040" t="e">
        <f t="shared" si="94"/>
        <v>#N/A</v>
      </c>
      <c r="O2040" t="e">
        <f t="shared" si="95"/>
        <v>#N/A</v>
      </c>
      <c r="P2040" t="e">
        <f>_xlfn.XLOOKUP(Table1[[#This Row],[Customer ID]],customers!$A$1:$A$1001,customers!$I$1:$I$1001,,0)</f>
        <v>#N/A</v>
      </c>
    </row>
    <row r="2041" spans="8:16" x14ac:dyDescent="0.3">
      <c r="H2041" s="2" t="e">
        <f>_xlfn.XLOOKUP(C2041,customers!$A$1:$A$1001,customers!$G$1:$G$1001,,0)</f>
        <v>#N/A</v>
      </c>
      <c r="I2041" t="e">
        <f>INDEX(products!$A$1:$G$49,MATCH(orders!$D2041,products!$A$1:$A$49,0),MATCH(orders!I$1,products!$A$1:$G$1,0))</f>
        <v>#N/A</v>
      </c>
      <c r="J2041" t="e">
        <f>INDEX(products!$A$1:$G$49,MATCH(orders!$D2041,products!$A$1:$A$49,0),MATCH(orders!J$1,products!$A$1:$G$1,0))</f>
        <v>#N/A</v>
      </c>
      <c r="K2041" s="1" t="e">
        <f>INDEX(products!$A$1:$G$49,MATCH(orders!$D2041,products!$A$1:$A$49,0),MATCH(orders!K$1,products!$A$1:$G$1,0))</f>
        <v>#N/A</v>
      </c>
      <c r="L2041" s="5" t="e">
        <f>INDEX(products!$A$1:$G$49,MATCH(orders!$D2041,products!$A$1:$A$49,0),MATCH(orders!L$1,products!$A$1:$G$1,0))</f>
        <v>#N/A</v>
      </c>
      <c r="M2041" s="5" t="e">
        <f t="shared" si="93"/>
        <v>#N/A</v>
      </c>
      <c r="N2041" t="e">
        <f t="shared" si="94"/>
        <v>#N/A</v>
      </c>
      <c r="O2041" t="e">
        <f t="shared" si="95"/>
        <v>#N/A</v>
      </c>
      <c r="P2041" t="e">
        <f>_xlfn.XLOOKUP(Table1[[#This Row],[Customer ID]],customers!$A$1:$A$1001,customers!$I$1:$I$1001,,0)</f>
        <v>#N/A</v>
      </c>
    </row>
    <row r="2042" spans="8:16" x14ac:dyDescent="0.3">
      <c r="H2042" s="2" t="e">
        <f>_xlfn.XLOOKUP(C2042,customers!$A$1:$A$1001,customers!$G$1:$G$1001,,0)</f>
        <v>#N/A</v>
      </c>
      <c r="I2042" t="e">
        <f>INDEX(products!$A$1:$G$49,MATCH(orders!$D2042,products!$A$1:$A$49,0),MATCH(orders!I$1,products!$A$1:$G$1,0))</f>
        <v>#N/A</v>
      </c>
      <c r="J2042" t="e">
        <f>INDEX(products!$A$1:$G$49,MATCH(orders!$D2042,products!$A$1:$A$49,0),MATCH(orders!J$1,products!$A$1:$G$1,0))</f>
        <v>#N/A</v>
      </c>
      <c r="K2042" s="1" t="e">
        <f>INDEX(products!$A$1:$G$49,MATCH(orders!$D2042,products!$A$1:$A$49,0),MATCH(orders!K$1,products!$A$1:$G$1,0))</f>
        <v>#N/A</v>
      </c>
      <c r="L2042" s="5" t="e">
        <f>INDEX(products!$A$1:$G$49,MATCH(orders!$D2042,products!$A$1:$A$49,0),MATCH(orders!L$1,products!$A$1:$G$1,0))</f>
        <v>#N/A</v>
      </c>
      <c r="M2042" s="5" t="e">
        <f t="shared" si="93"/>
        <v>#N/A</v>
      </c>
      <c r="N2042" t="e">
        <f t="shared" si="94"/>
        <v>#N/A</v>
      </c>
      <c r="O2042" t="e">
        <f t="shared" si="95"/>
        <v>#N/A</v>
      </c>
      <c r="P2042" t="e">
        <f>_xlfn.XLOOKUP(Table1[[#This Row],[Customer ID]],customers!$A$1:$A$1001,customers!$I$1:$I$1001,,0)</f>
        <v>#N/A</v>
      </c>
    </row>
    <row r="2043" spans="8:16" x14ac:dyDescent="0.3">
      <c r="H2043" s="2" t="e">
        <f>_xlfn.XLOOKUP(C2043,customers!$A$1:$A$1001,customers!$G$1:$G$1001,,0)</f>
        <v>#N/A</v>
      </c>
      <c r="I2043" t="e">
        <f>INDEX(products!$A$1:$G$49,MATCH(orders!$D2043,products!$A$1:$A$49,0),MATCH(orders!I$1,products!$A$1:$G$1,0))</f>
        <v>#N/A</v>
      </c>
      <c r="J2043" t="e">
        <f>INDEX(products!$A$1:$G$49,MATCH(orders!$D2043,products!$A$1:$A$49,0),MATCH(orders!J$1,products!$A$1:$G$1,0))</f>
        <v>#N/A</v>
      </c>
      <c r="K2043" s="1" t="e">
        <f>INDEX(products!$A$1:$G$49,MATCH(orders!$D2043,products!$A$1:$A$49,0),MATCH(orders!K$1,products!$A$1:$G$1,0))</f>
        <v>#N/A</v>
      </c>
      <c r="L2043" s="5" t="e">
        <f>INDEX(products!$A$1:$G$49,MATCH(orders!$D2043,products!$A$1:$A$49,0),MATCH(orders!L$1,products!$A$1:$G$1,0))</f>
        <v>#N/A</v>
      </c>
      <c r="M2043" s="5" t="e">
        <f t="shared" si="93"/>
        <v>#N/A</v>
      </c>
      <c r="N2043" t="e">
        <f t="shared" si="94"/>
        <v>#N/A</v>
      </c>
      <c r="O2043" t="e">
        <f t="shared" si="95"/>
        <v>#N/A</v>
      </c>
      <c r="P2043" t="e">
        <f>_xlfn.XLOOKUP(Table1[[#This Row],[Customer ID]],customers!$A$1:$A$1001,customers!$I$1:$I$1001,,0)</f>
        <v>#N/A</v>
      </c>
    </row>
    <row r="2044" spans="8:16" x14ac:dyDescent="0.3">
      <c r="H2044" s="2" t="e">
        <f>_xlfn.XLOOKUP(C2044,customers!$A$1:$A$1001,customers!$G$1:$G$1001,,0)</f>
        <v>#N/A</v>
      </c>
      <c r="I2044" t="e">
        <f>INDEX(products!$A$1:$G$49,MATCH(orders!$D2044,products!$A$1:$A$49,0),MATCH(orders!I$1,products!$A$1:$G$1,0))</f>
        <v>#N/A</v>
      </c>
      <c r="J2044" t="e">
        <f>INDEX(products!$A$1:$G$49,MATCH(orders!$D2044,products!$A$1:$A$49,0),MATCH(orders!J$1,products!$A$1:$G$1,0))</f>
        <v>#N/A</v>
      </c>
      <c r="K2044" s="1" t="e">
        <f>INDEX(products!$A$1:$G$49,MATCH(orders!$D2044,products!$A$1:$A$49,0),MATCH(orders!K$1,products!$A$1:$G$1,0))</f>
        <v>#N/A</v>
      </c>
      <c r="L2044" s="5" t="e">
        <f>INDEX(products!$A$1:$G$49,MATCH(orders!$D2044,products!$A$1:$A$49,0),MATCH(orders!L$1,products!$A$1:$G$1,0))</f>
        <v>#N/A</v>
      </c>
      <c r="M2044" s="5" t="e">
        <f t="shared" si="93"/>
        <v>#N/A</v>
      </c>
      <c r="N2044" t="e">
        <f t="shared" si="94"/>
        <v>#N/A</v>
      </c>
      <c r="O2044" t="e">
        <f t="shared" si="95"/>
        <v>#N/A</v>
      </c>
      <c r="P2044" t="e">
        <f>_xlfn.XLOOKUP(Table1[[#This Row],[Customer ID]],customers!$A$1:$A$1001,customers!$I$1:$I$1001,,0)</f>
        <v>#N/A</v>
      </c>
    </row>
    <row r="2045" spans="8:16" x14ac:dyDescent="0.3">
      <c r="H2045" s="2" t="e">
        <f>_xlfn.XLOOKUP(C2045,customers!$A$1:$A$1001,customers!$G$1:$G$1001,,0)</f>
        <v>#N/A</v>
      </c>
      <c r="I2045" t="e">
        <f>INDEX(products!$A$1:$G$49,MATCH(orders!$D2045,products!$A$1:$A$49,0),MATCH(orders!I$1,products!$A$1:$G$1,0))</f>
        <v>#N/A</v>
      </c>
      <c r="J2045" t="e">
        <f>INDEX(products!$A$1:$G$49,MATCH(orders!$D2045,products!$A$1:$A$49,0),MATCH(orders!J$1,products!$A$1:$G$1,0))</f>
        <v>#N/A</v>
      </c>
      <c r="K2045" s="1" t="e">
        <f>INDEX(products!$A$1:$G$49,MATCH(orders!$D2045,products!$A$1:$A$49,0),MATCH(orders!K$1,products!$A$1:$G$1,0))</f>
        <v>#N/A</v>
      </c>
      <c r="L2045" s="5" t="e">
        <f>INDEX(products!$A$1:$G$49,MATCH(orders!$D2045,products!$A$1:$A$49,0),MATCH(orders!L$1,products!$A$1:$G$1,0))</f>
        <v>#N/A</v>
      </c>
      <c r="M2045" s="5" t="e">
        <f t="shared" si="93"/>
        <v>#N/A</v>
      </c>
      <c r="N2045" t="e">
        <f t="shared" si="94"/>
        <v>#N/A</v>
      </c>
      <c r="O2045" t="e">
        <f t="shared" si="95"/>
        <v>#N/A</v>
      </c>
      <c r="P2045" t="e">
        <f>_xlfn.XLOOKUP(Table1[[#This Row],[Customer ID]],customers!$A$1:$A$1001,customers!$I$1:$I$1001,,0)</f>
        <v>#N/A</v>
      </c>
    </row>
    <row r="2046" spans="8:16" x14ac:dyDescent="0.3">
      <c r="H2046" s="2" t="e">
        <f>_xlfn.XLOOKUP(C2046,customers!$A$1:$A$1001,customers!$G$1:$G$1001,,0)</f>
        <v>#N/A</v>
      </c>
      <c r="I2046" t="e">
        <f>INDEX(products!$A$1:$G$49,MATCH(orders!$D2046,products!$A$1:$A$49,0),MATCH(orders!I$1,products!$A$1:$G$1,0))</f>
        <v>#N/A</v>
      </c>
      <c r="J2046" t="e">
        <f>INDEX(products!$A$1:$G$49,MATCH(orders!$D2046,products!$A$1:$A$49,0),MATCH(orders!J$1,products!$A$1:$G$1,0))</f>
        <v>#N/A</v>
      </c>
      <c r="K2046" s="1" t="e">
        <f>INDEX(products!$A$1:$G$49,MATCH(orders!$D2046,products!$A$1:$A$49,0),MATCH(orders!K$1,products!$A$1:$G$1,0))</f>
        <v>#N/A</v>
      </c>
      <c r="L2046" s="5" t="e">
        <f>INDEX(products!$A$1:$G$49,MATCH(orders!$D2046,products!$A$1:$A$49,0),MATCH(orders!L$1,products!$A$1:$G$1,0))</f>
        <v>#N/A</v>
      </c>
      <c r="M2046" s="5" t="e">
        <f t="shared" si="93"/>
        <v>#N/A</v>
      </c>
      <c r="N2046" t="e">
        <f t="shared" si="94"/>
        <v>#N/A</v>
      </c>
      <c r="O2046" t="e">
        <f t="shared" si="95"/>
        <v>#N/A</v>
      </c>
      <c r="P2046" t="e">
        <f>_xlfn.XLOOKUP(Table1[[#This Row],[Customer ID]],customers!$A$1:$A$1001,customers!$I$1:$I$1001,,0)</f>
        <v>#N/A</v>
      </c>
    </row>
    <row r="2047" spans="8:16" x14ac:dyDescent="0.3">
      <c r="H2047" s="2" t="e">
        <f>_xlfn.XLOOKUP(C2047,customers!$A$1:$A$1001,customers!$G$1:$G$1001,,0)</f>
        <v>#N/A</v>
      </c>
      <c r="I2047" t="e">
        <f>INDEX(products!$A$1:$G$49,MATCH(orders!$D2047,products!$A$1:$A$49,0),MATCH(orders!I$1,products!$A$1:$G$1,0))</f>
        <v>#N/A</v>
      </c>
      <c r="J2047" t="e">
        <f>INDEX(products!$A$1:$G$49,MATCH(orders!$D2047,products!$A$1:$A$49,0),MATCH(orders!J$1,products!$A$1:$G$1,0))</f>
        <v>#N/A</v>
      </c>
      <c r="K2047" s="1" t="e">
        <f>INDEX(products!$A$1:$G$49,MATCH(orders!$D2047,products!$A$1:$A$49,0),MATCH(orders!K$1,products!$A$1:$G$1,0))</f>
        <v>#N/A</v>
      </c>
      <c r="L2047" s="5" t="e">
        <f>INDEX(products!$A$1:$G$49,MATCH(orders!$D2047,products!$A$1:$A$49,0),MATCH(orders!L$1,products!$A$1:$G$1,0))</f>
        <v>#N/A</v>
      </c>
      <c r="M2047" s="5" t="e">
        <f t="shared" si="93"/>
        <v>#N/A</v>
      </c>
      <c r="N2047" t="e">
        <f t="shared" si="94"/>
        <v>#N/A</v>
      </c>
      <c r="O2047" t="e">
        <f t="shared" si="95"/>
        <v>#N/A</v>
      </c>
      <c r="P2047" t="e">
        <f>_xlfn.XLOOKUP(Table1[[#This Row],[Customer ID]],customers!$A$1:$A$1001,customers!$I$1:$I$1001,,0)</f>
        <v>#N/A</v>
      </c>
    </row>
    <row r="2048" spans="8:16" x14ac:dyDescent="0.3">
      <c r="H2048" s="2" t="e">
        <f>_xlfn.XLOOKUP(C2048,customers!$A$1:$A$1001,customers!$G$1:$G$1001,,0)</f>
        <v>#N/A</v>
      </c>
      <c r="I2048" t="e">
        <f>INDEX(products!$A$1:$G$49,MATCH(orders!$D2048,products!$A$1:$A$49,0),MATCH(orders!I$1,products!$A$1:$G$1,0))</f>
        <v>#N/A</v>
      </c>
      <c r="J2048" t="e">
        <f>INDEX(products!$A$1:$G$49,MATCH(orders!$D2048,products!$A$1:$A$49,0),MATCH(orders!J$1,products!$A$1:$G$1,0))</f>
        <v>#N/A</v>
      </c>
      <c r="K2048" s="1" t="e">
        <f>INDEX(products!$A$1:$G$49,MATCH(orders!$D2048,products!$A$1:$A$49,0),MATCH(orders!K$1,products!$A$1:$G$1,0))</f>
        <v>#N/A</v>
      </c>
      <c r="L2048" s="5" t="e">
        <f>INDEX(products!$A$1:$G$49,MATCH(orders!$D2048,products!$A$1:$A$49,0),MATCH(orders!L$1,products!$A$1:$G$1,0))</f>
        <v>#N/A</v>
      </c>
      <c r="M2048" s="5" t="e">
        <f t="shared" si="93"/>
        <v>#N/A</v>
      </c>
      <c r="N2048" t="e">
        <f t="shared" si="94"/>
        <v>#N/A</v>
      </c>
      <c r="O2048" t="e">
        <f t="shared" si="95"/>
        <v>#N/A</v>
      </c>
      <c r="P2048" t="e">
        <f>_xlfn.XLOOKUP(Table1[[#This Row],[Customer ID]],customers!$A$1:$A$1001,customers!$I$1:$I$1001,,0)</f>
        <v>#N/A</v>
      </c>
    </row>
    <row r="2049" spans="8:16" x14ac:dyDescent="0.3">
      <c r="H2049" s="2" t="e">
        <f>_xlfn.XLOOKUP(C2049,customers!$A$1:$A$1001,customers!$G$1:$G$1001,,0)</f>
        <v>#N/A</v>
      </c>
      <c r="I2049" t="e">
        <f>INDEX(products!$A$1:$G$49,MATCH(orders!$D2049,products!$A$1:$A$49,0),MATCH(orders!I$1,products!$A$1:$G$1,0))</f>
        <v>#N/A</v>
      </c>
      <c r="J2049" t="e">
        <f>INDEX(products!$A$1:$G$49,MATCH(orders!$D2049,products!$A$1:$A$49,0),MATCH(orders!J$1,products!$A$1:$G$1,0))</f>
        <v>#N/A</v>
      </c>
      <c r="K2049" s="1" t="e">
        <f>INDEX(products!$A$1:$G$49,MATCH(orders!$D2049,products!$A$1:$A$49,0),MATCH(orders!K$1,products!$A$1:$G$1,0))</f>
        <v>#N/A</v>
      </c>
      <c r="L2049" s="5" t="e">
        <f>INDEX(products!$A$1:$G$49,MATCH(orders!$D2049,products!$A$1:$A$49,0),MATCH(orders!L$1,products!$A$1:$G$1,0))</f>
        <v>#N/A</v>
      </c>
      <c r="M2049" s="5" t="e">
        <f t="shared" si="93"/>
        <v>#N/A</v>
      </c>
      <c r="N2049" t="e">
        <f t="shared" si="94"/>
        <v>#N/A</v>
      </c>
      <c r="O2049" t="e">
        <f t="shared" si="95"/>
        <v>#N/A</v>
      </c>
      <c r="P2049" t="e">
        <f>_xlfn.XLOOKUP(Table1[[#This Row],[Customer ID]],customers!$A$1:$A$1001,customers!$I$1:$I$1001,,0)</f>
        <v>#N/A</v>
      </c>
    </row>
    <row r="2050" spans="8:16" x14ac:dyDescent="0.3">
      <c r="H2050" s="2" t="e">
        <f>_xlfn.XLOOKUP(C2050,customers!$A$1:$A$1001,customers!$G$1:$G$1001,,0)</f>
        <v>#N/A</v>
      </c>
      <c r="I2050" t="e">
        <f>INDEX(products!$A$1:$G$49,MATCH(orders!$D2050,products!$A$1:$A$49,0),MATCH(orders!I$1,products!$A$1:$G$1,0))</f>
        <v>#N/A</v>
      </c>
      <c r="J2050" t="e">
        <f>INDEX(products!$A$1:$G$49,MATCH(orders!$D2050,products!$A$1:$A$49,0),MATCH(orders!J$1,products!$A$1:$G$1,0))</f>
        <v>#N/A</v>
      </c>
      <c r="K2050" s="1" t="e">
        <f>INDEX(products!$A$1:$G$49,MATCH(orders!$D2050,products!$A$1:$A$49,0),MATCH(orders!K$1,products!$A$1:$G$1,0))</f>
        <v>#N/A</v>
      </c>
      <c r="L2050" s="5" t="e">
        <f>INDEX(products!$A$1:$G$49,MATCH(orders!$D2050,products!$A$1:$A$49,0),MATCH(orders!L$1,products!$A$1:$G$1,0))</f>
        <v>#N/A</v>
      </c>
      <c r="M2050" s="5" t="e">
        <f t="shared" si="93"/>
        <v>#N/A</v>
      </c>
      <c r="N2050" t="e">
        <f t="shared" si="94"/>
        <v>#N/A</v>
      </c>
      <c r="O2050" t="e">
        <f t="shared" si="95"/>
        <v>#N/A</v>
      </c>
      <c r="P2050" t="e">
        <f>_xlfn.XLOOKUP(Table1[[#This Row],[Customer ID]],customers!$A$1:$A$1001,customers!$I$1:$I$1001,,0)</f>
        <v>#N/A</v>
      </c>
    </row>
    <row r="2051" spans="8:16" x14ac:dyDescent="0.3">
      <c r="H2051" s="2" t="e">
        <f>_xlfn.XLOOKUP(C2051,customers!$A$1:$A$1001,customers!$G$1:$G$1001,,0)</f>
        <v>#N/A</v>
      </c>
      <c r="I2051" t="e">
        <f>INDEX(products!$A$1:$G$49,MATCH(orders!$D2051,products!$A$1:$A$49,0),MATCH(orders!I$1,products!$A$1:$G$1,0))</f>
        <v>#N/A</v>
      </c>
      <c r="J2051" t="e">
        <f>INDEX(products!$A$1:$G$49,MATCH(orders!$D2051,products!$A$1:$A$49,0),MATCH(orders!J$1,products!$A$1:$G$1,0))</f>
        <v>#N/A</v>
      </c>
      <c r="K2051" s="1" t="e">
        <f>INDEX(products!$A$1:$G$49,MATCH(orders!$D2051,products!$A$1:$A$49,0),MATCH(orders!K$1,products!$A$1:$G$1,0))</f>
        <v>#N/A</v>
      </c>
      <c r="L2051" s="5" t="e">
        <f>INDEX(products!$A$1:$G$49,MATCH(orders!$D2051,products!$A$1:$A$49,0),MATCH(orders!L$1,products!$A$1:$G$1,0))</f>
        <v>#N/A</v>
      </c>
      <c r="M2051" s="5" t="e">
        <f t="shared" ref="M2051:M2114" si="96">L2051*E2051</f>
        <v>#N/A</v>
      </c>
      <c r="N2051" t="e">
        <f t="shared" ref="N2051:N2114" si="97">IF(I2051="Rob","Robusta",IF(I2051="Exc","Excesla",IF(I2051="Ara","Arabica",IF(I2051="Lib","Liberica",""))))</f>
        <v>#N/A</v>
      </c>
      <c r="O2051" t="e">
        <f t="shared" ref="O2051:O2114" si="98">IF(J2051="M","Medium",IF(J2051="L","Light",IF(J2051="D","Dark","")))</f>
        <v>#N/A</v>
      </c>
      <c r="P2051" t="e">
        <f>_xlfn.XLOOKUP(Table1[[#This Row],[Customer ID]],customers!$A$1:$A$1001,customers!$I$1:$I$1001,,0)</f>
        <v>#N/A</v>
      </c>
    </row>
    <row r="2052" spans="8:16" x14ac:dyDescent="0.3">
      <c r="H2052" s="2" t="e">
        <f>_xlfn.XLOOKUP(C2052,customers!$A$1:$A$1001,customers!$G$1:$G$1001,,0)</f>
        <v>#N/A</v>
      </c>
      <c r="I2052" t="e">
        <f>INDEX(products!$A$1:$G$49,MATCH(orders!$D2052,products!$A$1:$A$49,0),MATCH(orders!I$1,products!$A$1:$G$1,0))</f>
        <v>#N/A</v>
      </c>
      <c r="J2052" t="e">
        <f>INDEX(products!$A$1:$G$49,MATCH(orders!$D2052,products!$A$1:$A$49,0),MATCH(orders!J$1,products!$A$1:$G$1,0))</f>
        <v>#N/A</v>
      </c>
      <c r="K2052" s="1" t="e">
        <f>INDEX(products!$A$1:$G$49,MATCH(orders!$D2052,products!$A$1:$A$49,0),MATCH(orders!K$1,products!$A$1:$G$1,0))</f>
        <v>#N/A</v>
      </c>
      <c r="L2052" s="5" t="e">
        <f>INDEX(products!$A$1:$G$49,MATCH(orders!$D2052,products!$A$1:$A$49,0),MATCH(orders!L$1,products!$A$1:$G$1,0))</f>
        <v>#N/A</v>
      </c>
      <c r="M2052" s="5" t="e">
        <f t="shared" si="96"/>
        <v>#N/A</v>
      </c>
      <c r="N2052" t="e">
        <f t="shared" si="97"/>
        <v>#N/A</v>
      </c>
      <c r="O2052" t="e">
        <f t="shared" si="98"/>
        <v>#N/A</v>
      </c>
      <c r="P2052" t="e">
        <f>_xlfn.XLOOKUP(Table1[[#This Row],[Customer ID]],customers!$A$1:$A$1001,customers!$I$1:$I$1001,,0)</f>
        <v>#N/A</v>
      </c>
    </row>
    <row r="2053" spans="8:16" x14ac:dyDescent="0.3">
      <c r="H2053" s="2" t="e">
        <f>_xlfn.XLOOKUP(C2053,customers!$A$1:$A$1001,customers!$G$1:$G$1001,,0)</f>
        <v>#N/A</v>
      </c>
      <c r="I2053" t="e">
        <f>INDEX(products!$A$1:$G$49,MATCH(orders!$D2053,products!$A$1:$A$49,0),MATCH(orders!I$1,products!$A$1:$G$1,0))</f>
        <v>#N/A</v>
      </c>
      <c r="J2053" t="e">
        <f>INDEX(products!$A$1:$G$49,MATCH(orders!$D2053,products!$A$1:$A$49,0),MATCH(orders!J$1,products!$A$1:$G$1,0))</f>
        <v>#N/A</v>
      </c>
      <c r="K2053" s="1" t="e">
        <f>INDEX(products!$A$1:$G$49,MATCH(orders!$D2053,products!$A$1:$A$49,0),MATCH(orders!K$1,products!$A$1:$G$1,0))</f>
        <v>#N/A</v>
      </c>
      <c r="L2053" s="5" t="e">
        <f>INDEX(products!$A$1:$G$49,MATCH(orders!$D2053,products!$A$1:$A$49,0),MATCH(orders!L$1,products!$A$1:$G$1,0))</f>
        <v>#N/A</v>
      </c>
      <c r="M2053" s="5" t="e">
        <f t="shared" si="96"/>
        <v>#N/A</v>
      </c>
      <c r="N2053" t="e">
        <f t="shared" si="97"/>
        <v>#N/A</v>
      </c>
      <c r="O2053" t="e">
        <f t="shared" si="98"/>
        <v>#N/A</v>
      </c>
      <c r="P2053" t="e">
        <f>_xlfn.XLOOKUP(Table1[[#This Row],[Customer ID]],customers!$A$1:$A$1001,customers!$I$1:$I$1001,,0)</f>
        <v>#N/A</v>
      </c>
    </row>
    <row r="2054" spans="8:16" x14ac:dyDescent="0.3">
      <c r="H2054" s="2" t="e">
        <f>_xlfn.XLOOKUP(C2054,customers!$A$1:$A$1001,customers!$G$1:$G$1001,,0)</f>
        <v>#N/A</v>
      </c>
      <c r="I2054" t="e">
        <f>INDEX(products!$A$1:$G$49,MATCH(orders!$D2054,products!$A$1:$A$49,0),MATCH(orders!I$1,products!$A$1:$G$1,0))</f>
        <v>#N/A</v>
      </c>
      <c r="J2054" t="e">
        <f>INDEX(products!$A$1:$G$49,MATCH(orders!$D2054,products!$A$1:$A$49,0),MATCH(orders!J$1,products!$A$1:$G$1,0))</f>
        <v>#N/A</v>
      </c>
      <c r="K2054" s="1" t="e">
        <f>INDEX(products!$A$1:$G$49,MATCH(orders!$D2054,products!$A$1:$A$49,0),MATCH(orders!K$1,products!$A$1:$G$1,0))</f>
        <v>#N/A</v>
      </c>
      <c r="L2054" s="5" t="e">
        <f>INDEX(products!$A$1:$G$49,MATCH(orders!$D2054,products!$A$1:$A$49,0),MATCH(orders!L$1,products!$A$1:$G$1,0))</f>
        <v>#N/A</v>
      </c>
      <c r="M2054" s="5" t="e">
        <f t="shared" si="96"/>
        <v>#N/A</v>
      </c>
      <c r="N2054" t="e">
        <f t="shared" si="97"/>
        <v>#N/A</v>
      </c>
      <c r="O2054" t="e">
        <f t="shared" si="98"/>
        <v>#N/A</v>
      </c>
      <c r="P2054" t="e">
        <f>_xlfn.XLOOKUP(Table1[[#This Row],[Customer ID]],customers!$A$1:$A$1001,customers!$I$1:$I$1001,,0)</f>
        <v>#N/A</v>
      </c>
    </row>
    <row r="2055" spans="8:16" x14ac:dyDescent="0.3">
      <c r="H2055" s="2" t="e">
        <f>_xlfn.XLOOKUP(C2055,customers!$A$1:$A$1001,customers!$G$1:$G$1001,,0)</f>
        <v>#N/A</v>
      </c>
      <c r="I2055" t="e">
        <f>INDEX(products!$A$1:$G$49,MATCH(orders!$D2055,products!$A$1:$A$49,0),MATCH(orders!I$1,products!$A$1:$G$1,0))</f>
        <v>#N/A</v>
      </c>
      <c r="J2055" t="e">
        <f>INDEX(products!$A$1:$G$49,MATCH(orders!$D2055,products!$A$1:$A$49,0),MATCH(orders!J$1,products!$A$1:$G$1,0))</f>
        <v>#N/A</v>
      </c>
      <c r="K2055" s="1" t="e">
        <f>INDEX(products!$A$1:$G$49,MATCH(orders!$D2055,products!$A$1:$A$49,0),MATCH(orders!K$1,products!$A$1:$G$1,0))</f>
        <v>#N/A</v>
      </c>
      <c r="L2055" s="5" t="e">
        <f>INDEX(products!$A$1:$G$49,MATCH(orders!$D2055,products!$A$1:$A$49,0),MATCH(orders!L$1,products!$A$1:$G$1,0))</f>
        <v>#N/A</v>
      </c>
      <c r="M2055" s="5" t="e">
        <f t="shared" si="96"/>
        <v>#N/A</v>
      </c>
      <c r="N2055" t="e">
        <f t="shared" si="97"/>
        <v>#N/A</v>
      </c>
      <c r="O2055" t="e">
        <f t="shared" si="98"/>
        <v>#N/A</v>
      </c>
      <c r="P2055" t="e">
        <f>_xlfn.XLOOKUP(Table1[[#This Row],[Customer ID]],customers!$A$1:$A$1001,customers!$I$1:$I$1001,,0)</f>
        <v>#N/A</v>
      </c>
    </row>
    <row r="2056" spans="8:16" x14ac:dyDescent="0.3">
      <c r="H2056" s="2" t="e">
        <f>_xlfn.XLOOKUP(C2056,customers!$A$1:$A$1001,customers!$G$1:$G$1001,,0)</f>
        <v>#N/A</v>
      </c>
      <c r="I2056" t="e">
        <f>INDEX(products!$A$1:$G$49,MATCH(orders!$D2056,products!$A$1:$A$49,0),MATCH(orders!I$1,products!$A$1:$G$1,0))</f>
        <v>#N/A</v>
      </c>
      <c r="J2056" t="e">
        <f>INDEX(products!$A$1:$G$49,MATCH(orders!$D2056,products!$A$1:$A$49,0),MATCH(orders!J$1,products!$A$1:$G$1,0))</f>
        <v>#N/A</v>
      </c>
      <c r="K2056" s="1" t="e">
        <f>INDEX(products!$A$1:$G$49,MATCH(orders!$D2056,products!$A$1:$A$49,0),MATCH(orders!K$1,products!$A$1:$G$1,0))</f>
        <v>#N/A</v>
      </c>
      <c r="L2056" s="5" t="e">
        <f>INDEX(products!$A$1:$G$49,MATCH(orders!$D2056,products!$A$1:$A$49,0),MATCH(orders!L$1,products!$A$1:$G$1,0))</f>
        <v>#N/A</v>
      </c>
      <c r="M2056" s="5" t="e">
        <f t="shared" si="96"/>
        <v>#N/A</v>
      </c>
      <c r="N2056" t="e">
        <f t="shared" si="97"/>
        <v>#N/A</v>
      </c>
      <c r="O2056" t="e">
        <f t="shared" si="98"/>
        <v>#N/A</v>
      </c>
      <c r="P2056" t="e">
        <f>_xlfn.XLOOKUP(Table1[[#This Row],[Customer ID]],customers!$A$1:$A$1001,customers!$I$1:$I$1001,,0)</f>
        <v>#N/A</v>
      </c>
    </row>
    <row r="2057" spans="8:16" x14ac:dyDescent="0.3">
      <c r="H2057" s="2" t="e">
        <f>_xlfn.XLOOKUP(C2057,customers!$A$1:$A$1001,customers!$G$1:$G$1001,,0)</f>
        <v>#N/A</v>
      </c>
      <c r="I2057" t="e">
        <f>INDEX(products!$A$1:$G$49,MATCH(orders!$D2057,products!$A$1:$A$49,0),MATCH(orders!I$1,products!$A$1:$G$1,0))</f>
        <v>#N/A</v>
      </c>
      <c r="J2057" t="e">
        <f>INDEX(products!$A$1:$G$49,MATCH(orders!$D2057,products!$A$1:$A$49,0),MATCH(orders!J$1,products!$A$1:$G$1,0))</f>
        <v>#N/A</v>
      </c>
      <c r="K2057" s="1" t="e">
        <f>INDEX(products!$A$1:$G$49,MATCH(orders!$D2057,products!$A$1:$A$49,0),MATCH(orders!K$1,products!$A$1:$G$1,0))</f>
        <v>#N/A</v>
      </c>
      <c r="L2057" s="5" t="e">
        <f>INDEX(products!$A$1:$G$49,MATCH(orders!$D2057,products!$A$1:$A$49,0),MATCH(orders!L$1,products!$A$1:$G$1,0))</f>
        <v>#N/A</v>
      </c>
      <c r="M2057" s="5" t="e">
        <f t="shared" si="96"/>
        <v>#N/A</v>
      </c>
      <c r="N2057" t="e">
        <f t="shared" si="97"/>
        <v>#N/A</v>
      </c>
      <c r="O2057" t="e">
        <f t="shared" si="98"/>
        <v>#N/A</v>
      </c>
      <c r="P2057" t="e">
        <f>_xlfn.XLOOKUP(Table1[[#This Row],[Customer ID]],customers!$A$1:$A$1001,customers!$I$1:$I$1001,,0)</f>
        <v>#N/A</v>
      </c>
    </row>
    <row r="2058" spans="8:16" x14ac:dyDescent="0.3">
      <c r="H2058" s="2" t="e">
        <f>_xlfn.XLOOKUP(C2058,customers!$A$1:$A$1001,customers!$G$1:$G$1001,,0)</f>
        <v>#N/A</v>
      </c>
      <c r="I2058" t="e">
        <f>INDEX(products!$A$1:$G$49,MATCH(orders!$D2058,products!$A$1:$A$49,0),MATCH(orders!I$1,products!$A$1:$G$1,0))</f>
        <v>#N/A</v>
      </c>
      <c r="J2058" t="e">
        <f>INDEX(products!$A$1:$G$49,MATCH(orders!$D2058,products!$A$1:$A$49,0),MATCH(orders!J$1,products!$A$1:$G$1,0))</f>
        <v>#N/A</v>
      </c>
      <c r="K2058" s="1" t="e">
        <f>INDEX(products!$A$1:$G$49,MATCH(orders!$D2058,products!$A$1:$A$49,0),MATCH(orders!K$1,products!$A$1:$G$1,0))</f>
        <v>#N/A</v>
      </c>
      <c r="L2058" s="5" t="e">
        <f>INDEX(products!$A$1:$G$49,MATCH(orders!$D2058,products!$A$1:$A$49,0),MATCH(orders!L$1,products!$A$1:$G$1,0))</f>
        <v>#N/A</v>
      </c>
      <c r="M2058" s="5" t="e">
        <f t="shared" si="96"/>
        <v>#N/A</v>
      </c>
      <c r="N2058" t="e">
        <f t="shared" si="97"/>
        <v>#N/A</v>
      </c>
      <c r="O2058" t="e">
        <f t="shared" si="98"/>
        <v>#N/A</v>
      </c>
      <c r="P2058" t="e">
        <f>_xlfn.XLOOKUP(Table1[[#This Row],[Customer ID]],customers!$A$1:$A$1001,customers!$I$1:$I$1001,,0)</f>
        <v>#N/A</v>
      </c>
    </row>
    <row r="2059" spans="8:16" x14ac:dyDescent="0.3">
      <c r="H2059" s="2" t="e">
        <f>_xlfn.XLOOKUP(C2059,customers!$A$1:$A$1001,customers!$G$1:$G$1001,,0)</f>
        <v>#N/A</v>
      </c>
      <c r="I2059" t="e">
        <f>INDEX(products!$A$1:$G$49,MATCH(orders!$D2059,products!$A$1:$A$49,0),MATCH(orders!I$1,products!$A$1:$G$1,0))</f>
        <v>#N/A</v>
      </c>
      <c r="J2059" t="e">
        <f>INDEX(products!$A$1:$G$49,MATCH(orders!$D2059,products!$A$1:$A$49,0),MATCH(orders!J$1,products!$A$1:$G$1,0))</f>
        <v>#N/A</v>
      </c>
      <c r="K2059" s="1" t="e">
        <f>INDEX(products!$A$1:$G$49,MATCH(orders!$D2059,products!$A$1:$A$49,0),MATCH(orders!K$1,products!$A$1:$G$1,0))</f>
        <v>#N/A</v>
      </c>
      <c r="L2059" s="5" t="e">
        <f>INDEX(products!$A$1:$G$49,MATCH(orders!$D2059,products!$A$1:$A$49,0),MATCH(orders!L$1,products!$A$1:$G$1,0))</f>
        <v>#N/A</v>
      </c>
      <c r="M2059" s="5" t="e">
        <f t="shared" si="96"/>
        <v>#N/A</v>
      </c>
      <c r="N2059" t="e">
        <f t="shared" si="97"/>
        <v>#N/A</v>
      </c>
      <c r="O2059" t="e">
        <f t="shared" si="98"/>
        <v>#N/A</v>
      </c>
      <c r="P2059" t="e">
        <f>_xlfn.XLOOKUP(Table1[[#This Row],[Customer ID]],customers!$A$1:$A$1001,customers!$I$1:$I$1001,,0)</f>
        <v>#N/A</v>
      </c>
    </row>
    <row r="2060" spans="8:16" x14ac:dyDescent="0.3">
      <c r="H2060" s="2" t="e">
        <f>_xlfn.XLOOKUP(C2060,customers!$A$1:$A$1001,customers!$G$1:$G$1001,,0)</f>
        <v>#N/A</v>
      </c>
      <c r="I2060" t="e">
        <f>INDEX(products!$A$1:$G$49,MATCH(orders!$D2060,products!$A$1:$A$49,0),MATCH(orders!I$1,products!$A$1:$G$1,0))</f>
        <v>#N/A</v>
      </c>
      <c r="J2060" t="e">
        <f>INDEX(products!$A$1:$G$49,MATCH(orders!$D2060,products!$A$1:$A$49,0),MATCH(orders!J$1,products!$A$1:$G$1,0))</f>
        <v>#N/A</v>
      </c>
      <c r="K2060" s="1" t="e">
        <f>INDEX(products!$A$1:$G$49,MATCH(orders!$D2060,products!$A$1:$A$49,0),MATCH(orders!K$1,products!$A$1:$G$1,0))</f>
        <v>#N/A</v>
      </c>
      <c r="L2060" s="5" t="e">
        <f>INDEX(products!$A$1:$G$49,MATCH(orders!$D2060,products!$A$1:$A$49,0),MATCH(orders!L$1,products!$A$1:$G$1,0))</f>
        <v>#N/A</v>
      </c>
      <c r="M2060" s="5" t="e">
        <f t="shared" si="96"/>
        <v>#N/A</v>
      </c>
      <c r="N2060" t="e">
        <f t="shared" si="97"/>
        <v>#N/A</v>
      </c>
      <c r="O2060" t="e">
        <f t="shared" si="98"/>
        <v>#N/A</v>
      </c>
      <c r="P2060" t="e">
        <f>_xlfn.XLOOKUP(Table1[[#This Row],[Customer ID]],customers!$A$1:$A$1001,customers!$I$1:$I$1001,,0)</f>
        <v>#N/A</v>
      </c>
    </row>
    <row r="2061" spans="8:16" x14ac:dyDescent="0.3">
      <c r="H2061" s="2" t="e">
        <f>_xlfn.XLOOKUP(C2061,customers!$A$1:$A$1001,customers!$G$1:$G$1001,,0)</f>
        <v>#N/A</v>
      </c>
      <c r="I2061" t="e">
        <f>INDEX(products!$A$1:$G$49,MATCH(orders!$D2061,products!$A$1:$A$49,0),MATCH(orders!I$1,products!$A$1:$G$1,0))</f>
        <v>#N/A</v>
      </c>
      <c r="J2061" t="e">
        <f>INDEX(products!$A$1:$G$49,MATCH(orders!$D2061,products!$A$1:$A$49,0),MATCH(orders!J$1,products!$A$1:$G$1,0))</f>
        <v>#N/A</v>
      </c>
      <c r="K2061" s="1" t="e">
        <f>INDEX(products!$A$1:$G$49,MATCH(orders!$D2061,products!$A$1:$A$49,0),MATCH(orders!K$1,products!$A$1:$G$1,0))</f>
        <v>#N/A</v>
      </c>
      <c r="L2061" s="5" t="e">
        <f>INDEX(products!$A$1:$G$49,MATCH(orders!$D2061,products!$A$1:$A$49,0),MATCH(orders!L$1,products!$A$1:$G$1,0))</f>
        <v>#N/A</v>
      </c>
      <c r="M2061" s="5" t="e">
        <f t="shared" si="96"/>
        <v>#N/A</v>
      </c>
      <c r="N2061" t="e">
        <f t="shared" si="97"/>
        <v>#N/A</v>
      </c>
      <c r="O2061" t="e">
        <f t="shared" si="98"/>
        <v>#N/A</v>
      </c>
      <c r="P2061" t="e">
        <f>_xlfn.XLOOKUP(Table1[[#This Row],[Customer ID]],customers!$A$1:$A$1001,customers!$I$1:$I$1001,,0)</f>
        <v>#N/A</v>
      </c>
    </row>
    <row r="2062" spans="8:16" x14ac:dyDescent="0.3">
      <c r="H2062" s="2" t="e">
        <f>_xlfn.XLOOKUP(C2062,customers!$A$1:$A$1001,customers!$G$1:$G$1001,,0)</f>
        <v>#N/A</v>
      </c>
      <c r="I2062" t="e">
        <f>INDEX(products!$A$1:$G$49,MATCH(orders!$D2062,products!$A$1:$A$49,0),MATCH(orders!I$1,products!$A$1:$G$1,0))</f>
        <v>#N/A</v>
      </c>
      <c r="J2062" t="e">
        <f>INDEX(products!$A$1:$G$49,MATCH(orders!$D2062,products!$A$1:$A$49,0),MATCH(orders!J$1,products!$A$1:$G$1,0))</f>
        <v>#N/A</v>
      </c>
      <c r="K2062" s="1" t="e">
        <f>INDEX(products!$A$1:$G$49,MATCH(orders!$D2062,products!$A$1:$A$49,0),MATCH(orders!K$1,products!$A$1:$G$1,0))</f>
        <v>#N/A</v>
      </c>
      <c r="L2062" s="5" t="e">
        <f>INDEX(products!$A$1:$G$49,MATCH(orders!$D2062,products!$A$1:$A$49,0),MATCH(orders!L$1,products!$A$1:$G$1,0))</f>
        <v>#N/A</v>
      </c>
      <c r="M2062" s="5" t="e">
        <f t="shared" si="96"/>
        <v>#N/A</v>
      </c>
      <c r="N2062" t="e">
        <f t="shared" si="97"/>
        <v>#N/A</v>
      </c>
      <c r="O2062" t="e">
        <f t="shared" si="98"/>
        <v>#N/A</v>
      </c>
      <c r="P2062" t="e">
        <f>_xlfn.XLOOKUP(Table1[[#This Row],[Customer ID]],customers!$A$1:$A$1001,customers!$I$1:$I$1001,,0)</f>
        <v>#N/A</v>
      </c>
    </row>
    <row r="2063" spans="8:16" x14ac:dyDescent="0.3">
      <c r="H2063" s="2" t="e">
        <f>_xlfn.XLOOKUP(C2063,customers!$A$1:$A$1001,customers!$G$1:$G$1001,,0)</f>
        <v>#N/A</v>
      </c>
      <c r="I2063" t="e">
        <f>INDEX(products!$A$1:$G$49,MATCH(orders!$D2063,products!$A$1:$A$49,0),MATCH(orders!I$1,products!$A$1:$G$1,0))</f>
        <v>#N/A</v>
      </c>
      <c r="J2063" t="e">
        <f>INDEX(products!$A$1:$G$49,MATCH(orders!$D2063,products!$A$1:$A$49,0),MATCH(orders!J$1,products!$A$1:$G$1,0))</f>
        <v>#N/A</v>
      </c>
      <c r="K2063" s="1" t="e">
        <f>INDEX(products!$A$1:$G$49,MATCH(orders!$D2063,products!$A$1:$A$49,0),MATCH(orders!K$1,products!$A$1:$G$1,0))</f>
        <v>#N/A</v>
      </c>
      <c r="L2063" s="5" t="e">
        <f>INDEX(products!$A$1:$G$49,MATCH(orders!$D2063,products!$A$1:$A$49,0),MATCH(orders!L$1,products!$A$1:$G$1,0))</f>
        <v>#N/A</v>
      </c>
      <c r="M2063" s="5" t="e">
        <f t="shared" si="96"/>
        <v>#N/A</v>
      </c>
      <c r="N2063" t="e">
        <f t="shared" si="97"/>
        <v>#N/A</v>
      </c>
      <c r="O2063" t="e">
        <f t="shared" si="98"/>
        <v>#N/A</v>
      </c>
      <c r="P2063" t="e">
        <f>_xlfn.XLOOKUP(Table1[[#This Row],[Customer ID]],customers!$A$1:$A$1001,customers!$I$1:$I$1001,,0)</f>
        <v>#N/A</v>
      </c>
    </row>
    <row r="2064" spans="8:16" x14ac:dyDescent="0.3">
      <c r="H2064" s="2" t="e">
        <f>_xlfn.XLOOKUP(C2064,customers!$A$1:$A$1001,customers!$G$1:$G$1001,,0)</f>
        <v>#N/A</v>
      </c>
      <c r="I2064" t="e">
        <f>INDEX(products!$A$1:$G$49,MATCH(orders!$D2064,products!$A$1:$A$49,0),MATCH(orders!I$1,products!$A$1:$G$1,0))</f>
        <v>#N/A</v>
      </c>
      <c r="J2064" t="e">
        <f>INDEX(products!$A$1:$G$49,MATCH(orders!$D2064,products!$A$1:$A$49,0),MATCH(orders!J$1,products!$A$1:$G$1,0))</f>
        <v>#N/A</v>
      </c>
      <c r="K2064" s="1" t="e">
        <f>INDEX(products!$A$1:$G$49,MATCH(orders!$D2064,products!$A$1:$A$49,0),MATCH(orders!K$1,products!$A$1:$G$1,0))</f>
        <v>#N/A</v>
      </c>
      <c r="L2064" s="5" t="e">
        <f>INDEX(products!$A$1:$G$49,MATCH(orders!$D2064,products!$A$1:$A$49,0),MATCH(orders!L$1,products!$A$1:$G$1,0))</f>
        <v>#N/A</v>
      </c>
      <c r="M2064" s="5" t="e">
        <f t="shared" si="96"/>
        <v>#N/A</v>
      </c>
      <c r="N2064" t="e">
        <f t="shared" si="97"/>
        <v>#N/A</v>
      </c>
      <c r="O2064" t="e">
        <f t="shared" si="98"/>
        <v>#N/A</v>
      </c>
      <c r="P2064" t="e">
        <f>_xlfn.XLOOKUP(Table1[[#This Row],[Customer ID]],customers!$A$1:$A$1001,customers!$I$1:$I$1001,,0)</f>
        <v>#N/A</v>
      </c>
    </row>
    <row r="2065" spans="8:16" x14ac:dyDescent="0.3">
      <c r="H2065" s="2" t="e">
        <f>_xlfn.XLOOKUP(C2065,customers!$A$1:$A$1001,customers!$G$1:$G$1001,,0)</f>
        <v>#N/A</v>
      </c>
      <c r="I2065" t="e">
        <f>INDEX(products!$A$1:$G$49,MATCH(orders!$D2065,products!$A$1:$A$49,0),MATCH(orders!I$1,products!$A$1:$G$1,0))</f>
        <v>#N/A</v>
      </c>
      <c r="J2065" t="e">
        <f>INDEX(products!$A$1:$G$49,MATCH(orders!$D2065,products!$A$1:$A$49,0),MATCH(orders!J$1,products!$A$1:$G$1,0))</f>
        <v>#N/A</v>
      </c>
      <c r="K2065" s="1" t="e">
        <f>INDEX(products!$A$1:$G$49,MATCH(orders!$D2065,products!$A$1:$A$49,0),MATCH(orders!K$1,products!$A$1:$G$1,0))</f>
        <v>#N/A</v>
      </c>
      <c r="L2065" s="5" t="e">
        <f>INDEX(products!$A$1:$G$49,MATCH(orders!$D2065,products!$A$1:$A$49,0),MATCH(orders!L$1,products!$A$1:$G$1,0))</f>
        <v>#N/A</v>
      </c>
      <c r="M2065" s="5" t="e">
        <f t="shared" si="96"/>
        <v>#N/A</v>
      </c>
      <c r="N2065" t="e">
        <f t="shared" si="97"/>
        <v>#N/A</v>
      </c>
      <c r="O2065" t="e">
        <f t="shared" si="98"/>
        <v>#N/A</v>
      </c>
      <c r="P2065" t="e">
        <f>_xlfn.XLOOKUP(Table1[[#This Row],[Customer ID]],customers!$A$1:$A$1001,customers!$I$1:$I$1001,,0)</f>
        <v>#N/A</v>
      </c>
    </row>
    <row r="2066" spans="8:16" x14ac:dyDescent="0.3">
      <c r="H2066" s="2" t="e">
        <f>_xlfn.XLOOKUP(C2066,customers!$A$1:$A$1001,customers!$G$1:$G$1001,,0)</f>
        <v>#N/A</v>
      </c>
      <c r="I2066" t="e">
        <f>INDEX(products!$A$1:$G$49,MATCH(orders!$D2066,products!$A$1:$A$49,0),MATCH(orders!I$1,products!$A$1:$G$1,0))</f>
        <v>#N/A</v>
      </c>
      <c r="J2066" t="e">
        <f>INDEX(products!$A$1:$G$49,MATCH(orders!$D2066,products!$A$1:$A$49,0),MATCH(orders!J$1,products!$A$1:$G$1,0))</f>
        <v>#N/A</v>
      </c>
      <c r="K2066" s="1" t="e">
        <f>INDEX(products!$A$1:$G$49,MATCH(orders!$D2066,products!$A$1:$A$49,0),MATCH(orders!K$1,products!$A$1:$G$1,0))</f>
        <v>#N/A</v>
      </c>
      <c r="L2066" s="5" t="e">
        <f>INDEX(products!$A$1:$G$49,MATCH(orders!$D2066,products!$A$1:$A$49,0),MATCH(orders!L$1,products!$A$1:$G$1,0))</f>
        <v>#N/A</v>
      </c>
      <c r="M2066" s="5" t="e">
        <f t="shared" si="96"/>
        <v>#N/A</v>
      </c>
      <c r="N2066" t="e">
        <f t="shared" si="97"/>
        <v>#N/A</v>
      </c>
      <c r="O2066" t="e">
        <f t="shared" si="98"/>
        <v>#N/A</v>
      </c>
      <c r="P2066" t="e">
        <f>_xlfn.XLOOKUP(Table1[[#This Row],[Customer ID]],customers!$A$1:$A$1001,customers!$I$1:$I$1001,,0)</f>
        <v>#N/A</v>
      </c>
    </row>
    <row r="2067" spans="8:16" x14ac:dyDescent="0.3">
      <c r="H2067" s="2" t="e">
        <f>_xlfn.XLOOKUP(C2067,customers!$A$1:$A$1001,customers!$G$1:$G$1001,,0)</f>
        <v>#N/A</v>
      </c>
      <c r="I2067" t="e">
        <f>INDEX(products!$A$1:$G$49,MATCH(orders!$D2067,products!$A$1:$A$49,0),MATCH(orders!I$1,products!$A$1:$G$1,0))</f>
        <v>#N/A</v>
      </c>
      <c r="J2067" t="e">
        <f>INDEX(products!$A$1:$G$49,MATCH(orders!$D2067,products!$A$1:$A$49,0),MATCH(orders!J$1,products!$A$1:$G$1,0))</f>
        <v>#N/A</v>
      </c>
      <c r="K2067" s="1" t="e">
        <f>INDEX(products!$A$1:$G$49,MATCH(orders!$D2067,products!$A$1:$A$49,0),MATCH(orders!K$1,products!$A$1:$G$1,0))</f>
        <v>#N/A</v>
      </c>
      <c r="L2067" s="5" t="e">
        <f>INDEX(products!$A$1:$G$49,MATCH(orders!$D2067,products!$A$1:$A$49,0),MATCH(orders!L$1,products!$A$1:$G$1,0))</f>
        <v>#N/A</v>
      </c>
      <c r="M2067" s="5" t="e">
        <f t="shared" si="96"/>
        <v>#N/A</v>
      </c>
      <c r="N2067" t="e">
        <f t="shared" si="97"/>
        <v>#N/A</v>
      </c>
      <c r="O2067" t="e">
        <f t="shared" si="98"/>
        <v>#N/A</v>
      </c>
      <c r="P2067" t="e">
        <f>_xlfn.XLOOKUP(Table1[[#This Row],[Customer ID]],customers!$A$1:$A$1001,customers!$I$1:$I$1001,,0)</f>
        <v>#N/A</v>
      </c>
    </row>
    <row r="2068" spans="8:16" x14ac:dyDescent="0.3">
      <c r="H2068" s="2" t="e">
        <f>_xlfn.XLOOKUP(C2068,customers!$A$1:$A$1001,customers!$G$1:$G$1001,,0)</f>
        <v>#N/A</v>
      </c>
      <c r="I2068" t="e">
        <f>INDEX(products!$A$1:$G$49,MATCH(orders!$D2068,products!$A$1:$A$49,0),MATCH(orders!I$1,products!$A$1:$G$1,0))</f>
        <v>#N/A</v>
      </c>
      <c r="J2068" t="e">
        <f>INDEX(products!$A$1:$G$49,MATCH(orders!$D2068,products!$A$1:$A$49,0),MATCH(orders!J$1,products!$A$1:$G$1,0))</f>
        <v>#N/A</v>
      </c>
      <c r="K2068" s="1" t="e">
        <f>INDEX(products!$A$1:$G$49,MATCH(orders!$D2068,products!$A$1:$A$49,0),MATCH(orders!K$1,products!$A$1:$G$1,0))</f>
        <v>#N/A</v>
      </c>
      <c r="L2068" s="5" t="e">
        <f>INDEX(products!$A$1:$G$49,MATCH(orders!$D2068,products!$A$1:$A$49,0),MATCH(orders!L$1,products!$A$1:$G$1,0))</f>
        <v>#N/A</v>
      </c>
      <c r="M2068" s="5" t="e">
        <f t="shared" si="96"/>
        <v>#N/A</v>
      </c>
      <c r="N2068" t="e">
        <f t="shared" si="97"/>
        <v>#N/A</v>
      </c>
      <c r="O2068" t="e">
        <f t="shared" si="98"/>
        <v>#N/A</v>
      </c>
      <c r="P2068" t="e">
        <f>_xlfn.XLOOKUP(Table1[[#This Row],[Customer ID]],customers!$A$1:$A$1001,customers!$I$1:$I$1001,,0)</f>
        <v>#N/A</v>
      </c>
    </row>
    <row r="2069" spans="8:16" x14ac:dyDescent="0.3">
      <c r="H2069" s="2" t="e">
        <f>_xlfn.XLOOKUP(C2069,customers!$A$1:$A$1001,customers!$G$1:$G$1001,,0)</f>
        <v>#N/A</v>
      </c>
      <c r="I2069" t="e">
        <f>INDEX(products!$A$1:$G$49,MATCH(orders!$D2069,products!$A$1:$A$49,0),MATCH(orders!I$1,products!$A$1:$G$1,0))</f>
        <v>#N/A</v>
      </c>
      <c r="J2069" t="e">
        <f>INDEX(products!$A$1:$G$49,MATCH(orders!$D2069,products!$A$1:$A$49,0),MATCH(orders!J$1,products!$A$1:$G$1,0))</f>
        <v>#N/A</v>
      </c>
      <c r="K2069" s="1" t="e">
        <f>INDEX(products!$A$1:$G$49,MATCH(orders!$D2069,products!$A$1:$A$49,0),MATCH(orders!K$1,products!$A$1:$G$1,0))</f>
        <v>#N/A</v>
      </c>
      <c r="L2069" s="5" t="e">
        <f>INDEX(products!$A$1:$G$49,MATCH(orders!$D2069,products!$A$1:$A$49,0),MATCH(orders!L$1,products!$A$1:$G$1,0))</f>
        <v>#N/A</v>
      </c>
      <c r="M2069" s="5" t="e">
        <f t="shared" si="96"/>
        <v>#N/A</v>
      </c>
      <c r="N2069" t="e">
        <f t="shared" si="97"/>
        <v>#N/A</v>
      </c>
      <c r="O2069" t="e">
        <f t="shared" si="98"/>
        <v>#N/A</v>
      </c>
      <c r="P2069" t="e">
        <f>_xlfn.XLOOKUP(Table1[[#This Row],[Customer ID]],customers!$A$1:$A$1001,customers!$I$1:$I$1001,,0)</f>
        <v>#N/A</v>
      </c>
    </row>
    <row r="2070" spans="8:16" x14ac:dyDescent="0.3">
      <c r="H2070" s="2" t="e">
        <f>_xlfn.XLOOKUP(C2070,customers!$A$1:$A$1001,customers!$G$1:$G$1001,,0)</f>
        <v>#N/A</v>
      </c>
      <c r="I2070" t="e">
        <f>INDEX(products!$A$1:$G$49,MATCH(orders!$D2070,products!$A$1:$A$49,0),MATCH(orders!I$1,products!$A$1:$G$1,0))</f>
        <v>#N/A</v>
      </c>
      <c r="J2070" t="e">
        <f>INDEX(products!$A$1:$G$49,MATCH(orders!$D2070,products!$A$1:$A$49,0),MATCH(orders!J$1,products!$A$1:$G$1,0))</f>
        <v>#N/A</v>
      </c>
      <c r="K2070" s="1" t="e">
        <f>INDEX(products!$A$1:$G$49,MATCH(orders!$D2070,products!$A$1:$A$49,0),MATCH(orders!K$1,products!$A$1:$G$1,0))</f>
        <v>#N/A</v>
      </c>
      <c r="L2070" s="5" t="e">
        <f>INDEX(products!$A$1:$G$49,MATCH(orders!$D2070,products!$A$1:$A$49,0),MATCH(orders!L$1,products!$A$1:$G$1,0))</f>
        <v>#N/A</v>
      </c>
      <c r="M2070" s="5" t="e">
        <f t="shared" si="96"/>
        <v>#N/A</v>
      </c>
      <c r="N2070" t="e">
        <f t="shared" si="97"/>
        <v>#N/A</v>
      </c>
      <c r="O2070" t="e">
        <f t="shared" si="98"/>
        <v>#N/A</v>
      </c>
      <c r="P2070" t="e">
        <f>_xlfn.XLOOKUP(Table1[[#This Row],[Customer ID]],customers!$A$1:$A$1001,customers!$I$1:$I$1001,,0)</f>
        <v>#N/A</v>
      </c>
    </row>
    <row r="2071" spans="8:16" x14ac:dyDescent="0.3">
      <c r="H2071" s="2" t="e">
        <f>_xlfn.XLOOKUP(C2071,customers!$A$1:$A$1001,customers!$G$1:$G$1001,,0)</f>
        <v>#N/A</v>
      </c>
      <c r="I2071" t="e">
        <f>INDEX(products!$A$1:$G$49,MATCH(orders!$D2071,products!$A$1:$A$49,0),MATCH(orders!I$1,products!$A$1:$G$1,0))</f>
        <v>#N/A</v>
      </c>
      <c r="J2071" t="e">
        <f>INDEX(products!$A$1:$G$49,MATCH(orders!$D2071,products!$A$1:$A$49,0),MATCH(orders!J$1,products!$A$1:$G$1,0))</f>
        <v>#N/A</v>
      </c>
      <c r="K2071" s="1" t="e">
        <f>INDEX(products!$A$1:$G$49,MATCH(orders!$D2071,products!$A$1:$A$49,0),MATCH(orders!K$1,products!$A$1:$G$1,0))</f>
        <v>#N/A</v>
      </c>
      <c r="L2071" s="5" t="e">
        <f>INDEX(products!$A$1:$G$49,MATCH(orders!$D2071,products!$A$1:$A$49,0),MATCH(orders!L$1,products!$A$1:$G$1,0))</f>
        <v>#N/A</v>
      </c>
      <c r="M2071" s="5" t="e">
        <f t="shared" si="96"/>
        <v>#N/A</v>
      </c>
      <c r="N2071" t="e">
        <f t="shared" si="97"/>
        <v>#N/A</v>
      </c>
      <c r="O2071" t="e">
        <f t="shared" si="98"/>
        <v>#N/A</v>
      </c>
      <c r="P2071" t="e">
        <f>_xlfn.XLOOKUP(Table1[[#This Row],[Customer ID]],customers!$A$1:$A$1001,customers!$I$1:$I$1001,,0)</f>
        <v>#N/A</v>
      </c>
    </row>
    <row r="2072" spans="8:16" x14ac:dyDescent="0.3">
      <c r="H2072" s="2" t="e">
        <f>_xlfn.XLOOKUP(C2072,customers!$A$1:$A$1001,customers!$G$1:$G$1001,,0)</f>
        <v>#N/A</v>
      </c>
      <c r="I2072" t="e">
        <f>INDEX(products!$A$1:$G$49,MATCH(orders!$D2072,products!$A$1:$A$49,0),MATCH(orders!I$1,products!$A$1:$G$1,0))</f>
        <v>#N/A</v>
      </c>
      <c r="J2072" t="e">
        <f>INDEX(products!$A$1:$G$49,MATCH(orders!$D2072,products!$A$1:$A$49,0),MATCH(orders!J$1,products!$A$1:$G$1,0))</f>
        <v>#N/A</v>
      </c>
      <c r="K2072" s="1" t="e">
        <f>INDEX(products!$A$1:$G$49,MATCH(orders!$D2072,products!$A$1:$A$49,0),MATCH(orders!K$1,products!$A$1:$G$1,0))</f>
        <v>#N/A</v>
      </c>
      <c r="L2072" s="5" t="e">
        <f>INDEX(products!$A$1:$G$49,MATCH(orders!$D2072,products!$A$1:$A$49,0),MATCH(orders!L$1,products!$A$1:$G$1,0))</f>
        <v>#N/A</v>
      </c>
      <c r="M2072" s="5" t="e">
        <f t="shared" si="96"/>
        <v>#N/A</v>
      </c>
      <c r="N2072" t="e">
        <f t="shared" si="97"/>
        <v>#N/A</v>
      </c>
      <c r="O2072" t="e">
        <f t="shared" si="98"/>
        <v>#N/A</v>
      </c>
      <c r="P2072" t="e">
        <f>_xlfn.XLOOKUP(Table1[[#This Row],[Customer ID]],customers!$A$1:$A$1001,customers!$I$1:$I$1001,,0)</f>
        <v>#N/A</v>
      </c>
    </row>
    <row r="2073" spans="8:16" x14ac:dyDescent="0.3">
      <c r="H2073" s="2" t="e">
        <f>_xlfn.XLOOKUP(C2073,customers!$A$1:$A$1001,customers!$G$1:$G$1001,,0)</f>
        <v>#N/A</v>
      </c>
      <c r="I2073" t="e">
        <f>INDEX(products!$A$1:$G$49,MATCH(orders!$D2073,products!$A$1:$A$49,0),MATCH(orders!I$1,products!$A$1:$G$1,0))</f>
        <v>#N/A</v>
      </c>
      <c r="J2073" t="e">
        <f>INDEX(products!$A$1:$G$49,MATCH(orders!$D2073,products!$A$1:$A$49,0),MATCH(orders!J$1,products!$A$1:$G$1,0))</f>
        <v>#N/A</v>
      </c>
      <c r="K2073" s="1" t="e">
        <f>INDEX(products!$A$1:$G$49,MATCH(orders!$D2073,products!$A$1:$A$49,0),MATCH(orders!K$1,products!$A$1:$G$1,0))</f>
        <v>#N/A</v>
      </c>
      <c r="L2073" s="5" t="e">
        <f>INDEX(products!$A$1:$G$49,MATCH(orders!$D2073,products!$A$1:$A$49,0),MATCH(orders!L$1,products!$A$1:$G$1,0))</f>
        <v>#N/A</v>
      </c>
      <c r="M2073" s="5" t="e">
        <f t="shared" si="96"/>
        <v>#N/A</v>
      </c>
      <c r="N2073" t="e">
        <f t="shared" si="97"/>
        <v>#N/A</v>
      </c>
      <c r="O2073" t="e">
        <f t="shared" si="98"/>
        <v>#N/A</v>
      </c>
      <c r="P2073" t="e">
        <f>_xlfn.XLOOKUP(Table1[[#This Row],[Customer ID]],customers!$A$1:$A$1001,customers!$I$1:$I$1001,,0)</f>
        <v>#N/A</v>
      </c>
    </row>
    <row r="2074" spans="8:16" x14ac:dyDescent="0.3">
      <c r="H2074" s="2" t="e">
        <f>_xlfn.XLOOKUP(C2074,customers!$A$1:$A$1001,customers!$G$1:$G$1001,,0)</f>
        <v>#N/A</v>
      </c>
      <c r="I2074" t="e">
        <f>INDEX(products!$A$1:$G$49,MATCH(orders!$D2074,products!$A$1:$A$49,0),MATCH(orders!I$1,products!$A$1:$G$1,0))</f>
        <v>#N/A</v>
      </c>
      <c r="J2074" t="e">
        <f>INDEX(products!$A$1:$G$49,MATCH(orders!$D2074,products!$A$1:$A$49,0),MATCH(orders!J$1,products!$A$1:$G$1,0))</f>
        <v>#N/A</v>
      </c>
      <c r="K2074" s="1" t="e">
        <f>INDEX(products!$A$1:$G$49,MATCH(orders!$D2074,products!$A$1:$A$49,0),MATCH(orders!K$1,products!$A$1:$G$1,0))</f>
        <v>#N/A</v>
      </c>
      <c r="L2074" s="5" t="e">
        <f>INDEX(products!$A$1:$G$49,MATCH(orders!$D2074,products!$A$1:$A$49,0),MATCH(orders!L$1,products!$A$1:$G$1,0))</f>
        <v>#N/A</v>
      </c>
      <c r="M2074" s="5" t="e">
        <f t="shared" si="96"/>
        <v>#N/A</v>
      </c>
      <c r="N2074" t="e">
        <f t="shared" si="97"/>
        <v>#N/A</v>
      </c>
      <c r="O2074" t="e">
        <f t="shared" si="98"/>
        <v>#N/A</v>
      </c>
      <c r="P2074" t="e">
        <f>_xlfn.XLOOKUP(Table1[[#This Row],[Customer ID]],customers!$A$1:$A$1001,customers!$I$1:$I$1001,,0)</f>
        <v>#N/A</v>
      </c>
    </row>
    <row r="2075" spans="8:16" x14ac:dyDescent="0.3">
      <c r="H2075" s="2" t="e">
        <f>_xlfn.XLOOKUP(C2075,customers!$A$1:$A$1001,customers!$G$1:$G$1001,,0)</f>
        <v>#N/A</v>
      </c>
      <c r="I2075" t="e">
        <f>INDEX(products!$A$1:$G$49,MATCH(orders!$D2075,products!$A$1:$A$49,0),MATCH(orders!I$1,products!$A$1:$G$1,0))</f>
        <v>#N/A</v>
      </c>
      <c r="J2075" t="e">
        <f>INDEX(products!$A$1:$G$49,MATCH(orders!$D2075,products!$A$1:$A$49,0),MATCH(orders!J$1,products!$A$1:$G$1,0))</f>
        <v>#N/A</v>
      </c>
      <c r="K2075" s="1" t="e">
        <f>INDEX(products!$A$1:$G$49,MATCH(orders!$D2075,products!$A$1:$A$49,0),MATCH(orders!K$1,products!$A$1:$G$1,0))</f>
        <v>#N/A</v>
      </c>
      <c r="L2075" s="5" t="e">
        <f>INDEX(products!$A$1:$G$49,MATCH(orders!$D2075,products!$A$1:$A$49,0),MATCH(orders!L$1,products!$A$1:$G$1,0))</f>
        <v>#N/A</v>
      </c>
      <c r="M2075" s="5" t="e">
        <f t="shared" si="96"/>
        <v>#N/A</v>
      </c>
      <c r="N2075" t="e">
        <f t="shared" si="97"/>
        <v>#N/A</v>
      </c>
      <c r="O2075" t="e">
        <f t="shared" si="98"/>
        <v>#N/A</v>
      </c>
      <c r="P2075" t="e">
        <f>_xlfn.XLOOKUP(Table1[[#This Row],[Customer ID]],customers!$A$1:$A$1001,customers!$I$1:$I$1001,,0)</f>
        <v>#N/A</v>
      </c>
    </row>
    <row r="2076" spans="8:16" x14ac:dyDescent="0.3">
      <c r="H2076" s="2" t="e">
        <f>_xlfn.XLOOKUP(C2076,customers!$A$1:$A$1001,customers!$G$1:$G$1001,,0)</f>
        <v>#N/A</v>
      </c>
      <c r="I2076" t="e">
        <f>INDEX(products!$A$1:$G$49,MATCH(orders!$D2076,products!$A$1:$A$49,0),MATCH(orders!I$1,products!$A$1:$G$1,0))</f>
        <v>#N/A</v>
      </c>
      <c r="J2076" t="e">
        <f>INDEX(products!$A$1:$G$49,MATCH(orders!$D2076,products!$A$1:$A$49,0),MATCH(orders!J$1,products!$A$1:$G$1,0))</f>
        <v>#N/A</v>
      </c>
      <c r="K2076" s="1" t="e">
        <f>INDEX(products!$A$1:$G$49,MATCH(orders!$D2076,products!$A$1:$A$49,0),MATCH(orders!K$1,products!$A$1:$G$1,0))</f>
        <v>#N/A</v>
      </c>
      <c r="L2076" s="5" t="e">
        <f>INDEX(products!$A$1:$G$49,MATCH(orders!$D2076,products!$A$1:$A$49,0),MATCH(orders!L$1,products!$A$1:$G$1,0))</f>
        <v>#N/A</v>
      </c>
      <c r="M2076" s="5" t="e">
        <f t="shared" si="96"/>
        <v>#N/A</v>
      </c>
      <c r="N2076" t="e">
        <f t="shared" si="97"/>
        <v>#N/A</v>
      </c>
      <c r="O2076" t="e">
        <f t="shared" si="98"/>
        <v>#N/A</v>
      </c>
      <c r="P2076" t="e">
        <f>_xlfn.XLOOKUP(Table1[[#This Row],[Customer ID]],customers!$A$1:$A$1001,customers!$I$1:$I$1001,,0)</f>
        <v>#N/A</v>
      </c>
    </row>
    <row r="2077" spans="8:16" x14ac:dyDescent="0.3">
      <c r="H2077" s="2" t="e">
        <f>_xlfn.XLOOKUP(C2077,customers!$A$1:$A$1001,customers!$G$1:$G$1001,,0)</f>
        <v>#N/A</v>
      </c>
      <c r="I2077" t="e">
        <f>INDEX(products!$A$1:$G$49,MATCH(orders!$D2077,products!$A$1:$A$49,0),MATCH(orders!I$1,products!$A$1:$G$1,0))</f>
        <v>#N/A</v>
      </c>
      <c r="J2077" t="e">
        <f>INDEX(products!$A$1:$G$49,MATCH(orders!$D2077,products!$A$1:$A$49,0),MATCH(orders!J$1,products!$A$1:$G$1,0))</f>
        <v>#N/A</v>
      </c>
      <c r="K2077" s="1" t="e">
        <f>INDEX(products!$A$1:$G$49,MATCH(orders!$D2077,products!$A$1:$A$49,0),MATCH(orders!K$1,products!$A$1:$G$1,0))</f>
        <v>#N/A</v>
      </c>
      <c r="L2077" s="5" t="e">
        <f>INDEX(products!$A$1:$G$49,MATCH(orders!$D2077,products!$A$1:$A$49,0),MATCH(orders!L$1,products!$A$1:$G$1,0))</f>
        <v>#N/A</v>
      </c>
      <c r="M2077" s="5" t="e">
        <f t="shared" si="96"/>
        <v>#N/A</v>
      </c>
      <c r="N2077" t="e">
        <f t="shared" si="97"/>
        <v>#N/A</v>
      </c>
      <c r="O2077" t="e">
        <f t="shared" si="98"/>
        <v>#N/A</v>
      </c>
      <c r="P2077" t="e">
        <f>_xlfn.XLOOKUP(Table1[[#This Row],[Customer ID]],customers!$A$1:$A$1001,customers!$I$1:$I$1001,,0)</f>
        <v>#N/A</v>
      </c>
    </row>
    <row r="2078" spans="8:16" x14ac:dyDescent="0.3">
      <c r="H2078" s="2" t="e">
        <f>_xlfn.XLOOKUP(C2078,customers!$A$1:$A$1001,customers!$G$1:$G$1001,,0)</f>
        <v>#N/A</v>
      </c>
      <c r="I2078" t="e">
        <f>INDEX(products!$A$1:$G$49,MATCH(orders!$D2078,products!$A$1:$A$49,0),MATCH(orders!I$1,products!$A$1:$G$1,0))</f>
        <v>#N/A</v>
      </c>
      <c r="J2078" t="e">
        <f>INDEX(products!$A$1:$G$49,MATCH(orders!$D2078,products!$A$1:$A$49,0),MATCH(orders!J$1,products!$A$1:$G$1,0))</f>
        <v>#N/A</v>
      </c>
      <c r="K2078" s="1" t="e">
        <f>INDEX(products!$A$1:$G$49,MATCH(orders!$D2078,products!$A$1:$A$49,0),MATCH(orders!K$1,products!$A$1:$G$1,0))</f>
        <v>#N/A</v>
      </c>
      <c r="L2078" s="5" t="e">
        <f>INDEX(products!$A$1:$G$49,MATCH(orders!$D2078,products!$A$1:$A$49,0),MATCH(orders!L$1,products!$A$1:$G$1,0))</f>
        <v>#N/A</v>
      </c>
      <c r="M2078" s="5" t="e">
        <f t="shared" si="96"/>
        <v>#N/A</v>
      </c>
      <c r="N2078" t="e">
        <f t="shared" si="97"/>
        <v>#N/A</v>
      </c>
      <c r="O2078" t="e">
        <f t="shared" si="98"/>
        <v>#N/A</v>
      </c>
      <c r="P2078" t="e">
        <f>_xlfn.XLOOKUP(Table1[[#This Row],[Customer ID]],customers!$A$1:$A$1001,customers!$I$1:$I$1001,,0)</f>
        <v>#N/A</v>
      </c>
    </row>
    <row r="2079" spans="8:16" x14ac:dyDescent="0.3">
      <c r="H2079" s="2" t="e">
        <f>_xlfn.XLOOKUP(C2079,customers!$A$1:$A$1001,customers!$G$1:$G$1001,,0)</f>
        <v>#N/A</v>
      </c>
      <c r="I2079" t="e">
        <f>INDEX(products!$A$1:$G$49,MATCH(orders!$D2079,products!$A$1:$A$49,0),MATCH(orders!I$1,products!$A$1:$G$1,0))</f>
        <v>#N/A</v>
      </c>
      <c r="J2079" t="e">
        <f>INDEX(products!$A$1:$G$49,MATCH(orders!$D2079,products!$A$1:$A$49,0),MATCH(orders!J$1,products!$A$1:$G$1,0))</f>
        <v>#N/A</v>
      </c>
      <c r="K2079" s="1" t="e">
        <f>INDEX(products!$A$1:$G$49,MATCH(orders!$D2079,products!$A$1:$A$49,0),MATCH(orders!K$1,products!$A$1:$G$1,0))</f>
        <v>#N/A</v>
      </c>
      <c r="L2079" s="5" t="e">
        <f>INDEX(products!$A$1:$G$49,MATCH(orders!$D2079,products!$A$1:$A$49,0),MATCH(orders!L$1,products!$A$1:$G$1,0))</f>
        <v>#N/A</v>
      </c>
      <c r="M2079" s="5" t="e">
        <f t="shared" si="96"/>
        <v>#N/A</v>
      </c>
      <c r="N2079" t="e">
        <f t="shared" si="97"/>
        <v>#N/A</v>
      </c>
      <c r="O2079" t="e">
        <f t="shared" si="98"/>
        <v>#N/A</v>
      </c>
      <c r="P2079" t="e">
        <f>_xlfn.XLOOKUP(Table1[[#This Row],[Customer ID]],customers!$A$1:$A$1001,customers!$I$1:$I$1001,,0)</f>
        <v>#N/A</v>
      </c>
    </row>
    <row r="2080" spans="8:16" x14ac:dyDescent="0.3">
      <c r="H2080" s="2" t="e">
        <f>_xlfn.XLOOKUP(C2080,customers!$A$1:$A$1001,customers!$G$1:$G$1001,,0)</f>
        <v>#N/A</v>
      </c>
      <c r="I2080" t="e">
        <f>INDEX(products!$A$1:$G$49,MATCH(orders!$D2080,products!$A$1:$A$49,0),MATCH(orders!I$1,products!$A$1:$G$1,0))</f>
        <v>#N/A</v>
      </c>
      <c r="J2080" t="e">
        <f>INDEX(products!$A$1:$G$49,MATCH(orders!$D2080,products!$A$1:$A$49,0),MATCH(orders!J$1,products!$A$1:$G$1,0))</f>
        <v>#N/A</v>
      </c>
      <c r="K2080" s="1" t="e">
        <f>INDEX(products!$A$1:$G$49,MATCH(orders!$D2080,products!$A$1:$A$49,0),MATCH(orders!K$1,products!$A$1:$G$1,0))</f>
        <v>#N/A</v>
      </c>
      <c r="L2080" s="5" t="e">
        <f>INDEX(products!$A$1:$G$49,MATCH(orders!$D2080,products!$A$1:$A$49,0),MATCH(orders!L$1,products!$A$1:$G$1,0))</f>
        <v>#N/A</v>
      </c>
      <c r="M2080" s="5" t="e">
        <f t="shared" si="96"/>
        <v>#N/A</v>
      </c>
      <c r="N2080" t="e">
        <f t="shared" si="97"/>
        <v>#N/A</v>
      </c>
      <c r="O2080" t="e">
        <f t="shared" si="98"/>
        <v>#N/A</v>
      </c>
      <c r="P2080" t="e">
        <f>_xlfn.XLOOKUP(Table1[[#This Row],[Customer ID]],customers!$A$1:$A$1001,customers!$I$1:$I$1001,,0)</f>
        <v>#N/A</v>
      </c>
    </row>
    <row r="2081" spans="8:16" x14ac:dyDescent="0.3">
      <c r="H2081" s="2" t="e">
        <f>_xlfn.XLOOKUP(C2081,customers!$A$1:$A$1001,customers!$G$1:$G$1001,,0)</f>
        <v>#N/A</v>
      </c>
      <c r="I2081" t="e">
        <f>INDEX(products!$A$1:$G$49,MATCH(orders!$D2081,products!$A$1:$A$49,0),MATCH(orders!I$1,products!$A$1:$G$1,0))</f>
        <v>#N/A</v>
      </c>
      <c r="J2081" t="e">
        <f>INDEX(products!$A$1:$G$49,MATCH(orders!$D2081,products!$A$1:$A$49,0),MATCH(orders!J$1,products!$A$1:$G$1,0))</f>
        <v>#N/A</v>
      </c>
      <c r="K2081" s="1" t="e">
        <f>INDEX(products!$A$1:$G$49,MATCH(orders!$D2081,products!$A$1:$A$49,0),MATCH(orders!K$1,products!$A$1:$G$1,0))</f>
        <v>#N/A</v>
      </c>
      <c r="L2081" s="5" t="e">
        <f>INDEX(products!$A$1:$G$49,MATCH(orders!$D2081,products!$A$1:$A$49,0),MATCH(orders!L$1,products!$A$1:$G$1,0))</f>
        <v>#N/A</v>
      </c>
      <c r="M2081" s="5" t="e">
        <f t="shared" si="96"/>
        <v>#N/A</v>
      </c>
      <c r="N2081" t="e">
        <f t="shared" si="97"/>
        <v>#N/A</v>
      </c>
      <c r="O2081" t="e">
        <f t="shared" si="98"/>
        <v>#N/A</v>
      </c>
      <c r="P2081" t="e">
        <f>_xlfn.XLOOKUP(Table1[[#This Row],[Customer ID]],customers!$A$1:$A$1001,customers!$I$1:$I$1001,,0)</f>
        <v>#N/A</v>
      </c>
    </row>
    <row r="2082" spans="8:16" x14ac:dyDescent="0.3">
      <c r="H2082" s="2" t="e">
        <f>_xlfn.XLOOKUP(C2082,customers!$A$1:$A$1001,customers!$G$1:$G$1001,,0)</f>
        <v>#N/A</v>
      </c>
      <c r="I2082" t="e">
        <f>INDEX(products!$A$1:$G$49,MATCH(orders!$D2082,products!$A$1:$A$49,0),MATCH(orders!I$1,products!$A$1:$G$1,0))</f>
        <v>#N/A</v>
      </c>
      <c r="J2082" t="e">
        <f>INDEX(products!$A$1:$G$49,MATCH(orders!$D2082,products!$A$1:$A$49,0),MATCH(orders!J$1,products!$A$1:$G$1,0))</f>
        <v>#N/A</v>
      </c>
      <c r="K2082" s="1" t="e">
        <f>INDEX(products!$A$1:$G$49,MATCH(orders!$D2082,products!$A$1:$A$49,0),MATCH(orders!K$1,products!$A$1:$G$1,0))</f>
        <v>#N/A</v>
      </c>
      <c r="L2082" s="5" t="e">
        <f>INDEX(products!$A$1:$G$49,MATCH(orders!$D2082,products!$A$1:$A$49,0),MATCH(orders!L$1,products!$A$1:$G$1,0))</f>
        <v>#N/A</v>
      </c>
      <c r="M2082" s="5" t="e">
        <f t="shared" si="96"/>
        <v>#N/A</v>
      </c>
      <c r="N2082" t="e">
        <f t="shared" si="97"/>
        <v>#N/A</v>
      </c>
      <c r="O2082" t="e">
        <f t="shared" si="98"/>
        <v>#N/A</v>
      </c>
      <c r="P2082" t="e">
        <f>_xlfn.XLOOKUP(Table1[[#This Row],[Customer ID]],customers!$A$1:$A$1001,customers!$I$1:$I$1001,,0)</f>
        <v>#N/A</v>
      </c>
    </row>
    <row r="2083" spans="8:16" x14ac:dyDescent="0.3">
      <c r="H2083" s="2" t="e">
        <f>_xlfn.XLOOKUP(C2083,customers!$A$1:$A$1001,customers!$G$1:$G$1001,,0)</f>
        <v>#N/A</v>
      </c>
      <c r="I2083" t="e">
        <f>INDEX(products!$A$1:$G$49,MATCH(orders!$D2083,products!$A$1:$A$49,0),MATCH(orders!I$1,products!$A$1:$G$1,0))</f>
        <v>#N/A</v>
      </c>
      <c r="J2083" t="e">
        <f>INDEX(products!$A$1:$G$49,MATCH(orders!$D2083,products!$A$1:$A$49,0),MATCH(orders!J$1,products!$A$1:$G$1,0))</f>
        <v>#N/A</v>
      </c>
      <c r="K2083" s="1" t="e">
        <f>INDEX(products!$A$1:$G$49,MATCH(orders!$D2083,products!$A$1:$A$49,0),MATCH(orders!K$1,products!$A$1:$G$1,0))</f>
        <v>#N/A</v>
      </c>
      <c r="L2083" s="5" t="e">
        <f>INDEX(products!$A$1:$G$49,MATCH(orders!$D2083,products!$A$1:$A$49,0),MATCH(orders!L$1,products!$A$1:$G$1,0))</f>
        <v>#N/A</v>
      </c>
      <c r="M2083" s="5" t="e">
        <f t="shared" si="96"/>
        <v>#N/A</v>
      </c>
      <c r="N2083" t="e">
        <f t="shared" si="97"/>
        <v>#N/A</v>
      </c>
      <c r="O2083" t="e">
        <f t="shared" si="98"/>
        <v>#N/A</v>
      </c>
      <c r="P2083" t="e">
        <f>_xlfn.XLOOKUP(Table1[[#This Row],[Customer ID]],customers!$A$1:$A$1001,customers!$I$1:$I$1001,,0)</f>
        <v>#N/A</v>
      </c>
    </row>
    <row r="2084" spans="8:16" x14ac:dyDescent="0.3">
      <c r="H2084" s="2" t="e">
        <f>_xlfn.XLOOKUP(C2084,customers!$A$1:$A$1001,customers!$G$1:$G$1001,,0)</f>
        <v>#N/A</v>
      </c>
      <c r="I2084" t="e">
        <f>INDEX(products!$A$1:$G$49,MATCH(orders!$D2084,products!$A$1:$A$49,0),MATCH(orders!I$1,products!$A$1:$G$1,0))</f>
        <v>#N/A</v>
      </c>
      <c r="J2084" t="e">
        <f>INDEX(products!$A$1:$G$49,MATCH(orders!$D2084,products!$A$1:$A$49,0),MATCH(orders!J$1,products!$A$1:$G$1,0))</f>
        <v>#N/A</v>
      </c>
      <c r="K2084" s="1" t="e">
        <f>INDEX(products!$A$1:$G$49,MATCH(orders!$D2084,products!$A$1:$A$49,0),MATCH(orders!K$1,products!$A$1:$G$1,0))</f>
        <v>#N/A</v>
      </c>
      <c r="L2084" s="5" t="e">
        <f>INDEX(products!$A$1:$G$49,MATCH(orders!$D2084,products!$A$1:$A$49,0),MATCH(orders!L$1,products!$A$1:$G$1,0))</f>
        <v>#N/A</v>
      </c>
      <c r="M2084" s="5" t="e">
        <f t="shared" si="96"/>
        <v>#N/A</v>
      </c>
      <c r="N2084" t="e">
        <f t="shared" si="97"/>
        <v>#N/A</v>
      </c>
      <c r="O2084" t="e">
        <f t="shared" si="98"/>
        <v>#N/A</v>
      </c>
      <c r="P2084" t="e">
        <f>_xlfn.XLOOKUP(Table1[[#This Row],[Customer ID]],customers!$A$1:$A$1001,customers!$I$1:$I$1001,,0)</f>
        <v>#N/A</v>
      </c>
    </row>
    <row r="2085" spans="8:16" x14ac:dyDescent="0.3">
      <c r="H2085" s="2" t="e">
        <f>_xlfn.XLOOKUP(C2085,customers!$A$1:$A$1001,customers!$G$1:$G$1001,,0)</f>
        <v>#N/A</v>
      </c>
      <c r="I2085" t="e">
        <f>INDEX(products!$A$1:$G$49,MATCH(orders!$D2085,products!$A$1:$A$49,0),MATCH(orders!I$1,products!$A$1:$G$1,0))</f>
        <v>#N/A</v>
      </c>
      <c r="J2085" t="e">
        <f>INDEX(products!$A$1:$G$49,MATCH(orders!$D2085,products!$A$1:$A$49,0),MATCH(orders!J$1,products!$A$1:$G$1,0))</f>
        <v>#N/A</v>
      </c>
      <c r="K2085" s="1" t="e">
        <f>INDEX(products!$A$1:$G$49,MATCH(orders!$D2085,products!$A$1:$A$49,0),MATCH(orders!K$1,products!$A$1:$G$1,0))</f>
        <v>#N/A</v>
      </c>
      <c r="L2085" s="5" t="e">
        <f>INDEX(products!$A$1:$G$49,MATCH(orders!$D2085,products!$A$1:$A$49,0),MATCH(orders!L$1,products!$A$1:$G$1,0))</f>
        <v>#N/A</v>
      </c>
      <c r="M2085" s="5" t="e">
        <f t="shared" si="96"/>
        <v>#N/A</v>
      </c>
      <c r="N2085" t="e">
        <f t="shared" si="97"/>
        <v>#N/A</v>
      </c>
      <c r="O2085" t="e">
        <f t="shared" si="98"/>
        <v>#N/A</v>
      </c>
      <c r="P2085" t="e">
        <f>_xlfn.XLOOKUP(Table1[[#This Row],[Customer ID]],customers!$A$1:$A$1001,customers!$I$1:$I$1001,,0)</f>
        <v>#N/A</v>
      </c>
    </row>
    <row r="2086" spans="8:16" x14ac:dyDescent="0.3">
      <c r="H2086" s="2" t="e">
        <f>_xlfn.XLOOKUP(C2086,customers!$A$1:$A$1001,customers!$G$1:$G$1001,,0)</f>
        <v>#N/A</v>
      </c>
      <c r="I2086" t="e">
        <f>INDEX(products!$A$1:$G$49,MATCH(orders!$D2086,products!$A$1:$A$49,0),MATCH(orders!I$1,products!$A$1:$G$1,0))</f>
        <v>#N/A</v>
      </c>
      <c r="J2086" t="e">
        <f>INDEX(products!$A$1:$G$49,MATCH(orders!$D2086,products!$A$1:$A$49,0),MATCH(orders!J$1,products!$A$1:$G$1,0))</f>
        <v>#N/A</v>
      </c>
      <c r="K2086" s="1" t="e">
        <f>INDEX(products!$A$1:$G$49,MATCH(orders!$D2086,products!$A$1:$A$49,0),MATCH(orders!K$1,products!$A$1:$G$1,0))</f>
        <v>#N/A</v>
      </c>
      <c r="L2086" s="5" t="e">
        <f>INDEX(products!$A$1:$G$49,MATCH(orders!$D2086,products!$A$1:$A$49,0),MATCH(orders!L$1,products!$A$1:$G$1,0))</f>
        <v>#N/A</v>
      </c>
      <c r="M2086" s="5" t="e">
        <f t="shared" si="96"/>
        <v>#N/A</v>
      </c>
      <c r="N2086" t="e">
        <f t="shared" si="97"/>
        <v>#N/A</v>
      </c>
      <c r="O2086" t="e">
        <f t="shared" si="98"/>
        <v>#N/A</v>
      </c>
      <c r="P2086" t="e">
        <f>_xlfn.XLOOKUP(Table1[[#This Row],[Customer ID]],customers!$A$1:$A$1001,customers!$I$1:$I$1001,,0)</f>
        <v>#N/A</v>
      </c>
    </row>
    <row r="2087" spans="8:16" x14ac:dyDescent="0.3">
      <c r="H2087" s="2" t="e">
        <f>_xlfn.XLOOKUP(C2087,customers!$A$1:$A$1001,customers!$G$1:$G$1001,,0)</f>
        <v>#N/A</v>
      </c>
      <c r="I2087" t="e">
        <f>INDEX(products!$A$1:$G$49,MATCH(orders!$D2087,products!$A$1:$A$49,0),MATCH(orders!I$1,products!$A$1:$G$1,0))</f>
        <v>#N/A</v>
      </c>
      <c r="J2087" t="e">
        <f>INDEX(products!$A$1:$G$49,MATCH(orders!$D2087,products!$A$1:$A$49,0),MATCH(orders!J$1,products!$A$1:$G$1,0))</f>
        <v>#N/A</v>
      </c>
      <c r="K2087" s="1" t="e">
        <f>INDEX(products!$A$1:$G$49,MATCH(orders!$D2087,products!$A$1:$A$49,0),MATCH(orders!K$1,products!$A$1:$G$1,0))</f>
        <v>#N/A</v>
      </c>
      <c r="L2087" s="5" t="e">
        <f>INDEX(products!$A$1:$G$49,MATCH(orders!$D2087,products!$A$1:$A$49,0),MATCH(orders!L$1,products!$A$1:$G$1,0))</f>
        <v>#N/A</v>
      </c>
      <c r="M2087" s="5" t="e">
        <f t="shared" si="96"/>
        <v>#N/A</v>
      </c>
      <c r="N2087" t="e">
        <f t="shared" si="97"/>
        <v>#N/A</v>
      </c>
      <c r="O2087" t="e">
        <f t="shared" si="98"/>
        <v>#N/A</v>
      </c>
      <c r="P2087" t="e">
        <f>_xlfn.XLOOKUP(Table1[[#This Row],[Customer ID]],customers!$A$1:$A$1001,customers!$I$1:$I$1001,,0)</f>
        <v>#N/A</v>
      </c>
    </row>
    <row r="2088" spans="8:16" x14ac:dyDescent="0.3">
      <c r="H2088" s="2" t="e">
        <f>_xlfn.XLOOKUP(C2088,customers!$A$1:$A$1001,customers!$G$1:$G$1001,,0)</f>
        <v>#N/A</v>
      </c>
      <c r="I2088" t="e">
        <f>INDEX(products!$A$1:$G$49,MATCH(orders!$D2088,products!$A$1:$A$49,0),MATCH(orders!I$1,products!$A$1:$G$1,0))</f>
        <v>#N/A</v>
      </c>
      <c r="J2088" t="e">
        <f>INDEX(products!$A$1:$G$49,MATCH(orders!$D2088,products!$A$1:$A$49,0),MATCH(orders!J$1,products!$A$1:$G$1,0))</f>
        <v>#N/A</v>
      </c>
      <c r="K2088" s="1" t="e">
        <f>INDEX(products!$A$1:$G$49,MATCH(orders!$D2088,products!$A$1:$A$49,0),MATCH(orders!K$1,products!$A$1:$G$1,0))</f>
        <v>#N/A</v>
      </c>
      <c r="L2088" s="5" t="e">
        <f>INDEX(products!$A$1:$G$49,MATCH(orders!$D2088,products!$A$1:$A$49,0),MATCH(orders!L$1,products!$A$1:$G$1,0))</f>
        <v>#N/A</v>
      </c>
      <c r="M2088" s="5" t="e">
        <f t="shared" si="96"/>
        <v>#N/A</v>
      </c>
      <c r="N2088" t="e">
        <f t="shared" si="97"/>
        <v>#N/A</v>
      </c>
      <c r="O2088" t="e">
        <f t="shared" si="98"/>
        <v>#N/A</v>
      </c>
      <c r="P2088" t="e">
        <f>_xlfn.XLOOKUP(Table1[[#This Row],[Customer ID]],customers!$A$1:$A$1001,customers!$I$1:$I$1001,,0)</f>
        <v>#N/A</v>
      </c>
    </row>
    <row r="2089" spans="8:16" x14ac:dyDescent="0.3">
      <c r="H2089" s="2" t="e">
        <f>_xlfn.XLOOKUP(C2089,customers!$A$1:$A$1001,customers!$G$1:$G$1001,,0)</f>
        <v>#N/A</v>
      </c>
      <c r="I2089" t="e">
        <f>INDEX(products!$A$1:$G$49,MATCH(orders!$D2089,products!$A$1:$A$49,0),MATCH(orders!I$1,products!$A$1:$G$1,0))</f>
        <v>#N/A</v>
      </c>
      <c r="J2089" t="e">
        <f>INDEX(products!$A$1:$G$49,MATCH(orders!$D2089,products!$A$1:$A$49,0),MATCH(orders!J$1,products!$A$1:$G$1,0))</f>
        <v>#N/A</v>
      </c>
      <c r="K2089" s="1" t="e">
        <f>INDEX(products!$A$1:$G$49,MATCH(orders!$D2089,products!$A$1:$A$49,0),MATCH(orders!K$1,products!$A$1:$G$1,0))</f>
        <v>#N/A</v>
      </c>
      <c r="L2089" s="5" t="e">
        <f>INDEX(products!$A$1:$G$49,MATCH(orders!$D2089,products!$A$1:$A$49,0),MATCH(orders!L$1,products!$A$1:$G$1,0))</f>
        <v>#N/A</v>
      </c>
      <c r="M2089" s="5" t="e">
        <f t="shared" si="96"/>
        <v>#N/A</v>
      </c>
      <c r="N2089" t="e">
        <f t="shared" si="97"/>
        <v>#N/A</v>
      </c>
      <c r="O2089" t="e">
        <f t="shared" si="98"/>
        <v>#N/A</v>
      </c>
      <c r="P2089" t="e">
        <f>_xlfn.XLOOKUP(Table1[[#This Row],[Customer ID]],customers!$A$1:$A$1001,customers!$I$1:$I$1001,,0)</f>
        <v>#N/A</v>
      </c>
    </row>
    <row r="2090" spans="8:16" x14ac:dyDescent="0.3">
      <c r="H2090" s="2" t="e">
        <f>_xlfn.XLOOKUP(C2090,customers!$A$1:$A$1001,customers!$G$1:$G$1001,,0)</f>
        <v>#N/A</v>
      </c>
      <c r="I2090" t="e">
        <f>INDEX(products!$A$1:$G$49,MATCH(orders!$D2090,products!$A$1:$A$49,0),MATCH(orders!I$1,products!$A$1:$G$1,0))</f>
        <v>#N/A</v>
      </c>
      <c r="J2090" t="e">
        <f>INDEX(products!$A$1:$G$49,MATCH(orders!$D2090,products!$A$1:$A$49,0),MATCH(orders!J$1,products!$A$1:$G$1,0))</f>
        <v>#N/A</v>
      </c>
      <c r="K2090" s="1" t="e">
        <f>INDEX(products!$A$1:$G$49,MATCH(orders!$D2090,products!$A$1:$A$49,0),MATCH(orders!K$1,products!$A$1:$G$1,0))</f>
        <v>#N/A</v>
      </c>
      <c r="L2090" s="5" t="e">
        <f>INDEX(products!$A$1:$G$49,MATCH(orders!$D2090,products!$A$1:$A$49,0),MATCH(orders!L$1,products!$A$1:$G$1,0))</f>
        <v>#N/A</v>
      </c>
      <c r="M2090" s="5" t="e">
        <f t="shared" si="96"/>
        <v>#N/A</v>
      </c>
      <c r="N2090" t="e">
        <f t="shared" si="97"/>
        <v>#N/A</v>
      </c>
      <c r="O2090" t="e">
        <f t="shared" si="98"/>
        <v>#N/A</v>
      </c>
      <c r="P2090" t="e">
        <f>_xlfn.XLOOKUP(Table1[[#This Row],[Customer ID]],customers!$A$1:$A$1001,customers!$I$1:$I$1001,,0)</f>
        <v>#N/A</v>
      </c>
    </row>
    <row r="2091" spans="8:16" x14ac:dyDescent="0.3">
      <c r="H2091" s="2" t="e">
        <f>_xlfn.XLOOKUP(C2091,customers!$A$1:$A$1001,customers!$G$1:$G$1001,,0)</f>
        <v>#N/A</v>
      </c>
      <c r="I2091" t="e">
        <f>INDEX(products!$A$1:$G$49,MATCH(orders!$D2091,products!$A$1:$A$49,0),MATCH(orders!I$1,products!$A$1:$G$1,0))</f>
        <v>#N/A</v>
      </c>
      <c r="J2091" t="e">
        <f>INDEX(products!$A$1:$G$49,MATCH(orders!$D2091,products!$A$1:$A$49,0),MATCH(orders!J$1,products!$A$1:$G$1,0))</f>
        <v>#N/A</v>
      </c>
      <c r="K2091" s="1" t="e">
        <f>INDEX(products!$A$1:$G$49,MATCH(orders!$D2091,products!$A$1:$A$49,0),MATCH(orders!K$1,products!$A$1:$G$1,0))</f>
        <v>#N/A</v>
      </c>
      <c r="L2091" s="5" t="e">
        <f>INDEX(products!$A$1:$G$49,MATCH(orders!$D2091,products!$A$1:$A$49,0),MATCH(orders!L$1,products!$A$1:$G$1,0))</f>
        <v>#N/A</v>
      </c>
      <c r="M2091" s="5" t="e">
        <f t="shared" si="96"/>
        <v>#N/A</v>
      </c>
      <c r="N2091" t="e">
        <f t="shared" si="97"/>
        <v>#N/A</v>
      </c>
      <c r="O2091" t="e">
        <f t="shared" si="98"/>
        <v>#N/A</v>
      </c>
      <c r="P2091" t="e">
        <f>_xlfn.XLOOKUP(Table1[[#This Row],[Customer ID]],customers!$A$1:$A$1001,customers!$I$1:$I$1001,,0)</f>
        <v>#N/A</v>
      </c>
    </row>
    <row r="2092" spans="8:16" x14ac:dyDescent="0.3">
      <c r="H2092" s="2" t="e">
        <f>_xlfn.XLOOKUP(C2092,customers!$A$1:$A$1001,customers!$G$1:$G$1001,,0)</f>
        <v>#N/A</v>
      </c>
      <c r="I2092" t="e">
        <f>INDEX(products!$A$1:$G$49,MATCH(orders!$D2092,products!$A$1:$A$49,0),MATCH(orders!I$1,products!$A$1:$G$1,0))</f>
        <v>#N/A</v>
      </c>
      <c r="J2092" t="e">
        <f>INDEX(products!$A$1:$G$49,MATCH(orders!$D2092,products!$A$1:$A$49,0),MATCH(orders!J$1,products!$A$1:$G$1,0))</f>
        <v>#N/A</v>
      </c>
      <c r="K2092" s="1" t="e">
        <f>INDEX(products!$A$1:$G$49,MATCH(orders!$D2092,products!$A$1:$A$49,0),MATCH(orders!K$1,products!$A$1:$G$1,0))</f>
        <v>#N/A</v>
      </c>
      <c r="L2092" s="5" t="e">
        <f>INDEX(products!$A$1:$G$49,MATCH(orders!$D2092,products!$A$1:$A$49,0),MATCH(orders!L$1,products!$A$1:$G$1,0))</f>
        <v>#N/A</v>
      </c>
      <c r="M2092" s="5" t="e">
        <f t="shared" si="96"/>
        <v>#N/A</v>
      </c>
      <c r="N2092" t="e">
        <f t="shared" si="97"/>
        <v>#N/A</v>
      </c>
      <c r="O2092" t="e">
        <f t="shared" si="98"/>
        <v>#N/A</v>
      </c>
      <c r="P2092" t="e">
        <f>_xlfn.XLOOKUP(Table1[[#This Row],[Customer ID]],customers!$A$1:$A$1001,customers!$I$1:$I$1001,,0)</f>
        <v>#N/A</v>
      </c>
    </row>
    <row r="2093" spans="8:16" x14ac:dyDescent="0.3">
      <c r="H2093" s="2" t="e">
        <f>_xlfn.XLOOKUP(C2093,customers!$A$1:$A$1001,customers!$G$1:$G$1001,,0)</f>
        <v>#N/A</v>
      </c>
      <c r="I2093" t="e">
        <f>INDEX(products!$A$1:$G$49,MATCH(orders!$D2093,products!$A$1:$A$49,0),MATCH(orders!I$1,products!$A$1:$G$1,0))</f>
        <v>#N/A</v>
      </c>
      <c r="J2093" t="e">
        <f>INDEX(products!$A$1:$G$49,MATCH(orders!$D2093,products!$A$1:$A$49,0),MATCH(orders!J$1,products!$A$1:$G$1,0))</f>
        <v>#N/A</v>
      </c>
      <c r="K2093" s="1" t="e">
        <f>INDEX(products!$A$1:$G$49,MATCH(orders!$D2093,products!$A$1:$A$49,0),MATCH(orders!K$1,products!$A$1:$G$1,0))</f>
        <v>#N/A</v>
      </c>
      <c r="L2093" s="5" t="e">
        <f>INDEX(products!$A$1:$G$49,MATCH(orders!$D2093,products!$A$1:$A$49,0),MATCH(orders!L$1,products!$A$1:$G$1,0))</f>
        <v>#N/A</v>
      </c>
      <c r="M2093" s="5" t="e">
        <f t="shared" si="96"/>
        <v>#N/A</v>
      </c>
      <c r="N2093" t="e">
        <f t="shared" si="97"/>
        <v>#N/A</v>
      </c>
      <c r="O2093" t="e">
        <f t="shared" si="98"/>
        <v>#N/A</v>
      </c>
      <c r="P2093" t="e">
        <f>_xlfn.XLOOKUP(Table1[[#This Row],[Customer ID]],customers!$A$1:$A$1001,customers!$I$1:$I$1001,,0)</f>
        <v>#N/A</v>
      </c>
    </row>
    <row r="2094" spans="8:16" x14ac:dyDescent="0.3">
      <c r="H2094" s="2" t="e">
        <f>_xlfn.XLOOKUP(C2094,customers!$A$1:$A$1001,customers!$G$1:$G$1001,,0)</f>
        <v>#N/A</v>
      </c>
      <c r="I2094" t="e">
        <f>INDEX(products!$A$1:$G$49,MATCH(orders!$D2094,products!$A$1:$A$49,0),MATCH(orders!I$1,products!$A$1:$G$1,0))</f>
        <v>#N/A</v>
      </c>
      <c r="J2094" t="e">
        <f>INDEX(products!$A$1:$G$49,MATCH(orders!$D2094,products!$A$1:$A$49,0),MATCH(orders!J$1,products!$A$1:$G$1,0))</f>
        <v>#N/A</v>
      </c>
      <c r="K2094" s="1" t="e">
        <f>INDEX(products!$A$1:$G$49,MATCH(orders!$D2094,products!$A$1:$A$49,0),MATCH(orders!K$1,products!$A$1:$G$1,0))</f>
        <v>#N/A</v>
      </c>
      <c r="L2094" s="5" t="e">
        <f>INDEX(products!$A$1:$G$49,MATCH(orders!$D2094,products!$A$1:$A$49,0),MATCH(orders!L$1,products!$A$1:$G$1,0))</f>
        <v>#N/A</v>
      </c>
      <c r="M2094" s="5" t="e">
        <f t="shared" si="96"/>
        <v>#N/A</v>
      </c>
      <c r="N2094" t="e">
        <f t="shared" si="97"/>
        <v>#N/A</v>
      </c>
      <c r="O2094" t="e">
        <f t="shared" si="98"/>
        <v>#N/A</v>
      </c>
      <c r="P2094" t="e">
        <f>_xlfn.XLOOKUP(Table1[[#This Row],[Customer ID]],customers!$A$1:$A$1001,customers!$I$1:$I$1001,,0)</f>
        <v>#N/A</v>
      </c>
    </row>
    <row r="2095" spans="8:16" x14ac:dyDescent="0.3">
      <c r="H2095" s="2" t="e">
        <f>_xlfn.XLOOKUP(C2095,customers!$A$1:$A$1001,customers!$G$1:$G$1001,,0)</f>
        <v>#N/A</v>
      </c>
      <c r="I2095" t="e">
        <f>INDEX(products!$A$1:$G$49,MATCH(orders!$D2095,products!$A$1:$A$49,0),MATCH(orders!I$1,products!$A$1:$G$1,0))</f>
        <v>#N/A</v>
      </c>
      <c r="J2095" t="e">
        <f>INDEX(products!$A$1:$G$49,MATCH(orders!$D2095,products!$A$1:$A$49,0),MATCH(orders!J$1,products!$A$1:$G$1,0))</f>
        <v>#N/A</v>
      </c>
      <c r="K2095" s="1" t="e">
        <f>INDEX(products!$A$1:$G$49,MATCH(orders!$D2095,products!$A$1:$A$49,0),MATCH(orders!K$1,products!$A$1:$G$1,0))</f>
        <v>#N/A</v>
      </c>
      <c r="L2095" s="5" t="e">
        <f>INDEX(products!$A$1:$G$49,MATCH(orders!$D2095,products!$A$1:$A$49,0),MATCH(orders!L$1,products!$A$1:$G$1,0))</f>
        <v>#N/A</v>
      </c>
      <c r="M2095" s="5" t="e">
        <f t="shared" si="96"/>
        <v>#N/A</v>
      </c>
      <c r="N2095" t="e">
        <f t="shared" si="97"/>
        <v>#N/A</v>
      </c>
      <c r="O2095" t="e">
        <f t="shared" si="98"/>
        <v>#N/A</v>
      </c>
      <c r="P2095" t="e">
        <f>_xlfn.XLOOKUP(Table1[[#This Row],[Customer ID]],customers!$A$1:$A$1001,customers!$I$1:$I$1001,,0)</f>
        <v>#N/A</v>
      </c>
    </row>
    <row r="2096" spans="8:16" x14ac:dyDescent="0.3">
      <c r="H2096" s="2" t="e">
        <f>_xlfn.XLOOKUP(C2096,customers!$A$1:$A$1001,customers!$G$1:$G$1001,,0)</f>
        <v>#N/A</v>
      </c>
      <c r="I2096" t="e">
        <f>INDEX(products!$A$1:$G$49,MATCH(orders!$D2096,products!$A$1:$A$49,0),MATCH(orders!I$1,products!$A$1:$G$1,0))</f>
        <v>#N/A</v>
      </c>
      <c r="J2096" t="e">
        <f>INDEX(products!$A$1:$G$49,MATCH(orders!$D2096,products!$A$1:$A$49,0),MATCH(orders!J$1,products!$A$1:$G$1,0))</f>
        <v>#N/A</v>
      </c>
      <c r="K2096" s="1" t="e">
        <f>INDEX(products!$A$1:$G$49,MATCH(orders!$D2096,products!$A$1:$A$49,0),MATCH(orders!K$1,products!$A$1:$G$1,0))</f>
        <v>#N/A</v>
      </c>
      <c r="L2096" s="5" t="e">
        <f>INDEX(products!$A$1:$G$49,MATCH(orders!$D2096,products!$A$1:$A$49,0),MATCH(orders!L$1,products!$A$1:$G$1,0))</f>
        <v>#N/A</v>
      </c>
      <c r="M2096" s="5" t="e">
        <f t="shared" si="96"/>
        <v>#N/A</v>
      </c>
      <c r="N2096" t="e">
        <f t="shared" si="97"/>
        <v>#N/A</v>
      </c>
      <c r="O2096" t="e">
        <f t="shared" si="98"/>
        <v>#N/A</v>
      </c>
      <c r="P2096" t="e">
        <f>_xlfn.XLOOKUP(Table1[[#This Row],[Customer ID]],customers!$A$1:$A$1001,customers!$I$1:$I$1001,,0)</f>
        <v>#N/A</v>
      </c>
    </row>
    <row r="2097" spans="8:16" x14ac:dyDescent="0.3">
      <c r="H2097" s="2" t="e">
        <f>_xlfn.XLOOKUP(C2097,customers!$A$1:$A$1001,customers!$G$1:$G$1001,,0)</f>
        <v>#N/A</v>
      </c>
      <c r="I2097" t="e">
        <f>INDEX(products!$A$1:$G$49,MATCH(orders!$D2097,products!$A$1:$A$49,0),MATCH(orders!I$1,products!$A$1:$G$1,0))</f>
        <v>#N/A</v>
      </c>
      <c r="J2097" t="e">
        <f>INDEX(products!$A$1:$G$49,MATCH(orders!$D2097,products!$A$1:$A$49,0),MATCH(orders!J$1,products!$A$1:$G$1,0))</f>
        <v>#N/A</v>
      </c>
      <c r="K2097" s="1" t="e">
        <f>INDEX(products!$A$1:$G$49,MATCH(orders!$D2097,products!$A$1:$A$49,0),MATCH(orders!K$1,products!$A$1:$G$1,0))</f>
        <v>#N/A</v>
      </c>
      <c r="L2097" s="5" t="e">
        <f>INDEX(products!$A$1:$G$49,MATCH(orders!$D2097,products!$A$1:$A$49,0),MATCH(orders!L$1,products!$A$1:$G$1,0))</f>
        <v>#N/A</v>
      </c>
      <c r="M2097" s="5" t="e">
        <f t="shared" si="96"/>
        <v>#N/A</v>
      </c>
      <c r="N2097" t="e">
        <f t="shared" si="97"/>
        <v>#N/A</v>
      </c>
      <c r="O2097" t="e">
        <f t="shared" si="98"/>
        <v>#N/A</v>
      </c>
      <c r="P2097" t="e">
        <f>_xlfn.XLOOKUP(Table1[[#This Row],[Customer ID]],customers!$A$1:$A$1001,customers!$I$1:$I$1001,,0)</f>
        <v>#N/A</v>
      </c>
    </row>
    <row r="2098" spans="8:16" x14ac:dyDescent="0.3">
      <c r="H2098" s="2" t="e">
        <f>_xlfn.XLOOKUP(C2098,customers!$A$1:$A$1001,customers!$G$1:$G$1001,,0)</f>
        <v>#N/A</v>
      </c>
      <c r="I2098" t="e">
        <f>INDEX(products!$A$1:$G$49,MATCH(orders!$D2098,products!$A$1:$A$49,0),MATCH(orders!I$1,products!$A$1:$G$1,0))</f>
        <v>#N/A</v>
      </c>
      <c r="J2098" t="e">
        <f>INDEX(products!$A$1:$G$49,MATCH(orders!$D2098,products!$A$1:$A$49,0),MATCH(orders!J$1,products!$A$1:$G$1,0))</f>
        <v>#N/A</v>
      </c>
      <c r="K2098" s="1" t="e">
        <f>INDEX(products!$A$1:$G$49,MATCH(orders!$D2098,products!$A$1:$A$49,0),MATCH(orders!K$1,products!$A$1:$G$1,0))</f>
        <v>#N/A</v>
      </c>
      <c r="L2098" s="5" t="e">
        <f>INDEX(products!$A$1:$G$49,MATCH(orders!$D2098,products!$A$1:$A$49,0),MATCH(orders!L$1,products!$A$1:$G$1,0))</f>
        <v>#N/A</v>
      </c>
      <c r="M2098" s="5" t="e">
        <f t="shared" si="96"/>
        <v>#N/A</v>
      </c>
      <c r="N2098" t="e">
        <f t="shared" si="97"/>
        <v>#N/A</v>
      </c>
      <c r="O2098" t="e">
        <f t="shared" si="98"/>
        <v>#N/A</v>
      </c>
      <c r="P2098" t="e">
        <f>_xlfn.XLOOKUP(Table1[[#This Row],[Customer ID]],customers!$A$1:$A$1001,customers!$I$1:$I$1001,,0)</f>
        <v>#N/A</v>
      </c>
    </row>
    <row r="2099" spans="8:16" x14ac:dyDescent="0.3">
      <c r="H2099" s="2" t="e">
        <f>_xlfn.XLOOKUP(C2099,customers!$A$1:$A$1001,customers!$G$1:$G$1001,,0)</f>
        <v>#N/A</v>
      </c>
      <c r="I2099" t="e">
        <f>INDEX(products!$A$1:$G$49,MATCH(orders!$D2099,products!$A$1:$A$49,0),MATCH(orders!I$1,products!$A$1:$G$1,0))</f>
        <v>#N/A</v>
      </c>
      <c r="J2099" t="e">
        <f>INDEX(products!$A$1:$G$49,MATCH(orders!$D2099,products!$A$1:$A$49,0),MATCH(orders!J$1,products!$A$1:$G$1,0))</f>
        <v>#N/A</v>
      </c>
      <c r="K2099" s="1" t="e">
        <f>INDEX(products!$A$1:$G$49,MATCH(orders!$D2099,products!$A$1:$A$49,0),MATCH(orders!K$1,products!$A$1:$G$1,0))</f>
        <v>#N/A</v>
      </c>
      <c r="L2099" s="5" t="e">
        <f>INDEX(products!$A$1:$G$49,MATCH(orders!$D2099,products!$A$1:$A$49,0),MATCH(orders!L$1,products!$A$1:$G$1,0))</f>
        <v>#N/A</v>
      </c>
      <c r="M2099" s="5" t="e">
        <f t="shared" si="96"/>
        <v>#N/A</v>
      </c>
      <c r="N2099" t="e">
        <f t="shared" si="97"/>
        <v>#N/A</v>
      </c>
      <c r="O2099" t="e">
        <f t="shared" si="98"/>
        <v>#N/A</v>
      </c>
      <c r="P2099" t="e">
        <f>_xlfn.XLOOKUP(Table1[[#This Row],[Customer ID]],customers!$A$1:$A$1001,customers!$I$1:$I$1001,,0)</f>
        <v>#N/A</v>
      </c>
    </row>
    <row r="2100" spans="8:16" x14ac:dyDescent="0.3">
      <c r="H2100" s="2" t="e">
        <f>_xlfn.XLOOKUP(C2100,customers!$A$1:$A$1001,customers!$G$1:$G$1001,,0)</f>
        <v>#N/A</v>
      </c>
      <c r="I2100" t="e">
        <f>INDEX(products!$A$1:$G$49,MATCH(orders!$D2100,products!$A$1:$A$49,0),MATCH(orders!I$1,products!$A$1:$G$1,0))</f>
        <v>#N/A</v>
      </c>
      <c r="J2100" t="e">
        <f>INDEX(products!$A$1:$G$49,MATCH(orders!$D2100,products!$A$1:$A$49,0),MATCH(orders!J$1,products!$A$1:$G$1,0))</f>
        <v>#N/A</v>
      </c>
      <c r="K2100" s="1" t="e">
        <f>INDEX(products!$A$1:$G$49,MATCH(orders!$D2100,products!$A$1:$A$49,0),MATCH(orders!K$1,products!$A$1:$G$1,0))</f>
        <v>#N/A</v>
      </c>
      <c r="L2100" s="5" t="e">
        <f>INDEX(products!$A$1:$G$49,MATCH(orders!$D2100,products!$A$1:$A$49,0),MATCH(orders!L$1,products!$A$1:$G$1,0))</f>
        <v>#N/A</v>
      </c>
      <c r="M2100" s="5" t="e">
        <f t="shared" si="96"/>
        <v>#N/A</v>
      </c>
      <c r="N2100" t="e">
        <f t="shared" si="97"/>
        <v>#N/A</v>
      </c>
      <c r="O2100" t="e">
        <f t="shared" si="98"/>
        <v>#N/A</v>
      </c>
      <c r="P2100" t="e">
        <f>_xlfn.XLOOKUP(Table1[[#This Row],[Customer ID]],customers!$A$1:$A$1001,customers!$I$1:$I$1001,,0)</f>
        <v>#N/A</v>
      </c>
    </row>
    <row r="2101" spans="8:16" x14ac:dyDescent="0.3">
      <c r="H2101" s="2" t="e">
        <f>_xlfn.XLOOKUP(C2101,customers!$A$1:$A$1001,customers!$G$1:$G$1001,,0)</f>
        <v>#N/A</v>
      </c>
      <c r="I2101" t="e">
        <f>INDEX(products!$A$1:$G$49,MATCH(orders!$D2101,products!$A$1:$A$49,0),MATCH(orders!I$1,products!$A$1:$G$1,0))</f>
        <v>#N/A</v>
      </c>
      <c r="J2101" t="e">
        <f>INDEX(products!$A$1:$G$49,MATCH(orders!$D2101,products!$A$1:$A$49,0),MATCH(orders!J$1,products!$A$1:$G$1,0))</f>
        <v>#N/A</v>
      </c>
      <c r="K2101" s="1" t="e">
        <f>INDEX(products!$A$1:$G$49,MATCH(orders!$D2101,products!$A$1:$A$49,0),MATCH(orders!K$1,products!$A$1:$G$1,0))</f>
        <v>#N/A</v>
      </c>
      <c r="L2101" s="5" t="e">
        <f>INDEX(products!$A$1:$G$49,MATCH(orders!$D2101,products!$A$1:$A$49,0),MATCH(orders!L$1,products!$A$1:$G$1,0))</f>
        <v>#N/A</v>
      </c>
      <c r="M2101" s="5" t="e">
        <f t="shared" si="96"/>
        <v>#N/A</v>
      </c>
      <c r="N2101" t="e">
        <f t="shared" si="97"/>
        <v>#N/A</v>
      </c>
      <c r="O2101" t="e">
        <f t="shared" si="98"/>
        <v>#N/A</v>
      </c>
      <c r="P2101" t="e">
        <f>_xlfn.XLOOKUP(Table1[[#This Row],[Customer ID]],customers!$A$1:$A$1001,customers!$I$1:$I$1001,,0)</f>
        <v>#N/A</v>
      </c>
    </row>
    <row r="2102" spans="8:16" x14ac:dyDescent="0.3">
      <c r="H2102" s="2" t="e">
        <f>_xlfn.XLOOKUP(C2102,customers!$A$1:$A$1001,customers!$G$1:$G$1001,,0)</f>
        <v>#N/A</v>
      </c>
      <c r="I2102" t="e">
        <f>INDEX(products!$A$1:$G$49,MATCH(orders!$D2102,products!$A$1:$A$49,0),MATCH(orders!I$1,products!$A$1:$G$1,0))</f>
        <v>#N/A</v>
      </c>
      <c r="J2102" t="e">
        <f>INDEX(products!$A$1:$G$49,MATCH(orders!$D2102,products!$A$1:$A$49,0),MATCH(orders!J$1,products!$A$1:$G$1,0))</f>
        <v>#N/A</v>
      </c>
      <c r="K2102" s="1" t="e">
        <f>INDEX(products!$A$1:$G$49,MATCH(orders!$D2102,products!$A$1:$A$49,0),MATCH(orders!K$1,products!$A$1:$G$1,0))</f>
        <v>#N/A</v>
      </c>
      <c r="L2102" s="5" t="e">
        <f>INDEX(products!$A$1:$G$49,MATCH(orders!$D2102,products!$A$1:$A$49,0),MATCH(orders!L$1,products!$A$1:$G$1,0))</f>
        <v>#N/A</v>
      </c>
      <c r="M2102" s="5" t="e">
        <f t="shared" si="96"/>
        <v>#N/A</v>
      </c>
      <c r="N2102" t="e">
        <f t="shared" si="97"/>
        <v>#N/A</v>
      </c>
      <c r="O2102" t="e">
        <f t="shared" si="98"/>
        <v>#N/A</v>
      </c>
      <c r="P2102" t="e">
        <f>_xlfn.XLOOKUP(Table1[[#This Row],[Customer ID]],customers!$A$1:$A$1001,customers!$I$1:$I$1001,,0)</f>
        <v>#N/A</v>
      </c>
    </row>
    <row r="2103" spans="8:16" x14ac:dyDescent="0.3">
      <c r="H2103" s="2" t="e">
        <f>_xlfn.XLOOKUP(C2103,customers!$A$1:$A$1001,customers!$G$1:$G$1001,,0)</f>
        <v>#N/A</v>
      </c>
      <c r="I2103" t="e">
        <f>INDEX(products!$A$1:$G$49,MATCH(orders!$D2103,products!$A$1:$A$49,0),MATCH(orders!I$1,products!$A$1:$G$1,0))</f>
        <v>#N/A</v>
      </c>
      <c r="J2103" t="e">
        <f>INDEX(products!$A$1:$G$49,MATCH(orders!$D2103,products!$A$1:$A$49,0),MATCH(orders!J$1,products!$A$1:$G$1,0))</f>
        <v>#N/A</v>
      </c>
      <c r="K2103" s="1" t="e">
        <f>INDEX(products!$A$1:$G$49,MATCH(orders!$D2103,products!$A$1:$A$49,0),MATCH(orders!K$1,products!$A$1:$G$1,0))</f>
        <v>#N/A</v>
      </c>
      <c r="L2103" s="5" t="e">
        <f>INDEX(products!$A$1:$G$49,MATCH(orders!$D2103,products!$A$1:$A$49,0),MATCH(orders!L$1,products!$A$1:$G$1,0))</f>
        <v>#N/A</v>
      </c>
      <c r="M2103" s="5" t="e">
        <f t="shared" si="96"/>
        <v>#N/A</v>
      </c>
      <c r="N2103" t="e">
        <f t="shared" si="97"/>
        <v>#N/A</v>
      </c>
      <c r="O2103" t="e">
        <f t="shared" si="98"/>
        <v>#N/A</v>
      </c>
      <c r="P2103" t="e">
        <f>_xlfn.XLOOKUP(Table1[[#This Row],[Customer ID]],customers!$A$1:$A$1001,customers!$I$1:$I$1001,,0)</f>
        <v>#N/A</v>
      </c>
    </row>
    <row r="2104" spans="8:16" x14ac:dyDescent="0.3">
      <c r="H2104" s="2" t="e">
        <f>_xlfn.XLOOKUP(C2104,customers!$A$1:$A$1001,customers!$G$1:$G$1001,,0)</f>
        <v>#N/A</v>
      </c>
      <c r="I2104" t="e">
        <f>INDEX(products!$A$1:$G$49,MATCH(orders!$D2104,products!$A$1:$A$49,0),MATCH(orders!I$1,products!$A$1:$G$1,0))</f>
        <v>#N/A</v>
      </c>
      <c r="J2104" t="e">
        <f>INDEX(products!$A$1:$G$49,MATCH(orders!$D2104,products!$A$1:$A$49,0),MATCH(orders!J$1,products!$A$1:$G$1,0))</f>
        <v>#N/A</v>
      </c>
      <c r="K2104" s="1" t="e">
        <f>INDEX(products!$A$1:$G$49,MATCH(orders!$D2104,products!$A$1:$A$49,0),MATCH(orders!K$1,products!$A$1:$G$1,0))</f>
        <v>#N/A</v>
      </c>
      <c r="L2104" s="5" t="e">
        <f>INDEX(products!$A$1:$G$49,MATCH(orders!$D2104,products!$A$1:$A$49,0),MATCH(orders!L$1,products!$A$1:$G$1,0))</f>
        <v>#N/A</v>
      </c>
      <c r="M2104" s="5" t="e">
        <f t="shared" si="96"/>
        <v>#N/A</v>
      </c>
      <c r="N2104" t="e">
        <f t="shared" si="97"/>
        <v>#N/A</v>
      </c>
      <c r="O2104" t="e">
        <f t="shared" si="98"/>
        <v>#N/A</v>
      </c>
      <c r="P2104" t="e">
        <f>_xlfn.XLOOKUP(Table1[[#This Row],[Customer ID]],customers!$A$1:$A$1001,customers!$I$1:$I$1001,,0)</f>
        <v>#N/A</v>
      </c>
    </row>
    <row r="2105" spans="8:16" x14ac:dyDescent="0.3">
      <c r="H2105" s="2" t="e">
        <f>_xlfn.XLOOKUP(C2105,customers!$A$1:$A$1001,customers!$G$1:$G$1001,,0)</f>
        <v>#N/A</v>
      </c>
      <c r="I2105" t="e">
        <f>INDEX(products!$A$1:$G$49,MATCH(orders!$D2105,products!$A$1:$A$49,0),MATCH(orders!I$1,products!$A$1:$G$1,0))</f>
        <v>#N/A</v>
      </c>
      <c r="J2105" t="e">
        <f>INDEX(products!$A$1:$G$49,MATCH(orders!$D2105,products!$A$1:$A$49,0),MATCH(orders!J$1,products!$A$1:$G$1,0))</f>
        <v>#N/A</v>
      </c>
      <c r="K2105" s="1" t="e">
        <f>INDEX(products!$A$1:$G$49,MATCH(orders!$D2105,products!$A$1:$A$49,0),MATCH(orders!K$1,products!$A$1:$G$1,0))</f>
        <v>#N/A</v>
      </c>
      <c r="L2105" s="5" t="e">
        <f>INDEX(products!$A$1:$G$49,MATCH(orders!$D2105,products!$A$1:$A$49,0),MATCH(orders!L$1,products!$A$1:$G$1,0))</f>
        <v>#N/A</v>
      </c>
      <c r="M2105" s="5" t="e">
        <f t="shared" si="96"/>
        <v>#N/A</v>
      </c>
      <c r="N2105" t="e">
        <f t="shared" si="97"/>
        <v>#N/A</v>
      </c>
      <c r="O2105" t="e">
        <f t="shared" si="98"/>
        <v>#N/A</v>
      </c>
      <c r="P2105" t="e">
        <f>_xlfn.XLOOKUP(Table1[[#This Row],[Customer ID]],customers!$A$1:$A$1001,customers!$I$1:$I$1001,,0)</f>
        <v>#N/A</v>
      </c>
    </row>
    <row r="2106" spans="8:16" x14ac:dyDescent="0.3">
      <c r="H2106" s="2" t="e">
        <f>_xlfn.XLOOKUP(C2106,customers!$A$1:$A$1001,customers!$G$1:$G$1001,,0)</f>
        <v>#N/A</v>
      </c>
      <c r="I2106" t="e">
        <f>INDEX(products!$A$1:$G$49,MATCH(orders!$D2106,products!$A$1:$A$49,0),MATCH(orders!I$1,products!$A$1:$G$1,0))</f>
        <v>#N/A</v>
      </c>
      <c r="J2106" t="e">
        <f>INDEX(products!$A$1:$G$49,MATCH(orders!$D2106,products!$A$1:$A$49,0),MATCH(orders!J$1,products!$A$1:$G$1,0))</f>
        <v>#N/A</v>
      </c>
      <c r="K2106" s="1" t="e">
        <f>INDEX(products!$A$1:$G$49,MATCH(orders!$D2106,products!$A$1:$A$49,0),MATCH(orders!K$1,products!$A$1:$G$1,0))</f>
        <v>#N/A</v>
      </c>
      <c r="L2106" s="5" t="e">
        <f>INDEX(products!$A$1:$G$49,MATCH(orders!$D2106,products!$A$1:$A$49,0),MATCH(orders!L$1,products!$A$1:$G$1,0))</f>
        <v>#N/A</v>
      </c>
      <c r="M2106" s="5" t="e">
        <f t="shared" si="96"/>
        <v>#N/A</v>
      </c>
      <c r="N2106" t="e">
        <f t="shared" si="97"/>
        <v>#N/A</v>
      </c>
      <c r="O2106" t="e">
        <f t="shared" si="98"/>
        <v>#N/A</v>
      </c>
      <c r="P2106" t="e">
        <f>_xlfn.XLOOKUP(Table1[[#This Row],[Customer ID]],customers!$A$1:$A$1001,customers!$I$1:$I$1001,,0)</f>
        <v>#N/A</v>
      </c>
    </row>
    <row r="2107" spans="8:16" x14ac:dyDescent="0.3">
      <c r="H2107" s="2" t="e">
        <f>_xlfn.XLOOKUP(C2107,customers!$A$1:$A$1001,customers!$G$1:$G$1001,,0)</f>
        <v>#N/A</v>
      </c>
      <c r="I2107" t="e">
        <f>INDEX(products!$A$1:$G$49,MATCH(orders!$D2107,products!$A$1:$A$49,0),MATCH(orders!I$1,products!$A$1:$G$1,0))</f>
        <v>#N/A</v>
      </c>
      <c r="J2107" t="e">
        <f>INDEX(products!$A$1:$G$49,MATCH(orders!$D2107,products!$A$1:$A$49,0),MATCH(orders!J$1,products!$A$1:$G$1,0))</f>
        <v>#N/A</v>
      </c>
      <c r="K2107" s="1" t="e">
        <f>INDEX(products!$A$1:$G$49,MATCH(orders!$D2107,products!$A$1:$A$49,0),MATCH(orders!K$1,products!$A$1:$G$1,0))</f>
        <v>#N/A</v>
      </c>
      <c r="L2107" s="5" t="e">
        <f>INDEX(products!$A$1:$G$49,MATCH(orders!$D2107,products!$A$1:$A$49,0),MATCH(orders!L$1,products!$A$1:$G$1,0))</f>
        <v>#N/A</v>
      </c>
      <c r="M2107" s="5" t="e">
        <f t="shared" si="96"/>
        <v>#N/A</v>
      </c>
      <c r="N2107" t="e">
        <f t="shared" si="97"/>
        <v>#N/A</v>
      </c>
      <c r="O2107" t="e">
        <f t="shared" si="98"/>
        <v>#N/A</v>
      </c>
      <c r="P2107" t="e">
        <f>_xlfn.XLOOKUP(Table1[[#This Row],[Customer ID]],customers!$A$1:$A$1001,customers!$I$1:$I$1001,,0)</f>
        <v>#N/A</v>
      </c>
    </row>
    <row r="2108" spans="8:16" x14ac:dyDescent="0.3">
      <c r="H2108" s="2" t="e">
        <f>_xlfn.XLOOKUP(C2108,customers!$A$1:$A$1001,customers!$G$1:$G$1001,,0)</f>
        <v>#N/A</v>
      </c>
      <c r="I2108" t="e">
        <f>INDEX(products!$A$1:$G$49,MATCH(orders!$D2108,products!$A$1:$A$49,0),MATCH(orders!I$1,products!$A$1:$G$1,0))</f>
        <v>#N/A</v>
      </c>
      <c r="J2108" t="e">
        <f>INDEX(products!$A$1:$G$49,MATCH(orders!$D2108,products!$A$1:$A$49,0),MATCH(orders!J$1,products!$A$1:$G$1,0))</f>
        <v>#N/A</v>
      </c>
      <c r="K2108" s="1" t="e">
        <f>INDEX(products!$A$1:$G$49,MATCH(orders!$D2108,products!$A$1:$A$49,0),MATCH(orders!K$1,products!$A$1:$G$1,0))</f>
        <v>#N/A</v>
      </c>
      <c r="L2108" s="5" t="e">
        <f>INDEX(products!$A$1:$G$49,MATCH(orders!$D2108,products!$A$1:$A$49,0),MATCH(orders!L$1,products!$A$1:$G$1,0))</f>
        <v>#N/A</v>
      </c>
      <c r="M2108" s="5" t="e">
        <f t="shared" si="96"/>
        <v>#N/A</v>
      </c>
      <c r="N2108" t="e">
        <f t="shared" si="97"/>
        <v>#N/A</v>
      </c>
      <c r="O2108" t="e">
        <f t="shared" si="98"/>
        <v>#N/A</v>
      </c>
      <c r="P2108" t="e">
        <f>_xlfn.XLOOKUP(Table1[[#This Row],[Customer ID]],customers!$A$1:$A$1001,customers!$I$1:$I$1001,,0)</f>
        <v>#N/A</v>
      </c>
    </row>
    <row r="2109" spans="8:16" x14ac:dyDescent="0.3">
      <c r="H2109" s="2" t="e">
        <f>_xlfn.XLOOKUP(C2109,customers!$A$1:$A$1001,customers!$G$1:$G$1001,,0)</f>
        <v>#N/A</v>
      </c>
      <c r="I2109" t="e">
        <f>INDEX(products!$A$1:$G$49,MATCH(orders!$D2109,products!$A$1:$A$49,0),MATCH(orders!I$1,products!$A$1:$G$1,0))</f>
        <v>#N/A</v>
      </c>
      <c r="J2109" t="e">
        <f>INDEX(products!$A$1:$G$49,MATCH(orders!$D2109,products!$A$1:$A$49,0),MATCH(orders!J$1,products!$A$1:$G$1,0))</f>
        <v>#N/A</v>
      </c>
      <c r="K2109" s="1" t="e">
        <f>INDEX(products!$A$1:$G$49,MATCH(orders!$D2109,products!$A$1:$A$49,0),MATCH(orders!K$1,products!$A$1:$G$1,0))</f>
        <v>#N/A</v>
      </c>
      <c r="L2109" s="5" t="e">
        <f>INDEX(products!$A$1:$G$49,MATCH(orders!$D2109,products!$A$1:$A$49,0),MATCH(orders!L$1,products!$A$1:$G$1,0))</f>
        <v>#N/A</v>
      </c>
      <c r="M2109" s="5" t="e">
        <f t="shared" si="96"/>
        <v>#N/A</v>
      </c>
      <c r="N2109" t="e">
        <f t="shared" si="97"/>
        <v>#N/A</v>
      </c>
      <c r="O2109" t="e">
        <f t="shared" si="98"/>
        <v>#N/A</v>
      </c>
      <c r="P2109" t="e">
        <f>_xlfn.XLOOKUP(Table1[[#This Row],[Customer ID]],customers!$A$1:$A$1001,customers!$I$1:$I$1001,,0)</f>
        <v>#N/A</v>
      </c>
    </row>
    <row r="2110" spans="8:16" x14ac:dyDescent="0.3">
      <c r="H2110" s="2" t="e">
        <f>_xlfn.XLOOKUP(C2110,customers!$A$1:$A$1001,customers!$G$1:$G$1001,,0)</f>
        <v>#N/A</v>
      </c>
      <c r="I2110" t="e">
        <f>INDEX(products!$A$1:$G$49,MATCH(orders!$D2110,products!$A$1:$A$49,0),MATCH(orders!I$1,products!$A$1:$G$1,0))</f>
        <v>#N/A</v>
      </c>
      <c r="J2110" t="e">
        <f>INDEX(products!$A$1:$G$49,MATCH(orders!$D2110,products!$A$1:$A$49,0),MATCH(orders!J$1,products!$A$1:$G$1,0))</f>
        <v>#N/A</v>
      </c>
      <c r="K2110" s="1" t="e">
        <f>INDEX(products!$A$1:$G$49,MATCH(orders!$D2110,products!$A$1:$A$49,0),MATCH(orders!K$1,products!$A$1:$G$1,0))</f>
        <v>#N/A</v>
      </c>
      <c r="L2110" s="5" t="e">
        <f>INDEX(products!$A$1:$G$49,MATCH(orders!$D2110,products!$A$1:$A$49,0),MATCH(orders!L$1,products!$A$1:$G$1,0))</f>
        <v>#N/A</v>
      </c>
      <c r="M2110" s="5" t="e">
        <f t="shared" si="96"/>
        <v>#N/A</v>
      </c>
      <c r="N2110" t="e">
        <f t="shared" si="97"/>
        <v>#N/A</v>
      </c>
      <c r="O2110" t="e">
        <f t="shared" si="98"/>
        <v>#N/A</v>
      </c>
      <c r="P2110" t="e">
        <f>_xlfn.XLOOKUP(Table1[[#This Row],[Customer ID]],customers!$A$1:$A$1001,customers!$I$1:$I$1001,,0)</f>
        <v>#N/A</v>
      </c>
    </row>
    <row r="2111" spans="8:16" x14ac:dyDescent="0.3">
      <c r="H2111" s="2" t="e">
        <f>_xlfn.XLOOKUP(C2111,customers!$A$1:$A$1001,customers!$G$1:$G$1001,,0)</f>
        <v>#N/A</v>
      </c>
      <c r="I2111" t="e">
        <f>INDEX(products!$A$1:$G$49,MATCH(orders!$D2111,products!$A$1:$A$49,0),MATCH(orders!I$1,products!$A$1:$G$1,0))</f>
        <v>#N/A</v>
      </c>
      <c r="J2111" t="e">
        <f>INDEX(products!$A$1:$G$49,MATCH(orders!$D2111,products!$A$1:$A$49,0),MATCH(orders!J$1,products!$A$1:$G$1,0))</f>
        <v>#N/A</v>
      </c>
      <c r="K2111" s="1" t="e">
        <f>INDEX(products!$A$1:$G$49,MATCH(orders!$D2111,products!$A$1:$A$49,0),MATCH(orders!K$1,products!$A$1:$G$1,0))</f>
        <v>#N/A</v>
      </c>
      <c r="L2111" s="5" t="e">
        <f>INDEX(products!$A$1:$G$49,MATCH(orders!$D2111,products!$A$1:$A$49,0),MATCH(orders!L$1,products!$A$1:$G$1,0))</f>
        <v>#N/A</v>
      </c>
      <c r="M2111" s="5" t="e">
        <f t="shared" si="96"/>
        <v>#N/A</v>
      </c>
      <c r="N2111" t="e">
        <f t="shared" si="97"/>
        <v>#N/A</v>
      </c>
      <c r="O2111" t="e">
        <f t="shared" si="98"/>
        <v>#N/A</v>
      </c>
      <c r="P2111" t="e">
        <f>_xlfn.XLOOKUP(Table1[[#This Row],[Customer ID]],customers!$A$1:$A$1001,customers!$I$1:$I$1001,,0)</f>
        <v>#N/A</v>
      </c>
    </row>
    <row r="2112" spans="8:16" x14ac:dyDescent="0.3">
      <c r="H2112" s="2" t="e">
        <f>_xlfn.XLOOKUP(C2112,customers!$A$1:$A$1001,customers!$G$1:$G$1001,,0)</f>
        <v>#N/A</v>
      </c>
      <c r="I2112" t="e">
        <f>INDEX(products!$A$1:$G$49,MATCH(orders!$D2112,products!$A$1:$A$49,0),MATCH(orders!I$1,products!$A$1:$G$1,0))</f>
        <v>#N/A</v>
      </c>
      <c r="J2112" t="e">
        <f>INDEX(products!$A$1:$G$49,MATCH(orders!$D2112,products!$A$1:$A$49,0),MATCH(orders!J$1,products!$A$1:$G$1,0))</f>
        <v>#N/A</v>
      </c>
      <c r="K2112" s="1" t="e">
        <f>INDEX(products!$A$1:$G$49,MATCH(orders!$D2112,products!$A$1:$A$49,0),MATCH(orders!K$1,products!$A$1:$G$1,0))</f>
        <v>#N/A</v>
      </c>
      <c r="L2112" s="5" t="e">
        <f>INDEX(products!$A$1:$G$49,MATCH(orders!$D2112,products!$A$1:$A$49,0),MATCH(orders!L$1,products!$A$1:$G$1,0))</f>
        <v>#N/A</v>
      </c>
      <c r="M2112" s="5" t="e">
        <f t="shared" si="96"/>
        <v>#N/A</v>
      </c>
      <c r="N2112" t="e">
        <f t="shared" si="97"/>
        <v>#N/A</v>
      </c>
      <c r="O2112" t="e">
        <f t="shared" si="98"/>
        <v>#N/A</v>
      </c>
      <c r="P2112" t="e">
        <f>_xlfn.XLOOKUP(Table1[[#This Row],[Customer ID]],customers!$A$1:$A$1001,customers!$I$1:$I$1001,,0)</f>
        <v>#N/A</v>
      </c>
    </row>
    <row r="2113" spans="8:16" x14ac:dyDescent="0.3">
      <c r="H2113" s="2" t="e">
        <f>_xlfn.XLOOKUP(C2113,customers!$A$1:$A$1001,customers!$G$1:$G$1001,,0)</f>
        <v>#N/A</v>
      </c>
      <c r="I2113" t="e">
        <f>INDEX(products!$A$1:$G$49,MATCH(orders!$D2113,products!$A$1:$A$49,0),MATCH(orders!I$1,products!$A$1:$G$1,0))</f>
        <v>#N/A</v>
      </c>
      <c r="J2113" t="e">
        <f>INDEX(products!$A$1:$G$49,MATCH(orders!$D2113,products!$A$1:$A$49,0),MATCH(orders!J$1,products!$A$1:$G$1,0))</f>
        <v>#N/A</v>
      </c>
      <c r="K2113" s="1" t="e">
        <f>INDEX(products!$A$1:$G$49,MATCH(orders!$D2113,products!$A$1:$A$49,0),MATCH(orders!K$1,products!$A$1:$G$1,0))</f>
        <v>#N/A</v>
      </c>
      <c r="L2113" s="5" t="e">
        <f>INDEX(products!$A$1:$G$49,MATCH(orders!$D2113,products!$A$1:$A$49,0),MATCH(orders!L$1,products!$A$1:$G$1,0))</f>
        <v>#N/A</v>
      </c>
      <c r="M2113" s="5" t="e">
        <f t="shared" si="96"/>
        <v>#N/A</v>
      </c>
      <c r="N2113" t="e">
        <f t="shared" si="97"/>
        <v>#N/A</v>
      </c>
      <c r="O2113" t="e">
        <f t="shared" si="98"/>
        <v>#N/A</v>
      </c>
      <c r="P2113" t="e">
        <f>_xlfn.XLOOKUP(Table1[[#This Row],[Customer ID]],customers!$A$1:$A$1001,customers!$I$1:$I$1001,,0)</f>
        <v>#N/A</v>
      </c>
    </row>
    <row r="2114" spans="8:16" x14ac:dyDescent="0.3">
      <c r="H2114" s="2" t="e">
        <f>_xlfn.XLOOKUP(C2114,customers!$A$1:$A$1001,customers!$G$1:$G$1001,,0)</f>
        <v>#N/A</v>
      </c>
      <c r="I2114" t="e">
        <f>INDEX(products!$A$1:$G$49,MATCH(orders!$D2114,products!$A$1:$A$49,0),MATCH(orders!I$1,products!$A$1:$G$1,0))</f>
        <v>#N/A</v>
      </c>
      <c r="J2114" t="e">
        <f>INDEX(products!$A$1:$G$49,MATCH(orders!$D2114,products!$A$1:$A$49,0),MATCH(orders!J$1,products!$A$1:$G$1,0))</f>
        <v>#N/A</v>
      </c>
      <c r="K2114" s="1" t="e">
        <f>INDEX(products!$A$1:$G$49,MATCH(orders!$D2114,products!$A$1:$A$49,0),MATCH(orders!K$1,products!$A$1:$G$1,0))</f>
        <v>#N/A</v>
      </c>
      <c r="L2114" s="5" t="e">
        <f>INDEX(products!$A$1:$G$49,MATCH(orders!$D2114,products!$A$1:$A$49,0),MATCH(orders!L$1,products!$A$1:$G$1,0))</f>
        <v>#N/A</v>
      </c>
      <c r="M2114" s="5" t="e">
        <f t="shared" si="96"/>
        <v>#N/A</v>
      </c>
      <c r="N2114" t="e">
        <f t="shared" si="97"/>
        <v>#N/A</v>
      </c>
      <c r="O2114" t="e">
        <f t="shared" si="98"/>
        <v>#N/A</v>
      </c>
      <c r="P2114" t="e">
        <f>_xlfn.XLOOKUP(Table1[[#This Row],[Customer ID]],customers!$A$1:$A$1001,customers!$I$1:$I$1001,,0)</f>
        <v>#N/A</v>
      </c>
    </row>
    <row r="2115" spans="8:16" x14ac:dyDescent="0.3">
      <c r="H2115" s="2" t="e">
        <f>_xlfn.XLOOKUP(C2115,customers!$A$1:$A$1001,customers!$G$1:$G$1001,,0)</f>
        <v>#N/A</v>
      </c>
      <c r="I2115" t="e">
        <f>INDEX(products!$A$1:$G$49,MATCH(orders!$D2115,products!$A$1:$A$49,0),MATCH(orders!I$1,products!$A$1:$G$1,0))</f>
        <v>#N/A</v>
      </c>
      <c r="J2115" t="e">
        <f>INDEX(products!$A$1:$G$49,MATCH(orders!$D2115,products!$A$1:$A$49,0),MATCH(orders!J$1,products!$A$1:$G$1,0))</f>
        <v>#N/A</v>
      </c>
      <c r="K2115" s="1" t="e">
        <f>INDEX(products!$A$1:$G$49,MATCH(orders!$D2115,products!$A$1:$A$49,0),MATCH(orders!K$1,products!$A$1:$G$1,0))</f>
        <v>#N/A</v>
      </c>
      <c r="L2115" s="5" t="e">
        <f>INDEX(products!$A$1:$G$49,MATCH(orders!$D2115,products!$A$1:$A$49,0),MATCH(orders!L$1,products!$A$1:$G$1,0))</f>
        <v>#N/A</v>
      </c>
      <c r="M2115" s="5" t="e">
        <f t="shared" ref="M2115:M2178" si="99">L2115*E2115</f>
        <v>#N/A</v>
      </c>
      <c r="N2115" t="e">
        <f t="shared" ref="N2115:N2178" si="100">IF(I2115="Rob","Robusta",IF(I2115="Exc","Excesla",IF(I2115="Ara","Arabica",IF(I2115="Lib","Liberica",""))))</f>
        <v>#N/A</v>
      </c>
      <c r="O2115" t="e">
        <f t="shared" ref="O2115:O2178" si="101">IF(J2115="M","Medium",IF(J2115="L","Light",IF(J2115="D","Dark","")))</f>
        <v>#N/A</v>
      </c>
      <c r="P2115" t="e">
        <f>_xlfn.XLOOKUP(Table1[[#This Row],[Customer ID]],customers!$A$1:$A$1001,customers!$I$1:$I$1001,,0)</f>
        <v>#N/A</v>
      </c>
    </row>
    <row r="2116" spans="8:16" x14ac:dyDescent="0.3">
      <c r="H2116" s="2" t="e">
        <f>_xlfn.XLOOKUP(C2116,customers!$A$1:$A$1001,customers!$G$1:$G$1001,,0)</f>
        <v>#N/A</v>
      </c>
      <c r="I2116" t="e">
        <f>INDEX(products!$A$1:$G$49,MATCH(orders!$D2116,products!$A$1:$A$49,0),MATCH(orders!I$1,products!$A$1:$G$1,0))</f>
        <v>#N/A</v>
      </c>
      <c r="J2116" t="e">
        <f>INDEX(products!$A$1:$G$49,MATCH(orders!$D2116,products!$A$1:$A$49,0),MATCH(orders!J$1,products!$A$1:$G$1,0))</f>
        <v>#N/A</v>
      </c>
      <c r="K2116" s="1" t="e">
        <f>INDEX(products!$A$1:$G$49,MATCH(orders!$D2116,products!$A$1:$A$49,0),MATCH(orders!K$1,products!$A$1:$G$1,0))</f>
        <v>#N/A</v>
      </c>
      <c r="L2116" s="5" t="e">
        <f>INDEX(products!$A$1:$G$49,MATCH(orders!$D2116,products!$A$1:$A$49,0),MATCH(orders!L$1,products!$A$1:$G$1,0))</f>
        <v>#N/A</v>
      </c>
      <c r="M2116" s="5" t="e">
        <f t="shared" si="99"/>
        <v>#N/A</v>
      </c>
      <c r="N2116" t="e">
        <f t="shared" si="100"/>
        <v>#N/A</v>
      </c>
      <c r="O2116" t="e">
        <f t="shared" si="101"/>
        <v>#N/A</v>
      </c>
      <c r="P2116" t="e">
        <f>_xlfn.XLOOKUP(Table1[[#This Row],[Customer ID]],customers!$A$1:$A$1001,customers!$I$1:$I$1001,,0)</f>
        <v>#N/A</v>
      </c>
    </row>
    <row r="2117" spans="8:16" x14ac:dyDescent="0.3">
      <c r="H2117" s="2" t="e">
        <f>_xlfn.XLOOKUP(C2117,customers!$A$1:$A$1001,customers!$G$1:$G$1001,,0)</f>
        <v>#N/A</v>
      </c>
      <c r="I2117" t="e">
        <f>INDEX(products!$A$1:$G$49,MATCH(orders!$D2117,products!$A$1:$A$49,0),MATCH(orders!I$1,products!$A$1:$G$1,0))</f>
        <v>#N/A</v>
      </c>
      <c r="J2117" t="e">
        <f>INDEX(products!$A$1:$G$49,MATCH(orders!$D2117,products!$A$1:$A$49,0),MATCH(orders!J$1,products!$A$1:$G$1,0))</f>
        <v>#N/A</v>
      </c>
      <c r="K2117" s="1" t="e">
        <f>INDEX(products!$A$1:$G$49,MATCH(orders!$D2117,products!$A$1:$A$49,0),MATCH(orders!K$1,products!$A$1:$G$1,0))</f>
        <v>#N/A</v>
      </c>
      <c r="L2117" s="5" t="e">
        <f>INDEX(products!$A$1:$G$49,MATCH(orders!$D2117,products!$A$1:$A$49,0),MATCH(orders!L$1,products!$A$1:$G$1,0))</f>
        <v>#N/A</v>
      </c>
      <c r="M2117" s="5" t="e">
        <f t="shared" si="99"/>
        <v>#N/A</v>
      </c>
      <c r="N2117" t="e">
        <f t="shared" si="100"/>
        <v>#N/A</v>
      </c>
      <c r="O2117" t="e">
        <f t="shared" si="101"/>
        <v>#N/A</v>
      </c>
      <c r="P2117" t="e">
        <f>_xlfn.XLOOKUP(Table1[[#This Row],[Customer ID]],customers!$A$1:$A$1001,customers!$I$1:$I$1001,,0)</f>
        <v>#N/A</v>
      </c>
    </row>
    <row r="2118" spans="8:16" x14ac:dyDescent="0.3">
      <c r="H2118" s="2" t="e">
        <f>_xlfn.XLOOKUP(C2118,customers!$A$1:$A$1001,customers!$G$1:$G$1001,,0)</f>
        <v>#N/A</v>
      </c>
      <c r="I2118" t="e">
        <f>INDEX(products!$A$1:$G$49,MATCH(orders!$D2118,products!$A$1:$A$49,0),MATCH(orders!I$1,products!$A$1:$G$1,0))</f>
        <v>#N/A</v>
      </c>
      <c r="J2118" t="e">
        <f>INDEX(products!$A$1:$G$49,MATCH(orders!$D2118,products!$A$1:$A$49,0),MATCH(orders!J$1,products!$A$1:$G$1,0))</f>
        <v>#N/A</v>
      </c>
      <c r="K2118" s="1" t="e">
        <f>INDEX(products!$A$1:$G$49,MATCH(orders!$D2118,products!$A$1:$A$49,0),MATCH(orders!K$1,products!$A$1:$G$1,0))</f>
        <v>#N/A</v>
      </c>
      <c r="L2118" s="5" t="e">
        <f>INDEX(products!$A$1:$G$49,MATCH(orders!$D2118,products!$A$1:$A$49,0),MATCH(orders!L$1,products!$A$1:$G$1,0))</f>
        <v>#N/A</v>
      </c>
      <c r="M2118" s="5" t="e">
        <f t="shared" si="99"/>
        <v>#N/A</v>
      </c>
      <c r="N2118" t="e">
        <f t="shared" si="100"/>
        <v>#N/A</v>
      </c>
      <c r="O2118" t="e">
        <f t="shared" si="101"/>
        <v>#N/A</v>
      </c>
      <c r="P2118" t="e">
        <f>_xlfn.XLOOKUP(Table1[[#This Row],[Customer ID]],customers!$A$1:$A$1001,customers!$I$1:$I$1001,,0)</f>
        <v>#N/A</v>
      </c>
    </row>
    <row r="2119" spans="8:16" x14ac:dyDescent="0.3">
      <c r="H2119" s="2" t="e">
        <f>_xlfn.XLOOKUP(C2119,customers!$A$1:$A$1001,customers!$G$1:$G$1001,,0)</f>
        <v>#N/A</v>
      </c>
      <c r="I2119" t="e">
        <f>INDEX(products!$A$1:$G$49,MATCH(orders!$D2119,products!$A$1:$A$49,0),MATCH(orders!I$1,products!$A$1:$G$1,0))</f>
        <v>#N/A</v>
      </c>
      <c r="J2119" t="e">
        <f>INDEX(products!$A$1:$G$49,MATCH(orders!$D2119,products!$A$1:$A$49,0),MATCH(orders!J$1,products!$A$1:$G$1,0))</f>
        <v>#N/A</v>
      </c>
      <c r="K2119" s="1" t="e">
        <f>INDEX(products!$A$1:$G$49,MATCH(orders!$D2119,products!$A$1:$A$49,0),MATCH(orders!K$1,products!$A$1:$G$1,0))</f>
        <v>#N/A</v>
      </c>
      <c r="L2119" s="5" t="e">
        <f>INDEX(products!$A$1:$G$49,MATCH(orders!$D2119,products!$A$1:$A$49,0),MATCH(orders!L$1,products!$A$1:$G$1,0))</f>
        <v>#N/A</v>
      </c>
      <c r="M2119" s="5" t="e">
        <f t="shared" si="99"/>
        <v>#N/A</v>
      </c>
      <c r="N2119" t="e">
        <f t="shared" si="100"/>
        <v>#N/A</v>
      </c>
      <c r="O2119" t="e">
        <f t="shared" si="101"/>
        <v>#N/A</v>
      </c>
      <c r="P2119" t="e">
        <f>_xlfn.XLOOKUP(Table1[[#This Row],[Customer ID]],customers!$A$1:$A$1001,customers!$I$1:$I$1001,,0)</f>
        <v>#N/A</v>
      </c>
    </row>
    <row r="2120" spans="8:16" x14ac:dyDescent="0.3">
      <c r="H2120" s="2" t="e">
        <f>_xlfn.XLOOKUP(C2120,customers!$A$1:$A$1001,customers!$G$1:$G$1001,,0)</f>
        <v>#N/A</v>
      </c>
      <c r="I2120" t="e">
        <f>INDEX(products!$A$1:$G$49,MATCH(orders!$D2120,products!$A$1:$A$49,0),MATCH(orders!I$1,products!$A$1:$G$1,0))</f>
        <v>#N/A</v>
      </c>
      <c r="J2120" t="e">
        <f>INDEX(products!$A$1:$G$49,MATCH(orders!$D2120,products!$A$1:$A$49,0),MATCH(orders!J$1,products!$A$1:$G$1,0))</f>
        <v>#N/A</v>
      </c>
      <c r="K2120" s="1" t="e">
        <f>INDEX(products!$A$1:$G$49,MATCH(orders!$D2120,products!$A$1:$A$49,0),MATCH(orders!K$1,products!$A$1:$G$1,0))</f>
        <v>#N/A</v>
      </c>
      <c r="L2120" s="5" t="e">
        <f>INDEX(products!$A$1:$G$49,MATCH(orders!$D2120,products!$A$1:$A$49,0),MATCH(orders!L$1,products!$A$1:$G$1,0))</f>
        <v>#N/A</v>
      </c>
      <c r="M2120" s="5" t="e">
        <f t="shared" si="99"/>
        <v>#N/A</v>
      </c>
      <c r="N2120" t="e">
        <f t="shared" si="100"/>
        <v>#N/A</v>
      </c>
      <c r="O2120" t="e">
        <f t="shared" si="101"/>
        <v>#N/A</v>
      </c>
      <c r="P2120" t="e">
        <f>_xlfn.XLOOKUP(Table1[[#This Row],[Customer ID]],customers!$A$1:$A$1001,customers!$I$1:$I$1001,,0)</f>
        <v>#N/A</v>
      </c>
    </row>
    <row r="2121" spans="8:16" x14ac:dyDescent="0.3">
      <c r="H2121" s="2" t="e">
        <f>_xlfn.XLOOKUP(C2121,customers!$A$1:$A$1001,customers!$G$1:$G$1001,,0)</f>
        <v>#N/A</v>
      </c>
      <c r="I2121" t="e">
        <f>INDEX(products!$A$1:$G$49,MATCH(orders!$D2121,products!$A$1:$A$49,0),MATCH(orders!I$1,products!$A$1:$G$1,0))</f>
        <v>#N/A</v>
      </c>
      <c r="J2121" t="e">
        <f>INDEX(products!$A$1:$G$49,MATCH(orders!$D2121,products!$A$1:$A$49,0),MATCH(orders!J$1,products!$A$1:$G$1,0))</f>
        <v>#N/A</v>
      </c>
      <c r="K2121" s="1" t="e">
        <f>INDEX(products!$A$1:$G$49,MATCH(orders!$D2121,products!$A$1:$A$49,0),MATCH(orders!K$1,products!$A$1:$G$1,0))</f>
        <v>#N/A</v>
      </c>
      <c r="L2121" s="5" t="e">
        <f>INDEX(products!$A$1:$G$49,MATCH(orders!$D2121,products!$A$1:$A$49,0),MATCH(orders!L$1,products!$A$1:$G$1,0))</f>
        <v>#N/A</v>
      </c>
      <c r="M2121" s="5" t="e">
        <f t="shared" si="99"/>
        <v>#N/A</v>
      </c>
      <c r="N2121" t="e">
        <f t="shared" si="100"/>
        <v>#N/A</v>
      </c>
      <c r="O2121" t="e">
        <f t="shared" si="101"/>
        <v>#N/A</v>
      </c>
      <c r="P2121" t="e">
        <f>_xlfn.XLOOKUP(Table1[[#This Row],[Customer ID]],customers!$A$1:$A$1001,customers!$I$1:$I$1001,,0)</f>
        <v>#N/A</v>
      </c>
    </row>
    <row r="2122" spans="8:16" x14ac:dyDescent="0.3">
      <c r="H2122" s="2" t="e">
        <f>_xlfn.XLOOKUP(C2122,customers!$A$1:$A$1001,customers!$G$1:$G$1001,,0)</f>
        <v>#N/A</v>
      </c>
      <c r="I2122" t="e">
        <f>INDEX(products!$A$1:$G$49,MATCH(orders!$D2122,products!$A$1:$A$49,0),MATCH(orders!I$1,products!$A$1:$G$1,0))</f>
        <v>#N/A</v>
      </c>
      <c r="J2122" t="e">
        <f>INDEX(products!$A$1:$G$49,MATCH(orders!$D2122,products!$A$1:$A$49,0),MATCH(orders!J$1,products!$A$1:$G$1,0))</f>
        <v>#N/A</v>
      </c>
      <c r="K2122" s="1" t="e">
        <f>INDEX(products!$A$1:$G$49,MATCH(orders!$D2122,products!$A$1:$A$49,0),MATCH(orders!K$1,products!$A$1:$G$1,0))</f>
        <v>#N/A</v>
      </c>
      <c r="L2122" s="5" t="e">
        <f>INDEX(products!$A$1:$G$49,MATCH(orders!$D2122,products!$A$1:$A$49,0),MATCH(orders!L$1,products!$A$1:$G$1,0))</f>
        <v>#N/A</v>
      </c>
      <c r="M2122" s="5" t="e">
        <f t="shared" si="99"/>
        <v>#N/A</v>
      </c>
      <c r="N2122" t="e">
        <f t="shared" si="100"/>
        <v>#N/A</v>
      </c>
      <c r="O2122" t="e">
        <f t="shared" si="101"/>
        <v>#N/A</v>
      </c>
      <c r="P2122" t="e">
        <f>_xlfn.XLOOKUP(Table1[[#This Row],[Customer ID]],customers!$A$1:$A$1001,customers!$I$1:$I$1001,,0)</f>
        <v>#N/A</v>
      </c>
    </row>
    <row r="2123" spans="8:16" x14ac:dyDescent="0.3">
      <c r="H2123" s="2" t="e">
        <f>_xlfn.XLOOKUP(C2123,customers!$A$1:$A$1001,customers!$G$1:$G$1001,,0)</f>
        <v>#N/A</v>
      </c>
      <c r="I2123" t="e">
        <f>INDEX(products!$A$1:$G$49,MATCH(orders!$D2123,products!$A$1:$A$49,0),MATCH(orders!I$1,products!$A$1:$G$1,0))</f>
        <v>#N/A</v>
      </c>
      <c r="J2123" t="e">
        <f>INDEX(products!$A$1:$G$49,MATCH(orders!$D2123,products!$A$1:$A$49,0),MATCH(orders!J$1,products!$A$1:$G$1,0))</f>
        <v>#N/A</v>
      </c>
      <c r="K2123" s="1" t="e">
        <f>INDEX(products!$A$1:$G$49,MATCH(orders!$D2123,products!$A$1:$A$49,0),MATCH(orders!K$1,products!$A$1:$G$1,0))</f>
        <v>#N/A</v>
      </c>
      <c r="L2123" s="5" t="e">
        <f>INDEX(products!$A$1:$G$49,MATCH(orders!$D2123,products!$A$1:$A$49,0),MATCH(orders!L$1,products!$A$1:$G$1,0))</f>
        <v>#N/A</v>
      </c>
      <c r="M2123" s="5" t="e">
        <f t="shared" si="99"/>
        <v>#N/A</v>
      </c>
      <c r="N2123" t="e">
        <f t="shared" si="100"/>
        <v>#N/A</v>
      </c>
      <c r="O2123" t="e">
        <f t="shared" si="101"/>
        <v>#N/A</v>
      </c>
      <c r="P2123" t="e">
        <f>_xlfn.XLOOKUP(Table1[[#This Row],[Customer ID]],customers!$A$1:$A$1001,customers!$I$1:$I$1001,,0)</f>
        <v>#N/A</v>
      </c>
    </row>
    <row r="2124" spans="8:16" x14ac:dyDescent="0.3">
      <c r="H2124" s="2" t="e">
        <f>_xlfn.XLOOKUP(C2124,customers!$A$1:$A$1001,customers!$G$1:$G$1001,,0)</f>
        <v>#N/A</v>
      </c>
      <c r="I2124" t="e">
        <f>INDEX(products!$A$1:$G$49,MATCH(orders!$D2124,products!$A$1:$A$49,0),MATCH(orders!I$1,products!$A$1:$G$1,0))</f>
        <v>#N/A</v>
      </c>
      <c r="J2124" t="e">
        <f>INDEX(products!$A$1:$G$49,MATCH(orders!$D2124,products!$A$1:$A$49,0),MATCH(orders!J$1,products!$A$1:$G$1,0))</f>
        <v>#N/A</v>
      </c>
      <c r="K2124" s="1" t="e">
        <f>INDEX(products!$A$1:$G$49,MATCH(orders!$D2124,products!$A$1:$A$49,0),MATCH(orders!K$1,products!$A$1:$G$1,0))</f>
        <v>#N/A</v>
      </c>
      <c r="L2124" s="5" t="e">
        <f>INDEX(products!$A$1:$G$49,MATCH(orders!$D2124,products!$A$1:$A$49,0),MATCH(orders!L$1,products!$A$1:$G$1,0))</f>
        <v>#N/A</v>
      </c>
      <c r="M2124" s="5" t="e">
        <f t="shared" si="99"/>
        <v>#N/A</v>
      </c>
      <c r="N2124" t="e">
        <f t="shared" si="100"/>
        <v>#N/A</v>
      </c>
      <c r="O2124" t="e">
        <f t="shared" si="101"/>
        <v>#N/A</v>
      </c>
      <c r="P2124" t="e">
        <f>_xlfn.XLOOKUP(Table1[[#This Row],[Customer ID]],customers!$A$1:$A$1001,customers!$I$1:$I$1001,,0)</f>
        <v>#N/A</v>
      </c>
    </row>
    <row r="2125" spans="8:16" x14ac:dyDescent="0.3">
      <c r="H2125" s="2" t="e">
        <f>_xlfn.XLOOKUP(C2125,customers!$A$1:$A$1001,customers!$G$1:$G$1001,,0)</f>
        <v>#N/A</v>
      </c>
      <c r="I2125" t="e">
        <f>INDEX(products!$A$1:$G$49,MATCH(orders!$D2125,products!$A$1:$A$49,0),MATCH(orders!I$1,products!$A$1:$G$1,0))</f>
        <v>#N/A</v>
      </c>
      <c r="J2125" t="e">
        <f>INDEX(products!$A$1:$G$49,MATCH(orders!$D2125,products!$A$1:$A$49,0),MATCH(orders!J$1,products!$A$1:$G$1,0))</f>
        <v>#N/A</v>
      </c>
      <c r="K2125" s="1" t="e">
        <f>INDEX(products!$A$1:$G$49,MATCH(orders!$D2125,products!$A$1:$A$49,0),MATCH(orders!K$1,products!$A$1:$G$1,0))</f>
        <v>#N/A</v>
      </c>
      <c r="L2125" s="5" t="e">
        <f>INDEX(products!$A$1:$G$49,MATCH(orders!$D2125,products!$A$1:$A$49,0),MATCH(orders!L$1,products!$A$1:$G$1,0))</f>
        <v>#N/A</v>
      </c>
      <c r="M2125" s="5" t="e">
        <f t="shared" si="99"/>
        <v>#N/A</v>
      </c>
      <c r="N2125" t="e">
        <f t="shared" si="100"/>
        <v>#N/A</v>
      </c>
      <c r="O2125" t="e">
        <f t="shared" si="101"/>
        <v>#N/A</v>
      </c>
      <c r="P2125" t="e">
        <f>_xlfn.XLOOKUP(Table1[[#This Row],[Customer ID]],customers!$A$1:$A$1001,customers!$I$1:$I$1001,,0)</f>
        <v>#N/A</v>
      </c>
    </row>
    <row r="2126" spans="8:16" x14ac:dyDescent="0.3">
      <c r="H2126" s="2" t="e">
        <f>_xlfn.XLOOKUP(C2126,customers!$A$1:$A$1001,customers!$G$1:$G$1001,,0)</f>
        <v>#N/A</v>
      </c>
      <c r="I2126" t="e">
        <f>INDEX(products!$A$1:$G$49,MATCH(orders!$D2126,products!$A$1:$A$49,0),MATCH(orders!I$1,products!$A$1:$G$1,0))</f>
        <v>#N/A</v>
      </c>
      <c r="J2126" t="e">
        <f>INDEX(products!$A$1:$G$49,MATCH(orders!$D2126,products!$A$1:$A$49,0),MATCH(orders!J$1,products!$A$1:$G$1,0))</f>
        <v>#N/A</v>
      </c>
      <c r="K2126" s="1" t="e">
        <f>INDEX(products!$A$1:$G$49,MATCH(orders!$D2126,products!$A$1:$A$49,0),MATCH(orders!K$1,products!$A$1:$G$1,0))</f>
        <v>#N/A</v>
      </c>
      <c r="L2126" s="5" t="e">
        <f>INDEX(products!$A$1:$G$49,MATCH(orders!$D2126,products!$A$1:$A$49,0),MATCH(orders!L$1,products!$A$1:$G$1,0))</f>
        <v>#N/A</v>
      </c>
      <c r="M2126" s="5" t="e">
        <f t="shared" si="99"/>
        <v>#N/A</v>
      </c>
      <c r="N2126" t="e">
        <f t="shared" si="100"/>
        <v>#N/A</v>
      </c>
      <c r="O2126" t="e">
        <f t="shared" si="101"/>
        <v>#N/A</v>
      </c>
      <c r="P2126" t="e">
        <f>_xlfn.XLOOKUP(Table1[[#This Row],[Customer ID]],customers!$A$1:$A$1001,customers!$I$1:$I$1001,,0)</f>
        <v>#N/A</v>
      </c>
    </row>
    <row r="2127" spans="8:16" x14ac:dyDescent="0.3">
      <c r="H2127" s="2" t="e">
        <f>_xlfn.XLOOKUP(C2127,customers!$A$1:$A$1001,customers!$G$1:$G$1001,,0)</f>
        <v>#N/A</v>
      </c>
      <c r="I2127" t="e">
        <f>INDEX(products!$A$1:$G$49,MATCH(orders!$D2127,products!$A$1:$A$49,0),MATCH(orders!I$1,products!$A$1:$G$1,0))</f>
        <v>#N/A</v>
      </c>
      <c r="J2127" t="e">
        <f>INDEX(products!$A$1:$G$49,MATCH(orders!$D2127,products!$A$1:$A$49,0),MATCH(orders!J$1,products!$A$1:$G$1,0))</f>
        <v>#N/A</v>
      </c>
      <c r="K2127" s="1" t="e">
        <f>INDEX(products!$A$1:$G$49,MATCH(orders!$D2127,products!$A$1:$A$49,0),MATCH(orders!K$1,products!$A$1:$G$1,0))</f>
        <v>#N/A</v>
      </c>
      <c r="L2127" s="5" t="e">
        <f>INDEX(products!$A$1:$G$49,MATCH(orders!$D2127,products!$A$1:$A$49,0),MATCH(orders!L$1,products!$A$1:$G$1,0))</f>
        <v>#N/A</v>
      </c>
      <c r="M2127" s="5" t="e">
        <f t="shared" si="99"/>
        <v>#N/A</v>
      </c>
      <c r="N2127" t="e">
        <f t="shared" si="100"/>
        <v>#N/A</v>
      </c>
      <c r="O2127" t="e">
        <f t="shared" si="101"/>
        <v>#N/A</v>
      </c>
      <c r="P2127" t="e">
        <f>_xlfn.XLOOKUP(Table1[[#This Row],[Customer ID]],customers!$A$1:$A$1001,customers!$I$1:$I$1001,,0)</f>
        <v>#N/A</v>
      </c>
    </row>
    <row r="2128" spans="8:16" x14ac:dyDescent="0.3">
      <c r="H2128" s="2" t="e">
        <f>_xlfn.XLOOKUP(C2128,customers!$A$1:$A$1001,customers!$G$1:$G$1001,,0)</f>
        <v>#N/A</v>
      </c>
      <c r="I2128" t="e">
        <f>INDEX(products!$A$1:$G$49,MATCH(orders!$D2128,products!$A$1:$A$49,0),MATCH(orders!I$1,products!$A$1:$G$1,0))</f>
        <v>#N/A</v>
      </c>
      <c r="J2128" t="e">
        <f>INDEX(products!$A$1:$G$49,MATCH(orders!$D2128,products!$A$1:$A$49,0),MATCH(orders!J$1,products!$A$1:$G$1,0))</f>
        <v>#N/A</v>
      </c>
      <c r="K2128" s="1" t="e">
        <f>INDEX(products!$A$1:$G$49,MATCH(orders!$D2128,products!$A$1:$A$49,0),MATCH(orders!K$1,products!$A$1:$G$1,0))</f>
        <v>#N/A</v>
      </c>
      <c r="L2128" s="5" t="e">
        <f>INDEX(products!$A$1:$G$49,MATCH(orders!$D2128,products!$A$1:$A$49,0),MATCH(orders!L$1,products!$A$1:$G$1,0))</f>
        <v>#N/A</v>
      </c>
      <c r="M2128" s="5" t="e">
        <f t="shared" si="99"/>
        <v>#N/A</v>
      </c>
      <c r="N2128" t="e">
        <f t="shared" si="100"/>
        <v>#N/A</v>
      </c>
      <c r="O2128" t="e">
        <f t="shared" si="101"/>
        <v>#N/A</v>
      </c>
      <c r="P2128" t="e">
        <f>_xlfn.XLOOKUP(Table1[[#This Row],[Customer ID]],customers!$A$1:$A$1001,customers!$I$1:$I$1001,,0)</f>
        <v>#N/A</v>
      </c>
    </row>
    <row r="2129" spans="8:16" x14ac:dyDescent="0.3">
      <c r="H2129" s="2" t="e">
        <f>_xlfn.XLOOKUP(C2129,customers!$A$1:$A$1001,customers!$G$1:$G$1001,,0)</f>
        <v>#N/A</v>
      </c>
      <c r="I2129" t="e">
        <f>INDEX(products!$A$1:$G$49,MATCH(orders!$D2129,products!$A$1:$A$49,0),MATCH(orders!I$1,products!$A$1:$G$1,0))</f>
        <v>#N/A</v>
      </c>
      <c r="J2129" t="e">
        <f>INDEX(products!$A$1:$G$49,MATCH(orders!$D2129,products!$A$1:$A$49,0),MATCH(orders!J$1,products!$A$1:$G$1,0))</f>
        <v>#N/A</v>
      </c>
      <c r="K2129" s="1" t="e">
        <f>INDEX(products!$A$1:$G$49,MATCH(orders!$D2129,products!$A$1:$A$49,0),MATCH(orders!K$1,products!$A$1:$G$1,0))</f>
        <v>#N/A</v>
      </c>
      <c r="L2129" s="5" t="e">
        <f>INDEX(products!$A$1:$G$49,MATCH(orders!$D2129,products!$A$1:$A$49,0),MATCH(orders!L$1,products!$A$1:$G$1,0))</f>
        <v>#N/A</v>
      </c>
      <c r="M2129" s="5" t="e">
        <f t="shared" si="99"/>
        <v>#N/A</v>
      </c>
      <c r="N2129" t="e">
        <f t="shared" si="100"/>
        <v>#N/A</v>
      </c>
      <c r="O2129" t="e">
        <f t="shared" si="101"/>
        <v>#N/A</v>
      </c>
      <c r="P2129" t="e">
        <f>_xlfn.XLOOKUP(Table1[[#This Row],[Customer ID]],customers!$A$1:$A$1001,customers!$I$1:$I$1001,,0)</f>
        <v>#N/A</v>
      </c>
    </row>
    <row r="2130" spans="8:16" x14ac:dyDescent="0.3">
      <c r="H2130" s="2" t="e">
        <f>_xlfn.XLOOKUP(C2130,customers!$A$1:$A$1001,customers!$G$1:$G$1001,,0)</f>
        <v>#N/A</v>
      </c>
      <c r="I2130" t="e">
        <f>INDEX(products!$A$1:$G$49,MATCH(orders!$D2130,products!$A$1:$A$49,0),MATCH(orders!I$1,products!$A$1:$G$1,0))</f>
        <v>#N/A</v>
      </c>
      <c r="J2130" t="e">
        <f>INDEX(products!$A$1:$G$49,MATCH(orders!$D2130,products!$A$1:$A$49,0),MATCH(orders!J$1,products!$A$1:$G$1,0))</f>
        <v>#N/A</v>
      </c>
      <c r="K2130" s="1" t="e">
        <f>INDEX(products!$A$1:$G$49,MATCH(orders!$D2130,products!$A$1:$A$49,0),MATCH(orders!K$1,products!$A$1:$G$1,0))</f>
        <v>#N/A</v>
      </c>
      <c r="L2130" s="5" t="e">
        <f>INDEX(products!$A$1:$G$49,MATCH(orders!$D2130,products!$A$1:$A$49,0),MATCH(orders!L$1,products!$A$1:$G$1,0))</f>
        <v>#N/A</v>
      </c>
      <c r="M2130" s="5" t="e">
        <f t="shared" si="99"/>
        <v>#N/A</v>
      </c>
      <c r="N2130" t="e">
        <f t="shared" si="100"/>
        <v>#N/A</v>
      </c>
      <c r="O2130" t="e">
        <f t="shared" si="101"/>
        <v>#N/A</v>
      </c>
      <c r="P2130" t="e">
        <f>_xlfn.XLOOKUP(Table1[[#This Row],[Customer ID]],customers!$A$1:$A$1001,customers!$I$1:$I$1001,,0)</f>
        <v>#N/A</v>
      </c>
    </row>
    <row r="2131" spans="8:16" x14ac:dyDescent="0.3">
      <c r="H2131" s="2" t="e">
        <f>_xlfn.XLOOKUP(C2131,customers!$A$1:$A$1001,customers!$G$1:$G$1001,,0)</f>
        <v>#N/A</v>
      </c>
      <c r="I2131" t="e">
        <f>INDEX(products!$A$1:$G$49,MATCH(orders!$D2131,products!$A$1:$A$49,0),MATCH(orders!I$1,products!$A$1:$G$1,0))</f>
        <v>#N/A</v>
      </c>
      <c r="J2131" t="e">
        <f>INDEX(products!$A$1:$G$49,MATCH(orders!$D2131,products!$A$1:$A$49,0),MATCH(orders!J$1,products!$A$1:$G$1,0))</f>
        <v>#N/A</v>
      </c>
      <c r="K2131" s="1" t="e">
        <f>INDEX(products!$A$1:$G$49,MATCH(orders!$D2131,products!$A$1:$A$49,0),MATCH(orders!K$1,products!$A$1:$G$1,0))</f>
        <v>#N/A</v>
      </c>
      <c r="L2131" s="5" t="e">
        <f>INDEX(products!$A$1:$G$49,MATCH(orders!$D2131,products!$A$1:$A$49,0),MATCH(orders!L$1,products!$A$1:$G$1,0))</f>
        <v>#N/A</v>
      </c>
      <c r="M2131" s="5" t="e">
        <f t="shared" si="99"/>
        <v>#N/A</v>
      </c>
      <c r="N2131" t="e">
        <f t="shared" si="100"/>
        <v>#N/A</v>
      </c>
      <c r="O2131" t="e">
        <f t="shared" si="101"/>
        <v>#N/A</v>
      </c>
      <c r="P2131" t="e">
        <f>_xlfn.XLOOKUP(Table1[[#This Row],[Customer ID]],customers!$A$1:$A$1001,customers!$I$1:$I$1001,,0)</f>
        <v>#N/A</v>
      </c>
    </row>
    <row r="2132" spans="8:16" x14ac:dyDescent="0.3">
      <c r="H2132" s="2" t="e">
        <f>_xlfn.XLOOKUP(C2132,customers!$A$1:$A$1001,customers!$G$1:$G$1001,,0)</f>
        <v>#N/A</v>
      </c>
      <c r="I2132" t="e">
        <f>INDEX(products!$A$1:$G$49,MATCH(orders!$D2132,products!$A$1:$A$49,0),MATCH(orders!I$1,products!$A$1:$G$1,0))</f>
        <v>#N/A</v>
      </c>
      <c r="J2132" t="e">
        <f>INDEX(products!$A$1:$G$49,MATCH(orders!$D2132,products!$A$1:$A$49,0),MATCH(orders!J$1,products!$A$1:$G$1,0))</f>
        <v>#N/A</v>
      </c>
      <c r="K2132" s="1" t="e">
        <f>INDEX(products!$A$1:$G$49,MATCH(orders!$D2132,products!$A$1:$A$49,0),MATCH(orders!K$1,products!$A$1:$G$1,0))</f>
        <v>#N/A</v>
      </c>
      <c r="L2132" s="5" t="e">
        <f>INDEX(products!$A$1:$G$49,MATCH(orders!$D2132,products!$A$1:$A$49,0),MATCH(orders!L$1,products!$A$1:$G$1,0))</f>
        <v>#N/A</v>
      </c>
      <c r="M2132" s="5" t="e">
        <f t="shared" si="99"/>
        <v>#N/A</v>
      </c>
      <c r="N2132" t="e">
        <f t="shared" si="100"/>
        <v>#N/A</v>
      </c>
      <c r="O2132" t="e">
        <f t="shared" si="101"/>
        <v>#N/A</v>
      </c>
      <c r="P2132" t="e">
        <f>_xlfn.XLOOKUP(Table1[[#This Row],[Customer ID]],customers!$A$1:$A$1001,customers!$I$1:$I$1001,,0)</f>
        <v>#N/A</v>
      </c>
    </row>
    <row r="2133" spans="8:16" x14ac:dyDescent="0.3">
      <c r="H2133" s="2" t="e">
        <f>_xlfn.XLOOKUP(C2133,customers!$A$1:$A$1001,customers!$G$1:$G$1001,,0)</f>
        <v>#N/A</v>
      </c>
      <c r="I2133" t="e">
        <f>INDEX(products!$A$1:$G$49,MATCH(orders!$D2133,products!$A$1:$A$49,0),MATCH(orders!I$1,products!$A$1:$G$1,0))</f>
        <v>#N/A</v>
      </c>
      <c r="J2133" t="e">
        <f>INDEX(products!$A$1:$G$49,MATCH(orders!$D2133,products!$A$1:$A$49,0),MATCH(orders!J$1,products!$A$1:$G$1,0))</f>
        <v>#N/A</v>
      </c>
      <c r="K2133" s="1" t="e">
        <f>INDEX(products!$A$1:$G$49,MATCH(orders!$D2133,products!$A$1:$A$49,0),MATCH(orders!K$1,products!$A$1:$G$1,0))</f>
        <v>#N/A</v>
      </c>
      <c r="L2133" s="5" t="e">
        <f>INDEX(products!$A$1:$G$49,MATCH(orders!$D2133,products!$A$1:$A$49,0),MATCH(orders!L$1,products!$A$1:$G$1,0))</f>
        <v>#N/A</v>
      </c>
      <c r="M2133" s="5" t="e">
        <f t="shared" si="99"/>
        <v>#N/A</v>
      </c>
      <c r="N2133" t="e">
        <f t="shared" si="100"/>
        <v>#N/A</v>
      </c>
      <c r="O2133" t="e">
        <f t="shared" si="101"/>
        <v>#N/A</v>
      </c>
      <c r="P2133" t="e">
        <f>_xlfn.XLOOKUP(Table1[[#This Row],[Customer ID]],customers!$A$1:$A$1001,customers!$I$1:$I$1001,,0)</f>
        <v>#N/A</v>
      </c>
    </row>
    <row r="2134" spans="8:16" x14ac:dyDescent="0.3">
      <c r="H2134" s="2" t="e">
        <f>_xlfn.XLOOKUP(C2134,customers!$A$1:$A$1001,customers!$G$1:$G$1001,,0)</f>
        <v>#N/A</v>
      </c>
      <c r="I2134" t="e">
        <f>INDEX(products!$A$1:$G$49,MATCH(orders!$D2134,products!$A$1:$A$49,0),MATCH(orders!I$1,products!$A$1:$G$1,0))</f>
        <v>#N/A</v>
      </c>
      <c r="J2134" t="e">
        <f>INDEX(products!$A$1:$G$49,MATCH(orders!$D2134,products!$A$1:$A$49,0),MATCH(orders!J$1,products!$A$1:$G$1,0))</f>
        <v>#N/A</v>
      </c>
      <c r="K2134" s="1" t="e">
        <f>INDEX(products!$A$1:$G$49,MATCH(orders!$D2134,products!$A$1:$A$49,0),MATCH(orders!K$1,products!$A$1:$G$1,0))</f>
        <v>#N/A</v>
      </c>
      <c r="L2134" s="5" t="e">
        <f>INDEX(products!$A$1:$G$49,MATCH(orders!$D2134,products!$A$1:$A$49,0),MATCH(orders!L$1,products!$A$1:$G$1,0))</f>
        <v>#N/A</v>
      </c>
      <c r="M2134" s="5" t="e">
        <f t="shared" si="99"/>
        <v>#N/A</v>
      </c>
      <c r="N2134" t="e">
        <f t="shared" si="100"/>
        <v>#N/A</v>
      </c>
      <c r="O2134" t="e">
        <f t="shared" si="101"/>
        <v>#N/A</v>
      </c>
      <c r="P2134" t="e">
        <f>_xlfn.XLOOKUP(Table1[[#This Row],[Customer ID]],customers!$A$1:$A$1001,customers!$I$1:$I$1001,,0)</f>
        <v>#N/A</v>
      </c>
    </row>
    <row r="2135" spans="8:16" x14ac:dyDescent="0.3">
      <c r="H2135" s="2" t="e">
        <f>_xlfn.XLOOKUP(C2135,customers!$A$1:$A$1001,customers!$G$1:$G$1001,,0)</f>
        <v>#N/A</v>
      </c>
      <c r="I2135" t="e">
        <f>INDEX(products!$A$1:$G$49,MATCH(orders!$D2135,products!$A$1:$A$49,0),MATCH(orders!I$1,products!$A$1:$G$1,0))</f>
        <v>#N/A</v>
      </c>
      <c r="J2135" t="e">
        <f>INDEX(products!$A$1:$G$49,MATCH(orders!$D2135,products!$A$1:$A$49,0),MATCH(orders!J$1,products!$A$1:$G$1,0))</f>
        <v>#N/A</v>
      </c>
      <c r="K2135" s="1" t="e">
        <f>INDEX(products!$A$1:$G$49,MATCH(orders!$D2135,products!$A$1:$A$49,0),MATCH(orders!K$1,products!$A$1:$G$1,0))</f>
        <v>#N/A</v>
      </c>
      <c r="L2135" s="5" t="e">
        <f>INDEX(products!$A$1:$G$49,MATCH(orders!$D2135,products!$A$1:$A$49,0),MATCH(orders!L$1,products!$A$1:$G$1,0))</f>
        <v>#N/A</v>
      </c>
      <c r="M2135" s="5" t="e">
        <f t="shared" si="99"/>
        <v>#N/A</v>
      </c>
      <c r="N2135" t="e">
        <f t="shared" si="100"/>
        <v>#N/A</v>
      </c>
      <c r="O2135" t="e">
        <f t="shared" si="101"/>
        <v>#N/A</v>
      </c>
      <c r="P2135" t="e">
        <f>_xlfn.XLOOKUP(Table1[[#This Row],[Customer ID]],customers!$A$1:$A$1001,customers!$I$1:$I$1001,,0)</f>
        <v>#N/A</v>
      </c>
    </row>
    <row r="2136" spans="8:16" x14ac:dyDescent="0.3">
      <c r="H2136" s="2" t="e">
        <f>_xlfn.XLOOKUP(C2136,customers!$A$1:$A$1001,customers!$G$1:$G$1001,,0)</f>
        <v>#N/A</v>
      </c>
      <c r="I2136" t="e">
        <f>INDEX(products!$A$1:$G$49,MATCH(orders!$D2136,products!$A$1:$A$49,0),MATCH(orders!I$1,products!$A$1:$G$1,0))</f>
        <v>#N/A</v>
      </c>
      <c r="J2136" t="e">
        <f>INDEX(products!$A$1:$G$49,MATCH(orders!$D2136,products!$A$1:$A$49,0),MATCH(orders!J$1,products!$A$1:$G$1,0))</f>
        <v>#N/A</v>
      </c>
      <c r="K2136" s="1" t="e">
        <f>INDEX(products!$A$1:$G$49,MATCH(orders!$D2136,products!$A$1:$A$49,0),MATCH(orders!K$1,products!$A$1:$G$1,0))</f>
        <v>#N/A</v>
      </c>
      <c r="L2136" s="5" t="e">
        <f>INDEX(products!$A$1:$G$49,MATCH(orders!$D2136,products!$A$1:$A$49,0),MATCH(orders!L$1,products!$A$1:$G$1,0))</f>
        <v>#N/A</v>
      </c>
      <c r="M2136" s="5" t="e">
        <f t="shared" si="99"/>
        <v>#N/A</v>
      </c>
      <c r="N2136" t="e">
        <f t="shared" si="100"/>
        <v>#N/A</v>
      </c>
      <c r="O2136" t="e">
        <f t="shared" si="101"/>
        <v>#N/A</v>
      </c>
      <c r="P2136" t="e">
        <f>_xlfn.XLOOKUP(Table1[[#This Row],[Customer ID]],customers!$A$1:$A$1001,customers!$I$1:$I$1001,,0)</f>
        <v>#N/A</v>
      </c>
    </row>
    <row r="2137" spans="8:16" x14ac:dyDescent="0.3">
      <c r="H2137" s="2" t="e">
        <f>_xlfn.XLOOKUP(C2137,customers!$A$1:$A$1001,customers!$G$1:$G$1001,,0)</f>
        <v>#N/A</v>
      </c>
      <c r="I2137" t="e">
        <f>INDEX(products!$A$1:$G$49,MATCH(orders!$D2137,products!$A$1:$A$49,0),MATCH(orders!I$1,products!$A$1:$G$1,0))</f>
        <v>#N/A</v>
      </c>
      <c r="J2137" t="e">
        <f>INDEX(products!$A$1:$G$49,MATCH(orders!$D2137,products!$A$1:$A$49,0),MATCH(orders!J$1,products!$A$1:$G$1,0))</f>
        <v>#N/A</v>
      </c>
      <c r="K2137" s="1" t="e">
        <f>INDEX(products!$A$1:$G$49,MATCH(orders!$D2137,products!$A$1:$A$49,0),MATCH(orders!K$1,products!$A$1:$G$1,0))</f>
        <v>#N/A</v>
      </c>
      <c r="L2137" s="5" t="e">
        <f>INDEX(products!$A$1:$G$49,MATCH(orders!$D2137,products!$A$1:$A$49,0),MATCH(orders!L$1,products!$A$1:$G$1,0))</f>
        <v>#N/A</v>
      </c>
      <c r="M2137" s="5" t="e">
        <f t="shared" si="99"/>
        <v>#N/A</v>
      </c>
      <c r="N2137" t="e">
        <f t="shared" si="100"/>
        <v>#N/A</v>
      </c>
      <c r="O2137" t="e">
        <f t="shared" si="101"/>
        <v>#N/A</v>
      </c>
      <c r="P2137" t="e">
        <f>_xlfn.XLOOKUP(Table1[[#This Row],[Customer ID]],customers!$A$1:$A$1001,customers!$I$1:$I$1001,,0)</f>
        <v>#N/A</v>
      </c>
    </row>
    <row r="2138" spans="8:16" x14ac:dyDescent="0.3">
      <c r="H2138" s="2" t="e">
        <f>_xlfn.XLOOKUP(C2138,customers!$A$1:$A$1001,customers!$G$1:$G$1001,,0)</f>
        <v>#N/A</v>
      </c>
      <c r="I2138" t="e">
        <f>INDEX(products!$A$1:$G$49,MATCH(orders!$D2138,products!$A$1:$A$49,0),MATCH(orders!I$1,products!$A$1:$G$1,0))</f>
        <v>#N/A</v>
      </c>
      <c r="J2138" t="e">
        <f>INDEX(products!$A$1:$G$49,MATCH(orders!$D2138,products!$A$1:$A$49,0),MATCH(orders!J$1,products!$A$1:$G$1,0))</f>
        <v>#N/A</v>
      </c>
      <c r="K2138" s="1" t="e">
        <f>INDEX(products!$A$1:$G$49,MATCH(orders!$D2138,products!$A$1:$A$49,0),MATCH(orders!K$1,products!$A$1:$G$1,0))</f>
        <v>#N/A</v>
      </c>
      <c r="L2138" s="5" t="e">
        <f>INDEX(products!$A$1:$G$49,MATCH(orders!$D2138,products!$A$1:$A$49,0),MATCH(orders!L$1,products!$A$1:$G$1,0))</f>
        <v>#N/A</v>
      </c>
      <c r="M2138" s="5" t="e">
        <f t="shared" si="99"/>
        <v>#N/A</v>
      </c>
      <c r="N2138" t="e">
        <f t="shared" si="100"/>
        <v>#N/A</v>
      </c>
      <c r="O2138" t="e">
        <f t="shared" si="101"/>
        <v>#N/A</v>
      </c>
      <c r="P2138" t="e">
        <f>_xlfn.XLOOKUP(Table1[[#This Row],[Customer ID]],customers!$A$1:$A$1001,customers!$I$1:$I$1001,,0)</f>
        <v>#N/A</v>
      </c>
    </row>
    <row r="2139" spans="8:16" x14ac:dyDescent="0.3">
      <c r="H2139" s="2" t="e">
        <f>_xlfn.XLOOKUP(C2139,customers!$A$1:$A$1001,customers!$G$1:$G$1001,,0)</f>
        <v>#N/A</v>
      </c>
      <c r="I2139" t="e">
        <f>INDEX(products!$A$1:$G$49,MATCH(orders!$D2139,products!$A$1:$A$49,0),MATCH(orders!I$1,products!$A$1:$G$1,0))</f>
        <v>#N/A</v>
      </c>
      <c r="J2139" t="e">
        <f>INDEX(products!$A$1:$G$49,MATCH(orders!$D2139,products!$A$1:$A$49,0),MATCH(orders!J$1,products!$A$1:$G$1,0))</f>
        <v>#N/A</v>
      </c>
      <c r="K2139" s="1" t="e">
        <f>INDEX(products!$A$1:$G$49,MATCH(orders!$D2139,products!$A$1:$A$49,0),MATCH(orders!K$1,products!$A$1:$G$1,0))</f>
        <v>#N/A</v>
      </c>
      <c r="L2139" s="5" t="e">
        <f>INDEX(products!$A$1:$G$49,MATCH(orders!$D2139,products!$A$1:$A$49,0),MATCH(orders!L$1,products!$A$1:$G$1,0))</f>
        <v>#N/A</v>
      </c>
      <c r="M2139" s="5" t="e">
        <f t="shared" si="99"/>
        <v>#N/A</v>
      </c>
      <c r="N2139" t="e">
        <f t="shared" si="100"/>
        <v>#N/A</v>
      </c>
      <c r="O2139" t="e">
        <f t="shared" si="101"/>
        <v>#N/A</v>
      </c>
      <c r="P2139" t="e">
        <f>_xlfn.XLOOKUP(Table1[[#This Row],[Customer ID]],customers!$A$1:$A$1001,customers!$I$1:$I$1001,,0)</f>
        <v>#N/A</v>
      </c>
    </row>
    <row r="2140" spans="8:16" x14ac:dyDescent="0.3">
      <c r="H2140" s="2" t="e">
        <f>_xlfn.XLOOKUP(C2140,customers!$A$1:$A$1001,customers!$G$1:$G$1001,,0)</f>
        <v>#N/A</v>
      </c>
      <c r="I2140" t="e">
        <f>INDEX(products!$A$1:$G$49,MATCH(orders!$D2140,products!$A$1:$A$49,0),MATCH(orders!I$1,products!$A$1:$G$1,0))</f>
        <v>#N/A</v>
      </c>
      <c r="J2140" t="e">
        <f>INDEX(products!$A$1:$G$49,MATCH(orders!$D2140,products!$A$1:$A$49,0),MATCH(orders!J$1,products!$A$1:$G$1,0))</f>
        <v>#N/A</v>
      </c>
      <c r="K2140" s="1" t="e">
        <f>INDEX(products!$A$1:$G$49,MATCH(orders!$D2140,products!$A$1:$A$49,0),MATCH(orders!K$1,products!$A$1:$G$1,0))</f>
        <v>#N/A</v>
      </c>
      <c r="L2140" s="5" t="e">
        <f>INDEX(products!$A$1:$G$49,MATCH(orders!$D2140,products!$A$1:$A$49,0),MATCH(orders!L$1,products!$A$1:$G$1,0))</f>
        <v>#N/A</v>
      </c>
      <c r="M2140" s="5" t="e">
        <f t="shared" si="99"/>
        <v>#N/A</v>
      </c>
      <c r="N2140" t="e">
        <f t="shared" si="100"/>
        <v>#N/A</v>
      </c>
      <c r="O2140" t="e">
        <f t="shared" si="101"/>
        <v>#N/A</v>
      </c>
      <c r="P2140" t="e">
        <f>_xlfn.XLOOKUP(Table1[[#This Row],[Customer ID]],customers!$A$1:$A$1001,customers!$I$1:$I$1001,,0)</f>
        <v>#N/A</v>
      </c>
    </row>
    <row r="2141" spans="8:16" x14ac:dyDescent="0.3">
      <c r="H2141" s="2" t="e">
        <f>_xlfn.XLOOKUP(C2141,customers!$A$1:$A$1001,customers!$G$1:$G$1001,,0)</f>
        <v>#N/A</v>
      </c>
      <c r="I2141" t="e">
        <f>INDEX(products!$A$1:$G$49,MATCH(orders!$D2141,products!$A$1:$A$49,0),MATCH(orders!I$1,products!$A$1:$G$1,0))</f>
        <v>#N/A</v>
      </c>
      <c r="J2141" t="e">
        <f>INDEX(products!$A$1:$G$49,MATCH(orders!$D2141,products!$A$1:$A$49,0),MATCH(orders!J$1,products!$A$1:$G$1,0))</f>
        <v>#N/A</v>
      </c>
      <c r="K2141" s="1" t="e">
        <f>INDEX(products!$A$1:$G$49,MATCH(orders!$D2141,products!$A$1:$A$49,0),MATCH(orders!K$1,products!$A$1:$G$1,0))</f>
        <v>#N/A</v>
      </c>
      <c r="L2141" s="5" t="e">
        <f>INDEX(products!$A$1:$G$49,MATCH(orders!$D2141,products!$A$1:$A$49,0),MATCH(orders!L$1,products!$A$1:$G$1,0))</f>
        <v>#N/A</v>
      </c>
      <c r="M2141" s="5" t="e">
        <f t="shared" si="99"/>
        <v>#N/A</v>
      </c>
      <c r="N2141" t="e">
        <f t="shared" si="100"/>
        <v>#N/A</v>
      </c>
      <c r="O2141" t="e">
        <f t="shared" si="101"/>
        <v>#N/A</v>
      </c>
      <c r="P2141" t="e">
        <f>_xlfn.XLOOKUP(Table1[[#This Row],[Customer ID]],customers!$A$1:$A$1001,customers!$I$1:$I$1001,,0)</f>
        <v>#N/A</v>
      </c>
    </row>
    <row r="2142" spans="8:16" x14ac:dyDescent="0.3">
      <c r="H2142" s="2" t="e">
        <f>_xlfn.XLOOKUP(C2142,customers!$A$1:$A$1001,customers!$G$1:$G$1001,,0)</f>
        <v>#N/A</v>
      </c>
      <c r="I2142" t="e">
        <f>INDEX(products!$A$1:$G$49,MATCH(orders!$D2142,products!$A$1:$A$49,0),MATCH(orders!I$1,products!$A$1:$G$1,0))</f>
        <v>#N/A</v>
      </c>
      <c r="J2142" t="e">
        <f>INDEX(products!$A$1:$G$49,MATCH(orders!$D2142,products!$A$1:$A$49,0),MATCH(orders!J$1,products!$A$1:$G$1,0))</f>
        <v>#N/A</v>
      </c>
      <c r="K2142" s="1" t="e">
        <f>INDEX(products!$A$1:$G$49,MATCH(orders!$D2142,products!$A$1:$A$49,0),MATCH(orders!K$1,products!$A$1:$G$1,0))</f>
        <v>#N/A</v>
      </c>
      <c r="L2142" s="5" t="e">
        <f>INDEX(products!$A$1:$G$49,MATCH(orders!$D2142,products!$A$1:$A$49,0),MATCH(orders!L$1,products!$A$1:$G$1,0))</f>
        <v>#N/A</v>
      </c>
      <c r="M2142" s="5" t="e">
        <f t="shared" si="99"/>
        <v>#N/A</v>
      </c>
      <c r="N2142" t="e">
        <f t="shared" si="100"/>
        <v>#N/A</v>
      </c>
      <c r="O2142" t="e">
        <f t="shared" si="101"/>
        <v>#N/A</v>
      </c>
      <c r="P2142" t="e">
        <f>_xlfn.XLOOKUP(Table1[[#This Row],[Customer ID]],customers!$A$1:$A$1001,customers!$I$1:$I$1001,,0)</f>
        <v>#N/A</v>
      </c>
    </row>
    <row r="2143" spans="8:16" x14ac:dyDescent="0.3">
      <c r="H2143" s="2" t="e">
        <f>_xlfn.XLOOKUP(C2143,customers!$A$1:$A$1001,customers!$G$1:$G$1001,,0)</f>
        <v>#N/A</v>
      </c>
      <c r="I2143" t="e">
        <f>INDEX(products!$A$1:$G$49,MATCH(orders!$D2143,products!$A$1:$A$49,0),MATCH(orders!I$1,products!$A$1:$G$1,0))</f>
        <v>#N/A</v>
      </c>
      <c r="J2143" t="e">
        <f>INDEX(products!$A$1:$G$49,MATCH(orders!$D2143,products!$A$1:$A$49,0),MATCH(orders!J$1,products!$A$1:$G$1,0))</f>
        <v>#N/A</v>
      </c>
      <c r="K2143" s="1" t="e">
        <f>INDEX(products!$A$1:$G$49,MATCH(orders!$D2143,products!$A$1:$A$49,0),MATCH(orders!K$1,products!$A$1:$G$1,0))</f>
        <v>#N/A</v>
      </c>
      <c r="L2143" s="5" t="e">
        <f>INDEX(products!$A$1:$G$49,MATCH(orders!$D2143,products!$A$1:$A$49,0),MATCH(orders!L$1,products!$A$1:$G$1,0))</f>
        <v>#N/A</v>
      </c>
      <c r="M2143" s="5" t="e">
        <f t="shared" si="99"/>
        <v>#N/A</v>
      </c>
      <c r="N2143" t="e">
        <f t="shared" si="100"/>
        <v>#N/A</v>
      </c>
      <c r="O2143" t="e">
        <f t="shared" si="101"/>
        <v>#N/A</v>
      </c>
      <c r="P2143" t="e">
        <f>_xlfn.XLOOKUP(Table1[[#This Row],[Customer ID]],customers!$A$1:$A$1001,customers!$I$1:$I$1001,,0)</f>
        <v>#N/A</v>
      </c>
    </row>
    <row r="2144" spans="8:16" x14ac:dyDescent="0.3">
      <c r="H2144" s="2" t="e">
        <f>_xlfn.XLOOKUP(C2144,customers!$A$1:$A$1001,customers!$G$1:$G$1001,,0)</f>
        <v>#N/A</v>
      </c>
      <c r="I2144" t="e">
        <f>INDEX(products!$A$1:$G$49,MATCH(orders!$D2144,products!$A$1:$A$49,0),MATCH(orders!I$1,products!$A$1:$G$1,0))</f>
        <v>#N/A</v>
      </c>
      <c r="J2144" t="e">
        <f>INDEX(products!$A$1:$G$49,MATCH(orders!$D2144,products!$A$1:$A$49,0),MATCH(orders!J$1,products!$A$1:$G$1,0))</f>
        <v>#N/A</v>
      </c>
      <c r="K2144" s="1" t="e">
        <f>INDEX(products!$A$1:$G$49,MATCH(orders!$D2144,products!$A$1:$A$49,0),MATCH(orders!K$1,products!$A$1:$G$1,0))</f>
        <v>#N/A</v>
      </c>
      <c r="L2144" s="5" t="e">
        <f>INDEX(products!$A$1:$G$49,MATCH(orders!$D2144,products!$A$1:$A$49,0),MATCH(orders!L$1,products!$A$1:$G$1,0))</f>
        <v>#N/A</v>
      </c>
      <c r="M2144" s="5" t="e">
        <f t="shared" si="99"/>
        <v>#N/A</v>
      </c>
      <c r="N2144" t="e">
        <f t="shared" si="100"/>
        <v>#N/A</v>
      </c>
      <c r="O2144" t="e">
        <f t="shared" si="101"/>
        <v>#N/A</v>
      </c>
      <c r="P2144" t="e">
        <f>_xlfn.XLOOKUP(Table1[[#This Row],[Customer ID]],customers!$A$1:$A$1001,customers!$I$1:$I$1001,,0)</f>
        <v>#N/A</v>
      </c>
    </row>
    <row r="2145" spans="8:16" x14ac:dyDescent="0.3">
      <c r="H2145" s="2" t="e">
        <f>_xlfn.XLOOKUP(C2145,customers!$A$1:$A$1001,customers!$G$1:$G$1001,,0)</f>
        <v>#N/A</v>
      </c>
      <c r="I2145" t="e">
        <f>INDEX(products!$A$1:$G$49,MATCH(orders!$D2145,products!$A$1:$A$49,0),MATCH(orders!I$1,products!$A$1:$G$1,0))</f>
        <v>#N/A</v>
      </c>
      <c r="J2145" t="e">
        <f>INDEX(products!$A$1:$G$49,MATCH(orders!$D2145,products!$A$1:$A$49,0),MATCH(orders!J$1,products!$A$1:$G$1,0))</f>
        <v>#N/A</v>
      </c>
      <c r="K2145" s="1" t="e">
        <f>INDEX(products!$A$1:$G$49,MATCH(orders!$D2145,products!$A$1:$A$49,0),MATCH(orders!K$1,products!$A$1:$G$1,0))</f>
        <v>#N/A</v>
      </c>
      <c r="L2145" s="5" t="e">
        <f>INDEX(products!$A$1:$G$49,MATCH(orders!$D2145,products!$A$1:$A$49,0),MATCH(orders!L$1,products!$A$1:$G$1,0))</f>
        <v>#N/A</v>
      </c>
      <c r="M2145" s="5" t="e">
        <f t="shared" si="99"/>
        <v>#N/A</v>
      </c>
      <c r="N2145" t="e">
        <f t="shared" si="100"/>
        <v>#N/A</v>
      </c>
      <c r="O2145" t="e">
        <f t="shared" si="101"/>
        <v>#N/A</v>
      </c>
      <c r="P2145" t="e">
        <f>_xlfn.XLOOKUP(Table1[[#This Row],[Customer ID]],customers!$A$1:$A$1001,customers!$I$1:$I$1001,,0)</f>
        <v>#N/A</v>
      </c>
    </row>
    <row r="2146" spans="8:16" x14ac:dyDescent="0.3">
      <c r="H2146" s="2" t="e">
        <f>_xlfn.XLOOKUP(C2146,customers!$A$1:$A$1001,customers!$G$1:$G$1001,,0)</f>
        <v>#N/A</v>
      </c>
      <c r="I2146" t="e">
        <f>INDEX(products!$A$1:$G$49,MATCH(orders!$D2146,products!$A$1:$A$49,0),MATCH(orders!I$1,products!$A$1:$G$1,0))</f>
        <v>#N/A</v>
      </c>
      <c r="J2146" t="e">
        <f>INDEX(products!$A$1:$G$49,MATCH(orders!$D2146,products!$A$1:$A$49,0),MATCH(orders!J$1,products!$A$1:$G$1,0))</f>
        <v>#N/A</v>
      </c>
      <c r="K2146" s="1" t="e">
        <f>INDEX(products!$A$1:$G$49,MATCH(orders!$D2146,products!$A$1:$A$49,0),MATCH(orders!K$1,products!$A$1:$G$1,0))</f>
        <v>#N/A</v>
      </c>
      <c r="L2146" s="5" t="e">
        <f>INDEX(products!$A$1:$G$49,MATCH(orders!$D2146,products!$A$1:$A$49,0),MATCH(orders!L$1,products!$A$1:$G$1,0))</f>
        <v>#N/A</v>
      </c>
      <c r="M2146" s="5" t="e">
        <f t="shared" si="99"/>
        <v>#N/A</v>
      </c>
      <c r="N2146" t="e">
        <f t="shared" si="100"/>
        <v>#N/A</v>
      </c>
      <c r="O2146" t="e">
        <f t="shared" si="101"/>
        <v>#N/A</v>
      </c>
      <c r="P2146" t="e">
        <f>_xlfn.XLOOKUP(Table1[[#This Row],[Customer ID]],customers!$A$1:$A$1001,customers!$I$1:$I$1001,,0)</f>
        <v>#N/A</v>
      </c>
    </row>
    <row r="2147" spans="8:16" x14ac:dyDescent="0.3">
      <c r="H2147" s="2" t="e">
        <f>_xlfn.XLOOKUP(C2147,customers!$A$1:$A$1001,customers!$G$1:$G$1001,,0)</f>
        <v>#N/A</v>
      </c>
      <c r="I2147" t="e">
        <f>INDEX(products!$A$1:$G$49,MATCH(orders!$D2147,products!$A$1:$A$49,0),MATCH(orders!I$1,products!$A$1:$G$1,0))</f>
        <v>#N/A</v>
      </c>
      <c r="J2147" t="e">
        <f>INDEX(products!$A$1:$G$49,MATCH(orders!$D2147,products!$A$1:$A$49,0),MATCH(orders!J$1,products!$A$1:$G$1,0))</f>
        <v>#N/A</v>
      </c>
      <c r="K2147" s="1" t="e">
        <f>INDEX(products!$A$1:$G$49,MATCH(orders!$D2147,products!$A$1:$A$49,0),MATCH(orders!K$1,products!$A$1:$G$1,0))</f>
        <v>#N/A</v>
      </c>
      <c r="L2147" s="5" t="e">
        <f>INDEX(products!$A$1:$G$49,MATCH(orders!$D2147,products!$A$1:$A$49,0),MATCH(orders!L$1,products!$A$1:$G$1,0))</f>
        <v>#N/A</v>
      </c>
      <c r="M2147" s="5" t="e">
        <f t="shared" si="99"/>
        <v>#N/A</v>
      </c>
      <c r="N2147" t="e">
        <f t="shared" si="100"/>
        <v>#N/A</v>
      </c>
      <c r="O2147" t="e">
        <f t="shared" si="101"/>
        <v>#N/A</v>
      </c>
      <c r="P2147" t="e">
        <f>_xlfn.XLOOKUP(Table1[[#This Row],[Customer ID]],customers!$A$1:$A$1001,customers!$I$1:$I$1001,,0)</f>
        <v>#N/A</v>
      </c>
    </row>
    <row r="2148" spans="8:16" x14ac:dyDescent="0.3">
      <c r="H2148" s="2" t="e">
        <f>_xlfn.XLOOKUP(C2148,customers!$A$1:$A$1001,customers!$G$1:$G$1001,,0)</f>
        <v>#N/A</v>
      </c>
      <c r="I2148" t="e">
        <f>INDEX(products!$A$1:$G$49,MATCH(orders!$D2148,products!$A$1:$A$49,0),MATCH(orders!I$1,products!$A$1:$G$1,0))</f>
        <v>#N/A</v>
      </c>
      <c r="J2148" t="e">
        <f>INDEX(products!$A$1:$G$49,MATCH(orders!$D2148,products!$A$1:$A$49,0),MATCH(orders!J$1,products!$A$1:$G$1,0))</f>
        <v>#N/A</v>
      </c>
      <c r="K2148" s="1" t="e">
        <f>INDEX(products!$A$1:$G$49,MATCH(orders!$D2148,products!$A$1:$A$49,0),MATCH(orders!K$1,products!$A$1:$G$1,0))</f>
        <v>#N/A</v>
      </c>
      <c r="L2148" s="5" t="e">
        <f>INDEX(products!$A$1:$G$49,MATCH(orders!$D2148,products!$A$1:$A$49,0),MATCH(orders!L$1,products!$A$1:$G$1,0))</f>
        <v>#N/A</v>
      </c>
      <c r="M2148" s="5" t="e">
        <f t="shared" si="99"/>
        <v>#N/A</v>
      </c>
      <c r="N2148" t="e">
        <f t="shared" si="100"/>
        <v>#N/A</v>
      </c>
      <c r="O2148" t="e">
        <f t="shared" si="101"/>
        <v>#N/A</v>
      </c>
      <c r="P2148" t="e">
        <f>_xlfn.XLOOKUP(Table1[[#This Row],[Customer ID]],customers!$A$1:$A$1001,customers!$I$1:$I$1001,,0)</f>
        <v>#N/A</v>
      </c>
    </row>
    <row r="2149" spans="8:16" x14ac:dyDescent="0.3">
      <c r="H2149" s="2" t="e">
        <f>_xlfn.XLOOKUP(C2149,customers!$A$1:$A$1001,customers!$G$1:$G$1001,,0)</f>
        <v>#N/A</v>
      </c>
      <c r="I2149" t="e">
        <f>INDEX(products!$A$1:$G$49,MATCH(orders!$D2149,products!$A$1:$A$49,0),MATCH(orders!I$1,products!$A$1:$G$1,0))</f>
        <v>#N/A</v>
      </c>
      <c r="J2149" t="e">
        <f>INDEX(products!$A$1:$G$49,MATCH(orders!$D2149,products!$A$1:$A$49,0),MATCH(orders!J$1,products!$A$1:$G$1,0))</f>
        <v>#N/A</v>
      </c>
      <c r="K2149" s="1" t="e">
        <f>INDEX(products!$A$1:$G$49,MATCH(orders!$D2149,products!$A$1:$A$49,0),MATCH(orders!K$1,products!$A$1:$G$1,0))</f>
        <v>#N/A</v>
      </c>
      <c r="L2149" s="5" t="e">
        <f>INDEX(products!$A$1:$G$49,MATCH(orders!$D2149,products!$A$1:$A$49,0),MATCH(orders!L$1,products!$A$1:$G$1,0))</f>
        <v>#N/A</v>
      </c>
      <c r="M2149" s="5" t="e">
        <f t="shared" si="99"/>
        <v>#N/A</v>
      </c>
      <c r="N2149" t="e">
        <f t="shared" si="100"/>
        <v>#N/A</v>
      </c>
      <c r="O2149" t="e">
        <f t="shared" si="101"/>
        <v>#N/A</v>
      </c>
      <c r="P2149" t="e">
        <f>_xlfn.XLOOKUP(Table1[[#This Row],[Customer ID]],customers!$A$1:$A$1001,customers!$I$1:$I$1001,,0)</f>
        <v>#N/A</v>
      </c>
    </row>
    <row r="2150" spans="8:16" x14ac:dyDescent="0.3">
      <c r="H2150" s="2" t="e">
        <f>_xlfn.XLOOKUP(C2150,customers!$A$1:$A$1001,customers!$G$1:$G$1001,,0)</f>
        <v>#N/A</v>
      </c>
      <c r="I2150" t="e">
        <f>INDEX(products!$A$1:$G$49,MATCH(orders!$D2150,products!$A$1:$A$49,0),MATCH(orders!I$1,products!$A$1:$G$1,0))</f>
        <v>#N/A</v>
      </c>
      <c r="J2150" t="e">
        <f>INDEX(products!$A$1:$G$49,MATCH(orders!$D2150,products!$A$1:$A$49,0),MATCH(orders!J$1,products!$A$1:$G$1,0))</f>
        <v>#N/A</v>
      </c>
      <c r="K2150" s="1" t="e">
        <f>INDEX(products!$A$1:$G$49,MATCH(orders!$D2150,products!$A$1:$A$49,0),MATCH(orders!K$1,products!$A$1:$G$1,0))</f>
        <v>#N/A</v>
      </c>
      <c r="L2150" s="5" t="e">
        <f>INDEX(products!$A$1:$G$49,MATCH(orders!$D2150,products!$A$1:$A$49,0),MATCH(orders!L$1,products!$A$1:$G$1,0))</f>
        <v>#N/A</v>
      </c>
      <c r="M2150" s="5" t="e">
        <f t="shared" si="99"/>
        <v>#N/A</v>
      </c>
      <c r="N2150" t="e">
        <f t="shared" si="100"/>
        <v>#N/A</v>
      </c>
      <c r="O2150" t="e">
        <f t="shared" si="101"/>
        <v>#N/A</v>
      </c>
      <c r="P2150" t="e">
        <f>_xlfn.XLOOKUP(Table1[[#This Row],[Customer ID]],customers!$A$1:$A$1001,customers!$I$1:$I$1001,,0)</f>
        <v>#N/A</v>
      </c>
    </row>
    <row r="2151" spans="8:16" x14ac:dyDescent="0.3">
      <c r="H2151" s="2" t="e">
        <f>_xlfn.XLOOKUP(C2151,customers!$A$1:$A$1001,customers!$G$1:$G$1001,,0)</f>
        <v>#N/A</v>
      </c>
      <c r="I2151" t="e">
        <f>INDEX(products!$A$1:$G$49,MATCH(orders!$D2151,products!$A$1:$A$49,0),MATCH(orders!I$1,products!$A$1:$G$1,0))</f>
        <v>#N/A</v>
      </c>
      <c r="J2151" t="e">
        <f>INDEX(products!$A$1:$G$49,MATCH(orders!$D2151,products!$A$1:$A$49,0),MATCH(orders!J$1,products!$A$1:$G$1,0))</f>
        <v>#N/A</v>
      </c>
      <c r="K2151" s="1" t="e">
        <f>INDEX(products!$A$1:$G$49,MATCH(orders!$D2151,products!$A$1:$A$49,0),MATCH(orders!K$1,products!$A$1:$G$1,0))</f>
        <v>#N/A</v>
      </c>
      <c r="L2151" s="5" t="e">
        <f>INDEX(products!$A$1:$G$49,MATCH(orders!$D2151,products!$A$1:$A$49,0),MATCH(orders!L$1,products!$A$1:$G$1,0))</f>
        <v>#N/A</v>
      </c>
      <c r="M2151" s="5" t="e">
        <f t="shared" si="99"/>
        <v>#N/A</v>
      </c>
      <c r="N2151" t="e">
        <f t="shared" si="100"/>
        <v>#N/A</v>
      </c>
      <c r="O2151" t="e">
        <f t="shared" si="101"/>
        <v>#N/A</v>
      </c>
      <c r="P2151" t="e">
        <f>_xlfn.XLOOKUP(Table1[[#This Row],[Customer ID]],customers!$A$1:$A$1001,customers!$I$1:$I$1001,,0)</f>
        <v>#N/A</v>
      </c>
    </row>
    <row r="2152" spans="8:16" x14ac:dyDescent="0.3">
      <c r="H2152" s="2" t="e">
        <f>_xlfn.XLOOKUP(C2152,customers!$A$1:$A$1001,customers!$G$1:$G$1001,,0)</f>
        <v>#N/A</v>
      </c>
      <c r="I2152" t="e">
        <f>INDEX(products!$A$1:$G$49,MATCH(orders!$D2152,products!$A$1:$A$49,0),MATCH(orders!I$1,products!$A$1:$G$1,0))</f>
        <v>#N/A</v>
      </c>
      <c r="J2152" t="e">
        <f>INDEX(products!$A$1:$G$49,MATCH(orders!$D2152,products!$A$1:$A$49,0),MATCH(orders!J$1,products!$A$1:$G$1,0))</f>
        <v>#N/A</v>
      </c>
      <c r="K2152" s="1" t="e">
        <f>INDEX(products!$A$1:$G$49,MATCH(orders!$D2152,products!$A$1:$A$49,0),MATCH(orders!K$1,products!$A$1:$G$1,0))</f>
        <v>#N/A</v>
      </c>
      <c r="L2152" s="5" t="e">
        <f>INDEX(products!$A$1:$G$49,MATCH(orders!$D2152,products!$A$1:$A$49,0),MATCH(orders!L$1,products!$A$1:$G$1,0))</f>
        <v>#N/A</v>
      </c>
      <c r="M2152" s="5" t="e">
        <f t="shared" si="99"/>
        <v>#N/A</v>
      </c>
      <c r="N2152" t="e">
        <f t="shared" si="100"/>
        <v>#N/A</v>
      </c>
      <c r="O2152" t="e">
        <f t="shared" si="101"/>
        <v>#N/A</v>
      </c>
      <c r="P2152" t="e">
        <f>_xlfn.XLOOKUP(Table1[[#This Row],[Customer ID]],customers!$A$1:$A$1001,customers!$I$1:$I$1001,,0)</f>
        <v>#N/A</v>
      </c>
    </row>
    <row r="2153" spans="8:16" x14ac:dyDescent="0.3">
      <c r="H2153" s="2" t="e">
        <f>_xlfn.XLOOKUP(C2153,customers!$A$1:$A$1001,customers!$G$1:$G$1001,,0)</f>
        <v>#N/A</v>
      </c>
      <c r="I2153" t="e">
        <f>INDEX(products!$A$1:$G$49,MATCH(orders!$D2153,products!$A$1:$A$49,0),MATCH(orders!I$1,products!$A$1:$G$1,0))</f>
        <v>#N/A</v>
      </c>
      <c r="J2153" t="e">
        <f>INDEX(products!$A$1:$G$49,MATCH(orders!$D2153,products!$A$1:$A$49,0),MATCH(orders!J$1,products!$A$1:$G$1,0))</f>
        <v>#N/A</v>
      </c>
      <c r="K2153" s="1" t="e">
        <f>INDEX(products!$A$1:$G$49,MATCH(orders!$D2153,products!$A$1:$A$49,0),MATCH(orders!K$1,products!$A$1:$G$1,0))</f>
        <v>#N/A</v>
      </c>
      <c r="L2153" s="5" t="e">
        <f>INDEX(products!$A$1:$G$49,MATCH(orders!$D2153,products!$A$1:$A$49,0),MATCH(orders!L$1,products!$A$1:$G$1,0))</f>
        <v>#N/A</v>
      </c>
      <c r="M2153" s="5" t="e">
        <f t="shared" si="99"/>
        <v>#N/A</v>
      </c>
      <c r="N2153" t="e">
        <f t="shared" si="100"/>
        <v>#N/A</v>
      </c>
      <c r="O2153" t="e">
        <f t="shared" si="101"/>
        <v>#N/A</v>
      </c>
      <c r="P2153" t="e">
        <f>_xlfn.XLOOKUP(Table1[[#This Row],[Customer ID]],customers!$A$1:$A$1001,customers!$I$1:$I$1001,,0)</f>
        <v>#N/A</v>
      </c>
    </row>
    <row r="2154" spans="8:16" x14ac:dyDescent="0.3">
      <c r="H2154" s="2" t="e">
        <f>_xlfn.XLOOKUP(C2154,customers!$A$1:$A$1001,customers!$G$1:$G$1001,,0)</f>
        <v>#N/A</v>
      </c>
      <c r="I2154" t="e">
        <f>INDEX(products!$A$1:$G$49,MATCH(orders!$D2154,products!$A$1:$A$49,0),MATCH(orders!I$1,products!$A$1:$G$1,0))</f>
        <v>#N/A</v>
      </c>
      <c r="J2154" t="e">
        <f>INDEX(products!$A$1:$G$49,MATCH(orders!$D2154,products!$A$1:$A$49,0),MATCH(orders!J$1,products!$A$1:$G$1,0))</f>
        <v>#N/A</v>
      </c>
      <c r="K2154" s="1" t="e">
        <f>INDEX(products!$A$1:$G$49,MATCH(orders!$D2154,products!$A$1:$A$49,0),MATCH(orders!K$1,products!$A$1:$G$1,0))</f>
        <v>#N/A</v>
      </c>
      <c r="L2154" s="5" t="e">
        <f>INDEX(products!$A$1:$G$49,MATCH(orders!$D2154,products!$A$1:$A$49,0),MATCH(orders!L$1,products!$A$1:$G$1,0))</f>
        <v>#N/A</v>
      </c>
      <c r="M2154" s="5" t="e">
        <f t="shared" si="99"/>
        <v>#N/A</v>
      </c>
      <c r="N2154" t="e">
        <f t="shared" si="100"/>
        <v>#N/A</v>
      </c>
      <c r="O2154" t="e">
        <f t="shared" si="101"/>
        <v>#N/A</v>
      </c>
      <c r="P2154" t="e">
        <f>_xlfn.XLOOKUP(Table1[[#This Row],[Customer ID]],customers!$A$1:$A$1001,customers!$I$1:$I$1001,,0)</f>
        <v>#N/A</v>
      </c>
    </row>
    <row r="2155" spans="8:16" x14ac:dyDescent="0.3">
      <c r="H2155" s="2" t="e">
        <f>_xlfn.XLOOKUP(C2155,customers!$A$1:$A$1001,customers!$G$1:$G$1001,,0)</f>
        <v>#N/A</v>
      </c>
      <c r="I2155" t="e">
        <f>INDEX(products!$A$1:$G$49,MATCH(orders!$D2155,products!$A$1:$A$49,0),MATCH(orders!I$1,products!$A$1:$G$1,0))</f>
        <v>#N/A</v>
      </c>
      <c r="J2155" t="e">
        <f>INDEX(products!$A$1:$G$49,MATCH(orders!$D2155,products!$A$1:$A$49,0),MATCH(orders!J$1,products!$A$1:$G$1,0))</f>
        <v>#N/A</v>
      </c>
      <c r="K2155" s="1" t="e">
        <f>INDEX(products!$A$1:$G$49,MATCH(orders!$D2155,products!$A$1:$A$49,0),MATCH(orders!K$1,products!$A$1:$G$1,0))</f>
        <v>#N/A</v>
      </c>
      <c r="L2155" s="5" t="e">
        <f>INDEX(products!$A$1:$G$49,MATCH(orders!$D2155,products!$A$1:$A$49,0),MATCH(orders!L$1,products!$A$1:$G$1,0))</f>
        <v>#N/A</v>
      </c>
      <c r="M2155" s="5" t="e">
        <f t="shared" si="99"/>
        <v>#N/A</v>
      </c>
      <c r="N2155" t="e">
        <f t="shared" si="100"/>
        <v>#N/A</v>
      </c>
      <c r="O2155" t="e">
        <f t="shared" si="101"/>
        <v>#N/A</v>
      </c>
      <c r="P2155" t="e">
        <f>_xlfn.XLOOKUP(Table1[[#This Row],[Customer ID]],customers!$A$1:$A$1001,customers!$I$1:$I$1001,,0)</f>
        <v>#N/A</v>
      </c>
    </row>
    <row r="2156" spans="8:16" x14ac:dyDescent="0.3">
      <c r="H2156" s="2" t="e">
        <f>_xlfn.XLOOKUP(C2156,customers!$A$1:$A$1001,customers!$G$1:$G$1001,,0)</f>
        <v>#N/A</v>
      </c>
      <c r="I2156" t="e">
        <f>INDEX(products!$A$1:$G$49,MATCH(orders!$D2156,products!$A$1:$A$49,0),MATCH(orders!I$1,products!$A$1:$G$1,0))</f>
        <v>#N/A</v>
      </c>
      <c r="J2156" t="e">
        <f>INDEX(products!$A$1:$G$49,MATCH(orders!$D2156,products!$A$1:$A$49,0),MATCH(orders!J$1,products!$A$1:$G$1,0))</f>
        <v>#N/A</v>
      </c>
      <c r="K2156" s="1" t="e">
        <f>INDEX(products!$A$1:$G$49,MATCH(orders!$D2156,products!$A$1:$A$49,0),MATCH(orders!K$1,products!$A$1:$G$1,0))</f>
        <v>#N/A</v>
      </c>
      <c r="L2156" s="5" t="e">
        <f>INDEX(products!$A$1:$G$49,MATCH(orders!$D2156,products!$A$1:$A$49,0),MATCH(orders!L$1,products!$A$1:$G$1,0))</f>
        <v>#N/A</v>
      </c>
      <c r="M2156" s="5" t="e">
        <f t="shared" si="99"/>
        <v>#N/A</v>
      </c>
      <c r="N2156" t="e">
        <f t="shared" si="100"/>
        <v>#N/A</v>
      </c>
      <c r="O2156" t="e">
        <f t="shared" si="101"/>
        <v>#N/A</v>
      </c>
      <c r="P2156" t="e">
        <f>_xlfn.XLOOKUP(Table1[[#This Row],[Customer ID]],customers!$A$1:$A$1001,customers!$I$1:$I$1001,,0)</f>
        <v>#N/A</v>
      </c>
    </row>
    <row r="2157" spans="8:16" x14ac:dyDescent="0.3">
      <c r="H2157" s="2" t="e">
        <f>_xlfn.XLOOKUP(C2157,customers!$A$1:$A$1001,customers!$G$1:$G$1001,,0)</f>
        <v>#N/A</v>
      </c>
      <c r="I2157" t="e">
        <f>INDEX(products!$A$1:$G$49,MATCH(orders!$D2157,products!$A$1:$A$49,0),MATCH(orders!I$1,products!$A$1:$G$1,0))</f>
        <v>#N/A</v>
      </c>
      <c r="J2157" t="e">
        <f>INDEX(products!$A$1:$G$49,MATCH(orders!$D2157,products!$A$1:$A$49,0),MATCH(orders!J$1,products!$A$1:$G$1,0))</f>
        <v>#N/A</v>
      </c>
      <c r="K2157" s="1" t="e">
        <f>INDEX(products!$A$1:$G$49,MATCH(orders!$D2157,products!$A$1:$A$49,0),MATCH(orders!K$1,products!$A$1:$G$1,0))</f>
        <v>#N/A</v>
      </c>
      <c r="L2157" s="5" t="e">
        <f>INDEX(products!$A$1:$G$49,MATCH(orders!$D2157,products!$A$1:$A$49,0),MATCH(orders!L$1,products!$A$1:$G$1,0))</f>
        <v>#N/A</v>
      </c>
      <c r="M2157" s="5" t="e">
        <f t="shared" si="99"/>
        <v>#N/A</v>
      </c>
      <c r="N2157" t="e">
        <f t="shared" si="100"/>
        <v>#N/A</v>
      </c>
      <c r="O2157" t="e">
        <f t="shared" si="101"/>
        <v>#N/A</v>
      </c>
      <c r="P2157" t="e">
        <f>_xlfn.XLOOKUP(Table1[[#This Row],[Customer ID]],customers!$A$1:$A$1001,customers!$I$1:$I$1001,,0)</f>
        <v>#N/A</v>
      </c>
    </row>
    <row r="2158" spans="8:16" x14ac:dyDescent="0.3">
      <c r="H2158" s="2" t="e">
        <f>_xlfn.XLOOKUP(C2158,customers!$A$1:$A$1001,customers!$G$1:$G$1001,,0)</f>
        <v>#N/A</v>
      </c>
      <c r="I2158" t="e">
        <f>INDEX(products!$A$1:$G$49,MATCH(orders!$D2158,products!$A$1:$A$49,0),MATCH(orders!I$1,products!$A$1:$G$1,0))</f>
        <v>#N/A</v>
      </c>
      <c r="J2158" t="e">
        <f>INDEX(products!$A$1:$G$49,MATCH(orders!$D2158,products!$A$1:$A$49,0),MATCH(orders!J$1,products!$A$1:$G$1,0))</f>
        <v>#N/A</v>
      </c>
      <c r="K2158" s="1" t="e">
        <f>INDEX(products!$A$1:$G$49,MATCH(orders!$D2158,products!$A$1:$A$49,0),MATCH(orders!K$1,products!$A$1:$G$1,0))</f>
        <v>#N/A</v>
      </c>
      <c r="L2158" s="5" t="e">
        <f>INDEX(products!$A$1:$G$49,MATCH(orders!$D2158,products!$A$1:$A$49,0),MATCH(orders!L$1,products!$A$1:$G$1,0))</f>
        <v>#N/A</v>
      </c>
      <c r="M2158" s="5" t="e">
        <f t="shared" si="99"/>
        <v>#N/A</v>
      </c>
      <c r="N2158" t="e">
        <f t="shared" si="100"/>
        <v>#N/A</v>
      </c>
      <c r="O2158" t="e">
        <f t="shared" si="101"/>
        <v>#N/A</v>
      </c>
      <c r="P2158" t="e">
        <f>_xlfn.XLOOKUP(Table1[[#This Row],[Customer ID]],customers!$A$1:$A$1001,customers!$I$1:$I$1001,,0)</f>
        <v>#N/A</v>
      </c>
    </row>
    <row r="2159" spans="8:16" x14ac:dyDescent="0.3">
      <c r="H2159" s="2" t="e">
        <f>_xlfn.XLOOKUP(C2159,customers!$A$1:$A$1001,customers!$G$1:$G$1001,,0)</f>
        <v>#N/A</v>
      </c>
      <c r="I2159" t="e">
        <f>INDEX(products!$A$1:$G$49,MATCH(orders!$D2159,products!$A$1:$A$49,0),MATCH(orders!I$1,products!$A$1:$G$1,0))</f>
        <v>#N/A</v>
      </c>
      <c r="J2159" t="e">
        <f>INDEX(products!$A$1:$G$49,MATCH(orders!$D2159,products!$A$1:$A$49,0),MATCH(orders!J$1,products!$A$1:$G$1,0))</f>
        <v>#N/A</v>
      </c>
      <c r="K2159" s="1" t="e">
        <f>INDEX(products!$A$1:$G$49,MATCH(orders!$D2159,products!$A$1:$A$49,0),MATCH(orders!K$1,products!$A$1:$G$1,0))</f>
        <v>#N/A</v>
      </c>
      <c r="L2159" s="5" t="e">
        <f>INDEX(products!$A$1:$G$49,MATCH(orders!$D2159,products!$A$1:$A$49,0),MATCH(orders!L$1,products!$A$1:$G$1,0))</f>
        <v>#N/A</v>
      </c>
      <c r="M2159" s="5" t="e">
        <f t="shared" si="99"/>
        <v>#N/A</v>
      </c>
      <c r="N2159" t="e">
        <f t="shared" si="100"/>
        <v>#N/A</v>
      </c>
      <c r="O2159" t="e">
        <f t="shared" si="101"/>
        <v>#N/A</v>
      </c>
      <c r="P2159" t="e">
        <f>_xlfn.XLOOKUP(Table1[[#This Row],[Customer ID]],customers!$A$1:$A$1001,customers!$I$1:$I$1001,,0)</f>
        <v>#N/A</v>
      </c>
    </row>
    <row r="2160" spans="8:16" x14ac:dyDescent="0.3">
      <c r="H2160" s="2" t="e">
        <f>_xlfn.XLOOKUP(C2160,customers!$A$1:$A$1001,customers!$G$1:$G$1001,,0)</f>
        <v>#N/A</v>
      </c>
      <c r="I2160" t="e">
        <f>INDEX(products!$A$1:$G$49,MATCH(orders!$D2160,products!$A$1:$A$49,0),MATCH(orders!I$1,products!$A$1:$G$1,0))</f>
        <v>#N/A</v>
      </c>
      <c r="J2160" t="e">
        <f>INDEX(products!$A$1:$G$49,MATCH(orders!$D2160,products!$A$1:$A$49,0),MATCH(orders!J$1,products!$A$1:$G$1,0))</f>
        <v>#N/A</v>
      </c>
      <c r="K2160" s="1" t="e">
        <f>INDEX(products!$A$1:$G$49,MATCH(orders!$D2160,products!$A$1:$A$49,0),MATCH(orders!K$1,products!$A$1:$G$1,0))</f>
        <v>#N/A</v>
      </c>
      <c r="L2160" s="5" t="e">
        <f>INDEX(products!$A$1:$G$49,MATCH(orders!$D2160,products!$A$1:$A$49,0),MATCH(orders!L$1,products!$A$1:$G$1,0))</f>
        <v>#N/A</v>
      </c>
      <c r="M2160" s="5" t="e">
        <f t="shared" si="99"/>
        <v>#N/A</v>
      </c>
      <c r="N2160" t="e">
        <f t="shared" si="100"/>
        <v>#N/A</v>
      </c>
      <c r="O2160" t="e">
        <f t="shared" si="101"/>
        <v>#N/A</v>
      </c>
      <c r="P2160" t="e">
        <f>_xlfn.XLOOKUP(Table1[[#This Row],[Customer ID]],customers!$A$1:$A$1001,customers!$I$1:$I$1001,,0)</f>
        <v>#N/A</v>
      </c>
    </row>
    <row r="2161" spans="8:16" x14ac:dyDescent="0.3">
      <c r="H2161" s="2" t="e">
        <f>_xlfn.XLOOKUP(C2161,customers!$A$1:$A$1001,customers!$G$1:$G$1001,,0)</f>
        <v>#N/A</v>
      </c>
      <c r="I2161" t="e">
        <f>INDEX(products!$A$1:$G$49,MATCH(orders!$D2161,products!$A$1:$A$49,0),MATCH(orders!I$1,products!$A$1:$G$1,0))</f>
        <v>#N/A</v>
      </c>
      <c r="J2161" t="e">
        <f>INDEX(products!$A$1:$G$49,MATCH(orders!$D2161,products!$A$1:$A$49,0),MATCH(orders!J$1,products!$A$1:$G$1,0))</f>
        <v>#N/A</v>
      </c>
      <c r="K2161" s="1" t="e">
        <f>INDEX(products!$A$1:$G$49,MATCH(orders!$D2161,products!$A$1:$A$49,0),MATCH(orders!K$1,products!$A$1:$G$1,0))</f>
        <v>#N/A</v>
      </c>
      <c r="L2161" s="5" t="e">
        <f>INDEX(products!$A$1:$G$49,MATCH(orders!$D2161,products!$A$1:$A$49,0),MATCH(orders!L$1,products!$A$1:$G$1,0))</f>
        <v>#N/A</v>
      </c>
      <c r="M2161" s="5" t="e">
        <f t="shared" si="99"/>
        <v>#N/A</v>
      </c>
      <c r="N2161" t="e">
        <f t="shared" si="100"/>
        <v>#N/A</v>
      </c>
      <c r="O2161" t="e">
        <f t="shared" si="101"/>
        <v>#N/A</v>
      </c>
      <c r="P2161" t="e">
        <f>_xlfn.XLOOKUP(Table1[[#This Row],[Customer ID]],customers!$A$1:$A$1001,customers!$I$1:$I$1001,,0)</f>
        <v>#N/A</v>
      </c>
    </row>
    <row r="2162" spans="8:16" x14ac:dyDescent="0.3">
      <c r="H2162" s="2" t="e">
        <f>_xlfn.XLOOKUP(C2162,customers!$A$1:$A$1001,customers!$G$1:$G$1001,,0)</f>
        <v>#N/A</v>
      </c>
      <c r="I2162" t="e">
        <f>INDEX(products!$A$1:$G$49,MATCH(orders!$D2162,products!$A$1:$A$49,0),MATCH(orders!I$1,products!$A$1:$G$1,0))</f>
        <v>#N/A</v>
      </c>
      <c r="J2162" t="e">
        <f>INDEX(products!$A$1:$G$49,MATCH(orders!$D2162,products!$A$1:$A$49,0),MATCH(orders!J$1,products!$A$1:$G$1,0))</f>
        <v>#N/A</v>
      </c>
      <c r="K2162" s="1" t="e">
        <f>INDEX(products!$A$1:$G$49,MATCH(orders!$D2162,products!$A$1:$A$49,0),MATCH(orders!K$1,products!$A$1:$G$1,0))</f>
        <v>#N/A</v>
      </c>
      <c r="L2162" s="5" t="e">
        <f>INDEX(products!$A$1:$G$49,MATCH(orders!$D2162,products!$A$1:$A$49,0),MATCH(orders!L$1,products!$A$1:$G$1,0))</f>
        <v>#N/A</v>
      </c>
      <c r="M2162" s="5" t="e">
        <f t="shared" si="99"/>
        <v>#N/A</v>
      </c>
      <c r="N2162" t="e">
        <f t="shared" si="100"/>
        <v>#N/A</v>
      </c>
      <c r="O2162" t="e">
        <f t="shared" si="101"/>
        <v>#N/A</v>
      </c>
      <c r="P2162" t="e">
        <f>_xlfn.XLOOKUP(Table1[[#This Row],[Customer ID]],customers!$A$1:$A$1001,customers!$I$1:$I$1001,,0)</f>
        <v>#N/A</v>
      </c>
    </row>
    <row r="2163" spans="8:16" x14ac:dyDescent="0.3">
      <c r="H2163" s="2" t="e">
        <f>_xlfn.XLOOKUP(C2163,customers!$A$1:$A$1001,customers!$G$1:$G$1001,,0)</f>
        <v>#N/A</v>
      </c>
      <c r="I2163" t="e">
        <f>INDEX(products!$A$1:$G$49,MATCH(orders!$D2163,products!$A$1:$A$49,0),MATCH(orders!I$1,products!$A$1:$G$1,0))</f>
        <v>#N/A</v>
      </c>
      <c r="J2163" t="e">
        <f>INDEX(products!$A$1:$G$49,MATCH(orders!$D2163,products!$A$1:$A$49,0),MATCH(orders!J$1,products!$A$1:$G$1,0))</f>
        <v>#N/A</v>
      </c>
      <c r="K2163" s="1" t="e">
        <f>INDEX(products!$A$1:$G$49,MATCH(orders!$D2163,products!$A$1:$A$49,0),MATCH(orders!K$1,products!$A$1:$G$1,0))</f>
        <v>#N/A</v>
      </c>
      <c r="L2163" s="5" t="e">
        <f>INDEX(products!$A$1:$G$49,MATCH(orders!$D2163,products!$A$1:$A$49,0),MATCH(orders!L$1,products!$A$1:$G$1,0))</f>
        <v>#N/A</v>
      </c>
      <c r="M2163" s="5" t="e">
        <f t="shared" si="99"/>
        <v>#N/A</v>
      </c>
      <c r="N2163" t="e">
        <f t="shared" si="100"/>
        <v>#N/A</v>
      </c>
      <c r="O2163" t="e">
        <f t="shared" si="101"/>
        <v>#N/A</v>
      </c>
      <c r="P2163" t="e">
        <f>_xlfn.XLOOKUP(Table1[[#This Row],[Customer ID]],customers!$A$1:$A$1001,customers!$I$1:$I$1001,,0)</f>
        <v>#N/A</v>
      </c>
    </row>
    <row r="2164" spans="8:16" x14ac:dyDescent="0.3">
      <c r="H2164" s="2" t="e">
        <f>_xlfn.XLOOKUP(C2164,customers!$A$1:$A$1001,customers!$G$1:$G$1001,,0)</f>
        <v>#N/A</v>
      </c>
      <c r="I2164" t="e">
        <f>INDEX(products!$A$1:$G$49,MATCH(orders!$D2164,products!$A$1:$A$49,0),MATCH(orders!I$1,products!$A$1:$G$1,0))</f>
        <v>#N/A</v>
      </c>
      <c r="J2164" t="e">
        <f>INDEX(products!$A$1:$G$49,MATCH(orders!$D2164,products!$A$1:$A$49,0),MATCH(orders!J$1,products!$A$1:$G$1,0))</f>
        <v>#N/A</v>
      </c>
      <c r="K2164" s="1" t="e">
        <f>INDEX(products!$A$1:$G$49,MATCH(orders!$D2164,products!$A$1:$A$49,0),MATCH(orders!K$1,products!$A$1:$G$1,0))</f>
        <v>#N/A</v>
      </c>
      <c r="L2164" s="5" t="e">
        <f>INDEX(products!$A$1:$G$49,MATCH(orders!$D2164,products!$A$1:$A$49,0),MATCH(orders!L$1,products!$A$1:$G$1,0))</f>
        <v>#N/A</v>
      </c>
      <c r="M2164" s="5" t="e">
        <f t="shared" si="99"/>
        <v>#N/A</v>
      </c>
      <c r="N2164" t="e">
        <f t="shared" si="100"/>
        <v>#N/A</v>
      </c>
      <c r="O2164" t="e">
        <f t="shared" si="101"/>
        <v>#N/A</v>
      </c>
      <c r="P2164" t="e">
        <f>_xlfn.XLOOKUP(Table1[[#This Row],[Customer ID]],customers!$A$1:$A$1001,customers!$I$1:$I$1001,,0)</f>
        <v>#N/A</v>
      </c>
    </row>
    <row r="2165" spans="8:16" x14ac:dyDescent="0.3">
      <c r="H2165" s="2" t="e">
        <f>_xlfn.XLOOKUP(C2165,customers!$A$1:$A$1001,customers!$G$1:$G$1001,,0)</f>
        <v>#N/A</v>
      </c>
      <c r="I2165" t="e">
        <f>INDEX(products!$A$1:$G$49,MATCH(orders!$D2165,products!$A$1:$A$49,0),MATCH(orders!I$1,products!$A$1:$G$1,0))</f>
        <v>#N/A</v>
      </c>
      <c r="J2165" t="e">
        <f>INDEX(products!$A$1:$G$49,MATCH(orders!$D2165,products!$A$1:$A$49,0),MATCH(orders!J$1,products!$A$1:$G$1,0))</f>
        <v>#N/A</v>
      </c>
      <c r="K2165" s="1" t="e">
        <f>INDEX(products!$A$1:$G$49,MATCH(orders!$D2165,products!$A$1:$A$49,0),MATCH(orders!K$1,products!$A$1:$G$1,0))</f>
        <v>#N/A</v>
      </c>
      <c r="L2165" s="5" t="e">
        <f>INDEX(products!$A$1:$G$49,MATCH(orders!$D2165,products!$A$1:$A$49,0),MATCH(orders!L$1,products!$A$1:$G$1,0))</f>
        <v>#N/A</v>
      </c>
      <c r="M2165" s="5" t="e">
        <f t="shared" si="99"/>
        <v>#N/A</v>
      </c>
      <c r="N2165" t="e">
        <f t="shared" si="100"/>
        <v>#N/A</v>
      </c>
      <c r="O2165" t="e">
        <f t="shared" si="101"/>
        <v>#N/A</v>
      </c>
      <c r="P2165" t="e">
        <f>_xlfn.XLOOKUP(Table1[[#This Row],[Customer ID]],customers!$A$1:$A$1001,customers!$I$1:$I$1001,,0)</f>
        <v>#N/A</v>
      </c>
    </row>
    <row r="2166" spans="8:16" x14ac:dyDescent="0.3">
      <c r="H2166" s="2" t="e">
        <f>_xlfn.XLOOKUP(C2166,customers!$A$1:$A$1001,customers!$G$1:$G$1001,,0)</f>
        <v>#N/A</v>
      </c>
      <c r="I2166" t="e">
        <f>INDEX(products!$A$1:$G$49,MATCH(orders!$D2166,products!$A$1:$A$49,0),MATCH(orders!I$1,products!$A$1:$G$1,0))</f>
        <v>#N/A</v>
      </c>
      <c r="J2166" t="e">
        <f>INDEX(products!$A$1:$G$49,MATCH(orders!$D2166,products!$A$1:$A$49,0),MATCH(orders!J$1,products!$A$1:$G$1,0))</f>
        <v>#N/A</v>
      </c>
      <c r="K2166" s="1" t="e">
        <f>INDEX(products!$A$1:$G$49,MATCH(orders!$D2166,products!$A$1:$A$49,0),MATCH(orders!K$1,products!$A$1:$G$1,0))</f>
        <v>#N/A</v>
      </c>
      <c r="L2166" s="5" t="e">
        <f>INDEX(products!$A$1:$G$49,MATCH(orders!$D2166,products!$A$1:$A$49,0),MATCH(orders!L$1,products!$A$1:$G$1,0))</f>
        <v>#N/A</v>
      </c>
      <c r="M2166" s="5" t="e">
        <f t="shared" si="99"/>
        <v>#N/A</v>
      </c>
      <c r="N2166" t="e">
        <f t="shared" si="100"/>
        <v>#N/A</v>
      </c>
      <c r="O2166" t="e">
        <f t="shared" si="101"/>
        <v>#N/A</v>
      </c>
      <c r="P2166" t="e">
        <f>_xlfn.XLOOKUP(Table1[[#This Row],[Customer ID]],customers!$A$1:$A$1001,customers!$I$1:$I$1001,,0)</f>
        <v>#N/A</v>
      </c>
    </row>
    <row r="2167" spans="8:16" x14ac:dyDescent="0.3">
      <c r="H2167" s="2" t="e">
        <f>_xlfn.XLOOKUP(C2167,customers!$A$1:$A$1001,customers!$G$1:$G$1001,,0)</f>
        <v>#N/A</v>
      </c>
      <c r="I2167" t="e">
        <f>INDEX(products!$A$1:$G$49,MATCH(orders!$D2167,products!$A$1:$A$49,0),MATCH(orders!I$1,products!$A$1:$G$1,0))</f>
        <v>#N/A</v>
      </c>
      <c r="J2167" t="e">
        <f>INDEX(products!$A$1:$G$49,MATCH(orders!$D2167,products!$A$1:$A$49,0),MATCH(orders!J$1,products!$A$1:$G$1,0))</f>
        <v>#N/A</v>
      </c>
      <c r="K2167" s="1" t="e">
        <f>INDEX(products!$A$1:$G$49,MATCH(orders!$D2167,products!$A$1:$A$49,0),MATCH(orders!K$1,products!$A$1:$G$1,0))</f>
        <v>#N/A</v>
      </c>
      <c r="L2167" s="5" t="e">
        <f>INDEX(products!$A$1:$G$49,MATCH(orders!$D2167,products!$A$1:$A$49,0),MATCH(orders!L$1,products!$A$1:$G$1,0))</f>
        <v>#N/A</v>
      </c>
      <c r="M2167" s="5" t="e">
        <f t="shared" si="99"/>
        <v>#N/A</v>
      </c>
      <c r="N2167" t="e">
        <f t="shared" si="100"/>
        <v>#N/A</v>
      </c>
      <c r="O2167" t="e">
        <f t="shared" si="101"/>
        <v>#N/A</v>
      </c>
      <c r="P2167" t="e">
        <f>_xlfn.XLOOKUP(Table1[[#This Row],[Customer ID]],customers!$A$1:$A$1001,customers!$I$1:$I$1001,,0)</f>
        <v>#N/A</v>
      </c>
    </row>
    <row r="2168" spans="8:16" x14ac:dyDescent="0.3">
      <c r="H2168" s="2" t="e">
        <f>_xlfn.XLOOKUP(C2168,customers!$A$1:$A$1001,customers!$G$1:$G$1001,,0)</f>
        <v>#N/A</v>
      </c>
      <c r="I2168" t="e">
        <f>INDEX(products!$A$1:$G$49,MATCH(orders!$D2168,products!$A$1:$A$49,0),MATCH(orders!I$1,products!$A$1:$G$1,0))</f>
        <v>#N/A</v>
      </c>
      <c r="J2168" t="e">
        <f>INDEX(products!$A$1:$G$49,MATCH(orders!$D2168,products!$A$1:$A$49,0),MATCH(orders!J$1,products!$A$1:$G$1,0))</f>
        <v>#N/A</v>
      </c>
      <c r="K2168" s="1" t="e">
        <f>INDEX(products!$A$1:$G$49,MATCH(orders!$D2168,products!$A$1:$A$49,0),MATCH(orders!K$1,products!$A$1:$G$1,0))</f>
        <v>#N/A</v>
      </c>
      <c r="L2168" s="5" t="e">
        <f>INDEX(products!$A$1:$G$49,MATCH(orders!$D2168,products!$A$1:$A$49,0),MATCH(orders!L$1,products!$A$1:$G$1,0))</f>
        <v>#N/A</v>
      </c>
      <c r="M2168" s="5" t="e">
        <f t="shared" si="99"/>
        <v>#N/A</v>
      </c>
      <c r="N2168" t="e">
        <f t="shared" si="100"/>
        <v>#N/A</v>
      </c>
      <c r="O2168" t="e">
        <f t="shared" si="101"/>
        <v>#N/A</v>
      </c>
      <c r="P2168" t="e">
        <f>_xlfn.XLOOKUP(Table1[[#This Row],[Customer ID]],customers!$A$1:$A$1001,customers!$I$1:$I$1001,,0)</f>
        <v>#N/A</v>
      </c>
    </row>
    <row r="2169" spans="8:16" x14ac:dyDescent="0.3">
      <c r="H2169" s="2" t="e">
        <f>_xlfn.XLOOKUP(C2169,customers!$A$1:$A$1001,customers!$G$1:$G$1001,,0)</f>
        <v>#N/A</v>
      </c>
      <c r="I2169" t="e">
        <f>INDEX(products!$A$1:$G$49,MATCH(orders!$D2169,products!$A$1:$A$49,0),MATCH(orders!I$1,products!$A$1:$G$1,0))</f>
        <v>#N/A</v>
      </c>
      <c r="J2169" t="e">
        <f>INDEX(products!$A$1:$G$49,MATCH(orders!$D2169,products!$A$1:$A$49,0),MATCH(orders!J$1,products!$A$1:$G$1,0))</f>
        <v>#N/A</v>
      </c>
      <c r="K2169" s="1" t="e">
        <f>INDEX(products!$A$1:$G$49,MATCH(orders!$D2169,products!$A$1:$A$49,0),MATCH(orders!K$1,products!$A$1:$G$1,0))</f>
        <v>#N/A</v>
      </c>
      <c r="L2169" s="5" t="e">
        <f>INDEX(products!$A$1:$G$49,MATCH(orders!$D2169,products!$A$1:$A$49,0),MATCH(orders!L$1,products!$A$1:$G$1,0))</f>
        <v>#N/A</v>
      </c>
      <c r="M2169" s="5" t="e">
        <f t="shared" si="99"/>
        <v>#N/A</v>
      </c>
      <c r="N2169" t="e">
        <f t="shared" si="100"/>
        <v>#N/A</v>
      </c>
      <c r="O2169" t="e">
        <f t="shared" si="101"/>
        <v>#N/A</v>
      </c>
      <c r="P2169" t="e">
        <f>_xlfn.XLOOKUP(Table1[[#This Row],[Customer ID]],customers!$A$1:$A$1001,customers!$I$1:$I$1001,,0)</f>
        <v>#N/A</v>
      </c>
    </row>
    <row r="2170" spans="8:16" x14ac:dyDescent="0.3">
      <c r="H2170" s="2" t="e">
        <f>_xlfn.XLOOKUP(C2170,customers!$A$1:$A$1001,customers!$G$1:$G$1001,,0)</f>
        <v>#N/A</v>
      </c>
      <c r="I2170" t="e">
        <f>INDEX(products!$A$1:$G$49,MATCH(orders!$D2170,products!$A$1:$A$49,0),MATCH(orders!I$1,products!$A$1:$G$1,0))</f>
        <v>#N/A</v>
      </c>
      <c r="J2170" t="e">
        <f>INDEX(products!$A$1:$G$49,MATCH(orders!$D2170,products!$A$1:$A$49,0),MATCH(orders!J$1,products!$A$1:$G$1,0))</f>
        <v>#N/A</v>
      </c>
      <c r="K2170" s="1" t="e">
        <f>INDEX(products!$A$1:$G$49,MATCH(orders!$D2170,products!$A$1:$A$49,0),MATCH(orders!K$1,products!$A$1:$G$1,0))</f>
        <v>#N/A</v>
      </c>
      <c r="L2170" s="5" t="e">
        <f>INDEX(products!$A$1:$G$49,MATCH(orders!$D2170,products!$A$1:$A$49,0),MATCH(orders!L$1,products!$A$1:$G$1,0))</f>
        <v>#N/A</v>
      </c>
      <c r="M2170" s="5" t="e">
        <f t="shared" si="99"/>
        <v>#N/A</v>
      </c>
      <c r="N2170" t="e">
        <f t="shared" si="100"/>
        <v>#N/A</v>
      </c>
      <c r="O2170" t="e">
        <f t="shared" si="101"/>
        <v>#N/A</v>
      </c>
      <c r="P2170" t="e">
        <f>_xlfn.XLOOKUP(Table1[[#This Row],[Customer ID]],customers!$A$1:$A$1001,customers!$I$1:$I$1001,,0)</f>
        <v>#N/A</v>
      </c>
    </row>
    <row r="2171" spans="8:16" x14ac:dyDescent="0.3">
      <c r="H2171" s="2" t="e">
        <f>_xlfn.XLOOKUP(C2171,customers!$A$1:$A$1001,customers!$G$1:$G$1001,,0)</f>
        <v>#N/A</v>
      </c>
      <c r="I2171" t="e">
        <f>INDEX(products!$A$1:$G$49,MATCH(orders!$D2171,products!$A$1:$A$49,0),MATCH(orders!I$1,products!$A$1:$G$1,0))</f>
        <v>#N/A</v>
      </c>
      <c r="J2171" t="e">
        <f>INDEX(products!$A$1:$G$49,MATCH(orders!$D2171,products!$A$1:$A$49,0),MATCH(orders!J$1,products!$A$1:$G$1,0))</f>
        <v>#N/A</v>
      </c>
      <c r="K2171" s="1" t="e">
        <f>INDEX(products!$A$1:$G$49,MATCH(orders!$D2171,products!$A$1:$A$49,0),MATCH(orders!K$1,products!$A$1:$G$1,0))</f>
        <v>#N/A</v>
      </c>
      <c r="L2171" s="5" t="e">
        <f>INDEX(products!$A$1:$G$49,MATCH(orders!$D2171,products!$A$1:$A$49,0),MATCH(orders!L$1,products!$A$1:$G$1,0))</f>
        <v>#N/A</v>
      </c>
      <c r="M2171" s="5" t="e">
        <f t="shared" si="99"/>
        <v>#N/A</v>
      </c>
      <c r="N2171" t="e">
        <f t="shared" si="100"/>
        <v>#N/A</v>
      </c>
      <c r="O2171" t="e">
        <f t="shared" si="101"/>
        <v>#N/A</v>
      </c>
      <c r="P2171" t="e">
        <f>_xlfn.XLOOKUP(Table1[[#This Row],[Customer ID]],customers!$A$1:$A$1001,customers!$I$1:$I$1001,,0)</f>
        <v>#N/A</v>
      </c>
    </row>
    <row r="2172" spans="8:16" x14ac:dyDescent="0.3">
      <c r="H2172" s="2" t="e">
        <f>_xlfn.XLOOKUP(C2172,customers!$A$1:$A$1001,customers!$G$1:$G$1001,,0)</f>
        <v>#N/A</v>
      </c>
      <c r="I2172" t="e">
        <f>INDEX(products!$A$1:$G$49,MATCH(orders!$D2172,products!$A$1:$A$49,0),MATCH(orders!I$1,products!$A$1:$G$1,0))</f>
        <v>#N/A</v>
      </c>
      <c r="J2172" t="e">
        <f>INDEX(products!$A$1:$G$49,MATCH(orders!$D2172,products!$A$1:$A$49,0),MATCH(orders!J$1,products!$A$1:$G$1,0))</f>
        <v>#N/A</v>
      </c>
      <c r="K2172" s="1" t="e">
        <f>INDEX(products!$A$1:$G$49,MATCH(orders!$D2172,products!$A$1:$A$49,0),MATCH(orders!K$1,products!$A$1:$G$1,0))</f>
        <v>#N/A</v>
      </c>
      <c r="L2172" s="5" t="e">
        <f>INDEX(products!$A$1:$G$49,MATCH(orders!$D2172,products!$A$1:$A$49,0),MATCH(orders!L$1,products!$A$1:$G$1,0))</f>
        <v>#N/A</v>
      </c>
      <c r="M2172" s="5" t="e">
        <f t="shared" si="99"/>
        <v>#N/A</v>
      </c>
      <c r="N2172" t="e">
        <f t="shared" si="100"/>
        <v>#N/A</v>
      </c>
      <c r="O2172" t="e">
        <f t="shared" si="101"/>
        <v>#N/A</v>
      </c>
      <c r="P2172" t="e">
        <f>_xlfn.XLOOKUP(Table1[[#This Row],[Customer ID]],customers!$A$1:$A$1001,customers!$I$1:$I$1001,,0)</f>
        <v>#N/A</v>
      </c>
    </row>
    <row r="2173" spans="8:16" x14ac:dyDescent="0.3">
      <c r="H2173" s="2" t="e">
        <f>_xlfn.XLOOKUP(C2173,customers!$A$1:$A$1001,customers!$G$1:$G$1001,,0)</f>
        <v>#N/A</v>
      </c>
      <c r="I2173" t="e">
        <f>INDEX(products!$A$1:$G$49,MATCH(orders!$D2173,products!$A$1:$A$49,0),MATCH(orders!I$1,products!$A$1:$G$1,0))</f>
        <v>#N/A</v>
      </c>
      <c r="J2173" t="e">
        <f>INDEX(products!$A$1:$G$49,MATCH(orders!$D2173,products!$A$1:$A$49,0),MATCH(orders!J$1,products!$A$1:$G$1,0))</f>
        <v>#N/A</v>
      </c>
      <c r="K2173" s="1" t="e">
        <f>INDEX(products!$A$1:$G$49,MATCH(orders!$D2173,products!$A$1:$A$49,0),MATCH(orders!K$1,products!$A$1:$G$1,0))</f>
        <v>#N/A</v>
      </c>
      <c r="L2173" s="5" t="e">
        <f>INDEX(products!$A$1:$G$49,MATCH(orders!$D2173,products!$A$1:$A$49,0),MATCH(orders!L$1,products!$A$1:$G$1,0))</f>
        <v>#N/A</v>
      </c>
      <c r="M2173" s="5" t="e">
        <f t="shared" si="99"/>
        <v>#N/A</v>
      </c>
      <c r="N2173" t="e">
        <f t="shared" si="100"/>
        <v>#N/A</v>
      </c>
      <c r="O2173" t="e">
        <f t="shared" si="101"/>
        <v>#N/A</v>
      </c>
      <c r="P2173" t="e">
        <f>_xlfn.XLOOKUP(Table1[[#This Row],[Customer ID]],customers!$A$1:$A$1001,customers!$I$1:$I$1001,,0)</f>
        <v>#N/A</v>
      </c>
    </row>
    <row r="2174" spans="8:16" x14ac:dyDescent="0.3">
      <c r="H2174" s="2" t="e">
        <f>_xlfn.XLOOKUP(C2174,customers!$A$1:$A$1001,customers!$G$1:$G$1001,,0)</f>
        <v>#N/A</v>
      </c>
      <c r="I2174" t="e">
        <f>INDEX(products!$A$1:$G$49,MATCH(orders!$D2174,products!$A$1:$A$49,0),MATCH(orders!I$1,products!$A$1:$G$1,0))</f>
        <v>#N/A</v>
      </c>
      <c r="J2174" t="e">
        <f>INDEX(products!$A$1:$G$49,MATCH(orders!$D2174,products!$A$1:$A$49,0),MATCH(orders!J$1,products!$A$1:$G$1,0))</f>
        <v>#N/A</v>
      </c>
      <c r="K2174" s="1" t="e">
        <f>INDEX(products!$A$1:$G$49,MATCH(orders!$D2174,products!$A$1:$A$49,0),MATCH(orders!K$1,products!$A$1:$G$1,0))</f>
        <v>#N/A</v>
      </c>
      <c r="L2174" s="5" t="e">
        <f>INDEX(products!$A$1:$G$49,MATCH(orders!$D2174,products!$A$1:$A$49,0),MATCH(orders!L$1,products!$A$1:$G$1,0))</f>
        <v>#N/A</v>
      </c>
      <c r="M2174" s="5" t="e">
        <f t="shared" si="99"/>
        <v>#N/A</v>
      </c>
      <c r="N2174" t="e">
        <f t="shared" si="100"/>
        <v>#N/A</v>
      </c>
      <c r="O2174" t="e">
        <f t="shared" si="101"/>
        <v>#N/A</v>
      </c>
      <c r="P2174" t="e">
        <f>_xlfn.XLOOKUP(Table1[[#This Row],[Customer ID]],customers!$A$1:$A$1001,customers!$I$1:$I$1001,,0)</f>
        <v>#N/A</v>
      </c>
    </row>
    <row r="2175" spans="8:16" x14ac:dyDescent="0.3">
      <c r="H2175" s="2" t="e">
        <f>_xlfn.XLOOKUP(C2175,customers!$A$1:$A$1001,customers!$G$1:$G$1001,,0)</f>
        <v>#N/A</v>
      </c>
      <c r="I2175" t="e">
        <f>INDEX(products!$A$1:$G$49,MATCH(orders!$D2175,products!$A$1:$A$49,0),MATCH(orders!I$1,products!$A$1:$G$1,0))</f>
        <v>#N/A</v>
      </c>
      <c r="J2175" t="e">
        <f>INDEX(products!$A$1:$G$49,MATCH(orders!$D2175,products!$A$1:$A$49,0),MATCH(orders!J$1,products!$A$1:$G$1,0))</f>
        <v>#N/A</v>
      </c>
      <c r="K2175" s="1" t="e">
        <f>INDEX(products!$A$1:$G$49,MATCH(orders!$D2175,products!$A$1:$A$49,0),MATCH(orders!K$1,products!$A$1:$G$1,0))</f>
        <v>#N/A</v>
      </c>
      <c r="L2175" s="5" t="e">
        <f>INDEX(products!$A$1:$G$49,MATCH(orders!$D2175,products!$A$1:$A$49,0),MATCH(orders!L$1,products!$A$1:$G$1,0))</f>
        <v>#N/A</v>
      </c>
      <c r="M2175" s="5" t="e">
        <f t="shared" si="99"/>
        <v>#N/A</v>
      </c>
      <c r="N2175" t="e">
        <f t="shared" si="100"/>
        <v>#N/A</v>
      </c>
      <c r="O2175" t="e">
        <f t="shared" si="101"/>
        <v>#N/A</v>
      </c>
      <c r="P2175" t="e">
        <f>_xlfn.XLOOKUP(Table1[[#This Row],[Customer ID]],customers!$A$1:$A$1001,customers!$I$1:$I$1001,,0)</f>
        <v>#N/A</v>
      </c>
    </row>
    <row r="2176" spans="8:16" x14ac:dyDescent="0.3">
      <c r="H2176" s="2" t="e">
        <f>_xlfn.XLOOKUP(C2176,customers!$A$1:$A$1001,customers!$G$1:$G$1001,,0)</f>
        <v>#N/A</v>
      </c>
      <c r="I2176" t="e">
        <f>INDEX(products!$A$1:$G$49,MATCH(orders!$D2176,products!$A$1:$A$49,0),MATCH(orders!I$1,products!$A$1:$G$1,0))</f>
        <v>#N/A</v>
      </c>
      <c r="J2176" t="e">
        <f>INDEX(products!$A$1:$G$49,MATCH(orders!$D2176,products!$A$1:$A$49,0),MATCH(orders!J$1,products!$A$1:$G$1,0))</f>
        <v>#N/A</v>
      </c>
      <c r="K2176" s="1" t="e">
        <f>INDEX(products!$A$1:$G$49,MATCH(orders!$D2176,products!$A$1:$A$49,0),MATCH(orders!K$1,products!$A$1:$G$1,0))</f>
        <v>#N/A</v>
      </c>
      <c r="L2176" s="5" t="e">
        <f>INDEX(products!$A$1:$G$49,MATCH(orders!$D2176,products!$A$1:$A$49,0),MATCH(orders!L$1,products!$A$1:$G$1,0))</f>
        <v>#N/A</v>
      </c>
      <c r="M2176" s="5" t="e">
        <f t="shared" si="99"/>
        <v>#N/A</v>
      </c>
      <c r="N2176" t="e">
        <f t="shared" si="100"/>
        <v>#N/A</v>
      </c>
      <c r="O2176" t="e">
        <f t="shared" si="101"/>
        <v>#N/A</v>
      </c>
      <c r="P2176" t="e">
        <f>_xlfn.XLOOKUP(Table1[[#This Row],[Customer ID]],customers!$A$1:$A$1001,customers!$I$1:$I$1001,,0)</f>
        <v>#N/A</v>
      </c>
    </row>
    <row r="2177" spans="8:16" x14ac:dyDescent="0.3">
      <c r="H2177" s="2" t="e">
        <f>_xlfn.XLOOKUP(C2177,customers!$A$1:$A$1001,customers!$G$1:$G$1001,,0)</f>
        <v>#N/A</v>
      </c>
      <c r="I2177" t="e">
        <f>INDEX(products!$A$1:$G$49,MATCH(orders!$D2177,products!$A$1:$A$49,0),MATCH(orders!I$1,products!$A$1:$G$1,0))</f>
        <v>#N/A</v>
      </c>
      <c r="J2177" t="e">
        <f>INDEX(products!$A$1:$G$49,MATCH(orders!$D2177,products!$A$1:$A$49,0),MATCH(orders!J$1,products!$A$1:$G$1,0))</f>
        <v>#N/A</v>
      </c>
      <c r="K2177" s="1" t="e">
        <f>INDEX(products!$A$1:$G$49,MATCH(orders!$D2177,products!$A$1:$A$49,0),MATCH(orders!K$1,products!$A$1:$G$1,0))</f>
        <v>#N/A</v>
      </c>
      <c r="L2177" s="5" t="e">
        <f>INDEX(products!$A$1:$G$49,MATCH(orders!$D2177,products!$A$1:$A$49,0),MATCH(orders!L$1,products!$A$1:$G$1,0))</f>
        <v>#N/A</v>
      </c>
      <c r="M2177" s="5" t="e">
        <f t="shared" si="99"/>
        <v>#N/A</v>
      </c>
      <c r="N2177" t="e">
        <f t="shared" si="100"/>
        <v>#N/A</v>
      </c>
      <c r="O2177" t="e">
        <f t="shared" si="101"/>
        <v>#N/A</v>
      </c>
      <c r="P2177" t="e">
        <f>_xlfn.XLOOKUP(Table1[[#This Row],[Customer ID]],customers!$A$1:$A$1001,customers!$I$1:$I$1001,,0)</f>
        <v>#N/A</v>
      </c>
    </row>
    <row r="2178" spans="8:16" x14ac:dyDescent="0.3">
      <c r="H2178" s="2" t="e">
        <f>_xlfn.XLOOKUP(C2178,customers!$A$1:$A$1001,customers!$G$1:$G$1001,,0)</f>
        <v>#N/A</v>
      </c>
      <c r="I2178" t="e">
        <f>INDEX(products!$A$1:$G$49,MATCH(orders!$D2178,products!$A$1:$A$49,0),MATCH(orders!I$1,products!$A$1:$G$1,0))</f>
        <v>#N/A</v>
      </c>
      <c r="J2178" t="e">
        <f>INDEX(products!$A$1:$G$49,MATCH(orders!$D2178,products!$A$1:$A$49,0),MATCH(orders!J$1,products!$A$1:$G$1,0))</f>
        <v>#N/A</v>
      </c>
      <c r="K2178" s="1" t="e">
        <f>INDEX(products!$A$1:$G$49,MATCH(orders!$D2178,products!$A$1:$A$49,0),MATCH(orders!K$1,products!$A$1:$G$1,0))</f>
        <v>#N/A</v>
      </c>
      <c r="L2178" s="5" t="e">
        <f>INDEX(products!$A$1:$G$49,MATCH(orders!$D2178,products!$A$1:$A$49,0),MATCH(orders!L$1,products!$A$1:$G$1,0))</f>
        <v>#N/A</v>
      </c>
      <c r="M2178" s="5" t="e">
        <f t="shared" si="99"/>
        <v>#N/A</v>
      </c>
      <c r="N2178" t="e">
        <f t="shared" si="100"/>
        <v>#N/A</v>
      </c>
      <c r="O2178" t="e">
        <f t="shared" si="101"/>
        <v>#N/A</v>
      </c>
      <c r="P2178" t="e">
        <f>_xlfn.XLOOKUP(Table1[[#This Row],[Customer ID]],customers!$A$1:$A$1001,customers!$I$1:$I$1001,,0)</f>
        <v>#N/A</v>
      </c>
    </row>
    <row r="2179" spans="8:16" x14ac:dyDescent="0.3">
      <c r="H2179" s="2" t="e">
        <f>_xlfn.XLOOKUP(C2179,customers!$A$1:$A$1001,customers!$G$1:$G$1001,,0)</f>
        <v>#N/A</v>
      </c>
      <c r="I2179" t="e">
        <f>INDEX(products!$A$1:$G$49,MATCH(orders!$D2179,products!$A$1:$A$49,0),MATCH(orders!I$1,products!$A$1:$G$1,0))</f>
        <v>#N/A</v>
      </c>
      <c r="J2179" t="e">
        <f>INDEX(products!$A$1:$G$49,MATCH(orders!$D2179,products!$A$1:$A$49,0),MATCH(orders!J$1,products!$A$1:$G$1,0))</f>
        <v>#N/A</v>
      </c>
      <c r="K2179" s="1" t="e">
        <f>INDEX(products!$A$1:$G$49,MATCH(orders!$D2179,products!$A$1:$A$49,0),MATCH(orders!K$1,products!$A$1:$G$1,0))</f>
        <v>#N/A</v>
      </c>
      <c r="L2179" s="5" t="e">
        <f>INDEX(products!$A$1:$G$49,MATCH(orders!$D2179,products!$A$1:$A$49,0),MATCH(orders!L$1,products!$A$1:$G$1,0))</f>
        <v>#N/A</v>
      </c>
      <c r="M2179" s="5" t="e">
        <f t="shared" ref="M2179:M2242" si="102">L2179*E2179</f>
        <v>#N/A</v>
      </c>
      <c r="N2179" t="e">
        <f t="shared" ref="N2179:N2242" si="103">IF(I2179="Rob","Robusta",IF(I2179="Exc","Excesla",IF(I2179="Ara","Arabica",IF(I2179="Lib","Liberica",""))))</f>
        <v>#N/A</v>
      </c>
      <c r="O2179" t="e">
        <f t="shared" ref="O2179:O2242" si="104">IF(J2179="M","Medium",IF(J2179="L","Light",IF(J2179="D","Dark","")))</f>
        <v>#N/A</v>
      </c>
      <c r="P2179" t="e">
        <f>_xlfn.XLOOKUP(Table1[[#This Row],[Customer ID]],customers!$A$1:$A$1001,customers!$I$1:$I$1001,,0)</f>
        <v>#N/A</v>
      </c>
    </row>
    <row r="2180" spans="8:16" x14ac:dyDescent="0.3">
      <c r="H2180" s="2" t="e">
        <f>_xlfn.XLOOKUP(C2180,customers!$A$1:$A$1001,customers!$G$1:$G$1001,,0)</f>
        <v>#N/A</v>
      </c>
      <c r="I2180" t="e">
        <f>INDEX(products!$A$1:$G$49,MATCH(orders!$D2180,products!$A$1:$A$49,0),MATCH(orders!I$1,products!$A$1:$G$1,0))</f>
        <v>#N/A</v>
      </c>
      <c r="J2180" t="e">
        <f>INDEX(products!$A$1:$G$49,MATCH(orders!$D2180,products!$A$1:$A$49,0),MATCH(orders!J$1,products!$A$1:$G$1,0))</f>
        <v>#N/A</v>
      </c>
      <c r="K2180" s="1" t="e">
        <f>INDEX(products!$A$1:$G$49,MATCH(orders!$D2180,products!$A$1:$A$49,0),MATCH(orders!K$1,products!$A$1:$G$1,0))</f>
        <v>#N/A</v>
      </c>
      <c r="L2180" s="5" t="e">
        <f>INDEX(products!$A$1:$G$49,MATCH(orders!$D2180,products!$A$1:$A$49,0),MATCH(orders!L$1,products!$A$1:$G$1,0))</f>
        <v>#N/A</v>
      </c>
      <c r="M2180" s="5" t="e">
        <f t="shared" si="102"/>
        <v>#N/A</v>
      </c>
      <c r="N2180" t="e">
        <f t="shared" si="103"/>
        <v>#N/A</v>
      </c>
      <c r="O2180" t="e">
        <f t="shared" si="104"/>
        <v>#N/A</v>
      </c>
      <c r="P2180" t="e">
        <f>_xlfn.XLOOKUP(Table1[[#This Row],[Customer ID]],customers!$A$1:$A$1001,customers!$I$1:$I$1001,,0)</f>
        <v>#N/A</v>
      </c>
    </row>
    <row r="2181" spans="8:16" x14ac:dyDescent="0.3">
      <c r="H2181" s="2" t="e">
        <f>_xlfn.XLOOKUP(C2181,customers!$A$1:$A$1001,customers!$G$1:$G$1001,,0)</f>
        <v>#N/A</v>
      </c>
      <c r="I2181" t="e">
        <f>INDEX(products!$A$1:$G$49,MATCH(orders!$D2181,products!$A$1:$A$49,0),MATCH(orders!I$1,products!$A$1:$G$1,0))</f>
        <v>#N/A</v>
      </c>
      <c r="J2181" t="e">
        <f>INDEX(products!$A$1:$G$49,MATCH(orders!$D2181,products!$A$1:$A$49,0),MATCH(orders!J$1,products!$A$1:$G$1,0))</f>
        <v>#N/A</v>
      </c>
      <c r="K2181" s="1" t="e">
        <f>INDEX(products!$A$1:$G$49,MATCH(orders!$D2181,products!$A$1:$A$49,0),MATCH(orders!K$1,products!$A$1:$G$1,0))</f>
        <v>#N/A</v>
      </c>
      <c r="L2181" s="5" t="e">
        <f>INDEX(products!$A$1:$G$49,MATCH(orders!$D2181,products!$A$1:$A$49,0),MATCH(orders!L$1,products!$A$1:$G$1,0))</f>
        <v>#N/A</v>
      </c>
      <c r="M2181" s="5" t="e">
        <f t="shared" si="102"/>
        <v>#N/A</v>
      </c>
      <c r="N2181" t="e">
        <f t="shared" si="103"/>
        <v>#N/A</v>
      </c>
      <c r="O2181" t="e">
        <f t="shared" si="104"/>
        <v>#N/A</v>
      </c>
      <c r="P2181" t="e">
        <f>_xlfn.XLOOKUP(Table1[[#This Row],[Customer ID]],customers!$A$1:$A$1001,customers!$I$1:$I$1001,,0)</f>
        <v>#N/A</v>
      </c>
    </row>
    <row r="2182" spans="8:16" x14ac:dyDescent="0.3">
      <c r="H2182" s="2" t="e">
        <f>_xlfn.XLOOKUP(C2182,customers!$A$1:$A$1001,customers!$G$1:$G$1001,,0)</f>
        <v>#N/A</v>
      </c>
      <c r="I2182" t="e">
        <f>INDEX(products!$A$1:$G$49,MATCH(orders!$D2182,products!$A$1:$A$49,0),MATCH(orders!I$1,products!$A$1:$G$1,0))</f>
        <v>#N/A</v>
      </c>
      <c r="J2182" t="e">
        <f>INDEX(products!$A$1:$G$49,MATCH(orders!$D2182,products!$A$1:$A$49,0),MATCH(orders!J$1,products!$A$1:$G$1,0))</f>
        <v>#N/A</v>
      </c>
      <c r="K2182" s="1" t="e">
        <f>INDEX(products!$A$1:$G$49,MATCH(orders!$D2182,products!$A$1:$A$49,0),MATCH(orders!K$1,products!$A$1:$G$1,0))</f>
        <v>#N/A</v>
      </c>
      <c r="L2182" s="5" t="e">
        <f>INDEX(products!$A$1:$G$49,MATCH(orders!$D2182,products!$A$1:$A$49,0),MATCH(orders!L$1,products!$A$1:$G$1,0))</f>
        <v>#N/A</v>
      </c>
      <c r="M2182" s="5" t="e">
        <f t="shared" si="102"/>
        <v>#N/A</v>
      </c>
      <c r="N2182" t="e">
        <f t="shared" si="103"/>
        <v>#N/A</v>
      </c>
      <c r="O2182" t="e">
        <f t="shared" si="104"/>
        <v>#N/A</v>
      </c>
      <c r="P2182" t="e">
        <f>_xlfn.XLOOKUP(Table1[[#This Row],[Customer ID]],customers!$A$1:$A$1001,customers!$I$1:$I$1001,,0)</f>
        <v>#N/A</v>
      </c>
    </row>
    <row r="2183" spans="8:16" x14ac:dyDescent="0.3">
      <c r="H2183" s="2" t="e">
        <f>_xlfn.XLOOKUP(C2183,customers!$A$1:$A$1001,customers!$G$1:$G$1001,,0)</f>
        <v>#N/A</v>
      </c>
      <c r="I2183" t="e">
        <f>INDEX(products!$A$1:$G$49,MATCH(orders!$D2183,products!$A$1:$A$49,0),MATCH(orders!I$1,products!$A$1:$G$1,0))</f>
        <v>#N/A</v>
      </c>
      <c r="J2183" t="e">
        <f>INDEX(products!$A$1:$G$49,MATCH(orders!$D2183,products!$A$1:$A$49,0),MATCH(orders!J$1,products!$A$1:$G$1,0))</f>
        <v>#N/A</v>
      </c>
      <c r="K2183" s="1" t="e">
        <f>INDEX(products!$A$1:$G$49,MATCH(orders!$D2183,products!$A$1:$A$49,0),MATCH(orders!K$1,products!$A$1:$G$1,0))</f>
        <v>#N/A</v>
      </c>
      <c r="L2183" s="5" t="e">
        <f>INDEX(products!$A$1:$G$49,MATCH(orders!$D2183,products!$A$1:$A$49,0),MATCH(orders!L$1,products!$A$1:$G$1,0))</f>
        <v>#N/A</v>
      </c>
      <c r="M2183" s="5" t="e">
        <f t="shared" si="102"/>
        <v>#N/A</v>
      </c>
      <c r="N2183" t="e">
        <f t="shared" si="103"/>
        <v>#N/A</v>
      </c>
      <c r="O2183" t="e">
        <f t="shared" si="104"/>
        <v>#N/A</v>
      </c>
      <c r="P2183" t="e">
        <f>_xlfn.XLOOKUP(Table1[[#This Row],[Customer ID]],customers!$A$1:$A$1001,customers!$I$1:$I$1001,,0)</f>
        <v>#N/A</v>
      </c>
    </row>
    <row r="2184" spans="8:16" x14ac:dyDescent="0.3">
      <c r="H2184" s="2" t="e">
        <f>_xlfn.XLOOKUP(C2184,customers!$A$1:$A$1001,customers!$G$1:$G$1001,,0)</f>
        <v>#N/A</v>
      </c>
      <c r="I2184" t="e">
        <f>INDEX(products!$A$1:$G$49,MATCH(orders!$D2184,products!$A$1:$A$49,0),MATCH(orders!I$1,products!$A$1:$G$1,0))</f>
        <v>#N/A</v>
      </c>
      <c r="J2184" t="e">
        <f>INDEX(products!$A$1:$G$49,MATCH(orders!$D2184,products!$A$1:$A$49,0),MATCH(orders!J$1,products!$A$1:$G$1,0))</f>
        <v>#N/A</v>
      </c>
      <c r="K2184" s="1" t="e">
        <f>INDEX(products!$A$1:$G$49,MATCH(orders!$D2184,products!$A$1:$A$49,0),MATCH(orders!K$1,products!$A$1:$G$1,0))</f>
        <v>#N/A</v>
      </c>
      <c r="L2184" s="5" t="e">
        <f>INDEX(products!$A$1:$G$49,MATCH(orders!$D2184,products!$A$1:$A$49,0),MATCH(orders!L$1,products!$A$1:$G$1,0))</f>
        <v>#N/A</v>
      </c>
      <c r="M2184" s="5" t="e">
        <f t="shared" si="102"/>
        <v>#N/A</v>
      </c>
      <c r="N2184" t="e">
        <f t="shared" si="103"/>
        <v>#N/A</v>
      </c>
      <c r="O2184" t="e">
        <f t="shared" si="104"/>
        <v>#N/A</v>
      </c>
      <c r="P2184" t="e">
        <f>_xlfn.XLOOKUP(Table1[[#This Row],[Customer ID]],customers!$A$1:$A$1001,customers!$I$1:$I$1001,,0)</f>
        <v>#N/A</v>
      </c>
    </row>
    <row r="2185" spans="8:16" x14ac:dyDescent="0.3">
      <c r="H2185" s="2" t="e">
        <f>_xlfn.XLOOKUP(C2185,customers!$A$1:$A$1001,customers!$G$1:$G$1001,,0)</f>
        <v>#N/A</v>
      </c>
      <c r="I2185" t="e">
        <f>INDEX(products!$A$1:$G$49,MATCH(orders!$D2185,products!$A$1:$A$49,0),MATCH(orders!I$1,products!$A$1:$G$1,0))</f>
        <v>#N/A</v>
      </c>
      <c r="J2185" t="e">
        <f>INDEX(products!$A$1:$G$49,MATCH(orders!$D2185,products!$A$1:$A$49,0),MATCH(orders!J$1,products!$A$1:$G$1,0))</f>
        <v>#N/A</v>
      </c>
      <c r="K2185" s="1" t="e">
        <f>INDEX(products!$A$1:$G$49,MATCH(orders!$D2185,products!$A$1:$A$49,0),MATCH(orders!K$1,products!$A$1:$G$1,0))</f>
        <v>#N/A</v>
      </c>
      <c r="L2185" s="5" t="e">
        <f>INDEX(products!$A$1:$G$49,MATCH(orders!$D2185,products!$A$1:$A$49,0),MATCH(orders!L$1,products!$A$1:$G$1,0))</f>
        <v>#N/A</v>
      </c>
      <c r="M2185" s="5" t="e">
        <f t="shared" si="102"/>
        <v>#N/A</v>
      </c>
      <c r="N2185" t="e">
        <f t="shared" si="103"/>
        <v>#N/A</v>
      </c>
      <c r="O2185" t="e">
        <f t="shared" si="104"/>
        <v>#N/A</v>
      </c>
      <c r="P2185" t="e">
        <f>_xlfn.XLOOKUP(Table1[[#This Row],[Customer ID]],customers!$A$1:$A$1001,customers!$I$1:$I$1001,,0)</f>
        <v>#N/A</v>
      </c>
    </row>
    <row r="2186" spans="8:16" x14ac:dyDescent="0.3">
      <c r="H2186" s="2" t="e">
        <f>_xlfn.XLOOKUP(C2186,customers!$A$1:$A$1001,customers!$G$1:$G$1001,,0)</f>
        <v>#N/A</v>
      </c>
      <c r="I2186" t="e">
        <f>INDEX(products!$A$1:$G$49,MATCH(orders!$D2186,products!$A$1:$A$49,0),MATCH(orders!I$1,products!$A$1:$G$1,0))</f>
        <v>#N/A</v>
      </c>
      <c r="J2186" t="e">
        <f>INDEX(products!$A$1:$G$49,MATCH(orders!$D2186,products!$A$1:$A$49,0),MATCH(orders!J$1,products!$A$1:$G$1,0))</f>
        <v>#N/A</v>
      </c>
      <c r="K2186" s="1" t="e">
        <f>INDEX(products!$A$1:$G$49,MATCH(orders!$D2186,products!$A$1:$A$49,0),MATCH(orders!K$1,products!$A$1:$G$1,0))</f>
        <v>#N/A</v>
      </c>
      <c r="L2186" s="5" t="e">
        <f>INDEX(products!$A$1:$G$49,MATCH(orders!$D2186,products!$A$1:$A$49,0),MATCH(orders!L$1,products!$A$1:$G$1,0))</f>
        <v>#N/A</v>
      </c>
      <c r="M2186" s="5" t="e">
        <f t="shared" si="102"/>
        <v>#N/A</v>
      </c>
      <c r="N2186" t="e">
        <f t="shared" si="103"/>
        <v>#N/A</v>
      </c>
      <c r="O2186" t="e">
        <f t="shared" si="104"/>
        <v>#N/A</v>
      </c>
      <c r="P2186" t="e">
        <f>_xlfn.XLOOKUP(Table1[[#This Row],[Customer ID]],customers!$A$1:$A$1001,customers!$I$1:$I$1001,,0)</f>
        <v>#N/A</v>
      </c>
    </row>
    <row r="2187" spans="8:16" x14ac:dyDescent="0.3">
      <c r="H2187" s="2" t="e">
        <f>_xlfn.XLOOKUP(C2187,customers!$A$1:$A$1001,customers!$G$1:$G$1001,,0)</f>
        <v>#N/A</v>
      </c>
      <c r="I2187" t="e">
        <f>INDEX(products!$A$1:$G$49,MATCH(orders!$D2187,products!$A$1:$A$49,0),MATCH(orders!I$1,products!$A$1:$G$1,0))</f>
        <v>#N/A</v>
      </c>
      <c r="J2187" t="e">
        <f>INDEX(products!$A$1:$G$49,MATCH(orders!$D2187,products!$A$1:$A$49,0),MATCH(orders!J$1,products!$A$1:$G$1,0))</f>
        <v>#N/A</v>
      </c>
      <c r="K2187" s="1" t="e">
        <f>INDEX(products!$A$1:$G$49,MATCH(orders!$D2187,products!$A$1:$A$49,0),MATCH(orders!K$1,products!$A$1:$G$1,0))</f>
        <v>#N/A</v>
      </c>
      <c r="L2187" s="5" t="e">
        <f>INDEX(products!$A$1:$G$49,MATCH(orders!$D2187,products!$A$1:$A$49,0),MATCH(orders!L$1,products!$A$1:$G$1,0))</f>
        <v>#N/A</v>
      </c>
      <c r="M2187" s="5" t="e">
        <f t="shared" si="102"/>
        <v>#N/A</v>
      </c>
      <c r="N2187" t="e">
        <f t="shared" si="103"/>
        <v>#N/A</v>
      </c>
      <c r="O2187" t="e">
        <f t="shared" si="104"/>
        <v>#N/A</v>
      </c>
      <c r="P2187" t="e">
        <f>_xlfn.XLOOKUP(Table1[[#This Row],[Customer ID]],customers!$A$1:$A$1001,customers!$I$1:$I$1001,,0)</f>
        <v>#N/A</v>
      </c>
    </row>
    <row r="2188" spans="8:16" x14ac:dyDescent="0.3">
      <c r="H2188" s="2" t="e">
        <f>_xlfn.XLOOKUP(C2188,customers!$A$1:$A$1001,customers!$G$1:$G$1001,,0)</f>
        <v>#N/A</v>
      </c>
      <c r="I2188" t="e">
        <f>INDEX(products!$A$1:$G$49,MATCH(orders!$D2188,products!$A$1:$A$49,0),MATCH(orders!I$1,products!$A$1:$G$1,0))</f>
        <v>#N/A</v>
      </c>
      <c r="J2188" t="e">
        <f>INDEX(products!$A$1:$G$49,MATCH(orders!$D2188,products!$A$1:$A$49,0),MATCH(orders!J$1,products!$A$1:$G$1,0))</f>
        <v>#N/A</v>
      </c>
      <c r="K2188" s="1" t="e">
        <f>INDEX(products!$A$1:$G$49,MATCH(orders!$D2188,products!$A$1:$A$49,0),MATCH(orders!K$1,products!$A$1:$G$1,0))</f>
        <v>#N/A</v>
      </c>
      <c r="L2188" s="5" t="e">
        <f>INDEX(products!$A$1:$G$49,MATCH(orders!$D2188,products!$A$1:$A$49,0),MATCH(orders!L$1,products!$A$1:$G$1,0))</f>
        <v>#N/A</v>
      </c>
      <c r="M2188" s="5" t="e">
        <f t="shared" si="102"/>
        <v>#N/A</v>
      </c>
      <c r="N2188" t="e">
        <f t="shared" si="103"/>
        <v>#N/A</v>
      </c>
      <c r="O2188" t="e">
        <f t="shared" si="104"/>
        <v>#N/A</v>
      </c>
      <c r="P2188" t="e">
        <f>_xlfn.XLOOKUP(Table1[[#This Row],[Customer ID]],customers!$A$1:$A$1001,customers!$I$1:$I$1001,,0)</f>
        <v>#N/A</v>
      </c>
    </row>
    <row r="2189" spans="8:16" x14ac:dyDescent="0.3">
      <c r="H2189" s="2" t="e">
        <f>_xlfn.XLOOKUP(C2189,customers!$A$1:$A$1001,customers!$G$1:$G$1001,,0)</f>
        <v>#N/A</v>
      </c>
      <c r="I2189" t="e">
        <f>INDEX(products!$A$1:$G$49,MATCH(orders!$D2189,products!$A$1:$A$49,0),MATCH(orders!I$1,products!$A$1:$G$1,0))</f>
        <v>#N/A</v>
      </c>
      <c r="J2189" t="e">
        <f>INDEX(products!$A$1:$G$49,MATCH(orders!$D2189,products!$A$1:$A$49,0),MATCH(orders!J$1,products!$A$1:$G$1,0))</f>
        <v>#N/A</v>
      </c>
      <c r="K2189" s="1" t="e">
        <f>INDEX(products!$A$1:$G$49,MATCH(orders!$D2189,products!$A$1:$A$49,0),MATCH(orders!K$1,products!$A$1:$G$1,0))</f>
        <v>#N/A</v>
      </c>
      <c r="L2189" s="5" t="e">
        <f>INDEX(products!$A$1:$G$49,MATCH(orders!$D2189,products!$A$1:$A$49,0),MATCH(orders!L$1,products!$A$1:$G$1,0))</f>
        <v>#N/A</v>
      </c>
      <c r="M2189" s="5" t="e">
        <f t="shared" si="102"/>
        <v>#N/A</v>
      </c>
      <c r="N2189" t="e">
        <f t="shared" si="103"/>
        <v>#N/A</v>
      </c>
      <c r="O2189" t="e">
        <f t="shared" si="104"/>
        <v>#N/A</v>
      </c>
      <c r="P2189" t="e">
        <f>_xlfn.XLOOKUP(Table1[[#This Row],[Customer ID]],customers!$A$1:$A$1001,customers!$I$1:$I$1001,,0)</f>
        <v>#N/A</v>
      </c>
    </row>
    <row r="2190" spans="8:16" x14ac:dyDescent="0.3">
      <c r="H2190" s="2" t="e">
        <f>_xlfn.XLOOKUP(C2190,customers!$A$1:$A$1001,customers!$G$1:$G$1001,,0)</f>
        <v>#N/A</v>
      </c>
      <c r="I2190" t="e">
        <f>INDEX(products!$A$1:$G$49,MATCH(orders!$D2190,products!$A$1:$A$49,0),MATCH(orders!I$1,products!$A$1:$G$1,0))</f>
        <v>#N/A</v>
      </c>
      <c r="J2190" t="e">
        <f>INDEX(products!$A$1:$G$49,MATCH(orders!$D2190,products!$A$1:$A$49,0),MATCH(orders!J$1,products!$A$1:$G$1,0))</f>
        <v>#N/A</v>
      </c>
      <c r="K2190" s="1" t="e">
        <f>INDEX(products!$A$1:$G$49,MATCH(orders!$D2190,products!$A$1:$A$49,0),MATCH(orders!K$1,products!$A$1:$G$1,0))</f>
        <v>#N/A</v>
      </c>
      <c r="L2190" s="5" t="e">
        <f>INDEX(products!$A$1:$G$49,MATCH(orders!$D2190,products!$A$1:$A$49,0),MATCH(orders!L$1,products!$A$1:$G$1,0))</f>
        <v>#N/A</v>
      </c>
      <c r="M2190" s="5" t="e">
        <f t="shared" si="102"/>
        <v>#N/A</v>
      </c>
      <c r="N2190" t="e">
        <f t="shared" si="103"/>
        <v>#N/A</v>
      </c>
      <c r="O2190" t="e">
        <f t="shared" si="104"/>
        <v>#N/A</v>
      </c>
      <c r="P2190" t="e">
        <f>_xlfn.XLOOKUP(Table1[[#This Row],[Customer ID]],customers!$A$1:$A$1001,customers!$I$1:$I$1001,,0)</f>
        <v>#N/A</v>
      </c>
    </row>
    <row r="2191" spans="8:16" x14ac:dyDescent="0.3">
      <c r="H2191" s="2" t="e">
        <f>_xlfn.XLOOKUP(C2191,customers!$A$1:$A$1001,customers!$G$1:$G$1001,,0)</f>
        <v>#N/A</v>
      </c>
      <c r="I2191" t="e">
        <f>INDEX(products!$A$1:$G$49,MATCH(orders!$D2191,products!$A$1:$A$49,0),MATCH(orders!I$1,products!$A$1:$G$1,0))</f>
        <v>#N/A</v>
      </c>
      <c r="J2191" t="e">
        <f>INDEX(products!$A$1:$G$49,MATCH(orders!$D2191,products!$A$1:$A$49,0),MATCH(orders!J$1,products!$A$1:$G$1,0))</f>
        <v>#N/A</v>
      </c>
      <c r="K2191" s="1" t="e">
        <f>INDEX(products!$A$1:$G$49,MATCH(orders!$D2191,products!$A$1:$A$49,0),MATCH(orders!K$1,products!$A$1:$G$1,0))</f>
        <v>#N/A</v>
      </c>
      <c r="L2191" s="5" t="e">
        <f>INDEX(products!$A$1:$G$49,MATCH(orders!$D2191,products!$A$1:$A$49,0),MATCH(orders!L$1,products!$A$1:$G$1,0))</f>
        <v>#N/A</v>
      </c>
      <c r="M2191" s="5" t="e">
        <f t="shared" si="102"/>
        <v>#N/A</v>
      </c>
      <c r="N2191" t="e">
        <f t="shared" si="103"/>
        <v>#N/A</v>
      </c>
      <c r="O2191" t="e">
        <f t="shared" si="104"/>
        <v>#N/A</v>
      </c>
      <c r="P2191" t="e">
        <f>_xlfn.XLOOKUP(Table1[[#This Row],[Customer ID]],customers!$A$1:$A$1001,customers!$I$1:$I$1001,,0)</f>
        <v>#N/A</v>
      </c>
    </row>
    <row r="2192" spans="8:16" x14ac:dyDescent="0.3">
      <c r="H2192" s="2" t="e">
        <f>_xlfn.XLOOKUP(C2192,customers!$A$1:$A$1001,customers!$G$1:$G$1001,,0)</f>
        <v>#N/A</v>
      </c>
      <c r="I2192" t="e">
        <f>INDEX(products!$A$1:$G$49,MATCH(orders!$D2192,products!$A$1:$A$49,0),MATCH(orders!I$1,products!$A$1:$G$1,0))</f>
        <v>#N/A</v>
      </c>
      <c r="J2192" t="e">
        <f>INDEX(products!$A$1:$G$49,MATCH(orders!$D2192,products!$A$1:$A$49,0),MATCH(orders!J$1,products!$A$1:$G$1,0))</f>
        <v>#N/A</v>
      </c>
      <c r="K2192" s="1" t="e">
        <f>INDEX(products!$A$1:$G$49,MATCH(orders!$D2192,products!$A$1:$A$49,0),MATCH(orders!K$1,products!$A$1:$G$1,0))</f>
        <v>#N/A</v>
      </c>
      <c r="L2192" s="5" t="e">
        <f>INDEX(products!$A$1:$G$49,MATCH(orders!$D2192,products!$A$1:$A$49,0),MATCH(orders!L$1,products!$A$1:$G$1,0))</f>
        <v>#N/A</v>
      </c>
      <c r="M2192" s="5" t="e">
        <f t="shared" si="102"/>
        <v>#N/A</v>
      </c>
      <c r="N2192" t="e">
        <f t="shared" si="103"/>
        <v>#N/A</v>
      </c>
      <c r="O2192" t="e">
        <f t="shared" si="104"/>
        <v>#N/A</v>
      </c>
      <c r="P2192" t="e">
        <f>_xlfn.XLOOKUP(Table1[[#This Row],[Customer ID]],customers!$A$1:$A$1001,customers!$I$1:$I$1001,,0)</f>
        <v>#N/A</v>
      </c>
    </row>
    <row r="2193" spans="8:16" x14ac:dyDescent="0.3">
      <c r="H2193" s="2" t="e">
        <f>_xlfn.XLOOKUP(C2193,customers!$A$1:$A$1001,customers!$G$1:$G$1001,,0)</f>
        <v>#N/A</v>
      </c>
      <c r="I2193" t="e">
        <f>INDEX(products!$A$1:$G$49,MATCH(orders!$D2193,products!$A$1:$A$49,0),MATCH(orders!I$1,products!$A$1:$G$1,0))</f>
        <v>#N/A</v>
      </c>
      <c r="J2193" t="e">
        <f>INDEX(products!$A$1:$G$49,MATCH(orders!$D2193,products!$A$1:$A$49,0),MATCH(orders!J$1,products!$A$1:$G$1,0))</f>
        <v>#N/A</v>
      </c>
      <c r="K2193" s="1" t="e">
        <f>INDEX(products!$A$1:$G$49,MATCH(orders!$D2193,products!$A$1:$A$49,0),MATCH(orders!K$1,products!$A$1:$G$1,0))</f>
        <v>#N/A</v>
      </c>
      <c r="L2193" s="5" t="e">
        <f>INDEX(products!$A$1:$G$49,MATCH(orders!$D2193,products!$A$1:$A$49,0),MATCH(orders!L$1,products!$A$1:$G$1,0))</f>
        <v>#N/A</v>
      </c>
      <c r="M2193" s="5" t="e">
        <f t="shared" si="102"/>
        <v>#N/A</v>
      </c>
      <c r="N2193" t="e">
        <f t="shared" si="103"/>
        <v>#N/A</v>
      </c>
      <c r="O2193" t="e">
        <f t="shared" si="104"/>
        <v>#N/A</v>
      </c>
      <c r="P2193" t="e">
        <f>_xlfn.XLOOKUP(Table1[[#This Row],[Customer ID]],customers!$A$1:$A$1001,customers!$I$1:$I$1001,,0)</f>
        <v>#N/A</v>
      </c>
    </row>
    <row r="2194" spans="8:16" x14ac:dyDescent="0.3">
      <c r="H2194" s="2" t="e">
        <f>_xlfn.XLOOKUP(C2194,customers!$A$1:$A$1001,customers!$G$1:$G$1001,,0)</f>
        <v>#N/A</v>
      </c>
      <c r="I2194" t="e">
        <f>INDEX(products!$A$1:$G$49,MATCH(orders!$D2194,products!$A$1:$A$49,0),MATCH(orders!I$1,products!$A$1:$G$1,0))</f>
        <v>#N/A</v>
      </c>
      <c r="J2194" t="e">
        <f>INDEX(products!$A$1:$G$49,MATCH(orders!$D2194,products!$A$1:$A$49,0),MATCH(orders!J$1,products!$A$1:$G$1,0))</f>
        <v>#N/A</v>
      </c>
      <c r="K2194" s="1" t="e">
        <f>INDEX(products!$A$1:$G$49,MATCH(orders!$D2194,products!$A$1:$A$49,0),MATCH(orders!K$1,products!$A$1:$G$1,0))</f>
        <v>#N/A</v>
      </c>
      <c r="L2194" s="5" t="e">
        <f>INDEX(products!$A$1:$G$49,MATCH(orders!$D2194,products!$A$1:$A$49,0),MATCH(orders!L$1,products!$A$1:$G$1,0))</f>
        <v>#N/A</v>
      </c>
      <c r="M2194" s="5" t="e">
        <f t="shared" si="102"/>
        <v>#N/A</v>
      </c>
      <c r="N2194" t="e">
        <f t="shared" si="103"/>
        <v>#N/A</v>
      </c>
      <c r="O2194" t="e">
        <f t="shared" si="104"/>
        <v>#N/A</v>
      </c>
      <c r="P2194" t="e">
        <f>_xlfn.XLOOKUP(Table1[[#This Row],[Customer ID]],customers!$A$1:$A$1001,customers!$I$1:$I$1001,,0)</f>
        <v>#N/A</v>
      </c>
    </row>
    <row r="2195" spans="8:16" x14ac:dyDescent="0.3">
      <c r="H2195" s="2" t="e">
        <f>_xlfn.XLOOKUP(C2195,customers!$A$1:$A$1001,customers!$G$1:$G$1001,,0)</f>
        <v>#N/A</v>
      </c>
      <c r="I2195" t="e">
        <f>INDEX(products!$A$1:$G$49,MATCH(orders!$D2195,products!$A$1:$A$49,0),MATCH(orders!I$1,products!$A$1:$G$1,0))</f>
        <v>#N/A</v>
      </c>
      <c r="J2195" t="e">
        <f>INDEX(products!$A$1:$G$49,MATCH(orders!$D2195,products!$A$1:$A$49,0),MATCH(orders!J$1,products!$A$1:$G$1,0))</f>
        <v>#N/A</v>
      </c>
      <c r="K2195" s="1" t="e">
        <f>INDEX(products!$A$1:$G$49,MATCH(orders!$D2195,products!$A$1:$A$49,0),MATCH(orders!K$1,products!$A$1:$G$1,0))</f>
        <v>#N/A</v>
      </c>
      <c r="L2195" s="5" t="e">
        <f>INDEX(products!$A$1:$G$49,MATCH(orders!$D2195,products!$A$1:$A$49,0),MATCH(orders!L$1,products!$A$1:$G$1,0))</f>
        <v>#N/A</v>
      </c>
      <c r="M2195" s="5" t="e">
        <f t="shared" si="102"/>
        <v>#N/A</v>
      </c>
      <c r="N2195" t="e">
        <f t="shared" si="103"/>
        <v>#N/A</v>
      </c>
      <c r="O2195" t="e">
        <f t="shared" si="104"/>
        <v>#N/A</v>
      </c>
      <c r="P2195" t="e">
        <f>_xlfn.XLOOKUP(Table1[[#This Row],[Customer ID]],customers!$A$1:$A$1001,customers!$I$1:$I$1001,,0)</f>
        <v>#N/A</v>
      </c>
    </row>
    <row r="2196" spans="8:16" x14ac:dyDescent="0.3">
      <c r="H2196" s="2" t="e">
        <f>_xlfn.XLOOKUP(C2196,customers!$A$1:$A$1001,customers!$G$1:$G$1001,,0)</f>
        <v>#N/A</v>
      </c>
      <c r="I2196" t="e">
        <f>INDEX(products!$A$1:$G$49,MATCH(orders!$D2196,products!$A$1:$A$49,0),MATCH(orders!I$1,products!$A$1:$G$1,0))</f>
        <v>#N/A</v>
      </c>
      <c r="J2196" t="e">
        <f>INDEX(products!$A$1:$G$49,MATCH(orders!$D2196,products!$A$1:$A$49,0),MATCH(orders!J$1,products!$A$1:$G$1,0))</f>
        <v>#N/A</v>
      </c>
      <c r="K2196" s="1" t="e">
        <f>INDEX(products!$A$1:$G$49,MATCH(orders!$D2196,products!$A$1:$A$49,0),MATCH(orders!K$1,products!$A$1:$G$1,0))</f>
        <v>#N/A</v>
      </c>
      <c r="L2196" s="5" t="e">
        <f>INDEX(products!$A$1:$G$49,MATCH(orders!$D2196,products!$A$1:$A$49,0),MATCH(orders!L$1,products!$A$1:$G$1,0))</f>
        <v>#N/A</v>
      </c>
      <c r="M2196" s="5" t="e">
        <f t="shared" si="102"/>
        <v>#N/A</v>
      </c>
      <c r="N2196" t="e">
        <f t="shared" si="103"/>
        <v>#N/A</v>
      </c>
      <c r="O2196" t="e">
        <f t="shared" si="104"/>
        <v>#N/A</v>
      </c>
      <c r="P2196" t="e">
        <f>_xlfn.XLOOKUP(Table1[[#This Row],[Customer ID]],customers!$A$1:$A$1001,customers!$I$1:$I$1001,,0)</f>
        <v>#N/A</v>
      </c>
    </row>
    <row r="2197" spans="8:16" x14ac:dyDescent="0.3">
      <c r="H2197" s="2" t="e">
        <f>_xlfn.XLOOKUP(C2197,customers!$A$1:$A$1001,customers!$G$1:$G$1001,,0)</f>
        <v>#N/A</v>
      </c>
      <c r="I2197" t="e">
        <f>INDEX(products!$A$1:$G$49,MATCH(orders!$D2197,products!$A$1:$A$49,0),MATCH(orders!I$1,products!$A$1:$G$1,0))</f>
        <v>#N/A</v>
      </c>
      <c r="J2197" t="e">
        <f>INDEX(products!$A$1:$G$49,MATCH(orders!$D2197,products!$A$1:$A$49,0),MATCH(orders!J$1,products!$A$1:$G$1,0))</f>
        <v>#N/A</v>
      </c>
      <c r="K2197" s="1" t="e">
        <f>INDEX(products!$A$1:$G$49,MATCH(orders!$D2197,products!$A$1:$A$49,0),MATCH(orders!K$1,products!$A$1:$G$1,0))</f>
        <v>#N/A</v>
      </c>
      <c r="L2197" s="5" t="e">
        <f>INDEX(products!$A$1:$G$49,MATCH(orders!$D2197,products!$A$1:$A$49,0),MATCH(orders!L$1,products!$A$1:$G$1,0))</f>
        <v>#N/A</v>
      </c>
      <c r="M2197" s="5" t="e">
        <f t="shared" si="102"/>
        <v>#N/A</v>
      </c>
      <c r="N2197" t="e">
        <f t="shared" si="103"/>
        <v>#N/A</v>
      </c>
      <c r="O2197" t="e">
        <f t="shared" si="104"/>
        <v>#N/A</v>
      </c>
      <c r="P2197" t="e">
        <f>_xlfn.XLOOKUP(Table1[[#This Row],[Customer ID]],customers!$A$1:$A$1001,customers!$I$1:$I$1001,,0)</f>
        <v>#N/A</v>
      </c>
    </row>
    <row r="2198" spans="8:16" x14ac:dyDescent="0.3">
      <c r="H2198" s="2" t="e">
        <f>_xlfn.XLOOKUP(C2198,customers!$A$1:$A$1001,customers!$G$1:$G$1001,,0)</f>
        <v>#N/A</v>
      </c>
      <c r="I2198" t="e">
        <f>INDEX(products!$A$1:$G$49,MATCH(orders!$D2198,products!$A$1:$A$49,0),MATCH(orders!I$1,products!$A$1:$G$1,0))</f>
        <v>#N/A</v>
      </c>
      <c r="J2198" t="e">
        <f>INDEX(products!$A$1:$G$49,MATCH(orders!$D2198,products!$A$1:$A$49,0),MATCH(orders!J$1,products!$A$1:$G$1,0))</f>
        <v>#N/A</v>
      </c>
      <c r="K2198" s="1" t="e">
        <f>INDEX(products!$A$1:$G$49,MATCH(orders!$D2198,products!$A$1:$A$49,0),MATCH(orders!K$1,products!$A$1:$G$1,0))</f>
        <v>#N/A</v>
      </c>
      <c r="L2198" s="5" t="e">
        <f>INDEX(products!$A$1:$G$49,MATCH(orders!$D2198,products!$A$1:$A$49,0),MATCH(orders!L$1,products!$A$1:$G$1,0))</f>
        <v>#N/A</v>
      </c>
      <c r="M2198" s="5" t="e">
        <f t="shared" si="102"/>
        <v>#N/A</v>
      </c>
      <c r="N2198" t="e">
        <f t="shared" si="103"/>
        <v>#N/A</v>
      </c>
      <c r="O2198" t="e">
        <f t="shared" si="104"/>
        <v>#N/A</v>
      </c>
      <c r="P2198" t="e">
        <f>_xlfn.XLOOKUP(Table1[[#This Row],[Customer ID]],customers!$A$1:$A$1001,customers!$I$1:$I$1001,,0)</f>
        <v>#N/A</v>
      </c>
    </row>
    <row r="2199" spans="8:16" x14ac:dyDescent="0.3">
      <c r="H2199" s="2" t="e">
        <f>_xlfn.XLOOKUP(C2199,customers!$A$1:$A$1001,customers!$G$1:$G$1001,,0)</f>
        <v>#N/A</v>
      </c>
      <c r="I2199" t="e">
        <f>INDEX(products!$A$1:$G$49,MATCH(orders!$D2199,products!$A$1:$A$49,0),MATCH(orders!I$1,products!$A$1:$G$1,0))</f>
        <v>#N/A</v>
      </c>
      <c r="J2199" t="e">
        <f>INDEX(products!$A$1:$G$49,MATCH(orders!$D2199,products!$A$1:$A$49,0),MATCH(orders!J$1,products!$A$1:$G$1,0))</f>
        <v>#N/A</v>
      </c>
      <c r="K2199" s="1" t="e">
        <f>INDEX(products!$A$1:$G$49,MATCH(orders!$D2199,products!$A$1:$A$49,0),MATCH(orders!K$1,products!$A$1:$G$1,0))</f>
        <v>#N/A</v>
      </c>
      <c r="L2199" s="5" t="e">
        <f>INDEX(products!$A$1:$G$49,MATCH(orders!$D2199,products!$A$1:$A$49,0),MATCH(orders!L$1,products!$A$1:$G$1,0))</f>
        <v>#N/A</v>
      </c>
      <c r="M2199" s="5" t="e">
        <f t="shared" si="102"/>
        <v>#N/A</v>
      </c>
      <c r="N2199" t="e">
        <f t="shared" si="103"/>
        <v>#N/A</v>
      </c>
      <c r="O2199" t="e">
        <f t="shared" si="104"/>
        <v>#N/A</v>
      </c>
      <c r="P2199" t="e">
        <f>_xlfn.XLOOKUP(Table1[[#This Row],[Customer ID]],customers!$A$1:$A$1001,customers!$I$1:$I$1001,,0)</f>
        <v>#N/A</v>
      </c>
    </row>
    <row r="2200" spans="8:16" x14ac:dyDescent="0.3">
      <c r="H2200" s="2" t="e">
        <f>_xlfn.XLOOKUP(C2200,customers!$A$1:$A$1001,customers!$G$1:$G$1001,,0)</f>
        <v>#N/A</v>
      </c>
      <c r="I2200" t="e">
        <f>INDEX(products!$A$1:$G$49,MATCH(orders!$D2200,products!$A$1:$A$49,0),MATCH(orders!I$1,products!$A$1:$G$1,0))</f>
        <v>#N/A</v>
      </c>
      <c r="J2200" t="e">
        <f>INDEX(products!$A$1:$G$49,MATCH(orders!$D2200,products!$A$1:$A$49,0),MATCH(orders!J$1,products!$A$1:$G$1,0))</f>
        <v>#N/A</v>
      </c>
      <c r="K2200" s="1" t="e">
        <f>INDEX(products!$A$1:$G$49,MATCH(orders!$D2200,products!$A$1:$A$49,0),MATCH(orders!K$1,products!$A$1:$G$1,0))</f>
        <v>#N/A</v>
      </c>
      <c r="L2200" s="5" t="e">
        <f>INDEX(products!$A$1:$G$49,MATCH(orders!$D2200,products!$A$1:$A$49,0),MATCH(orders!L$1,products!$A$1:$G$1,0))</f>
        <v>#N/A</v>
      </c>
      <c r="M2200" s="5" t="e">
        <f t="shared" si="102"/>
        <v>#N/A</v>
      </c>
      <c r="N2200" t="e">
        <f t="shared" si="103"/>
        <v>#N/A</v>
      </c>
      <c r="O2200" t="e">
        <f t="shared" si="104"/>
        <v>#N/A</v>
      </c>
      <c r="P2200" t="e">
        <f>_xlfn.XLOOKUP(Table1[[#This Row],[Customer ID]],customers!$A$1:$A$1001,customers!$I$1:$I$1001,,0)</f>
        <v>#N/A</v>
      </c>
    </row>
    <row r="2201" spans="8:16" x14ac:dyDescent="0.3">
      <c r="H2201" s="2" t="e">
        <f>_xlfn.XLOOKUP(C2201,customers!$A$1:$A$1001,customers!$G$1:$G$1001,,0)</f>
        <v>#N/A</v>
      </c>
      <c r="I2201" t="e">
        <f>INDEX(products!$A$1:$G$49,MATCH(orders!$D2201,products!$A$1:$A$49,0),MATCH(orders!I$1,products!$A$1:$G$1,0))</f>
        <v>#N/A</v>
      </c>
      <c r="J2201" t="e">
        <f>INDEX(products!$A$1:$G$49,MATCH(orders!$D2201,products!$A$1:$A$49,0),MATCH(orders!J$1,products!$A$1:$G$1,0))</f>
        <v>#N/A</v>
      </c>
      <c r="K2201" s="1" t="e">
        <f>INDEX(products!$A$1:$G$49,MATCH(orders!$D2201,products!$A$1:$A$49,0),MATCH(orders!K$1,products!$A$1:$G$1,0))</f>
        <v>#N/A</v>
      </c>
      <c r="L2201" s="5" t="e">
        <f>INDEX(products!$A$1:$G$49,MATCH(orders!$D2201,products!$A$1:$A$49,0),MATCH(orders!L$1,products!$A$1:$G$1,0))</f>
        <v>#N/A</v>
      </c>
      <c r="M2201" s="5" t="e">
        <f t="shared" si="102"/>
        <v>#N/A</v>
      </c>
      <c r="N2201" t="e">
        <f t="shared" si="103"/>
        <v>#N/A</v>
      </c>
      <c r="O2201" t="e">
        <f t="shared" si="104"/>
        <v>#N/A</v>
      </c>
      <c r="P2201" t="e">
        <f>_xlfn.XLOOKUP(Table1[[#This Row],[Customer ID]],customers!$A$1:$A$1001,customers!$I$1:$I$1001,,0)</f>
        <v>#N/A</v>
      </c>
    </row>
    <row r="2202" spans="8:16" x14ac:dyDescent="0.3">
      <c r="H2202" s="2" t="e">
        <f>_xlfn.XLOOKUP(C2202,customers!$A$1:$A$1001,customers!$G$1:$G$1001,,0)</f>
        <v>#N/A</v>
      </c>
      <c r="I2202" t="e">
        <f>INDEX(products!$A$1:$G$49,MATCH(orders!$D2202,products!$A$1:$A$49,0),MATCH(orders!I$1,products!$A$1:$G$1,0))</f>
        <v>#N/A</v>
      </c>
      <c r="J2202" t="e">
        <f>INDEX(products!$A$1:$G$49,MATCH(orders!$D2202,products!$A$1:$A$49,0),MATCH(orders!J$1,products!$A$1:$G$1,0))</f>
        <v>#N/A</v>
      </c>
      <c r="K2202" s="1" t="e">
        <f>INDEX(products!$A$1:$G$49,MATCH(orders!$D2202,products!$A$1:$A$49,0),MATCH(orders!K$1,products!$A$1:$G$1,0))</f>
        <v>#N/A</v>
      </c>
      <c r="L2202" s="5" t="e">
        <f>INDEX(products!$A$1:$G$49,MATCH(orders!$D2202,products!$A$1:$A$49,0),MATCH(orders!L$1,products!$A$1:$G$1,0))</f>
        <v>#N/A</v>
      </c>
      <c r="M2202" s="5" t="e">
        <f t="shared" si="102"/>
        <v>#N/A</v>
      </c>
      <c r="N2202" t="e">
        <f t="shared" si="103"/>
        <v>#N/A</v>
      </c>
      <c r="O2202" t="e">
        <f t="shared" si="104"/>
        <v>#N/A</v>
      </c>
      <c r="P2202" t="e">
        <f>_xlfn.XLOOKUP(Table1[[#This Row],[Customer ID]],customers!$A$1:$A$1001,customers!$I$1:$I$1001,,0)</f>
        <v>#N/A</v>
      </c>
    </row>
    <row r="2203" spans="8:16" x14ac:dyDescent="0.3">
      <c r="H2203" s="2" t="e">
        <f>_xlfn.XLOOKUP(C2203,customers!$A$1:$A$1001,customers!$G$1:$G$1001,,0)</f>
        <v>#N/A</v>
      </c>
      <c r="I2203" t="e">
        <f>INDEX(products!$A$1:$G$49,MATCH(orders!$D2203,products!$A$1:$A$49,0),MATCH(orders!I$1,products!$A$1:$G$1,0))</f>
        <v>#N/A</v>
      </c>
      <c r="J2203" t="e">
        <f>INDEX(products!$A$1:$G$49,MATCH(orders!$D2203,products!$A$1:$A$49,0),MATCH(orders!J$1,products!$A$1:$G$1,0))</f>
        <v>#N/A</v>
      </c>
      <c r="K2203" s="1" t="e">
        <f>INDEX(products!$A$1:$G$49,MATCH(orders!$D2203,products!$A$1:$A$49,0),MATCH(orders!K$1,products!$A$1:$G$1,0))</f>
        <v>#N/A</v>
      </c>
      <c r="L2203" s="5" t="e">
        <f>INDEX(products!$A$1:$G$49,MATCH(orders!$D2203,products!$A$1:$A$49,0),MATCH(orders!L$1,products!$A$1:$G$1,0))</f>
        <v>#N/A</v>
      </c>
      <c r="M2203" s="5" t="e">
        <f t="shared" si="102"/>
        <v>#N/A</v>
      </c>
      <c r="N2203" t="e">
        <f t="shared" si="103"/>
        <v>#N/A</v>
      </c>
      <c r="O2203" t="e">
        <f t="shared" si="104"/>
        <v>#N/A</v>
      </c>
      <c r="P2203" t="e">
        <f>_xlfn.XLOOKUP(Table1[[#This Row],[Customer ID]],customers!$A$1:$A$1001,customers!$I$1:$I$1001,,0)</f>
        <v>#N/A</v>
      </c>
    </row>
    <row r="2204" spans="8:16" x14ac:dyDescent="0.3">
      <c r="H2204" s="2" t="e">
        <f>_xlfn.XLOOKUP(C2204,customers!$A$1:$A$1001,customers!$G$1:$G$1001,,0)</f>
        <v>#N/A</v>
      </c>
      <c r="I2204" t="e">
        <f>INDEX(products!$A$1:$G$49,MATCH(orders!$D2204,products!$A$1:$A$49,0),MATCH(orders!I$1,products!$A$1:$G$1,0))</f>
        <v>#N/A</v>
      </c>
      <c r="J2204" t="e">
        <f>INDEX(products!$A$1:$G$49,MATCH(orders!$D2204,products!$A$1:$A$49,0),MATCH(orders!J$1,products!$A$1:$G$1,0))</f>
        <v>#N/A</v>
      </c>
      <c r="K2204" s="1" t="e">
        <f>INDEX(products!$A$1:$G$49,MATCH(orders!$D2204,products!$A$1:$A$49,0),MATCH(orders!K$1,products!$A$1:$G$1,0))</f>
        <v>#N/A</v>
      </c>
      <c r="L2204" s="5" t="e">
        <f>INDEX(products!$A$1:$G$49,MATCH(orders!$D2204,products!$A$1:$A$49,0),MATCH(orders!L$1,products!$A$1:$G$1,0))</f>
        <v>#N/A</v>
      </c>
      <c r="M2204" s="5" t="e">
        <f t="shared" si="102"/>
        <v>#N/A</v>
      </c>
      <c r="N2204" t="e">
        <f t="shared" si="103"/>
        <v>#N/A</v>
      </c>
      <c r="O2204" t="e">
        <f t="shared" si="104"/>
        <v>#N/A</v>
      </c>
      <c r="P2204" t="e">
        <f>_xlfn.XLOOKUP(Table1[[#This Row],[Customer ID]],customers!$A$1:$A$1001,customers!$I$1:$I$1001,,0)</f>
        <v>#N/A</v>
      </c>
    </row>
    <row r="2205" spans="8:16" x14ac:dyDescent="0.3">
      <c r="H2205" s="2" t="e">
        <f>_xlfn.XLOOKUP(C2205,customers!$A$1:$A$1001,customers!$G$1:$G$1001,,0)</f>
        <v>#N/A</v>
      </c>
      <c r="I2205" t="e">
        <f>INDEX(products!$A$1:$G$49,MATCH(orders!$D2205,products!$A$1:$A$49,0),MATCH(orders!I$1,products!$A$1:$G$1,0))</f>
        <v>#N/A</v>
      </c>
      <c r="J2205" t="e">
        <f>INDEX(products!$A$1:$G$49,MATCH(orders!$D2205,products!$A$1:$A$49,0),MATCH(orders!J$1,products!$A$1:$G$1,0))</f>
        <v>#N/A</v>
      </c>
      <c r="K2205" s="1" t="e">
        <f>INDEX(products!$A$1:$G$49,MATCH(orders!$D2205,products!$A$1:$A$49,0),MATCH(orders!K$1,products!$A$1:$G$1,0))</f>
        <v>#N/A</v>
      </c>
      <c r="L2205" s="5" t="e">
        <f>INDEX(products!$A$1:$G$49,MATCH(orders!$D2205,products!$A$1:$A$49,0),MATCH(orders!L$1,products!$A$1:$G$1,0))</f>
        <v>#N/A</v>
      </c>
      <c r="M2205" s="5" t="e">
        <f t="shared" si="102"/>
        <v>#N/A</v>
      </c>
      <c r="N2205" t="e">
        <f t="shared" si="103"/>
        <v>#N/A</v>
      </c>
      <c r="O2205" t="e">
        <f t="shared" si="104"/>
        <v>#N/A</v>
      </c>
      <c r="P2205" t="e">
        <f>_xlfn.XLOOKUP(Table1[[#This Row],[Customer ID]],customers!$A$1:$A$1001,customers!$I$1:$I$1001,,0)</f>
        <v>#N/A</v>
      </c>
    </row>
    <row r="2206" spans="8:16" x14ac:dyDescent="0.3">
      <c r="H2206" s="2" t="e">
        <f>_xlfn.XLOOKUP(C2206,customers!$A$1:$A$1001,customers!$G$1:$G$1001,,0)</f>
        <v>#N/A</v>
      </c>
      <c r="I2206" t="e">
        <f>INDEX(products!$A$1:$G$49,MATCH(orders!$D2206,products!$A$1:$A$49,0),MATCH(orders!I$1,products!$A$1:$G$1,0))</f>
        <v>#N/A</v>
      </c>
      <c r="J2206" t="e">
        <f>INDEX(products!$A$1:$G$49,MATCH(orders!$D2206,products!$A$1:$A$49,0),MATCH(orders!J$1,products!$A$1:$G$1,0))</f>
        <v>#N/A</v>
      </c>
      <c r="K2206" s="1" t="e">
        <f>INDEX(products!$A$1:$G$49,MATCH(orders!$D2206,products!$A$1:$A$49,0),MATCH(orders!K$1,products!$A$1:$G$1,0))</f>
        <v>#N/A</v>
      </c>
      <c r="L2206" s="5" t="e">
        <f>INDEX(products!$A$1:$G$49,MATCH(orders!$D2206,products!$A$1:$A$49,0),MATCH(orders!L$1,products!$A$1:$G$1,0))</f>
        <v>#N/A</v>
      </c>
      <c r="M2206" s="5" t="e">
        <f t="shared" si="102"/>
        <v>#N/A</v>
      </c>
      <c r="N2206" t="e">
        <f t="shared" si="103"/>
        <v>#N/A</v>
      </c>
      <c r="O2206" t="e">
        <f t="shared" si="104"/>
        <v>#N/A</v>
      </c>
      <c r="P2206" t="e">
        <f>_xlfn.XLOOKUP(Table1[[#This Row],[Customer ID]],customers!$A$1:$A$1001,customers!$I$1:$I$1001,,0)</f>
        <v>#N/A</v>
      </c>
    </row>
    <row r="2207" spans="8:16" x14ac:dyDescent="0.3">
      <c r="H2207" s="2" t="e">
        <f>_xlfn.XLOOKUP(C2207,customers!$A$1:$A$1001,customers!$G$1:$G$1001,,0)</f>
        <v>#N/A</v>
      </c>
      <c r="I2207" t="e">
        <f>INDEX(products!$A$1:$G$49,MATCH(orders!$D2207,products!$A$1:$A$49,0),MATCH(orders!I$1,products!$A$1:$G$1,0))</f>
        <v>#N/A</v>
      </c>
      <c r="J2207" t="e">
        <f>INDEX(products!$A$1:$G$49,MATCH(orders!$D2207,products!$A$1:$A$49,0),MATCH(orders!J$1,products!$A$1:$G$1,0))</f>
        <v>#N/A</v>
      </c>
      <c r="K2207" s="1" t="e">
        <f>INDEX(products!$A$1:$G$49,MATCH(orders!$D2207,products!$A$1:$A$49,0),MATCH(orders!K$1,products!$A$1:$G$1,0))</f>
        <v>#N/A</v>
      </c>
      <c r="L2207" s="5" t="e">
        <f>INDEX(products!$A$1:$G$49,MATCH(orders!$D2207,products!$A$1:$A$49,0),MATCH(orders!L$1,products!$A$1:$G$1,0))</f>
        <v>#N/A</v>
      </c>
      <c r="M2207" s="5" t="e">
        <f t="shared" si="102"/>
        <v>#N/A</v>
      </c>
      <c r="N2207" t="e">
        <f t="shared" si="103"/>
        <v>#N/A</v>
      </c>
      <c r="O2207" t="e">
        <f t="shared" si="104"/>
        <v>#N/A</v>
      </c>
      <c r="P2207" t="e">
        <f>_xlfn.XLOOKUP(Table1[[#This Row],[Customer ID]],customers!$A$1:$A$1001,customers!$I$1:$I$1001,,0)</f>
        <v>#N/A</v>
      </c>
    </row>
    <row r="2208" spans="8:16" x14ac:dyDescent="0.3">
      <c r="H2208" s="2" t="e">
        <f>_xlfn.XLOOKUP(C2208,customers!$A$1:$A$1001,customers!$G$1:$G$1001,,0)</f>
        <v>#N/A</v>
      </c>
      <c r="I2208" t="e">
        <f>INDEX(products!$A$1:$G$49,MATCH(orders!$D2208,products!$A$1:$A$49,0),MATCH(orders!I$1,products!$A$1:$G$1,0))</f>
        <v>#N/A</v>
      </c>
      <c r="J2208" t="e">
        <f>INDEX(products!$A$1:$G$49,MATCH(orders!$D2208,products!$A$1:$A$49,0),MATCH(orders!J$1,products!$A$1:$G$1,0))</f>
        <v>#N/A</v>
      </c>
      <c r="K2208" s="1" t="e">
        <f>INDEX(products!$A$1:$G$49,MATCH(orders!$D2208,products!$A$1:$A$49,0),MATCH(orders!K$1,products!$A$1:$G$1,0))</f>
        <v>#N/A</v>
      </c>
      <c r="L2208" s="5" t="e">
        <f>INDEX(products!$A$1:$G$49,MATCH(orders!$D2208,products!$A$1:$A$49,0),MATCH(orders!L$1,products!$A$1:$G$1,0))</f>
        <v>#N/A</v>
      </c>
      <c r="M2208" s="5" t="e">
        <f t="shared" si="102"/>
        <v>#N/A</v>
      </c>
      <c r="N2208" t="e">
        <f t="shared" si="103"/>
        <v>#N/A</v>
      </c>
      <c r="O2208" t="e">
        <f t="shared" si="104"/>
        <v>#N/A</v>
      </c>
      <c r="P2208" t="e">
        <f>_xlfn.XLOOKUP(Table1[[#This Row],[Customer ID]],customers!$A$1:$A$1001,customers!$I$1:$I$1001,,0)</f>
        <v>#N/A</v>
      </c>
    </row>
    <row r="2209" spans="8:16" x14ac:dyDescent="0.3">
      <c r="H2209" s="2" t="e">
        <f>_xlfn.XLOOKUP(C2209,customers!$A$1:$A$1001,customers!$G$1:$G$1001,,0)</f>
        <v>#N/A</v>
      </c>
      <c r="I2209" t="e">
        <f>INDEX(products!$A$1:$G$49,MATCH(orders!$D2209,products!$A$1:$A$49,0),MATCH(orders!I$1,products!$A$1:$G$1,0))</f>
        <v>#N/A</v>
      </c>
      <c r="J2209" t="e">
        <f>INDEX(products!$A$1:$G$49,MATCH(orders!$D2209,products!$A$1:$A$49,0),MATCH(orders!J$1,products!$A$1:$G$1,0))</f>
        <v>#N/A</v>
      </c>
      <c r="K2209" s="1" t="e">
        <f>INDEX(products!$A$1:$G$49,MATCH(orders!$D2209,products!$A$1:$A$49,0),MATCH(orders!K$1,products!$A$1:$G$1,0))</f>
        <v>#N/A</v>
      </c>
      <c r="L2209" s="5" t="e">
        <f>INDEX(products!$A$1:$G$49,MATCH(orders!$D2209,products!$A$1:$A$49,0),MATCH(orders!L$1,products!$A$1:$G$1,0))</f>
        <v>#N/A</v>
      </c>
      <c r="M2209" s="5" t="e">
        <f t="shared" si="102"/>
        <v>#N/A</v>
      </c>
      <c r="N2209" t="e">
        <f t="shared" si="103"/>
        <v>#N/A</v>
      </c>
      <c r="O2209" t="e">
        <f t="shared" si="104"/>
        <v>#N/A</v>
      </c>
      <c r="P2209" t="e">
        <f>_xlfn.XLOOKUP(Table1[[#This Row],[Customer ID]],customers!$A$1:$A$1001,customers!$I$1:$I$1001,,0)</f>
        <v>#N/A</v>
      </c>
    </row>
    <row r="2210" spans="8:16" x14ac:dyDescent="0.3">
      <c r="H2210" s="2" t="e">
        <f>_xlfn.XLOOKUP(C2210,customers!$A$1:$A$1001,customers!$G$1:$G$1001,,0)</f>
        <v>#N/A</v>
      </c>
      <c r="I2210" t="e">
        <f>INDEX(products!$A$1:$G$49,MATCH(orders!$D2210,products!$A$1:$A$49,0),MATCH(orders!I$1,products!$A$1:$G$1,0))</f>
        <v>#N/A</v>
      </c>
      <c r="J2210" t="e">
        <f>INDEX(products!$A$1:$G$49,MATCH(orders!$D2210,products!$A$1:$A$49,0),MATCH(orders!J$1,products!$A$1:$G$1,0))</f>
        <v>#N/A</v>
      </c>
      <c r="K2210" s="1" t="e">
        <f>INDEX(products!$A$1:$G$49,MATCH(orders!$D2210,products!$A$1:$A$49,0),MATCH(orders!K$1,products!$A$1:$G$1,0))</f>
        <v>#N/A</v>
      </c>
      <c r="L2210" s="5" t="e">
        <f>INDEX(products!$A$1:$G$49,MATCH(orders!$D2210,products!$A$1:$A$49,0),MATCH(orders!L$1,products!$A$1:$G$1,0))</f>
        <v>#N/A</v>
      </c>
      <c r="M2210" s="5" t="e">
        <f t="shared" si="102"/>
        <v>#N/A</v>
      </c>
      <c r="N2210" t="e">
        <f t="shared" si="103"/>
        <v>#N/A</v>
      </c>
      <c r="O2210" t="e">
        <f t="shared" si="104"/>
        <v>#N/A</v>
      </c>
      <c r="P2210" t="e">
        <f>_xlfn.XLOOKUP(Table1[[#This Row],[Customer ID]],customers!$A$1:$A$1001,customers!$I$1:$I$1001,,0)</f>
        <v>#N/A</v>
      </c>
    </row>
    <row r="2211" spans="8:16" x14ac:dyDescent="0.3">
      <c r="H2211" s="2" t="e">
        <f>_xlfn.XLOOKUP(C2211,customers!$A$1:$A$1001,customers!$G$1:$G$1001,,0)</f>
        <v>#N/A</v>
      </c>
      <c r="I2211" t="e">
        <f>INDEX(products!$A$1:$G$49,MATCH(orders!$D2211,products!$A$1:$A$49,0),MATCH(orders!I$1,products!$A$1:$G$1,0))</f>
        <v>#N/A</v>
      </c>
      <c r="J2211" t="e">
        <f>INDEX(products!$A$1:$G$49,MATCH(orders!$D2211,products!$A$1:$A$49,0),MATCH(orders!J$1,products!$A$1:$G$1,0))</f>
        <v>#N/A</v>
      </c>
      <c r="K2211" s="1" t="e">
        <f>INDEX(products!$A$1:$G$49,MATCH(orders!$D2211,products!$A$1:$A$49,0),MATCH(orders!K$1,products!$A$1:$G$1,0))</f>
        <v>#N/A</v>
      </c>
      <c r="L2211" s="5" t="e">
        <f>INDEX(products!$A$1:$G$49,MATCH(orders!$D2211,products!$A$1:$A$49,0),MATCH(orders!L$1,products!$A$1:$G$1,0))</f>
        <v>#N/A</v>
      </c>
      <c r="M2211" s="5" t="e">
        <f t="shared" si="102"/>
        <v>#N/A</v>
      </c>
      <c r="N2211" t="e">
        <f t="shared" si="103"/>
        <v>#N/A</v>
      </c>
      <c r="O2211" t="e">
        <f t="shared" si="104"/>
        <v>#N/A</v>
      </c>
      <c r="P2211" t="e">
        <f>_xlfn.XLOOKUP(Table1[[#This Row],[Customer ID]],customers!$A$1:$A$1001,customers!$I$1:$I$1001,,0)</f>
        <v>#N/A</v>
      </c>
    </row>
    <row r="2212" spans="8:16" x14ac:dyDescent="0.3">
      <c r="H2212" s="2" t="e">
        <f>_xlfn.XLOOKUP(C2212,customers!$A$1:$A$1001,customers!$G$1:$G$1001,,0)</f>
        <v>#N/A</v>
      </c>
      <c r="I2212" t="e">
        <f>INDEX(products!$A$1:$G$49,MATCH(orders!$D2212,products!$A$1:$A$49,0),MATCH(orders!I$1,products!$A$1:$G$1,0))</f>
        <v>#N/A</v>
      </c>
      <c r="J2212" t="e">
        <f>INDEX(products!$A$1:$G$49,MATCH(orders!$D2212,products!$A$1:$A$49,0),MATCH(orders!J$1,products!$A$1:$G$1,0))</f>
        <v>#N/A</v>
      </c>
      <c r="K2212" s="1" t="e">
        <f>INDEX(products!$A$1:$G$49,MATCH(orders!$D2212,products!$A$1:$A$49,0),MATCH(orders!K$1,products!$A$1:$G$1,0))</f>
        <v>#N/A</v>
      </c>
      <c r="L2212" s="5" t="e">
        <f>INDEX(products!$A$1:$G$49,MATCH(orders!$D2212,products!$A$1:$A$49,0),MATCH(orders!L$1,products!$A$1:$G$1,0))</f>
        <v>#N/A</v>
      </c>
      <c r="M2212" s="5" t="e">
        <f t="shared" si="102"/>
        <v>#N/A</v>
      </c>
      <c r="N2212" t="e">
        <f t="shared" si="103"/>
        <v>#N/A</v>
      </c>
      <c r="O2212" t="e">
        <f t="shared" si="104"/>
        <v>#N/A</v>
      </c>
      <c r="P2212" t="e">
        <f>_xlfn.XLOOKUP(Table1[[#This Row],[Customer ID]],customers!$A$1:$A$1001,customers!$I$1:$I$1001,,0)</f>
        <v>#N/A</v>
      </c>
    </row>
    <row r="2213" spans="8:16" x14ac:dyDescent="0.3">
      <c r="H2213" s="2" t="e">
        <f>_xlfn.XLOOKUP(C2213,customers!$A$1:$A$1001,customers!$G$1:$G$1001,,0)</f>
        <v>#N/A</v>
      </c>
      <c r="I2213" t="e">
        <f>INDEX(products!$A$1:$G$49,MATCH(orders!$D2213,products!$A$1:$A$49,0),MATCH(orders!I$1,products!$A$1:$G$1,0))</f>
        <v>#N/A</v>
      </c>
      <c r="J2213" t="e">
        <f>INDEX(products!$A$1:$G$49,MATCH(orders!$D2213,products!$A$1:$A$49,0),MATCH(orders!J$1,products!$A$1:$G$1,0))</f>
        <v>#N/A</v>
      </c>
      <c r="K2213" s="1" t="e">
        <f>INDEX(products!$A$1:$G$49,MATCH(orders!$D2213,products!$A$1:$A$49,0),MATCH(orders!K$1,products!$A$1:$G$1,0))</f>
        <v>#N/A</v>
      </c>
      <c r="L2213" s="5" t="e">
        <f>INDEX(products!$A$1:$G$49,MATCH(orders!$D2213,products!$A$1:$A$49,0),MATCH(orders!L$1,products!$A$1:$G$1,0))</f>
        <v>#N/A</v>
      </c>
      <c r="M2213" s="5" t="e">
        <f t="shared" si="102"/>
        <v>#N/A</v>
      </c>
      <c r="N2213" t="e">
        <f t="shared" si="103"/>
        <v>#N/A</v>
      </c>
      <c r="O2213" t="e">
        <f t="shared" si="104"/>
        <v>#N/A</v>
      </c>
      <c r="P2213" t="e">
        <f>_xlfn.XLOOKUP(Table1[[#This Row],[Customer ID]],customers!$A$1:$A$1001,customers!$I$1:$I$1001,,0)</f>
        <v>#N/A</v>
      </c>
    </row>
    <row r="2214" spans="8:16" x14ac:dyDescent="0.3">
      <c r="H2214" s="2" t="e">
        <f>_xlfn.XLOOKUP(C2214,customers!$A$1:$A$1001,customers!$G$1:$G$1001,,0)</f>
        <v>#N/A</v>
      </c>
      <c r="I2214" t="e">
        <f>INDEX(products!$A$1:$G$49,MATCH(orders!$D2214,products!$A$1:$A$49,0),MATCH(orders!I$1,products!$A$1:$G$1,0))</f>
        <v>#N/A</v>
      </c>
      <c r="J2214" t="e">
        <f>INDEX(products!$A$1:$G$49,MATCH(orders!$D2214,products!$A$1:$A$49,0),MATCH(orders!J$1,products!$A$1:$G$1,0))</f>
        <v>#N/A</v>
      </c>
      <c r="K2214" s="1" t="e">
        <f>INDEX(products!$A$1:$G$49,MATCH(orders!$D2214,products!$A$1:$A$49,0),MATCH(orders!K$1,products!$A$1:$G$1,0))</f>
        <v>#N/A</v>
      </c>
      <c r="L2214" s="5" t="e">
        <f>INDEX(products!$A$1:$G$49,MATCH(orders!$D2214,products!$A$1:$A$49,0),MATCH(orders!L$1,products!$A$1:$G$1,0))</f>
        <v>#N/A</v>
      </c>
      <c r="M2214" s="5" t="e">
        <f t="shared" si="102"/>
        <v>#N/A</v>
      </c>
      <c r="N2214" t="e">
        <f t="shared" si="103"/>
        <v>#N/A</v>
      </c>
      <c r="O2214" t="e">
        <f t="shared" si="104"/>
        <v>#N/A</v>
      </c>
      <c r="P2214" t="e">
        <f>_xlfn.XLOOKUP(Table1[[#This Row],[Customer ID]],customers!$A$1:$A$1001,customers!$I$1:$I$1001,,0)</f>
        <v>#N/A</v>
      </c>
    </row>
    <row r="2215" spans="8:16" x14ac:dyDescent="0.3">
      <c r="H2215" s="2" t="e">
        <f>_xlfn.XLOOKUP(C2215,customers!$A$1:$A$1001,customers!$G$1:$G$1001,,0)</f>
        <v>#N/A</v>
      </c>
      <c r="I2215" t="e">
        <f>INDEX(products!$A$1:$G$49,MATCH(orders!$D2215,products!$A$1:$A$49,0),MATCH(orders!I$1,products!$A$1:$G$1,0))</f>
        <v>#N/A</v>
      </c>
      <c r="J2215" t="e">
        <f>INDEX(products!$A$1:$G$49,MATCH(orders!$D2215,products!$A$1:$A$49,0),MATCH(orders!J$1,products!$A$1:$G$1,0))</f>
        <v>#N/A</v>
      </c>
      <c r="K2215" s="1" t="e">
        <f>INDEX(products!$A$1:$G$49,MATCH(orders!$D2215,products!$A$1:$A$49,0),MATCH(orders!K$1,products!$A$1:$G$1,0))</f>
        <v>#N/A</v>
      </c>
      <c r="L2215" s="5" t="e">
        <f>INDEX(products!$A$1:$G$49,MATCH(orders!$D2215,products!$A$1:$A$49,0),MATCH(orders!L$1,products!$A$1:$G$1,0))</f>
        <v>#N/A</v>
      </c>
      <c r="M2215" s="5" t="e">
        <f t="shared" si="102"/>
        <v>#N/A</v>
      </c>
      <c r="N2215" t="e">
        <f t="shared" si="103"/>
        <v>#N/A</v>
      </c>
      <c r="O2215" t="e">
        <f t="shared" si="104"/>
        <v>#N/A</v>
      </c>
      <c r="P2215" t="e">
        <f>_xlfn.XLOOKUP(Table1[[#This Row],[Customer ID]],customers!$A$1:$A$1001,customers!$I$1:$I$1001,,0)</f>
        <v>#N/A</v>
      </c>
    </row>
    <row r="2216" spans="8:16" x14ac:dyDescent="0.3">
      <c r="H2216" s="2" t="e">
        <f>_xlfn.XLOOKUP(C2216,customers!$A$1:$A$1001,customers!$G$1:$G$1001,,0)</f>
        <v>#N/A</v>
      </c>
      <c r="I2216" t="e">
        <f>INDEX(products!$A$1:$G$49,MATCH(orders!$D2216,products!$A$1:$A$49,0),MATCH(orders!I$1,products!$A$1:$G$1,0))</f>
        <v>#N/A</v>
      </c>
      <c r="J2216" t="e">
        <f>INDEX(products!$A$1:$G$49,MATCH(orders!$D2216,products!$A$1:$A$49,0),MATCH(orders!J$1,products!$A$1:$G$1,0))</f>
        <v>#N/A</v>
      </c>
      <c r="K2216" s="1" t="e">
        <f>INDEX(products!$A$1:$G$49,MATCH(orders!$D2216,products!$A$1:$A$49,0),MATCH(orders!K$1,products!$A$1:$G$1,0))</f>
        <v>#N/A</v>
      </c>
      <c r="L2216" s="5" t="e">
        <f>INDEX(products!$A$1:$G$49,MATCH(orders!$D2216,products!$A$1:$A$49,0),MATCH(orders!L$1,products!$A$1:$G$1,0))</f>
        <v>#N/A</v>
      </c>
      <c r="M2216" s="5" t="e">
        <f t="shared" si="102"/>
        <v>#N/A</v>
      </c>
      <c r="N2216" t="e">
        <f t="shared" si="103"/>
        <v>#N/A</v>
      </c>
      <c r="O2216" t="e">
        <f t="shared" si="104"/>
        <v>#N/A</v>
      </c>
      <c r="P2216" t="e">
        <f>_xlfn.XLOOKUP(Table1[[#This Row],[Customer ID]],customers!$A$1:$A$1001,customers!$I$1:$I$1001,,0)</f>
        <v>#N/A</v>
      </c>
    </row>
    <row r="2217" spans="8:16" x14ac:dyDescent="0.3">
      <c r="H2217" s="2" t="e">
        <f>_xlfn.XLOOKUP(C2217,customers!$A$1:$A$1001,customers!$G$1:$G$1001,,0)</f>
        <v>#N/A</v>
      </c>
      <c r="I2217" t="e">
        <f>INDEX(products!$A$1:$G$49,MATCH(orders!$D2217,products!$A$1:$A$49,0),MATCH(orders!I$1,products!$A$1:$G$1,0))</f>
        <v>#N/A</v>
      </c>
      <c r="J2217" t="e">
        <f>INDEX(products!$A$1:$G$49,MATCH(orders!$D2217,products!$A$1:$A$49,0),MATCH(orders!J$1,products!$A$1:$G$1,0))</f>
        <v>#N/A</v>
      </c>
      <c r="K2217" s="1" t="e">
        <f>INDEX(products!$A$1:$G$49,MATCH(orders!$D2217,products!$A$1:$A$49,0),MATCH(orders!K$1,products!$A$1:$G$1,0))</f>
        <v>#N/A</v>
      </c>
      <c r="L2217" s="5" t="e">
        <f>INDEX(products!$A$1:$G$49,MATCH(orders!$D2217,products!$A$1:$A$49,0),MATCH(orders!L$1,products!$A$1:$G$1,0))</f>
        <v>#N/A</v>
      </c>
      <c r="M2217" s="5" t="e">
        <f t="shared" si="102"/>
        <v>#N/A</v>
      </c>
      <c r="N2217" t="e">
        <f t="shared" si="103"/>
        <v>#N/A</v>
      </c>
      <c r="O2217" t="e">
        <f t="shared" si="104"/>
        <v>#N/A</v>
      </c>
      <c r="P2217" t="e">
        <f>_xlfn.XLOOKUP(Table1[[#This Row],[Customer ID]],customers!$A$1:$A$1001,customers!$I$1:$I$1001,,0)</f>
        <v>#N/A</v>
      </c>
    </row>
    <row r="2218" spans="8:16" x14ac:dyDescent="0.3">
      <c r="H2218" s="2" t="e">
        <f>_xlfn.XLOOKUP(C2218,customers!$A$1:$A$1001,customers!$G$1:$G$1001,,0)</f>
        <v>#N/A</v>
      </c>
      <c r="I2218" t="e">
        <f>INDEX(products!$A$1:$G$49,MATCH(orders!$D2218,products!$A$1:$A$49,0),MATCH(orders!I$1,products!$A$1:$G$1,0))</f>
        <v>#N/A</v>
      </c>
      <c r="J2218" t="e">
        <f>INDEX(products!$A$1:$G$49,MATCH(orders!$D2218,products!$A$1:$A$49,0),MATCH(orders!J$1,products!$A$1:$G$1,0))</f>
        <v>#N/A</v>
      </c>
      <c r="K2218" s="1" t="e">
        <f>INDEX(products!$A$1:$G$49,MATCH(orders!$D2218,products!$A$1:$A$49,0),MATCH(orders!K$1,products!$A$1:$G$1,0))</f>
        <v>#N/A</v>
      </c>
      <c r="L2218" s="5" t="e">
        <f>INDEX(products!$A$1:$G$49,MATCH(orders!$D2218,products!$A$1:$A$49,0),MATCH(orders!L$1,products!$A$1:$G$1,0))</f>
        <v>#N/A</v>
      </c>
      <c r="M2218" s="5" t="e">
        <f t="shared" si="102"/>
        <v>#N/A</v>
      </c>
      <c r="N2218" t="e">
        <f t="shared" si="103"/>
        <v>#N/A</v>
      </c>
      <c r="O2218" t="e">
        <f t="shared" si="104"/>
        <v>#N/A</v>
      </c>
      <c r="P2218" t="e">
        <f>_xlfn.XLOOKUP(Table1[[#This Row],[Customer ID]],customers!$A$1:$A$1001,customers!$I$1:$I$1001,,0)</f>
        <v>#N/A</v>
      </c>
    </row>
    <row r="2219" spans="8:16" x14ac:dyDescent="0.3">
      <c r="H2219" s="2" t="e">
        <f>_xlfn.XLOOKUP(C2219,customers!$A$1:$A$1001,customers!$G$1:$G$1001,,0)</f>
        <v>#N/A</v>
      </c>
      <c r="I2219" t="e">
        <f>INDEX(products!$A$1:$G$49,MATCH(orders!$D2219,products!$A$1:$A$49,0),MATCH(orders!I$1,products!$A$1:$G$1,0))</f>
        <v>#N/A</v>
      </c>
      <c r="J2219" t="e">
        <f>INDEX(products!$A$1:$G$49,MATCH(orders!$D2219,products!$A$1:$A$49,0),MATCH(orders!J$1,products!$A$1:$G$1,0))</f>
        <v>#N/A</v>
      </c>
      <c r="K2219" s="1" t="e">
        <f>INDEX(products!$A$1:$G$49,MATCH(orders!$D2219,products!$A$1:$A$49,0),MATCH(orders!K$1,products!$A$1:$G$1,0))</f>
        <v>#N/A</v>
      </c>
      <c r="L2219" s="5" t="e">
        <f>INDEX(products!$A$1:$G$49,MATCH(orders!$D2219,products!$A$1:$A$49,0),MATCH(orders!L$1,products!$A$1:$G$1,0))</f>
        <v>#N/A</v>
      </c>
      <c r="M2219" s="5" t="e">
        <f t="shared" si="102"/>
        <v>#N/A</v>
      </c>
      <c r="N2219" t="e">
        <f t="shared" si="103"/>
        <v>#N/A</v>
      </c>
      <c r="O2219" t="e">
        <f t="shared" si="104"/>
        <v>#N/A</v>
      </c>
      <c r="P2219" t="e">
        <f>_xlfn.XLOOKUP(Table1[[#This Row],[Customer ID]],customers!$A$1:$A$1001,customers!$I$1:$I$1001,,0)</f>
        <v>#N/A</v>
      </c>
    </row>
    <row r="2220" spans="8:16" x14ac:dyDescent="0.3">
      <c r="H2220" s="2" t="e">
        <f>_xlfn.XLOOKUP(C2220,customers!$A$1:$A$1001,customers!$G$1:$G$1001,,0)</f>
        <v>#N/A</v>
      </c>
      <c r="I2220" t="e">
        <f>INDEX(products!$A$1:$G$49,MATCH(orders!$D2220,products!$A$1:$A$49,0),MATCH(orders!I$1,products!$A$1:$G$1,0))</f>
        <v>#N/A</v>
      </c>
      <c r="J2220" t="e">
        <f>INDEX(products!$A$1:$G$49,MATCH(orders!$D2220,products!$A$1:$A$49,0),MATCH(orders!J$1,products!$A$1:$G$1,0))</f>
        <v>#N/A</v>
      </c>
      <c r="K2220" s="1" t="e">
        <f>INDEX(products!$A$1:$G$49,MATCH(orders!$D2220,products!$A$1:$A$49,0),MATCH(orders!K$1,products!$A$1:$G$1,0))</f>
        <v>#N/A</v>
      </c>
      <c r="L2220" s="5" t="e">
        <f>INDEX(products!$A$1:$G$49,MATCH(orders!$D2220,products!$A$1:$A$49,0),MATCH(orders!L$1,products!$A$1:$G$1,0))</f>
        <v>#N/A</v>
      </c>
      <c r="M2220" s="5" t="e">
        <f t="shared" si="102"/>
        <v>#N/A</v>
      </c>
      <c r="N2220" t="e">
        <f t="shared" si="103"/>
        <v>#N/A</v>
      </c>
      <c r="O2220" t="e">
        <f t="shared" si="104"/>
        <v>#N/A</v>
      </c>
      <c r="P2220" t="e">
        <f>_xlfn.XLOOKUP(Table1[[#This Row],[Customer ID]],customers!$A$1:$A$1001,customers!$I$1:$I$1001,,0)</f>
        <v>#N/A</v>
      </c>
    </row>
    <row r="2221" spans="8:16" x14ac:dyDescent="0.3">
      <c r="H2221" s="2" t="e">
        <f>_xlfn.XLOOKUP(C2221,customers!$A$1:$A$1001,customers!$G$1:$G$1001,,0)</f>
        <v>#N/A</v>
      </c>
      <c r="I2221" t="e">
        <f>INDEX(products!$A$1:$G$49,MATCH(orders!$D2221,products!$A$1:$A$49,0),MATCH(orders!I$1,products!$A$1:$G$1,0))</f>
        <v>#N/A</v>
      </c>
      <c r="J2221" t="e">
        <f>INDEX(products!$A$1:$G$49,MATCH(orders!$D2221,products!$A$1:$A$49,0),MATCH(orders!J$1,products!$A$1:$G$1,0))</f>
        <v>#N/A</v>
      </c>
      <c r="K2221" s="1" t="e">
        <f>INDEX(products!$A$1:$G$49,MATCH(orders!$D2221,products!$A$1:$A$49,0),MATCH(orders!K$1,products!$A$1:$G$1,0))</f>
        <v>#N/A</v>
      </c>
      <c r="L2221" s="5" t="e">
        <f>INDEX(products!$A$1:$G$49,MATCH(orders!$D2221,products!$A$1:$A$49,0),MATCH(orders!L$1,products!$A$1:$G$1,0))</f>
        <v>#N/A</v>
      </c>
      <c r="M2221" s="5" t="e">
        <f t="shared" si="102"/>
        <v>#N/A</v>
      </c>
      <c r="N2221" t="e">
        <f t="shared" si="103"/>
        <v>#N/A</v>
      </c>
      <c r="O2221" t="e">
        <f t="shared" si="104"/>
        <v>#N/A</v>
      </c>
      <c r="P2221" t="e">
        <f>_xlfn.XLOOKUP(Table1[[#This Row],[Customer ID]],customers!$A$1:$A$1001,customers!$I$1:$I$1001,,0)</f>
        <v>#N/A</v>
      </c>
    </row>
    <row r="2222" spans="8:16" x14ac:dyDescent="0.3">
      <c r="H2222" s="2" t="e">
        <f>_xlfn.XLOOKUP(C2222,customers!$A$1:$A$1001,customers!$G$1:$G$1001,,0)</f>
        <v>#N/A</v>
      </c>
      <c r="I2222" t="e">
        <f>INDEX(products!$A$1:$G$49,MATCH(orders!$D2222,products!$A$1:$A$49,0),MATCH(orders!I$1,products!$A$1:$G$1,0))</f>
        <v>#N/A</v>
      </c>
      <c r="J2222" t="e">
        <f>INDEX(products!$A$1:$G$49,MATCH(orders!$D2222,products!$A$1:$A$49,0),MATCH(orders!J$1,products!$A$1:$G$1,0))</f>
        <v>#N/A</v>
      </c>
      <c r="K2222" s="1" t="e">
        <f>INDEX(products!$A$1:$G$49,MATCH(orders!$D2222,products!$A$1:$A$49,0),MATCH(orders!K$1,products!$A$1:$G$1,0))</f>
        <v>#N/A</v>
      </c>
      <c r="L2222" s="5" t="e">
        <f>INDEX(products!$A$1:$G$49,MATCH(orders!$D2222,products!$A$1:$A$49,0),MATCH(orders!L$1,products!$A$1:$G$1,0))</f>
        <v>#N/A</v>
      </c>
      <c r="M2222" s="5" t="e">
        <f t="shared" si="102"/>
        <v>#N/A</v>
      </c>
      <c r="N2222" t="e">
        <f t="shared" si="103"/>
        <v>#N/A</v>
      </c>
      <c r="O2222" t="e">
        <f t="shared" si="104"/>
        <v>#N/A</v>
      </c>
      <c r="P2222" t="e">
        <f>_xlfn.XLOOKUP(Table1[[#This Row],[Customer ID]],customers!$A$1:$A$1001,customers!$I$1:$I$1001,,0)</f>
        <v>#N/A</v>
      </c>
    </row>
    <row r="2223" spans="8:16" x14ac:dyDescent="0.3">
      <c r="H2223" s="2" t="e">
        <f>_xlfn.XLOOKUP(C2223,customers!$A$1:$A$1001,customers!$G$1:$G$1001,,0)</f>
        <v>#N/A</v>
      </c>
      <c r="I2223" t="e">
        <f>INDEX(products!$A$1:$G$49,MATCH(orders!$D2223,products!$A$1:$A$49,0),MATCH(orders!I$1,products!$A$1:$G$1,0))</f>
        <v>#N/A</v>
      </c>
      <c r="J2223" t="e">
        <f>INDEX(products!$A$1:$G$49,MATCH(orders!$D2223,products!$A$1:$A$49,0),MATCH(orders!J$1,products!$A$1:$G$1,0))</f>
        <v>#N/A</v>
      </c>
      <c r="K2223" s="1" t="e">
        <f>INDEX(products!$A$1:$G$49,MATCH(orders!$D2223,products!$A$1:$A$49,0),MATCH(orders!K$1,products!$A$1:$G$1,0))</f>
        <v>#N/A</v>
      </c>
      <c r="L2223" s="5" t="e">
        <f>INDEX(products!$A$1:$G$49,MATCH(orders!$D2223,products!$A$1:$A$49,0),MATCH(orders!L$1,products!$A$1:$G$1,0))</f>
        <v>#N/A</v>
      </c>
      <c r="M2223" s="5" t="e">
        <f t="shared" si="102"/>
        <v>#N/A</v>
      </c>
      <c r="N2223" t="e">
        <f t="shared" si="103"/>
        <v>#N/A</v>
      </c>
      <c r="O2223" t="e">
        <f t="shared" si="104"/>
        <v>#N/A</v>
      </c>
      <c r="P2223" t="e">
        <f>_xlfn.XLOOKUP(Table1[[#This Row],[Customer ID]],customers!$A$1:$A$1001,customers!$I$1:$I$1001,,0)</f>
        <v>#N/A</v>
      </c>
    </row>
    <row r="2224" spans="8:16" x14ac:dyDescent="0.3">
      <c r="H2224" s="2" t="e">
        <f>_xlfn.XLOOKUP(C2224,customers!$A$1:$A$1001,customers!$G$1:$G$1001,,0)</f>
        <v>#N/A</v>
      </c>
      <c r="I2224" t="e">
        <f>INDEX(products!$A$1:$G$49,MATCH(orders!$D2224,products!$A$1:$A$49,0),MATCH(orders!I$1,products!$A$1:$G$1,0))</f>
        <v>#N/A</v>
      </c>
      <c r="J2224" t="e">
        <f>INDEX(products!$A$1:$G$49,MATCH(orders!$D2224,products!$A$1:$A$49,0),MATCH(orders!J$1,products!$A$1:$G$1,0))</f>
        <v>#N/A</v>
      </c>
      <c r="K2224" s="1" t="e">
        <f>INDEX(products!$A$1:$G$49,MATCH(orders!$D2224,products!$A$1:$A$49,0),MATCH(orders!K$1,products!$A$1:$G$1,0))</f>
        <v>#N/A</v>
      </c>
      <c r="L2224" s="5" t="e">
        <f>INDEX(products!$A$1:$G$49,MATCH(orders!$D2224,products!$A$1:$A$49,0),MATCH(orders!L$1,products!$A$1:$G$1,0))</f>
        <v>#N/A</v>
      </c>
      <c r="M2224" s="5" t="e">
        <f t="shared" si="102"/>
        <v>#N/A</v>
      </c>
      <c r="N2224" t="e">
        <f t="shared" si="103"/>
        <v>#N/A</v>
      </c>
      <c r="O2224" t="e">
        <f t="shared" si="104"/>
        <v>#N/A</v>
      </c>
      <c r="P2224" t="e">
        <f>_xlfn.XLOOKUP(Table1[[#This Row],[Customer ID]],customers!$A$1:$A$1001,customers!$I$1:$I$1001,,0)</f>
        <v>#N/A</v>
      </c>
    </row>
    <row r="2225" spans="8:16" x14ac:dyDescent="0.3">
      <c r="H2225" s="2" t="e">
        <f>_xlfn.XLOOKUP(C2225,customers!$A$1:$A$1001,customers!$G$1:$G$1001,,0)</f>
        <v>#N/A</v>
      </c>
      <c r="I2225" t="e">
        <f>INDEX(products!$A$1:$G$49,MATCH(orders!$D2225,products!$A$1:$A$49,0),MATCH(orders!I$1,products!$A$1:$G$1,0))</f>
        <v>#N/A</v>
      </c>
      <c r="J2225" t="e">
        <f>INDEX(products!$A$1:$G$49,MATCH(orders!$D2225,products!$A$1:$A$49,0),MATCH(orders!J$1,products!$A$1:$G$1,0))</f>
        <v>#N/A</v>
      </c>
      <c r="K2225" s="1" t="e">
        <f>INDEX(products!$A$1:$G$49,MATCH(orders!$D2225,products!$A$1:$A$49,0),MATCH(orders!K$1,products!$A$1:$G$1,0))</f>
        <v>#N/A</v>
      </c>
      <c r="L2225" s="5" t="e">
        <f>INDEX(products!$A$1:$G$49,MATCH(orders!$D2225,products!$A$1:$A$49,0),MATCH(orders!L$1,products!$A$1:$G$1,0))</f>
        <v>#N/A</v>
      </c>
      <c r="M2225" s="5" t="e">
        <f t="shared" si="102"/>
        <v>#N/A</v>
      </c>
      <c r="N2225" t="e">
        <f t="shared" si="103"/>
        <v>#N/A</v>
      </c>
      <c r="O2225" t="e">
        <f t="shared" si="104"/>
        <v>#N/A</v>
      </c>
      <c r="P2225" t="e">
        <f>_xlfn.XLOOKUP(Table1[[#This Row],[Customer ID]],customers!$A$1:$A$1001,customers!$I$1:$I$1001,,0)</f>
        <v>#N/A</v>
      </c>
    </row>
    <row r="2226" spans="8:16" x14ac:dyDescent="0.3">
      <c r="H2226" s="2" t="e">
        <f>_xlfn.XLOOKUP(C2226,customers!$A$1:$A$1001,customers!$G$1:$G$1001,,0)</f>
        <v>#N/A</v>
      </c>
      <c r="I2226" t="e">
        <f>INDEX(products!$A$1:$G$49,MATCH(orders!$D2226,products!$A$1:$A$49,0),MATCH(orders!I$1,products!$A$1:$G$1,0))</f>
        <v>#N/A</v>
      </c>
      <c r="J2226" t="e">
        <f>INDEX(products!$A$1:$G$49,MATCH(orders!$D2226,products!$A$1:$A$49,0),MATCH(orders!J$1,products!$A$1:$G$1,0))</f>
        <v>#N/A</v>
      </c>
      <c r="K2226" s="1" t="e">
        <f>INDEX(products!$A$1:$G$49,MATCH(orders!$D2226,products!$A$1:$A$49,0),MATCH(orders!K$1,products!$A$1:$G$1,0))</f>
        <v>#N/A</v>
      </c>
      <c r="L2226" s="5" t="e">
        <f>INDEX(products!$A$1:$G$49,MATCH(orders!$D2226,products!$A$1:$A$49,0),MATCH(orders!L$1,products!$A$1:$G$1,0))</f>
        <v>#N/A</v>
      </c>
      <c r="M2226" s="5" t="e">
        <f t="shared" si="102"/>
        <v>#N/A</v>
      </c>
      <c r="N2226" t="e">
        <f t="shared" si="103"/>
        <v>#N/A</v>
      </c>
      <c r="O2226" t="e">
        <f t="shared" si="104"/>
        <v>#N/A</v>
      </c>
      <c r="P2226" t="e">
        <f>_xlfn.XLOOKUP(Table1[[#This Row],[Customer ID]],customers!$A$1:$A$1001,customers!$I$1:$I$1001,,0)</f>
        <v>#N/A</v>
      </c>
    </row>
    <row r="2227" spans="8:16" x14ac:dyDescent="0.3">
      <c r="H2227" s="2" t="e">
        <f>_xlfn.XLOOKUP(C2227,customers!$A$1:$A$1001,customers!$G$1:$G$1001,,0)</f>
        <v>#N/A</v>
      </c>
      <c r="I2227" t="e">
        <f>INDEX(products!$A$1:$G$49,MATCH(orders!$D2227,products!$A$1:$A$49,0),MATCH(orders!I$1,products!$A$1:$G$1,0))</f>
        <v>#N/A</v>
      </c>
      <c r="J2227" t="e">
        <f>INDEX(products!$A$1:$G$49,MATCH(orders!$D2227,products!$A$1:$A$49,0),MATCH(orders!J$1,products!$A$1:$G$1,0))</f>
        <v>#N/A</v>
      </c>
      <c r="K2227" s="1" t="e">
        <f>INDEX(products!$A$1:$G$49,MATCH(orders!$D2227,products!$A$1:$A$49,0),MATCH(orders!K$1,products!$A$1:$G$1,0))</f>
        <v>#N/A</v>
      </c>
      <c r="L2227" s="5" t="e">
        <f>INDEX(products!$A$1:$G$49,MATCH(orders!$D2227,products!$A$1:$A$49,0),MATCH(orders!L$1,products!$A$1:$G$1,0))</f>
        <v>#N/A</v>
      </c>
      <c r="M2227" s="5" t="e">
        <f t="shared" si="102"/>
        <v>#N/A</v>
      </c>
      <c r="N2227" t="e">
        <f t="shared" si="103"/>
        <v>#N/A</v>
      </c>
      <c r="O2227" t="e">
        <f t="shared" si="104"/>
        <v>#N/A</v>
      </c>
      <c r="P2227" t="e">
        <f>_xlfn.XLOOKUP(Table1[[#This Row],[Customer ID]],customers!$A$1:$A$1001,customers!$I$1:$I$1001,,0)</f>
        <v>#N/A</v>
      </c>
    </row>
    <row r="2228" spans="8:16" x14ac:dyDescent="0.3">
      <c r="H2228" s="2" t="e">
        <f>_xlfn.XLOOKUP(C2228,customers!$A$1:$A$1001,customers!$G$1:$G$1001,,0)</f>
        <v>#N/A</v>
      </c>
      <c r="I2228" t="e">
        <f>INDEX(products!$A$1:$G$49,MATCH(orders!$D2228,products!$A$1:$A$49,0),MATCH(orders!I$1,products!$A$1:$G$1,0))</f>
        <v>#N/A</v>
      </c>
      <c r="J2228" t="e">
        <f>INDEX(products!$A$1:$G$49,MATCH(orders!$D2228,products!$A$1:$A$49,0),MATCH(orders!J$1,products!$A$1:$G$1,0))</f>
        <v>#N/A</v>
      </c>
      <c r="K2228" s="1" t="e">
        <f>INDEX(products!$A$1:$G$49,MATCH(orders!$D2228,products!$A$1:$A$49,0),MATCH(orders!K$1,products!$A$1:$G$1,0))</f>
        <v>#N/A</v>
      </c>
      <c r="L2228" s="5" t="e">
        <f>INDEX(products!$A$1:$G$49,MATCH(orders!$D2228,products!$A$1:$A$49,0),MATCH(orders!L$1,products!$A$1:$G$1,0))</f>
        <v>#N/A</v>
      </c>
      <c r="M2228" s="5" t="e">
        <f t="shared" si="102"/>
        <v>#N/A</v>
      </c>
      <c r="N2228" t="e">
        <f t="shared" si="103"/>
        <v>#N/A</v>
      </c>
      <c r="O2228" t="e">
        <f t="shared" si="104"/>
        <v>#N/A</v>
      </c>
      <c r="P2228" t="e">
        <f>_xlfn.XLOOKUP(Table1[[#This Row],[Customer ID]],customers!$A$1:$A$1001,customers!$I$1:$I$1001,,0)</f>
        <v>#N/A</v>
      </c>
    </row>
    <row r="2229" spans="8:16" x14ac:dyDescent="0.3">
      <c r="H2229" s="2" t="e">
        <f>_xlfn.XLOOKUP(C2229,customers!$A$1:$A$1001,customers!$G$1:$G$1001,,0)</f>
        <v>#N/A</v>
      </c>
      <c r="I2229" t="e">
        <f>INDEX(products!$A$1:$G$49,MATCH(orders!$D2229,products!$A$1:$A$49,0),MATCH(orders!I$1,products!$A$1:$G$1,0))</f>
        <v>#N/A</v>
      </c>
      <c r="J2229" t="e">
        <f>INDEX(products!$A$1:$G$49,MATCH(orders!$D2229,products!$A$1:$A$49,0),MATCH(orders!J$1,products!$A$1:$G$1,0))</f>
        <v>#N/A</v>
      </c>
      <c r="K2229" s="1" t="e">
        <f>INDEX(products!$A$1:$G$49,MATCH(orders!$D2229,products!$A$1:$A$49,0),MATCH(orders!K$1,products!$A$1:$G$1,0))</f>
        <v>#N/A</v>
      </c>
      <c r="L2229" s="5" t="e">
        <f>INDEX(products!$A$1:$G$49,MATCH(orders!$D2229,products!$A$1:$A$49,0),MATCH(orders!L$1,products!$A$1:$G$1,0))</f>
        <v>#N/A</v>
      </c>
      <c r="M2229" s="5" t="e">
        <f t="shared" si="102"/>
        <v>#N/A</v>
      </c>
      <c r="N2229" t="e">
        <f t="shared" si="103"/>
        <v>#N/A</v>
      </c>
      <c r="O2229" t="e">
        <f t="shared" si="104"/>
        <v>#N/A</v>
      </c>
      <c r="P2229" t="e">
        <f>_xlfn.XLOOKUP(Table1[[#This Row],[Customer ID]],customers!$A$1:$A$1001,customers!$I$1:$I$1001,,0)</f>
        <v>#N/A</v>
      </c>
    </row>
    <row r="2230" spans="8:16" x14ac:dyDescent="0.3">
      <c r="H2230" s="2" t="e">
        <f>_xlfn.XLOOKUP(C2230,customers!$A$1:$A$1001,customers!$G$1:$G$1001,,0)</f>
        <v>#N/A</v>
      </c>
      <c r="I2230" t="e">
        <f>INDEX(products!$A$1:$G$49,MATCH(orders!$D2230,products!$A$1:$A$49,0),MATCH(orders!I$1,products!$A$1:$G$1,0))</f>
        <v>#N/A</v>
      </c>
      <c r="J2230" t="e">
        <f>INDEX(products!$A$1:$G$49,MATCH(orders!$D2230,products!$A$1:$A$49,0),MATCH(orders!J$1,products!$A$1:$G$1,0))</f>
        <v>#N/A</v>
      </c>
      <c r="K2230" s="1" t="e">
        <f>INDEX(products!$A$1:$G$49,MATCH(orders!$D2230,products!$A$1:$A$49,0),MATCH(orders!K$1,products!$A$1:$G$1,0))</f>
        <v>#N/A</v>
      </c>
      <c r="L2230" s="5" t="e">
        <f>INDEX(products!$A$1:$G$49,MATCH(orders!$D2230,products!$A$1:$A$49,0),MATCH(orders!L$1,products!$A$1:$G$1,0))</f>
        <v>#N/A</v>
      </c>
      <c r="M2230" s="5" t="e">
        <f t="shared" si="102"/>
        <v>#N/A</v>
      </c>
      <c r="N2230" t="e">
        <f t="shared" si="103"/>
        <v>#N/A</v>
      </c>
      <c r="O2230" t="e">
        <f t="shared" si="104"/>
        <v>#N/A</v>
      </c>
      <c r="P2230" t="e">
        <f>_xlfn.XLOOKUP(Table1[[#This Row],[Customer ID]],customers!$A$1:$A$1001,customers!$I$1:$I$1001,,0)</f>
        <v>#N/A</v>
      </c>
    </row>
    <row r="2231" spans="8:16" x14ac:dyDescent="0.3">
      <c r="H2231" s="2" t="e">
        <f>_xlfn.XLOOKUP(C2231,customers!$A$1:$A$1001,customers!$G$1:$G$1001,,0)</f>
        <v>#N/A</v>
      </c>
      <c r="I2231" t="e">
        <f>INDEX(products!$A$1:$G$49,MATCH(orders!$D2231,products!$A$1:$A$49,0),MATCH(orders!I$1,products!$A$1:$G$1,0))</f>
        <v>#N/A</v>
      </c>
      <c r="J2231" t="e">
        <f>INDEX(products!$A$1:$G$49,MATCH(orders!$D2231,products!$A$1:$A$49,0),MATCH(orders!J$1,products!$A$1:$G$1,0))</f>
        <v>#N/A</v>
      </c>
      <c r="K2231" s="1" t="e">
        <f>INDEX(products!$A$1:$G$49,MATCH(orders!$D2231,products!$A$1:$A$49,0),MATCH(orders!K$1,products!$A$1:$G$1,0))</f>
        <v>#N/A</v>
      </c>
      <c r="L2231" s="5" t="e">
        <f>INDEX(products!$A$1:$G$49,MATCH(orders!$D2231,products!$A$1:$A$49,0),MATCH(orders!L$1,products!$A$1:$G$1,0))</f>
        <v>#N/A</v>
      </c>
      <c r="M2231" s="5" t="e">
        <f t="shared" si="102"/>
        <v>#N/A</v>
      </c>
      <c r="N2231" t="e">
        <f t="shared" si="103"/>
        <v>#N/A</v>
      </c>
      <c r="O2231" t="e">
        <f t="shared" si="104"/>
        <v>#N/A</v>
      </c>
      <c r="P2231" t="e">
        <f>_xlfn.XLOOKUP(Table1[[#This Row],[Customer ID]],customers!$A$1:$A$1001,customers!$I$1:$I$1001,,0)</f>
        <v>#N/A</v>
      </c>
    </row>
    <row r="2232" spans="8:16" x14ac:dyDescent="0.3">
      <c r="H2232" s="2" t="e">
        <f>_xlfn.XLOOKUP(C2232,customers!$A$1:$A$1001,customers!$G$1:$G$1001,,0)</f>
        <v>#N/A</v>
      </c>
      <c r="I2232" t="e">
        <f>INDEX(products!$A$1:$G$49,MATCH(orders!$D2232,products!$A$1:$A$49,0),MATCH(orders!I$1,products!$A$1:$G$1,0))</f>
        <v>#N/A</v>
      </c>
      <c r="J2232" t="e">
        <f>INDEX(products!$A$1:$G$49,MATCH(orders!$D2232,products!$A$1:$A$49,0),MATCH(orders!J$1,products!$A$1:$G$1,0))</f>
        <v>#N/A</v>
      </c>
      <c r="K2232" s="1" t="e">
        <f>INDEX(products!$A$1:$G$49,MATCH(orders!$D2232,products!$A$1:$A$49,0),MATCH(orders!K$1,products!$A$1:$G$1,0))</f>
        <v>#N/A</v>
      </c>
      <c r="L2232" s="5" t="e">
        <f>INDEX(products!$A$1:$G$49,MATCH(orders!$D2232,products!$A$1:$A$49,0),MATCH(orders!L$1,products!$A$1:$G$1,0))</f>
        <v>#N/A</v>
      </c>
      <c r="M2232" s="5" t="e">
        <f t="shared" si="102"/>
        <v>#N/A</v>
      </c>
      <c r="N2232" t="e">
        <f t="shared" si="103"/>
        <v>#N/A</v>
      </c>
      <c r="O2232" t="e">
        <f t="shared" si="104"/>
        <v>#N/A</v>
      </c>
      <c r="P2232" t="e">
        <f>_xlfn.XLOOKUP(Table1[[#This Row],[Customer ID]],customers!$A$1:$A$1001,customers!$I$1:$I$1001,,0)</f>
        <v>#N/A</v>
      </c>
    </row>
    <row r="2233" spans="8:16" x14ac:dyDescent="0.3">
      <c r="H2233" s="2" t="e">
        <f>_xlfn.XLOOKUP(C2233,customers!$A$1:$A$1001,customers!$G$1:$G$1001,,0)</f>
        <v>#N/A</v>
      </c>
      <c r="I2233" t="e">
        <f>INDEX(products!$A$1:$G$49,MATCH(orders!$D2233,products!$A$1:$A$49,0),MATCH(orders!I$1,products!$A$1:$G$1,0))</f>
        <v>#N/A</v>
      </c>
      <c r="J2233" t="e">
        <f>INDEX(products!$A$1:$G$49,MATCH(orders!$D2233,products!$A$1:$A$49,0),MATCH(orders!J$1,products!$A$1:$G$1,0))</f>
        <v>#N/A</v>
      </c>
      <c r="K2233" s="1" t="e">
        <f>INDEX(products!$A$1:$G$49,MATCH(orders!$D2233,products!$A$1:$A$49,0),MATCH(orders!K$1,products!$A$1:$G$1,0))</f>
        <v>#N/A</v>
      </c>
      <c r="L2233" s="5" t="e">
        <f>INDEX(products!$A$1:$G$49,MATCH(orders!$D2233,products!$A$1:$A$49,0),MATCH(orders!L$1,products!$A$1:$G$1,0))</f>
        <v>#N/A</v>
      </c>
      <c r="M2233" s="5" t="e">
        <f t="shared" si="102"/>
        <v>#N/A</v>
      </c>
      <c r="N2233" t="e">
        <f t="shared" si="103"/>
        <v>#N/A</v>
      </c>
      <c r="O2233" t="e">
        <f t="shared" si="104"/>
        <v>#N/A</v>
      </c>
      <c r="P2233" t="e">
        <f>_xlfn.XLOOKUP(Table1[[#This Row],[Customer ID]],customers!$A$1:$A$1001,customers!$I$1:$I$1001,,0)</f>
        <v>#N/A</v>
      </c>
    </row>
    <row r="2234" spans="8:16" x14ac:dyDescent="0.3">
      <c r="H2234" s="2" t="e">
        <f>_xlfn.XLOOKUP(C2234,customers!$A$1:$A$1001,customers!$G$1:$G$1001,,0)</f>
        <v>#N/A</v>
      </c>
      <c r="I2234" t="e">
        <f>INDEX(products!$A$1:$G$49,MATCH(orders!$D2234,products!$A$1:$A$49,0),MATCH(orders!I$1,products!$A$1:$G$1,0))</f>
        <v>#N/A</v>
      </c>
      <c r="J2234" t="e">
        <f>INDEX(products!$A$1:$G$49,MATCH(orders!$D2234,products!$A$1:$A$49,0),MATCH(orders!J$1,products!$A$1:$G$1,0))</f>
        <v>#N/A</v>
      </c>
      <c r="K2234" s="1" t="e">
        <f>INDEX(products!$A$1:$G$49,MATCH(orders!$D2234,products!$A$1:$A$49,0),MATCH(orders!K$1,products!$A$1:$G$1,0))</f>
        <v>#N/A</v>
      </c>
      <c r="L2234" s="5" t="e">
        <f>INDEX(products!$A$1:$G$49,MATCH(orders!$D2234,products!$A$1:$A$49,0),MATCH(orders!L$1,products!$A$1:$G$1,0))</f>
        <v>#N/A</v>
      </c>
      <c r="M2234" s="5" t="e">
        <f t="shared" si="102"/>
        <v>#N/A</v>
      </c>
      <c r="N2234" t="e">
        <f t="shared" si="103"/>
        <v>#N/A</v>
      </c>
      <c r="O2234" t="e">
        <f t="shared" si="104"/>
        <v>#N/A</v>
      </c>
      <c r="P2234" t="e">
        <f>_xlfn.XLOOKUP(Table1[[#This Row],[Customer ID]],customers!$A$1:$A$1001,customers!$I$1:$I$1001,,0)</f>
        <v>#N/A</v>
      </c>
    </row>
    <row r="2235" spans="8:16" x14ac:dyDescent="0.3">
      <c r="H2235" s="2" t="e">
        <f>_xlfn.XLOOKUP(C2235,customers!$A$1:$A$1001,customers!$G$1:$G$1001,,0)</f>
        <v>#N/A</v>
      </c>
      <c r="I2235" t="e">
        <f>INDEX(products!$A$1:$G$49,MATCH(orders!$D2235,products!$A$1:$A$49,0),MATCH(orders!I$1,products!$A$1:$G$1,0))</f>
        <v>#N/A</v>
      </c>
      <c r="J2235" t="e">
        <f>INDEX(products!$A$1:$G$49,MATCH(orders!$D2235,products!$A$1:$A$49,0),MATCH(orders!J$1,products!$A$1:$G$1,0))</f>
        <v>#N/A</v>
      </c>
      <c r="K2235" s="1" t="e">
        <f>INDEX(products!$A$1:$G$49,MATCH(orders!$D2235,products!$A$1:$A$49,0),MATCH(orders!K$1,products!$A$1:$G$1,0))</f>
        <v>#N/A</v>
      </c>
      <c r="L2235" s="5" t="e">
        <f>INDEX(products!$A$1:$G$49,MATCH(orders!$D2235,products!$A$1:$A$49,0),MATCH(orders!L$1,products!$A$1:$G$1,0))</f>
        <v>#N/A</v>
      </c>
      <c r="M2235" s="5" t="e">
        <f t="shared" si="102"/>
        <v>#N/A</v>
      </c>
      <c r="N2235" t="e">
        <f t="shared" si="103"/>
        <v>#N/A</v>
      </c>
      <c r="O2235" t="e">
        <f t="shared" si="104"/>
        <v>#N/A</v>
      </c>
      <c r="P2235" t="e">
        <f>_xlfn.XLOOKUP(Table1[[#This Row],[Customer ID]],customers!$A$1:$A$1001,customers!$I$1:$I$1001,,0)</f>
        <v>#N/A</v>
      </c>
    </row>
    <row r="2236" spans="8:16" x14ac:dyDescent="0.3">
      <c r="H2236" s="2" t="e">
        <f>_xlfn.XLOOKUP(C2236,customers!$A$1:$A$1001,customers!$G$1:$G$1001,,0)</f>
        <v>#N/A</v>
      </c>
      <c r="I2236" t="e">
        <f>INDEX(products!$A$1:$G$49,MATCH(orders!$D2236,products!$A$1:$A$49,0),MATCH(orders!I$1,products!$A$1:$G$1,0))</f>
        <v>#N/A</v>
      </c>
      <c r="J2236" t="e">
        <f>INDEX(products!$A$1:$G$49,MATCH(orders!$D2236,products!$A$1:$A$49,0),MATCH(orders!J$1,products!$A$1:$G$1,0))</f>
        <v>#N/A</v>
      </c>
      <c r="K2236" s="1" t="e">
        <f>INDEX(products!$A$1:$G$49,MATCH(orders!$D2236,products!$A$1:$A$49,0),MATCH(orders!K$1,products!$A$1:$G$1,0))</f>
        <v>#N/A</v>
      </c>
      <c r="L2236" s="5" t="e">
        <f>INDEX(products!$A$1:$G$49,MATCH(orders!$D2236,products!$A$1:$A$49,0),MATCH(orders!L$1,products!$A$1:$G$1,0))</f>
        <v>#N/A</v>
      </c>
      <c r="M2236" s="5" t="e">
        <f t="shared" si="102"/>
        <v>#N/A</v>
      </c>
      <c r="N2236" t="e">
        <f t="shared" si="103"/>
        <v>#N/A</v>
      </c>
      <c r="O2236" t="e">
        <f t="shared" si="104"/>
        <v>#N/A</v>
      </c>
      <c r="P2236" t="e">
        <f>_xlfn.XLOOKUP(Table1[[#This Row],[Customer ID]],customers!$A$1:$A$1001,customers!$I$1:$I$1001,,0)</f>
        <v>#N/A</v>
      </c>
    </row>
    <row r="2237" spans="8:16" x14ac:dyDescent="0.3">
      <c r="H2237" s="2" t="e">
        <f>_xlfn.XLOOKUP(C2237,customers!$A$1:$A$1001,customers!$G$1:$G$1001,,0)</f>
        <v>#N/A</v>
      </c>
      <c r="I2237" t="e">
        <f>INDEX(products!$A$1:$G$49,MATCH(orders!$D2237,products!$A$1:$A$49,0),MATCH(orders!I$1,products!$A$1:$G$1,0))</f>
        <v>#N/A</v>
      </c>
      <c r="J2237" t="e">
        <f>INDEX(products!$A$1:$G$49,MATCH(orders!$D2237,products!$A$1:$A$49,0),MATCH(orders!J$1,products!$A$1:$G$1,0))</f>
        <v>#N/A</v>
      </c>
      <c r="K2237" s="1" t="e">
        <f>INDEX(products!$A$1:$G$49,MATCH(orders!$D2237,products!$A$1:$A$49,0),MATCH(orders!K$1,products!$A$1:$G$1,0))</f>
        <v>#N/A</v>
      </c>
      <c r="L2237" s="5" t="e">
        <f>INDEX(products!$A$1:$G$49,MATCH(orders!$D2237,products!$A$1:$A$49,0),MATCH(orders!L$1,products!$A$1:$G$1,0))</f>
        <v>#N/A</v>
      </c>
      <c r="M2237" s="5" t="e">
        <f t="shared" si="102"/>
        <v>#N/A</v>
      </c>
      <c r="N2237" t="e">
        <f t="shared" si="103"/>
        <v>#N/A</v>
      </c>
      <c r="O2237" t="e">
        <f t="shared" si="104"/>
        <v>#N/A</v>
      </c>
      <c r="P2237" t="e">
        <f>_xlfn.XLOOKUP(Table1[[#This Row],[Customer ID]],customers!$A$1:$A$1001,customers!$I$1:$I$1001,,0)</f>
        <v>#N/A</v>
      </c>
    </row>
    <row r="2238" spans="8:16" x14ac:dyDescent="0.3">
      <c r="H2238" s="2" t="e">
        <f>_xlfn.XLOOKUP(C2238,customers!$A$1:$A$1001,customers!$G$1:$G$1001,,0)</f>
        <v>#N/A</v>
      </c>
      <c r="I2238" t="e">
        <f>INDEX(products!$A$1:$G$49,MATCH(orders!$D2238,products!$A$1:$A$49,0),MATCH(orders!I$1,products!$A$1:$G$1,0))</f>
        <v>#N/A</v>
      </c>
      <c r="J2238" t="e">
        <f>INDEX(products!$A$1:$G$49,MATCH(orders!$D2238,products!$A$1:$A$49,0),MATCH(orders!J$1,products!$A$1:$G$1,0))</f>
        <v>#N/A</v>
      </c>
      <c r="K2238" s="1" t="e">
        <f>INDEX(products!$A$1:$G$49,MATCH(orders!$D2238,products!$A$1:$A$49,0),MATCH(orders!K$1,products!$A$1:$G$1,0))</f>
        <v>#N/A</v>
      </c>
      <c r="L2238" s="5" t="e">
        <f>INDEX(products!$A$1:$G$49,MATCH(orders!$D2238,products!$A$1:$A$49,0),MATCH(orders!L$1,products!$A$1:$G$1,0))</f>
        <v>#N/A</v>
      </c>
      <c r="M2238" s="5" t="e">
        <f t="shared" si="102"/>
        <v>#N/A</v>
      </c>
      <c r="N2238" t="e">
        <f t="shared" si="103"/>
        <v>#N/A</v>
      </c>
      <c r="O2238" t="e">
        <f t="shared" si="104"/>
        <v>#N/A</v>
      </c>
      <c r="P2238" t="e">
        <f>_xlfn.XLOOKUP(Table1[[#This Row],[Customer ID]],customers!$A$1:$A$1001,customers!$I$1:$I$1001,,0)</f>
        <v>#N/A</v>
      </c>
    </row>
    <row r="2239" spans="8:16" x14ac:dyDescent="0.3">
      <c r="H2239" s="2" t="e">
        <f>_xlfn.XLOOKUP(C2239,customers!$A$1:$A$1001,customers!$G$1:$G$1001,,0)</f>
        <v>#N/A</v>
      </c>
      <c r="I2239" t="e">
        <f>INDEX(products!$A$1:$G$49,MATCH(orders!$D2239,products!$A$1:$A$49,0),MATCH(orders!I$1,products!$A$1:$G$1,0))</f>
        <v>#N/A</v>
      </c>
      <c r="J2239" t="e">
        <f>INDEX(products!$A$1:$G$49,MATCH(orders!$D2239,products!$A$1:$A$49,0),MATCH(orders!J$1,products!$A$1:$G$1,0))</f>
        <v>#N/A</v>
      </c>
      <c r="K2239" s="1" t="e">
        <f>INDEX(products!$A$1:$G$49,MATCH(orders!$D2239,products!$A$1:$A$49,0),MATCH(orders!K$1,products!$A$1:$G$1,0))</f>
        <v>#N/A</v>
      </c>
      <c r="L2239" s="5" t="e">
        <f>INDEX(products!$A$1:$G$49,MATCH(orders!$D2239,products!$A$1:$A$49,0),MATCH(orders!L$1,products!$A$1:$G$1,0))</f>
        <v>#N/A</v>
      </c>
      <c r="M2239" s="5" t="e">
        <f t="shared" si="102"/>
        <v>#N/A</v>
      </c>
      <c r="N2239" t="e">
        <f t="shared" si="103"/>
        <v>#N/A</v>
      </c>
      <c r="O2239" t="e">
        <f t="shared" si="104"/>
        <v>#N/A</v>
      </c>
      <c r="P2239" t="e">
        <f>_xlfn.XLOOKUP(Table1[[#This Row],[Customer ID]],customers!$A$1:$A$1001,customers!$I$1:$I$1001,,0)</f>
        <v>#N/A</v>
      </c>
    </row>
    <row r="2240" spans="8:16" x14ac:dyDescent="0.3">
      <c r="H2240" s="2" t="e">
        <f>_xlfn.XLOOKUP(C2240,customers!$A$1:$A$1001,customers!$G$1:$G$1001,,0)</f>
        <v>#N/A</v>
      </c>
      <c r="I2240" t="e">
        <f>INDEX(products!$A$1:$G$49,MATCH(orders!$D2240,products!$A$1:$A$49,0),MATCH(orders!I$1,products!$A$1:$G$1,0))</f>
        <v>#N/A</v>
      </c>
      <c r="J2240" t="e">
        <f>INDEX(products!$A$1:$G$49,MATCH(orders!$D2240,products!$A$1:$A$49,0),MATCH(orders!J$1,products!$A$1:$G$1,0))</f>
        <v>#N/A</v>
      </c>
      <c r="K2240" s="1" t="e">
        <f>INDEX(products!$A$1:$G$49,MATCH(orders!$D2240,products!$A$1:$A$49,0),MATCH(orders!K$1,products!$A$1:$G$1,0))</f>
        <v>#N/A</v>
      </c>
      <c r="L2240" s="5" t="e">
        <f>INDEX(products!$A$1:$G$49,MATCH(orders!$D2240,products!$A$1:$A$49,0),MATCH(orders!L$1,products!$A$1:$G$1,0))</f>
        <v>#N/A</v>
      </c>
      <c r="M2240" s="5" t="e">
        <f t="shared" si="102"/>
        <v>#N/A</v>
      </c>
      <c r="N2240" t="e">
        <f t="shared" si="103"/>
        <v>#N/A</v>
      </c>
      <c r="O2240" t="e">
        <f t="shared" si="104"/>
        <v>#N/A</v>
      </c>
      <c r="P2240" t="e">
        <f>_xlfn.XLOOKUP(Table1[[#This Row],[Customer ID]],customers!$A$1:$A$1001,customers!$I$1:$I$1001,,0)</f>
        <v>#N/A</v>
      </c>
    </row>
    <row r="2241" spans="8:16" x14ac:dyDescent="0.3">
      <c r="H2241" s="2" t="e">
        <f>_xlfn.XLOOKUP(C2241,customers!$A$1:$A$1001,customers!$G$1:$G$1001,,0)</f>
        <v>#N/A</v>
      </c>
      <c r="I2241" t="e">
        <f>INDEX(products!$A$1:$G$49,MATCH(orders!$D2241,products!$A$1:$A$49,0),MATCH(orders!I$1,products!$A$1:$G$1,0))</f>
        <v>#N/A</v>
      </c>
      <c r="J2241" t="e">
        <f>INDEX(products!$A$1:$G$49,MATCH(orders!$D2241,products!$A$1:$A$49,0),MATCH(orders!J$1,products!$A$1:$G$1,0))</f>
        <v>#N/A</v>
      </c>
      <c r="K2241" s="1" t="e">
        <f>INDEX(products!$A$1:$G$49,MATCH(orders!$D2241,products!$A$1:$A$49,0),MATCH(orders!K$1,products!$A$1:$G$1,0))</f>
        <v>#N/A</v>
      </c>
      <c r="L2241" s="5" t="e">
        <f>INDEX(products!$A$1:$G$49,MATCH(orders!$D2241,products!$A$1:$A$49,0),MATCH(orders!L$1,products!$A$1:$G$1,0))</f>
        <v>#N/A</v>
      </c>
      <c r="M2241" s="5" t="e">
        <f t="shared" si="102"/>
        <v>#N/A</v>
      </c>
      <c r="N2241" t="e">
        <f t="shared" si="103"/>
        <v>#N/A</v>
      </c>
      <c r="O2241" t="e">
        <f t="shared" si="104"/>
        <v>#N/A</v>
      </c>
      <c r="P2241" t="e">
        <f>_xlfn.XLOOKUP(Table1[[#This Row],[Customer ID]],customers!$A$1:$A$1001,customers!$I$1:$I$1001,,0)</f>
        <v>#N/A</v>
      </c>
    </row>
    <row r="2242" spans="8:16" x14ac:dyDescent="0.3">
      <c r="H2242" s="2" t="e">
        <f>_xlfn.XLOOKUP(C2242,customers!$A$1:$A$1001,customers!$G$1:$G$1001,,0)</f>
        <v>#N/A</v>
      </c>
      <c r="I2242" t="e">
        <f>INDEX(products!$A$1:$G$49,MATCH(orders!$D2242,products!$A$1:$A$49,0),MATCH(orders!I$1,products!$A$1:$G$1,0))</f>
        <v>#N/A</v>
      </c>
      <c r="J2242" t="e">
        <f>INDEX(products!$A$1:$G$49,MATCH(orders!$D2242,products!$A$1:$A$49,0),MATCH(orders!J$1,products!$A$1:$G$1,0))</f>
        <v>#N/A</v>
      </c>
      <c r="K2242" s="1" t="e">
        <f>INDEX(products!$A$1:$G$49,MATCH(orders!$D2242,products!$A$1:$A$49,0),MATCH(orders!K$1,products!$A$1:$G$1,0))</f>
        <v>#N/A</v>
      </c>
      <c r="L2242" s="5" t="e">
        <f>INDEX(products!$A$1:$G$49,MATCH(orders!$D2242,products!$A$1:$A$49,0),MATCH(orders!L$1,products!$A$1:$G$1,0))</f>
        <v>#N/A</v>
      </c>
      <c r="M2242" s="5" t="e">
        <f t="shared" si="102"/>
        <v>#N/A</v>
      </c>
      <c r="N2242" t="e">
        <f t="shared" si="103"/>
        <v>#N/A</v>
      </c>
      <c r="O2242" t="e">
        <f t="shared" si="104"/>
        <v>#N/A</v>
      </c>
      <c r="P2242" t="e">
        <f>_xlfn.XLOOKUP(Table1[[#This Row],[Customer ID]],customers!$A$1:$A$1001,customers!$I$1:$I$1001,,0)</f>
        <v>#N/A</v>
      </c>
    </row>
    <row r="2243" spans="8:16" x14ac:dyDescent="0.3">
      <c r="H2243" s="2" t="e">
        <f>_xlfn.XLOOKUP(C2243,customers!$A$1:$A$1001,customers!$G$1:$G$1001,,0)</f>
        <v>#N/A</v>
      </c>
      <c r="I2243" t="e">
        <f>INDEX(products!$A$1:$G$49,MATCH(orders!$D2243,products!$A$1:$A$49,0),MATCH(orders!I$1,products!$A$1:$G$1,0))</f>
        <v>#N/A</v>
      </c>
      <c r="J2243" t="e">
        <f>INDEX(products!$A$1:$G$49,MATCH(orders!$D2243,products!$A$1:$A$49,0),MATCH(orders!J$1,products!$A$1:$G$1,0))</f>
        <v>#N/A</v>
      </c>
      <c r="K2243" s="1" t="e">
        <f>INDEX(products!$A$1:$G$49,MATCH(orders!$D2243,products!$A$1:$A$49,0),MATCH(orders!K$1,products!$A$1:$G$1,0))</f>
        <v>#N/A</v>
      </c>
      <c r="L2243" s="5" t="e">
        <f>INDEX(products!$A$1:$G$49,MATCH(orders!$D2243,products!$A$1:$A$49,0),MATCH(orders!L$1,products!$A$1:$G$1,0))</f>
        <v>#N/A</v>
      </c>
      <c r="M2243" s="5" t="e">
        <f t="shared" ref="M2243:M2306" si="105">L2243*E2243</f>
        <v>#N/A</v>
      </c>
      <c r="N2243" t="e">
        <f t="shared" ref="N2243:N2306" si="106">IF(I2243="Rob","Robusta",IF(I2243="Exc","Excesla",IF(I2243="Ara","Arabica",IF(I2243="Lib","Liberica",""))))</f>
        <v>#N/A</v>
      </c>
      <c r="O2243" t="e">
        <f t="shared" ref="O2243:O2306" si="107">IF(J2243="M","Medium",IF(J2243="L","Light",IF(J2243="D","Dark","")))</f>
        <v>#N/A</v>
      </c>
      <c r="P2243" t="e">
        <f>_xlfn.XLOOKUP(Table1[[#This Row],[Customer ID]],customers!$A$1:$A$1001,customers!$I$1:$I$1001,,0)</f>
        <v>#N/A</v>
      </c>
    </row>
    <row r="2244" spans="8:16" x14ac:dyDescent="0.3">
      <c r="H2244" s="2" t="e">
        <f>_xlfn.XLOOKUP(C2244,customers!$A$1:$A$1001,customers!$G$1:$G$1001,,0)</f>
        <v>#N/A</v>
      </c>
      <c r="I2244" t="e">
        <f>INDEX(products!$A$1:$G$49,MATCH(orders!$D2244,products!$A$1:$A$49,0),MATCH(orders!I$1,products!$A$1:$G$1,0))</f>
        <v>#N/A</v>
      </c>
      <c r="J2244" t="e">
        <f>INDEX(products!$A$1:$G$49,MATCH(orders!$D2244,products!$A$1:$A$49,0),MATCH(orders!J$1,products!$A$1:$G$1,0))</f>
        <v>#N/A</v>
      </c>
      <c r="K2244" s="1" t="e">
        <f>INDEX(products!$A$1:$G$49,MATCH(orders!$D2244,products!$A$1:$A$49,0),MATCH(orders!K$1,products!$A$1:$G$1,0))</f>
        <v>#N/A</v>
      </c>
      <c r="L2244" s="5" t="e">
        <f>INDEX(products!$A$1:$G$49,MATCH(orders!$D2244,products!$A$1:$A$49,0),MATCH(orders!L$1,products!$A$1:$G$1,0))</f>
        <v>#N/A</v>
      </c>
      <c r="M2244" s="5" t="e">
        <f t="shared" si="105"/>
        <v>#N/A</v>
      </c>
      <c r="N2244" t="e">
        <f t="shared" si="106"/>
        <v>#N/A</v>
      </c>
      <c r="O2244" t="e">
        <f t="shared" si="107"/>
        <v>#N/A</v>
      </c>
      <c r="P2244" t="e">
        <f>_xlfn.XLOOKUP(Table1[[#This Row],[Customer ID]],customers!$A$1:$A$1001,customers!$I$1:$I$1001,,0)</f>
        <v>#N/A</v>
      </c>
    </row>
    <row r="2245" spans="8:16" x14ac:dyDescent="0.3">
      <c r="H2245" s="2" t="e">
        <f>_xlfn.XLOOKUP(C2245,customers!$A$1:$A$1001,customers!$G$1:$G$1001,,0)</f>
        <v>#N/A</v>
      </c>
      <c r="I2245" t="e">
        <f>INDEX(products!$A$1:$G$49,MATCH(orders!$D2245,products!$A$1:$A$49,0),MATCH(orders!I$1,products!$A$1:$G$1,0))</f>
        <v>#N/A</v>
      </c>
      <c r="J2245" t="e">
        <f>INDEX(products!$A$1:$G$49,MATCH(orders!$D2245,products!$A$1:$A$49,0),MATCH(orders!J$1,products!$A$1:$G$1,0))</f>
        <v>#N/A</v>
      </c>
      <c r="K2245" s="1" t="e">
        <f>INDEX(products!$A$1:$G$49,MATCH(orders!$D2245,products!$A$1:$A$49,0),MATCH(orders!K$1,products!$A$1:$G$1,0))</f>
        <v>#N/A</v>
      </c>
      <c r="L2245" s="5" t="e">
        <f>INDEX(products!$A$1:$G$49,MATCH(orders!$D2245,products!$A$1:$A$49,0),MATCH(orders!L$1,products!$A$1:$G$1,0))</f>
        <v>#N/A</v>
      </c>
      <c r="M2245" s="5" t="e">
        <f t="shared" si="105"/>
        <v>#N/A</v>
      </c>
      <c r="N2245" t="e">
        <f t="shared" si="106"/>
        <v>#N/A</v>
      </c>
      <c r="O2245" t="e">
        <f t="shared" si="107"/>
        <v>#N/A</v>
      </c>
      <c r="P2245" t="e">
        <f>_xlfn.XLOOKUP(Table1[[#This Row],[Customer ID]],customers!$A$1:$A$1001,customers!$I$1:$I$1001,,0)</f>
        <v>#N/A</v>
      </c>
    </row>
    <row r="2246" spans="8:16" x14ac:dyDescent="0.3">
      <c r="H2246" s="2" t="e">
        <f>_xlfn.XLOOKUP(C2246,customers!$A$1:$A$1001,customers!$G$1:$G$1001,,0)</f>
        <v>#N/A</v>
      </c>
      <c r="I2246" t="e">
        <f>INDEX(products!$A$1:$G$49,MATCH(orders!$D2246,products!$A$1:$A$49,0),MATCH(orders!I$1,products!$A$1:$G$1,0))</f>
        <v>#N/A</v>
      </c>
      <c r="J2246" t="e">
        <f>INDEX(products!$A$1:$G$49,MATCH(orders!$D2246,products!$A$1:$A$49,0),MATCH(orders!J$1,products!$A$1:$G$1,0))</f>
        <v>#N/A</v>
      </c>
      <c r="K2246" s="1" t="e">
        <f>INDEX(products!$A$1:$G$49,MATCH(orders!$D2246,products!$A$1:$A$49,0),MATCH(orders!K$1,products!$A$1:$G$1,0))</f>
        <v>#N/A</v>
      </c>
      <c r="L2246" s="5" t="e">
        <f>INDEX(products!$A$1:$G$49,MATCH(orders!$D2246,products!$A$1:$A$49,0),MATCH(orders!L$1,products!$A$1:$G$1,0))</f>
        <v>#N/A</v>
      </c>
      <c r="M2246" s="5" t="e">
        <f t="shared" si="105"/>
        <v>#N/A</v>
      </c>
      <c r="N2246" t="e">
        <f t="shared" si="106"/>
        <v>#N/A</v>
      </c>
      <c r="O2246" t="e">
        <f t="shared" si="107"/>
        <v>#N/A</v>
      </c>
      <c r="P2246" t="e">
        <f>_xlfn.XLOOKUP(Table1[[#This Row],[Customer ID]],customers!$A$1:$A$1001,customers!$I$1:$I$1001,,0)</f>
        <v>#N/A</v>
      </c>
    </row>
    <row r="2247" spans="8:16" x14ac:dyDescent="0.3">
      <c r="H2247" s="2" t="e">
        <f>_xlfn.XLOOKUP(C2247,customers!$A$1:$A$1001,customers!$G$1:$G$1001,,0)</f>
        <v>#N/A</v>
      </c>
      <c r="I2247" t="e">
        <f>INDEX(products!$A$1:$G$49,MATCH(orders!$D2247,products!$A$1:$A$49,0),MATCH(orders!I$1,products!$A$1:$G$1,0))</f>
        <v>#N/A</v>
      </c>
      <c r="J2247" t="e">
        <f>INDEX(products!$A$1:$G$49,MATCH(orders!$D2247,products!$A$1:$A$49,0),MATCH(orders!J$1,products!$A$1:$G$1,0))</f>
        <v>#N/A</v>
      </c>
      <c r="K2247" s="1" t="e">
        <f>INDEX(products!$A$1:$G$49,MATCH(orders!$D2247,products!$A$1:$A$49,0),MATCH(orders!K$1,products!$A$1:$G$1,0))</f>
        <v>#N/A</v>
      </c>
      <c r="L2247" s="5" t="e">
        <f>INDEX(products!$A$1:$G$49,MATCH(orders!$D2247,products!$A$1:$A$49,0),MATCH(orders!L$1,products!$A$1:$G$1,0))</f>
        <v>#N/A</v>
      </c>
      <c r="M2247" s="5" t="e">
        <f t="shared" si="105"/>
        <v>#N/A</v>
      </c>
      <c r="N2247" t="e">
        <f t="shared" si="106"/>
        <v>#N/A</v>
      </c>
      <c r="O2247" t="e">
        <f t="shared" si="107"/>
        <v>#N/A</v>
      </c>
      <c r="P2247" t="e">
        <f>_xlfn.XLOOKUP(Table1[[#This Row],[Customer ID]],customers!$A$1:$A$1001,customers!$I$1:$I$1001,,0)</f>
        <v>#N/A</v>
      </c>
    </row>
    <row r="2248" spans="8:16" x14ac:dyDescent="0.3">
      <c r="H2248" s="2" t="e">
        <f>_xlfn.XLOOKUP(C2248,customers!$A$1:$A$1001,customers!$G$1:$G$1001,,0)</f>
        <v>#N/A</v>
      </c>
      <c r="I2248" t="e">
        <f>INDEX(products!$A$1:$G$49,MATCH(orders!$D2248,products!$A$1:$A$49,0),MATCH(orders!I$1,products!$A$1:$G$1,0))</f>
        <v>#N/A</v>
      </c>
      <c r="J2248" t="e">
        <f>INDEX(products!$A$1:$G$49,MATCH(orders!$D2248,products!$A$1:$A$49,0),MATCH(orders!J$1,products!$A$1:$G$1,0))</f>
        <v>#N/A</v>
      </c>
      <c r="K2248" s="1" t="e">
        <f>INDEX(products!$A$1:$G$49,MATCH(orders!$D2248,products!$A$1:$A$49,0),MATCH(orders!K$1,products!$A$1:$G$1,0))</f>
        <v>#N/A</v>
      </c>
      <c r="L2248" s="5" t="e">
        <f>INDEX(products!$A$1:$G$49,MATCH(orders!$D2248,products!$A$1:$A$49,0),MATCH(orders!L$1,products!$A$1:$G$1,0))</f>
        <v>#N/A</v>
      </c>
      <c r="M2248" s="5" t="e">
        <f t="shared" si="105"/>
        <v>#N/A</v>
      </c>
      <c r="N2248" t="e">
        <f t="shared" si="106"/>
        <v>#N/A</v>
      </c>
      <c r="O2248" t="e">
        <f t="shared" si="107"/>
        <v>#N/A</v>
      </c>
      <c r="P2248" t="e">
        <f>_xlfn.XLOOKUP(Table1[[#This Row],[Customer ID]],customers!$A$1:$A$1001,customers!$I$1:$I$1001,,0)</f>
        <v>#N/A</v>
      </c>
    </row>
    <row r="2249" spans="8:16" x14ac:dyDescent="0.3">
      <c r="H2249" s="2" t="e">
        <f>_xlfn.XLOOKUP(C2249,customers!$A$1:$A$1001,customers!$G$1:$G$1001,,0)</f>
        <v>#N/A</v>
      </c>
      <c r="I2249" t="e">
        <f>INDEX(products!$A$1:$G$49,MATCH(orders!$D2249,products!$A$1:$A$49,0),MATCH(orders!I$1,products!$A$1:$G$1,0))</f>
        <v>#N/A</v>
      </c>
      <c r="J2249" t="e">
        <f>INDEX(products!$A$1:$G$49,MATCH(orders!$D2249,products!$A$1:$A$49,0),MATCH(orders!J$1,products!$A$1:$G$1,0))</f>
        <v>#N/A</v>
      </c>
      <c r="K2249" s="1" t="e">
        <f>INDEX(products!$A$1:$G$49,MATCH(orders!$D2249,products!$A$1:$A$49,0),MATCH(orders!K$1,products!$A$1:$G$1,0))</f>
        <v>#N/A</v>
      </c>
      <c r="L2249" s="5" t="e">
        <f>INDEX(products!$A$1:$G$49,MATCH(orders!$D2249,products!$A$1:$A$49,0),MATCH(orders!L$1,products!$A$1:$G$1,0))</f>
        <v>#N/A</v>
      </c>
      <c r="M2249" s="5" t="e">
        <f t="shared" si="105"/>
        <v>#N/A</v>
      </c>
      <c r="N2249" t="e">
        <f t="shared" si="106"/>
        <v>#N/A</v>
      </c>
      <c r="O2249" t="e">
        <f t="shared" si="107"/>
        <v>#N/A</v>
      </c>
      <c r="P2249" t="e">
        <f>_xlfn.XLOOKUP(Table1[[#This Row],[Customer ID]],customers!$A$1:$A$1001,customers!$I$1:$I$1001,,0)</f>
        <v>#N/A</v>
      </c>
    </row>
    <row r="2250" spans="8:16" x14ac:dyDescent="0.3">
      <c r="H2250" s="2" t="e">
        <f>_xlfn.XLOOKUP(C2250,customers!$A$1:$A$1001,customers!$G$1:$G$1001,,0)</f>
        <v>#N/A</v>
      </c>
      <c r="I2250" t="e">
        <f>INDEX(products!$A$1:$G$49,MATCH(orders!$D2250,products!$A$1:$A$49,0),MATCH(orders!I$1,products!$A$1:$G$1,0))</f>
        <v>#N/A</v>
      </c>
      <c r="J2250" t="e">
        <f>INDEX(products!$A$1:$G$49,MATCH(orders!$D2250,products!$A$1:$A$49,0),MATCH(orders!J$1,products!$A$1:$G$1,0))</f>
        <v>#N/A</v>
      </c>
      <c r="K2250" s="1" t="e">
        <f>INDEX(products!$A$1:$G$49,MATCH(orders!$D2250,products!$A$1:$A$49,0),MATCH(orders!K$1,products!$A$1:$G$1,0))</f>
        <v>#N/A</v>
      </c>
      <c r="L2250" s="5" t="e">
        <f>INDEX(products!$A$1:$G$49,MATCH(orders!$D2250,products!$A$1:$A$49,0),MATCH(orders!L$1,products!$A$1:$G$1,0))</f>
        <v>#N/A</v>
      </c>
      <c r="M2250" s="5" t="e">
        <f t="shared" si="105"/>
        <v>#N/A</v>
      </c>
      <c r="N2250" t="e">
        <f t="shared" si="106"/>
        <v>#N/A</v>
      </c>
      <c r="O2250" t="e">
        <f t="shared" si="107"/>
        <v>#N/A</v>
      </c>
      <c r="P2250" t="e">
        <f>_xlfn.XLOOKUP(Table1[[#This Row],[Customer ID]],customers!$A$1:$A$1001,customers!$I$1:$I$1001,,0)</f>
        <v>#N/A</v>
      </c>
    </row>
    <row r="2251" spans="8:16" x14ac:dyDescent="0.3">
      <c r="H2251" s="2" t="e">
        <f>_xlfn.XLOOKUP(C2251,customers!$A$1:$A$1001,customers!$G$1:$G$1001,,0)</f>
        <v>#N/A</v>
      </c>
      <c r="I2251" t="e">
        <f>INDEX(products!$A$1:$G$49,MATCH(orders!$D2251,products!$A$1:$A$49,0),MATCH(orders!I$1,products!$A$1:$G$1,0))</f>
        <v>#N/A</v>
      </c>
      <c r="J2251" t="e">
        <f>INDEX(products!$A$1:$G$49,MATCH(orders!$D2251,products!$A$1:$A$49,0),MATCH(orders!J$1,products!$A$1:$G$1,0))</f>
        <v>#N/A</v>
      </c>
      <c r="K2251" s="1" t="e">
        <f>INDEX(products!$A$1:$G$49,MATCH(orders!$D2251,products!$A$1:$A$49,0),MATCH(orders!K$1,products!$A$1:$G$1,0))</f>
        <v>#N/A</v>
      </c>
      <c r="L2251" s="5" t="e">
        <f>INDEX(products!$A$1:$G$49,MATCH(orders!$D2251,products!$A$1:$A$49,0),MATCH(orders!L$1,products!$A$1:$G$1,0))</f>
        <v>#N/A</v>
      </c>
      <c r="M2251" s="5" t="e">
        <f t="shared" si="105"/>
        <v>#N/A</v>
      </c>
      <c r="N2251" t="e">
        <f t="shared" si="106"/>
        <v>#N/A</v>
      </c>
      <c r="O2251" t="e">
        <f t="shared" si="107"/>
        <v>#N/A</v>
      </c>
      <c r="P2251" t="e">
        <f>_xlfn.XLOOKUP(Table1[[#This Row],[Customer ID]],customers!$A$1:$A$1001,customers!$I$1:$I$1001,,0)</f>
        <v>#N/A</v>
      </c>
    </row>
    <row r="2252" spans="8:16" x14ac:dyDescent="0.3">
      <c r="H2252" s="2" t="e">
        <f>_xlfn.XLOOKUP(C2252,customers!$A$1:$A$1001,customers!$G$1:$G$1001,,0)</f>
        <v>#N/A</v>
      </c>
      <c r="I2252" t="e">
        <f>INDEX(products!$A$1:$G$49,MATCH(orders!$D2252,products!$A$1:$A$49,0),MATCH(orders!I$1,products!$A$1:$G$1,0))</f>
        <v>#N/A</v>
      </c>
      <c r="J2252" t="e">
        <f>INDEX(products!$A$1:$G$49,MATCH(orders!$D2252,products!$A$1:$A$49,0),MATCH(orders!J$1,products!$A$1:$G$1,0))</f>
        <v>#N/A</v>
      </c>
      <c r="K2252" s="1" t="e">
        <f>INDEX(products!$A$1:$G$49,MATCH(orders!$D2252,products!$A$1:$A$49,0),MATCH(orders!K$1,products!$A$1:$G$1,0))</f>
        <v>#N/A</v>
      </c>
      <c r="L2252" s="5" t="e">
        <f>INDEX(products!$A$1:$G$49,MATCH(orders!$D2252,products!$A$1:$A$49,0),MATCH(orders!L$1,products!$A$1:$G$1,0))</f>
        <v>#N/A</v>
      </c>
      <c r="M2252" s="5" t="e">
        <f t="shared" si="105"/>
        <v>#N/A</v>
      </c>
      <c r="N2252" t="e">
        <f t="shared" si="106"/>
        <v>#N/A</v>
      </c>
      <c r="O2252" t="e">
        <f t="shared" si="107"/>
        <v>#N/A</v>
      </c>
      <c r="P2252" t="e">
        <f>_xlfn.XLOOKUP(Table1[[#This Row],[Customer ID]],customers!$A$1:$A$1001,customers!$I$1:$I$1001,,0)</f>
        <v>#N/A</v>
      </c>
    </row>
    <row r="2253" spans="8:16" x14ac:dyDescent="0.3">
      <c r="H2253" s="2" t="e">
        <f>_xlfn.XLOOKUP(C2253,customers!$A$1:$A$1001,customers!$G$1:$G$1001,,0)</f>
        <v>#N/A</v>
      </c>
      <c r="I2253" t="e">
        <f>INDEX(products!$A$1:$G$49,MATCH(orders!$D2253,products!$A$1:$A$49,0),MATCH(orders!I$1,products!$A$1:$G$1,0))</f>
        <v>#N/A</v>
      </c>
      <c r="J2253" t="e">
        <f>INDEX(products!$A$1:$G$49,MATCH(orders!$D2253,products!$A$1:$A$49,0),MATCH(orders!J$1,products!$A$1:$G$1,0))</f>
        <v>#N/A</v>
      </c>
      <c r="K2253" s="1" t="e">
        <f>INDEX(products!$A$1:$G$49,MATCH(orders!$D2253,products!$A$1:$A$49,0),MATCH(orders!K$1,products!$A$1:$G$1,0))</f>
        <v>#N/A</v>
      </c>
      <c r="L2253" s="5" t="e">
        <f>INDEX(products!$A$1:$G$49,MATCH(orders!$D2253,products!$A$1:$A$49,0),MATCH(orders!L$1,products!$A$1:$G$1,0))</f>
        <v>#N/A</v>
      </c>
      <c r="M2253" s="5" t="e">
        <f t="shared" si="105"/>
        <v>#N/A</v>
      </c>
      <c r="N2253" t="e">
        <f t="shared" si="106"/>
        <v>#N/A</v>
      </c>
      <c r="O2253" t="e">
        <f t="shared" si="107"/>
        <v>#N/A</v>
      </c>
      <c r="P2253" t="e">
        <f>_xlfn.XLOOKUP(Table1[[#This Row],[Customer ID]],customers!$A$1:$A$1001,customers!$I$1:$I$1001,,0)</f>
        <v>#N/A</v>
      </c>
    </row>
    <row r="2254" spans="8:16" x14ac:dyDescent="0.3">
      <c r="H2254" s="2" t="e">
        <f>_xlfn.XLOOKUP(C2254,customers!$A$1:$A$1001,customers!$G$1:$G$1001,,0)</f>
        <v>#N/A</v>
      </c>
      <c r="I2254" t="e">
        <f>INDEX(products!$A$1:$G$49,MATCH(orders!$D2254,products!$A$1:$A$49,0),MATCH(orders!I$1,products!$A$1:$G$1,0))</f>
        <v>#N/A</v>
      </c>
      <c r="J2254" t="e">
        <f>INDEX(products!$A$1:$G$49,MATCH(orders!$D2254,products!$A$1:$A$49,0),MATCH(orders!J$1,products!$A$1:$G$1,0))</f>
        <v>#N/A</v>
      </c>
      <c r="K2254" s="1" t="e">
        <f>INDEX(products!$A$1:$G$49,MATCH(orders!$D2254,products!$A$1:$A$49,0),MATCH(orders!K$1,products!$A$1:$G$1,0))</f>
        <v>#N/A</v>
      </c>
      <c r="L2254" s="5" t="e">
        <f>INDEX(products!$A$1:$G$49,MATCH(orders!$D2254,products!$A$1:$A$49,0),MATCH(orders!L$1,products!$A$1:$G$1,0))</f>
        <v>#N/A</v>
      </c>
      <c r="M2254" s="5" t="e">
        <f t="shared" si="105"/>
        <v>#N/A</v>
      </c>
      <c r="N2254" t="e">
        <f t="shared" si="106"/>
        <v>#N/A</v>
      </c>
      <c r="O2254" t="e">
        <f t="shared" si="107"/>
        <v>#N/A</v>
      </c>
      <c r="P2254" t="e">
        <f>_xlfn.XLOOKUP(Table1[[#This Row],[Customer ID]],customers!$A$1:$A$1001,customers!$I$1:$I$1001,,0)</f>
        <v>#N/A</v>
      </c>
    </row>
    <row r="2255" spans="8:16" x14ac:dyDescent="0.3">
      <c r="H2255" s="2" t="e">
        <f>_xlfn.XLOOKUP(C2255,customers!$A$1:$A$1001,customers!$G$1:$G$1001,,0)</f>
        <v>#N/A</v>
      </c>
      <c r="I2255" t="e">
        <f>INDEX(products!$A$1:$G$49,MATCH(orders!$D2255,products!$A$1:$A$49,0),MATCH(orders!I$1,products!$A$1:$G$1,0))</f>
        <v>#N/A</v>
      </c>
      <c r="J2255" t="e">
        <f>INDEX(products!$A$1:$G$49,MATCH(orders!$D2255,products!$A$1:$A$49,0),MATCH(orders!J$1,products!$A$1:$G$1,0))</f>
        <v>#N/A</v>
      </c>
      <c r="K2255" s="1" t="e">
        <f>INDEX(products!$A$1:$G$49,MATCH(orders!$D2255,products!$A$1:$A$49,0),MATCH(orders!K$1,products!$A$1:$G$1,0))</f>
        <v>#N/A</v>
      </c>
      <c r="L2255" s="5" t="e">
        <f>INDEX(products!$A$1:$G$49,MATCH(orders!$D2255,products!$A$1:$A$49,0),MATCH(orders!L$1,products!$A$1:$G$1,0))</f>
        <v>#N/A</v>
      </c>
      <c r="M2255" s="5" t="e">
        <f t="shared" si="105"/>
        <v>#N/A</v>
      </c>
      <c r="N2255" t="e">
        <f t="shared" si="106"/>
        <v>#N/A</v>
      </c>
      <c r="O2255" t="e">
        <f t="shared" si="107"/>
        <v>#N/A</v>
      </c>
      <c r="P2255" t="e">
        <f>_xlfn.XLOOKUP(Table1[[#This Row],[Customer ID]],customers!$A$1:$A$1001,customers!$I$1:$I$1001,,0)</f>
        <v>#N/A</v>
      </c>
    </row>
    <row r="2256" spans="8:16" x14ac:dyDescent="0.3">
      <c r="H2256" s="2" t="e">
        <f>_xlfn.XLOOKUP(C2256,customers!$A$1:$A$1001,customers!$G$1:$G$1001,,0)</f>
        <v>#N/A</v>
      </c>
      <c r="I2256" t="e">
        <f>INDEX(products!$A$1:$G$49,MATCH(orders!$D2256,products!$A$1:$A$49,0),MATCH(orders!I$1,products!$A$1:$G$1,0))</f>
        <v>#N/A</v>
      </c>
      <c r="J2256" t="e">
        <f>INDEX(products!$A$1:$G$49,MATCH(orders!$D2256,products!$A$1:$A$49,0),MATCH(orders!J$1,products!$A$1:$G$1,0))</f>
        <v>#N/A</v>
      </c>
      <c r="K2256" s="1" t="e">
        <f>INDEX(products!$A$1:$G$49,MATCH(orders!$D2256,products!$A$1:$A$49,0),MATCH(orders!K$1,products!$A$1:$G$1,0))</f>
        <v>#N/A</v>
      </c>
      <c r="L2256" s="5" t="e">
        <f>INDEX(products!$A$1:$G$49,MATCH(orders!$D2256,products!$A$1:$A$49,0),MATCH(orders!L$1,products!$A$1:$G$1,0))</f>
        <v>#N/A</v>
      </c>
      <c r="M2256" s="5" t="e">
        <f t="shared" si="105"/>
        <v>#N/A</v>
      </c>
      <c r="N2256" t="e">
        <f t="shared" si="106"/>
        <v>#N/A</v>
      </c>
      <c r="O2256" t="e">
        <f t="shared" si="107"/>
        <v>#N/A</v>
      </c>
      <c r="P2256" t="e">
        <f>_xlfn.XLOOKUP(Table1[[#This Row],[Customer ID]],customers!$A$1:$A$1001,customers!$I$1:$I$1001,,0)</f>
        <v>#N/A</v>
      </c>
    </row>
    <row r="2257" spans="8:16" x14ac:dyDescent="0.3">
      <c r="H2257" s="2" t="e">
        <f>_xlfn.XLOOKUP(C2257,customers!$A$1:$A$1001,customers!$G$1:$G$1001,,0)</f>
        <v>#N/A</v>
      </c>
      <c r="I2257" t="e">
        <f>INDEX(products!$A$1:$G$49,MATCH(orders!$D2257,products!$A$1:$A$49,0),MATCH(orders!I$1,products!$A$1:$G$1,0))</f>
        <v>#N/A</v>
      </c>
      <c r="J2257" t="e">
        <f>INDEX(products!$A$1:$G$49,MATCH(orders!$D2257,products!$A$1:$A$49,0),MATCH(orders!J$1,products!$A$1:$G$1,0))</f>
        <v>#N/A</v>
      </c>
      <c r="K2257" s="1" t="e">
        <f>INDEX(products!$A$1:$G$49,MATCH(orders!$D2257,products!$A$1:$A$49,0),MATCH(orders!K$1,products!$A$1:$G$1,0))</f>
        <v>#N/A</v>
      </c>
      <c r="L2257" s="5" t="e">
        <f>INDEX(products!$A$1:$G$49,MATCH(orders!$D2257,products!$A$1:$A$49,0),MATCH(orders!L$1,products!$A$1:$G$1,0))</f>
        <v>#N/A</v>
      </c>
      <c r="M2257" s="5" t="e">
        <f t="shared" si="105"/>
        <v>#N/A</v>
      </c>
      <c r="N2257" t="e">
        <f t="shared" si="106"/>
        <v>#N/A</v>
      </c>
      <c r="O2257" t="e">
        <f t="shared" si="107"/>
        <v>#N/A</v>
      </c>
      <c r="P2257" t="e">
        <f>_xlfn.XLOOKUP(Table1[[#This Row],[Customer ID]],customers!$A$1:$A$1001,customers!$I$1:$I$1001,,0)</f>
        <v>#N/A</v>
      </c>
    </row>
    <row r="2258" spans="8:16" x14ac:dyDescent="0.3">
      <c r="H2258" s="2" t="e">
        <f>_xlfn.XLOOKUP(C2258,customers!$A$1:$A$1001,customers!$G$1:$G$1001,,0)</f>
        <v>#N/A</v>
      </c>
      <c r="I2258" t="e">
        <f>INDEX(products!$A$1:$G$49,MATCH(orders!$D2258,products!$A$1:$A$49,0),MATCH(orders!I$1,products!$A$1:$G$1,0))</f>
        <v>#N/A</v>
      </c>
      <c r="J2258" t="e">
        <f>INDEX(products!$A$1:$G$49,MATCH(orders!$D2258,products!$A$1:$A$49,0),MATCH(orders!J$1,products!$A$1:$G$1,0))</f>
        <v>#N/A</v>
      </c>
      <c r="K2258" s="1" t="e">
        <f>INDEX(products!$A$1:$G$49,MATCH(orders!$D2258,products!$A$1:$A$49,0),MATCH(orders!K$1,products!$A$1:$G$1,0))</f>
        <v>#N/A</v>
      </c>
      <c r="L2258" s="5" t="e">
        <f>INDEX(products!$A$1:$G$49,MATCH(orders!$D2258,products!$A$1:$A$49,0),MATCH(orders!L$1,products!$A$1:$G$1,0))</f>
        <v>#N/A</v>
      </c>
      <c r="M2258" s="5" t="e">
        <f t="shared" si="105"/>
        <v>#N/A</v>
      </c>
      <c r="N2258" t="e">
        <f t="shared" si="106"/>
        <v>#N/A</v>
      </c>
      <c r="O2258" t="e">
        <f t="shared" si="107"/>
        <v>#N/A</v>
      </c>
      <c r="P2258" t="e">
        <f>_xlfn.XLOOKUP(Table1[[#This Row],[Customer ID]],customers!$A$1:$A$1001,customers!$I$1:$I$1001,,0)</f>
        <v>#N/A</v>
      </c>
    </row>
    <row r="2259" spans="8:16" x14ac:dyDescent="0.3">
      <c r="H2259" s="2" t="e">
        <f>_xlfn.XLOOKUP(C2259,customers!$A$1:$A$1001,customers!$G$1:$G$1001,,0)</f>
        <v>#N/A</v>
      </c>
      <c r="I2259" t="e">
        <f>INDEX(products!$A$1:$G$49,MATCH(orders!$D2259,products!$A$1:$A$49,0),MATCH(orders!I$1,products!$A$1:$G$1,0))</f>
        <v>#N/A</v>
      </c>
      <c r="J2259" t="e">
        <f>INDEX(products!$A$1:$G$49,MATCH(orders!$D2259,products!$A$1:$A$49,0),MATCH(orders!J$1,products!$A$1:$G$1,0))</f>
        <v>#N/A</v>
      </c>
      <c r="K2259" s="1" t="e">
        <f>INDEX(products!$A$1:$G$49,MATCH(orders!$D2259,products!$A$1:$A$49,0),MATCH(orders!K$1,products!$A$1:$G$1,0))</f>
        <v>#N/A</v>
      </c>
      <c r="L2259" s="5" t="e">
        <f>INDEX(products!$A$1:$G$49,MATCH(orders!$D2259,products!$A$1:$A$49,0),MATCH(orders!L$1,products!$A$1:$G$1,0))</f>
        <v>#N/A</v>
      </c>
      <c r="M2259" s="5" t="e">
        <f t="shared" si="105"/>
        <v>#N/A</v>
      </c>
      <c r="N2259" t="e">
        <f t="shared" si="106"/>
        <v>#N/A</v>
      </c>
      <c r="O2259" t="e">
        <f t="shared" si="107"/>
        <v>#N/A</v>
      </c>
      <c r="P2259" t="e">
        <f>_xlfn.XLOOKUP(Table1[[#This Row],[Customer ID]],customers!$A$1:$A$1001,customers!$I$1:$I$1001,,0)</f>
        <v>#N/A</v>
      </c>
    </row>
    <row r="2260" spans="8:16" x14ac:dyDescent="0.3">
      <c r="H2260" s="2" t="e">
        <f>_xlfn.XLOOKUP(C2260,customers!$A$1:$A$1001,customers!$G$1:$G$1001,,0)</f>
        <v>#N/A</v>
      </c>
      <c r="I2260" t="e">
        <f>INDEX(products!$A$1:$G$49,MATCH(orders!$D2260,products!$A$1:$A$49,0),MATCH(orders!I$1,products!$A$1:$G$1,0))</f>
        <v>#N/A</v>
      </c>
      <c r="J2260" t="e">
        <f>INDEX(products!$A$1:$G$49,MATCH(orders!$D2260,products!$A$1:$A$49,0),MATCH(orders!J$1,products!$A$1:$G$1,0))</f>
        <v>#N/A</v>
      </c>
      <c r="K2260" s="1" t="e">
        <f>INDEX(products!$A$1:$G$49,MATCH(orders!$D2260,products!$A$1:$A$49,0),MATCH(orders!K$1,products!$A$1:$G$1,0))</f>
        <v>#N/A</v>
      </c>
      <c r="L2260" s="5" t="e">
        <f>INDEX(products!$A$1:$G$49,MATCH(orders!$D2260,products!$A$1:$A$49,0),MATCH(orders!L$1,products!$A$1:$G$1,0))</f>
        <v>#N/A</v>
      </c>
      <c r="M2260" s="5" t="e">
        <f t="shared" si="105"/>
        <v>#N/A</v>
      </c>
      <c r="N2260" t="e">
        <f t="shared" si="106"/>
        <v>#N/A</v>
      </c>
      <c r="O2260" t="e">
        <f t="shared" si="107"/>
        <v>#N/A</v>
      </c>
      <c r="P2260" t="e">
        <f>_xlfn.XLOOKUP(Table1[[#This Row],[Customer ID]],customers!$A$1:$A$1001,customers!$I$1:$I$1001,,0)</f>
        <v>#N/A</v>
      </c>
    </row>
    <row r="2261" spans="8:16" x14ac:dyDescent="0.3">
      <c r="H2261" s="2" t="e">
        <f>_xlfn.XLOOKUP(C2261,customers!$A$1:$A$1001,customers!$G$1:$G$1001,,0)</f>
        <v>#N/A</v>
      </c>
      <c r="I2261" t="e">
        <f>INDEX(products!$A$1:$G$49,MATCH(orders!$D2261,products!$A$1:$A$49,0),MATCH(orders!I$1,products!$A$1:$G$1,0))</f>
        <v>#N/A</v>
      </c>
      <c r="J2261" t="e">
        <f>INDEX(products!$A$1:$G$49,MATCH(orders!$D2261,products!$A$1:$A$49,0),MATCH(orders!J$1,products!$A$1:$G$1,0))</f>
        <v>#N/A</v>
      </c>
      <c r="K2261" s="1" t="e">
        <f>INDEX(products!$A$1:$G$49,MATCH(orders!$D2261,products!$A$1:$A$49,0),MATCH(orders!K$1,products!$A$1:$G$1,0))</f>
        <v>#N/A</v>
      </c>
      <c r="L2261" s="5" t="e">
        <f>INDEX(products!$A$1:$G$49,MATCH(orders!$D2261,products!$A$1:$A$49,0),MATCH(orders!L$1,products!$A$1:$G$1,0))</f>
        <v>#N/A</v>
      </c>
      <c r="M2261" s="5" t="e">
        <f t="shared" si="105"/>
        <v>#N/A</v>
      </c>
      <c r="N2261" t="e">
        <f t="shared" si="106"/>
        <v>#N/A</v>
      </c>
      <c r="O2261" t="e">
        <f t="shared" si="107"/>
        <v>#N/A</v>
      </c>
      <c r="P2261" t="e">
        <f>_xlfn.XLOOKUP(Table1[[#This Row],[Customer ID]],customers!$A$1:$A$1001,customers!$I$1:$I$1001,,0)</f>
        <v>#N/A</v>
      </c>
    </row>
    <row r="2262" spans="8:16" x14ac:dyDescent="0.3">
      <c r="H2262" s="2" t="e">
        <f>_xlfn.XLOOKUP(C2262,customers!$A$1:$A$1001,customers!$G$1:$G$1001,,0)</f>
        <v>#N/A</v>
      </c>
      <c r="I2262" t="e">
        <f>INDEX(products!$A$1:$G$49,MATCH(orders!$D2262,products!$A$1:$A$49,0),MATCH(orders!I$1,products!$A$1:$G$1,0))</f>
        <v>#N/A</v>
      </c>
      <c r="J2262" t="e">
        <f>INDEX(products!$A$1:$G$49,MATCH(orders!$D2262,products!$A$1:$A$49,0),MATCH(orders!J$1,products!$A$1:$G$1,0))</f>
        <v>#N/A</v>
      </c>
      <c r="K2262" s="1" t="e">
        <f>INDEX(products!$A$1:$G$49,MATCH(orders!$D2262,products!$A$1:$A$49,0),MATCH(orders!K$1,products!$A$1:$G$1,0))</f>
        <v>#N/A</v>
      </c>
      <c r="L2262" s="5" t="e">
        <f>INDEX(products!$A$1:$G$49,MATCH(orders!$D2262,products!$A$1:$A$49,0),MATCH(orders!L$1,products!$A$1:$G$1,0))</f>
        <v>#N/A</v>
      </c>
      <c r="M2262" s="5" t="e">
        <f t="shared" si="105"/>
        <v>#N/A</v>
      </c>
      <c r="N2262" t="e">
        <f t="shared" si="106"/>
        <v>#N/A</v>
      </c>
      <c r="O2262" t="e">
        <f t="shared" si="107"/>
        <v>#N/A</v>
      </c>
      <c r="P2262" t="e">
        <f>_xlfn.XLOOKUP(Table1[[#This Row],[Customer ID]],customers!$A$1:$A$1001,customers!$I$1:$I$1001,,0)</f>
        <v>#N/A</v>
      </c>
    </row>
    <row r="2263" spans="8:16" x14ac:dyDescent="0.3">
      <c r="H2263" s="2" t="e">
        <f>_xlfn.XLOOKUP(C2263,customers!$A$1:$A$1001,customers!$G$1:$G$1001,,0)</f>
        <v>#N/A</v>
      </c>
      <c r="I2263" t="e">
        <f>INDEX(products!$A$1:$G$49,MATCH(orders!$D2263,products!$A$1:$A$49,0),MATCH(orders!I$1,products!$A$1:$G$1,0))</f>
        <v>#N/A</v>
      </c>
      <c r="J2263" t="e">
        <f>INDEX(products!$A$1:$G$49,MATCH(orders!$D2263,products!$A$1:$A$49,0),MATCH(orders!J$1,products!$A$1:$G$1,0))</f>
        <v>#N/A</v>
      </c>
      <c r="K2263" s="1" t="e">
        <f>INDEX(products!$A$1:$G$49,MATCH(orders!$D2263,products!$A$1:$A$49,0),MATCH(orders!K$1,products!$A$1:$G$1,0))</f>
        <v>#N/A</v>
      </c>
      <c r="L2263" s="5" t="e">
        <f>INDEX(products!$A$1:$G$49,MATCH(orders!$D2263,products!$A$1:$A$49,0),MATCH(orders!L$1,products!$A$1:$G$1,0))</f>
        <v>#N/A</v>
      </c>
      <c r="M2263" s="5" t="e">
        <f t="shared" si="105"/>
        <v>#N/A</v>
      </c>
      <c r="N2263" t="e">
        <f t="shared" si="106"/>
        <v>#N/A</v>
      </c>
      <c r="O2263" t="e">
        <f t="shared" si="107"/>
        <v>#N/A</v>
      </c>
      <c r="P2263" t="e">
        <f>_xlfn.XLOOKUP(Table1[[#This Row],[Customer ID]],customers!$A$1:$A$1001,customers!$I$1:$I$1001,,0)</f>
        <v>#N/A</v>
      </c>
    </row>
    <row r="2264" spans="8:16" x14ac:dyDescent="0.3">
      <c r="H2264" s="2" t="e">
        <f>_xlfn.XLOOKUP(C2264,customers!$A$1:$A$1001,customers!$G$1:$G$1001,,0)</f>
        <v>#N/A</v>
      </c>
      <c r="I2264" t="e">
        <f>INDEX(products!$A$1:$G$49,MATCH(orders!$D2264,products!$A$1:$A$49,0),MATCH(orders!I$1,products!$A$1:$G$1,0))</f>
        <v>#N/A</v>
      </c>
      <c r="J2264" t="e">
        <f>INDEX(products!$A$1:$G$49,MATCH(orders!$D2264,products!$A$1:$A$49,0),MATCH(orders!J$1,products!$A$1:$G$1,0))</f>
        <v>#N/A</v>
      </c>
      <c r="K2264" s="1" t="e">
        <f>INDEX(products!$A$1:$G$49,MATCH(orders!$D2264,products!$A$1:$A$49,0),MATCH(orders!K$1,products!$A$1:$G$1,0))</f>
        <v>#N/A</v>
      </c>
      <c r="L2264" s="5" t="e">
        <f>INDEX(products!$A$1:$G$49,MATCH(orders!$D2264,products!$A$1:$A$49,0),MATCH(orders!L$1,products!$A$1:$G$1,0))</f>
        <v>#N/A</v>
      </c>
      <c r="M2264" s="5" t="e">
        <f t="shared" si="105"/>
        <v>#N/A</v>
      </c>
      <c r="N2264" t="e">
        <f t="shared" si="106"/>
        <v>#N/A</v>
      </c>
      <c r="O2264" t="e">
        <f t="shared" si="107"/>
        <v>#N/A</v>
      </c>
      <c r="P2264" t="e">
        <f>_xlfn.XLOOKUP(Table1[[#This Row],[Customer ID]],customers!$A$1:$A$1001,customers!$I$1:$I$1001,,0)</f>
        <v>#N/A</v>
      </c>
    </row>
    <row r="2265" spans="8:16" x14ac:dyDescent="0.3">
      <c r="H2265" s="2" t="e">
        <f>_xlfn.XLOOKUP(C2265,customers!$A$1:$A$1001,customers!$G$1:$G$1001,,0)</f>
        <v>#N/A</v>
      </c>
      <c r="I2265" t="e">
        <f>INDEX(products!$A$1:$G$49,MATCH(orders!$D2265,products!$A$1:$A$49,0),MATCH(orders!I$1,products!$A$1:$G$1,0))</f>
        <v>#N/A</v>
      </c>
      <c r="J2265" t="e">
        <f>INDEX(products!$A$1:$G$49,MATCH(orders!$D2265,products!$A$1:$A$49,0),MATCH(orders!J$1,products!$A$1:$G$1,0))</f>
        <v>#N/A</v>
      </c>
      <c r="K2265" s="1" t="e">
        <f>INDEX(products!$A$1:$G$49,MATCH(orders!$D2265,products!$A$1:$A$49,0),MATCH(orders!K$1,products!$A$1:$G$1,0))</f>
        <v>#N/A</v>
      </c>
      <c r="L2265" s="5" t="e">
        <f>INDEX(products!$A$1:$G$49,MATCH(orders!$D2265,products!$A$1:$A$49,0),MATCH(orders!L$1,products!$A$1:$G$1,0))</f>
        <v>#N/A</v>
      </c>
      <c r="M2265" s="5" t="e">
        <f t="shared" si="105"/>
        <v>#N/A</v>
      </c>
      <c r="N2265" t="e">
        <f t="shared" si="106"/>
        <v>#N/A</v>
      </c>
      <c r="O2265" t="e">
        <f t="shared" si="107"/>
        <v>#N/A</v>
      </c>
      <c r="P2265" t="e">
        <f>_xlfn.XLOOKUP(Table1[[#This Row],[Customer ID]],customers!$A$1:$A$1001,customers!$I$1:$I$1001,,0)</f>
        <v>#N/A</v>
      </c>
    </row>
    <row r="2266" spans="8:16" x14ac:dyDescent="0.3">
      <c r="H2266" s="2" t="e">
        <f>_xlfn.XLOOKUP(C2266,customers!$A$1:$A$1001,customers!$G$1:$G$1001,,0)</f>
        <v>#N/A</v>
      </c>
      <c r="I2266" t="e">
        <f>INDEX(products!$A$1:$G$49,MATCH(orders!$D2266,products!$A$1:$A$49,0),MATCH(orders!I$1,products!$A$1:$G$1,0))</f>
        <v>#N/A</v>
      </c>
      <c r="J2266" t="e">
        <f>INDEX(products!$A$1:$G$49,MATCH(orders!$D2266,products!$A$1:$A$49,0),MATCH(orders!J$1,products!$A$1:$G$1,0))</f>
        <v>#N/A</v>
      </c>
      <c r="K2266" s="1" t="e">
        <f>INDEX(products!$A$1:$G$49,MATCH(orders!$D2266,products!$A$1:$A$49,0),MATCH(orders!K$1,products!$A$1:$G$1,0))</f>
        <v>#N/A</v>
      </c>
      <c r="L2266" s="5" t="e">
        <f>INDEX(products!$A$1:$G$49,MATCH(orders!$D2266,products!$A$1:$A$49,0),MATCH(orders!L$1,products!$A$1:$G$1,0))</f>
        <v>#N/A</v>
      </c>
      <c r="M2266" s="5" t="e">
        <f t="shared" si="105"/>
        <v>#N/A</v>
      </c>
      <c r="N2266" t="e">
        <f t="shared" si="106"/>
        <v>#N/A</v>
      </c>
      <c r="O2266" t="e">
        <f t="shared" si="107"/>
        <v>#N/A</v>
      </c>
      <c r="P2266" t="e">
        <f>_xlfn.XLOOKUP(Table1[[#This Row],[Customer ID]],customers!$A$1:$A$1001,customers!$I$1:$I$1001,,0)</f>
        <v>#N/A</v>
      </c>
    </row>
    <row r="2267" spans="8:16" x14ac:dyDescent="0.3">
      <c r="H2267" s="2" t="e">
        <f>_xlfn.XLOOKUP(C2267,customers!$A$1:$A$1001,customers!$G$1:$G$1001,,0)</f>
        <v>#N/A</v>
      </c>
      <c r="I2267" t="e">
        <f>INDEX(products!$A$1:$G$49,MATCH(orders!$D2267,products!$A$1:$A$49,0),MATCH(orders!I$1,products!$A$1:$G$1,0))</f>
        <v>#N/A</v>
      </c>
      <c r="J2267" t="e">
        <f>INDEX(products!$A$1:$G$49,MATCH(orders!$D2267,products!$A$1:$A$49,0),MATCH(orders!J$1,products!$A$1:$G$1,0))</f>
        <v>#N/A</v>
      </c>
      <c r="K2267" s="1" t="e">
        <f>INDEX(products!$A$1:$G$49,MATCH(orders!$D2267,products!$A$1:$A$49,0),MATCH(orders!K$1,products!$A$1:$G$1,0))</f>
        <v>#N/A</v>
      </c>
      <c r="L2267" s="5" t="e">
        <f>INDEX(products!$A$1:$G$49,MATCH(orders!$D2267,products!$A$1:$A$49,0),MATCH(orders!L$1,products!$A$1:$G$1,0))</f>
        <v>#N/A</v>
      </c>
      <c r="M2267" s="5" t="e">
        <f t="shared" si="105"/>
        <v>#N/A</v>
      </c>
      <c r="N2267" t="e">
        <f t="shared" si="106"/>
        <v>#N/A</v>
      </c>
      <c r="O2267" t="e">
        <f t="shared" si="107"/>
        <v>#N/A</v>
      </c>
      <c r="P2267" t="e">
        <f>_xlfn.XLOOKUP(Table1[[#This Row],[Customer ID]],customers!$A$1:$A$1001,customers!$I$1:$I$1001,,0)</f>
        <v>#N/A</v>
      </c>
    </row>
    <row r="2268" spans="8:16" x14ac:dyDescent="0.3">
      <c r="H2268" s="2" t="e">
        <f>_xlfn.XLOOKUP(C2268,customers!$A$1:$A$1001,customers!$G$1:$G$1001,,0)</f>
        <v>#N/A</v>
      </c>
      <c r="I2268" t="e">
        <f>INDEX(products!$A$1:$G$49,MATCH(orders!$D2268,products!$A$1:$A$49,0),MATCH(orders!I$1,products!$A$1:$G$1,0))</f>
        <v>#N/A</v>
      </c>
      <c r="J2268" t="e">
        <f>INDEX(products!$A$1:$G$49,MATCH(orders!$D2268,products!$A$1:$A$49,0),MATCH(orders!J$1,products!$A$1:$G$1,0))</f>
        <v>#N/A</v>
      </c>
      <c r="K2268" s="1" t="e">
        <f>INDEX(products!$A$1:$G$49,MATCH(orders!$D2268,products!$A$1:$A$49,0),MATCH(orders!K$1,products!$A$1:$G$1,0))</f>
        <v>#N/A</v>
      </c>
      <c r="L2268" s="5" t="e">
        <f>INDEX(products!$A$1:$G$49,MATCH(orders!$D2268,products!$A$1:$A$49,0),MATCH(orders!L$1,products!$A$1:$G$1,0))</f>
        <v>#N/A</v>
      </c>
      <c r="M2268" s="5" t="e">
        <f t="shared" si="105"/>
        <v>#N/A</v>
      </c>
      <c r="N2268" t="e">
        <f t="shared" si="106"/>
        <v>#N/A</v>
      </c>
      <c r="O2268" t="e">
        <f t="shared" si="107"/>
        <v>#N/A</v>
      </c>
      <c r="P2268" t="e">
        <f>_xlfn.XLOOKUP(Table1[[#This Row],[Customer ID]],customers!$A$1:$A$1001,customers!$I$1:$I$1001,,0)</f>
        <v>#N/A</v>
      </c>
    </row>
    <row r="2269" spans="8:16" x14ac:dyDescent="0.3">
      <c r="H2269" s="2" t="e">
        <f>_xlfn.XLOOKUP(C2269,customers!$A$1:$A$1001,customers!$G$1:$G$1001,,0)</f>
        <v>#N/A</v>
      </c>
      <c r="I2269" t="e">
        <f>INDEX(products!$A$1:$G$49,MATCH(orders!$D2269,products!$A$1:$A$49,0),MATCH(orders!I$1,products!$A$1:$G$1,0))</f>
        <v>#N/A</v>
      </c>
      <c r="J2269" t="e">
        <f>INDEX(products!$A$1:$G$49,MATCH(orders!$D2269,products!$A$1:$A$49,0),MATCH(orders!J$1,products!$A$1:$G$1,0))</f>
        <v>#N/A</v>
      </c>
      <c r="K2269" s="1" t="e">
        <f>INDEX(products!$A$1:$G$49,MATCH(orders!$D2269,products!$A$1:$A$49,0),MATCH(orders!K$1,products!$A$1:$G$1,0))</f>
        <v>#N/A</v>
      </c>
      <c r="L2269" s="5" t="e">
        <f>INDEX(products!$A$1:$G$49,MATCH(orders!$D2269,products!$A$1:$A$49,0),MATCH(orders!L$1,products!$A$1:$G$1,0))</f>
        <v>#N/A</v>
      </c>
      <c r="M2269" s="5" t="e">
        <f t="shared" si="105"/>
        <v>#N/A</v>
      </c>
      <c r="N2269" t="e">
        <f t="shared" si="106"/>
        <v>#N/A</v>
      </c>
      <c r="O2269" t="e">
        <f t="shared" si="107"/>
        <v>#N/A</v>
      </c>
      <c r="P2269" t="e">
        <f>_xlfn.XLOOKUP(Table1[[#This Row],[Customer ID]],customers!$A$1:$A$1001,customers!$I$1:$I$1001,,0)</f>
        <v>#N/A</v>
      </c>
    </row>
    <row r="2270" spans="8:16" x14ac:dyDescent="0.3">
      <c r="H2270" s="2" t="e">
        <f>_xlfn.XLOOKUP(C2270,customers!$A$1:$A$1001,customers!$G$1:$G$1001,,0)</f>
        <v>#N/A</v>
      </c>
      <c r="I2270" t="e">
        <f>INDEX(products!$A$1:$G$49,MATCH(orders!$D2270,products!$A$1:$A$49,0),MATCH(orders!I$1,products!$A$1:$G$1,0))</f>
        <v>#N/A</v>
      </c>
      <c r="J2270" t="e">
        <f>INDEX(products!$A$1:$G$49,MATCH(orders!$D2270,products!$A$1:$A$49,0),MATCH(orders!J$1,products!$A$1:$G$1,0))</f>
        <v>#N/A</v>
      </c>
      <c r="K2270" s="1" t="e">
        <f>INDEX(products!$A$1:$G$49,MATCH(orders!$D2270,products!$A$1:$A$49,0),MATCH(orders!K$1,products!$A$1:$G$1,0))</f>
        <v>#N/A</v>
      </c>
      <c r="L2270" s="5" t="e">
        <f>INDEX(products!$A$1:$G$49,MATCH(orders!$D2270,products!$A$1:$A$49,0),MATCH(orders!L$1,products!$A$1:$G$1,0))</f>
        <v>#N/A</v>
      </c>
      <c r="M2270" s="5" t="e">
        <f t="shared" si="105"/>
        <v>#N/A</v>
      </c>
      <c r="N2270" t="e">
        <f t="shared" si="106"/>
        <v>#N/A</v>
      </c>
      <c r="O2270" t="e">
        <f t="shared" si="107"/>
        <v>#N/A</v>
      </c>
      <c r="P2270" t="e">
        <f>_xlfn.XLOOKUP(Table1[[#This Row],[Customer ID]],customers!$A$1:$A$1001,customers!$I$1:$I$1001,,0)</f>
        <v>#N/A</v>
      </c>
    </row>
    <row r="2271" spans="8:16" x14ac:dyDescent="0.3">
      <c r="H2271" s="2" t="e">
        <f>_xlfn.XLOOKUP(C2271,customers!$A$1:$A$1001,customers!$G$1:$G$1001,,0)</f>
        <v>#N/A</v>
      </c>
      <c r="I2271" t="e">
        <f>INDEX(products!$A$1:$G$49,MATCH(orders!$D2271,products!$A$1:$A$49,0),MATCH(orders!I$1,products!$A$1:$G$1,0))</f>
        <v>#N/A</v>
      </c>
      <c r="J2271" t="e">
        <f>INDEX(products!$A$1:$G$49,MATCH(orders!$D2271,products!$A$1:$A$49,0),MATCH(orders!J$1,products!$A$1:$G$1,0))</f>
        <v>#N/A</v>
      </c>
      <c r="K2271" s="1" t="e">
        <f>INDEX(products!$A$1:$G$49,MATCH(orders!$D2271,products!$A$1:$A$49,0),MATCH(orders!K$1,products!$A$1:$G$1,0))</f>
        <v>#N/A</v>
      </c>
      <c r="L2271" s="5" t="e">
        <f>INDEX(products!$A$1:$G$49,MATCH(orders!$D2271,products!$A$1:$A$49,0),MATCH(orders!L$1,products!$A$1:$G$1,0))</f>
        <v>#N/A</v>
      </c>
      <c r="M2271" s="5" t="e">
        <f t="shared" si="105"/>
        <v>#N/A</v>
      </c>
      <c r="N2271" t="e">
        <f t="shared" si="106"/>
        <v>#N/A</v>
      </c>
      <c r="O2271" t="e">
        <f t="shared" si="107"/>
        <v>#N/A</v>
      </c>
      <c r="P2271" t="e">
        <f>_xlfn.XLOOKUP(Table1[[#This Row],[Customer ID]],customers!$A$1:$A$1001,customers!$I$1:$I$1001,,0)</f>
        <v>#N/A</v>
      </c>
    </row>
    <row r="2272" spans="8:16" x14ac:dyDescent="0.3">
      <c r="H2272" s="2" t="e">
        <f>_xlfn.XLOOKUP(C2272,customers!$A$1:$A$1001,customers!$G$1:$G$1001,,0)</f>
        <v>#N/A</v>
      </c>
      <c r="I2272" t="e">
        <f>INDEX(products!$A$1:$G$49,MATCH(orders!$D2272,products!$A$1:$A$49,0),MATCH(orders!I$1,products!$A$1:$G$1,0))</f>
        <v>#N/A</v>
      </c>
      <c r="J2272" t="e">
        <f>INDEX(products!$A$1:$G$49,MATCH(orders!$D2272,products!$A$1:$A$49,0),MATCH(orders!J$1,products!$A$1:$G$1,0))</f>
        <v>#N/A</v>
      </c>
      <c r="K2272" s="1" t="e">
        <f>INDEX(products!$A$1:$G$49,MATCH(orders!$D2272,products!$A$1:$A$49,0),MATCH(orders!K$1,products!$A$1:$G$1,0))</f>
        <v>#N/A</v>
      </c>
      <c r="L2272" s="5" t="e">
        <f>INDEX(products!$A$1:$G$49,MATCH(orders!$D2272,products!$A$1:$A$49,0),MATCH(orders!L$1,products!$A$1:$G$1,0))</f>
        <v>#N/A</v>
      </c>
      <c r="M2272" s="5" t="e">
        <f t="shared" si="105"/>
        <v>#N/A</v>
      </c>
      <c r="N2272" t="e">
        <f t="shared" si="106"/>
        <v>#N/A</v>
      </c>
      <c r="O2272" t="e">
        <f t="shared" si="107"/>
        <v>#N/A</v>
      </c>
      <c r="P2272" t="e">
        <f>_xlfn.XLOOKUP(Table1[[#This Row],[Customer ID]],customers!$A$1:$A$1001,customers!$I$1:$I$1001,,0)</f>
        <v>#N/A</v>
      </c>
    </row>
    <row r="2273" spans="8:16" x14ac:dyDescent="0.3">
      <c r="H2273" s="2" t="e">
        <f>_xlfn.XLOOKUP(C2273,customers!$A$1:$A$1001,customers!$G$1:$G$1001,,0)</f>
        <v>#N/A</v>
      </c>
      <c r="I2273" t="e">
        <f>INDEX(products!$A$1:$G$49,MATCH(orders!$D2273,products!$A$1:$A$49,0),MATCH(orders!I$1,products!$A$1:$G$1,0))</f>
        <v>#N/A</v>
      </c>
      <c r="J2273" t="e">
        <f>INDEX(products!$A$1:$G$49,MATCH(orders!$D2273,products!$A$1:$A$49,0),MATCH(orders!J$1,products!$A$1:$G$1,0))</f>
        <v>#N/A</v>
      </c>
      <c r="K2273" s="1" t="e">
        <f>INDEX(products!$A$1:$G$49,MATCH(orders!$D2273,products!$A$1:$A$49,0),MATCH(orders!K$1,products!$A$1:$G$1,0))</f>
        <v>#N/A</v>
      </c>
      <c r="L2273" s="5" t="e">
        <f>INDEX(products!$A$1:$G$49,MATCH(orders!$D2273,products!$A$1:$A$49,0),MATCH(orders!L$1,products!$A$1:$G$1,0))</f>
        <v>#N/A</v>
      </c>
      <c r="M2273" s="5" t="e">
        <f t="shared" si="105"/>
        <v>#N/A</v>
      </c>
      <c r="N2273" t="e">
        <f t="shared" si="106"/>
        <v>#N/A</v>
      </c>
      <c r="O2273" t="e">
        <f t="shared" si="107"/>
        <v>#N/A</v>
      </c>
      <c r="P2273" t="e">
        <f>_xlfn.XLOOKUP(Table1[[#This Row],[Customer ID]],customers!$A$1:$A$1001,customers!$I$1:$I$1001,,0)</f>
        <v>#N/A</v>
      </c>
    </row>
    <row r="2274" spans="8:16" x14ac:dyDescent="0.3">
      <c r="H2274" s="2" t="e">
        <f>_xlfn.XLOOKUP(C2274,customers!$A$1:$A$1001,customers!$G$1:$G$1001,,0)</f>
        <v>#N/A</v>
      </c>
      <c r="I2274" t="e">
        <f>INDEX(products!$A$1:$G$49,MATCH(orders!$D2274,products!$A$1:$A$49,0),MATCH(orders!I$1,products!$A$1:$G$1,0))</f>
        <v>#N/A</v>
      </c>
      <c r="J2274" t="e">
        <f>INDEX(products!$A$1:$G$49,MATCH(orders!$D2274,products!$A$1:$A$49,0),MATCH(orders!J$1,products!$A$1:$G$1,0))</f>
        <v>#N/A</v>
      </c>
      <c r="K2274" s="1" t="e">
        <f>INDEX(products!$A$1:$G$49,MATCH(orders!$D2274,products!$A$1:$A$49,0),MATCH(orders!K$1,products!$A$1:$G$1,0))</f>
        <v>#N/A</v>
      </c>
      <c r="L2274" s="5" t="e">
        <f>INDEX(products!$A$1:$G$49,MATCH(orders!$D2274,products!$A$1:$A$49,0),MATCH(orders!L$1,products!$A$1:$G$1,0))</f>
        <v>#N/A</v>
      </c>
      <c r="M2274" s="5" t="e">
        <f t="shared" si="105"/>
        <v>#N/A</v>
      </c>
      <c r="N2274" t="e">
        <f t="shared" si="106"/>
        <v>#N/A</v>
      </c>
      <c r="O2274" t="e">
        <f t="shared" si="107"/>
        <v>#N/A</v>
      </c>
      <c r="P2274" t="e">
        <f>_xlfn.XLOOKUP(Table1[[#This Row],[Customer ID]],customers!$A$1:$A$1001,customers!$I$1:$I$1001,,0)</f>
        <v>#N/A</v>
      </c>
    </row>
    <row r="2275" spans="8:16" x14ac:dyDescent="0.3">
      <c r="H2275" s="2" t="e">
        <f>_xlfn.XLOOKUP(C2275,customers!$A$1:$A$1001,customers!$G$1:$G$1001,,0)</f>
        <v>#N/A</v>
      </c>
      <c r="I2275" t="e">
        <f>INDEX(products!$A$1:$G$49,MATCH(orders!$D2275,products!$A$1:$A$49,0),MATCH(orders!I$1,products!$A$1:$G$1,0))</f>
        <v>#N/A</v>
      </c>
      <c r="J2275" t="e">
        <f>INDEX(products!$A$1:$G$49,MATCH(orders!$D2275,products!$A$1:$A$49,0),MATCH(orders!J$1,products!$A$1:$G$1,0))</f>
        <v>#N/A</v>
      </c>
      <c r="K2275" s="1" t="e">
        <f>INDEX(products!$A$1:$G$49,MATCH(orders!$D2275,products!$A$1:$A$49,0),MATCH(orders!K$1,products!$A$1:$G$1,0))</f>
        <v>#N/A</v>
      </c>
      <c r="L2275" s="5" t="e">
        <f>INDEX(products!$A$1:$G$49,MATCH(orders!$D2275,products!$A$1:$A$49,0),MATCH(orders!L$1,products!$A$1:$G$1,0))</f>
        <v>#N/A</v>
      </c>
      <c r="M2275" s="5" t="e">
        <f t="shared" si="105"/>
        <v>#N/A</v>
      </c>
      <c r="N2275" t="e">
        <f t="shared" si="106"/>
        <v>#N/A</v>
      </c>
      <c r="O2275" t="e">
        <f t="shared" si="107"/>
        <v>#N/A</v>
      </c>
      <c r="P2275" t="e">
        <f>_xlfn.XLOOKUP(Table1[[#This Row],[Customer ID]],customers!$A$1:$A$1001,customers!$I$1:$I$1001,,0)</f>
        <v>#N/A</v>
      </c>
    </row>
    <row r="2276" spans="8:16" x14ac:dyDescent="0.3">
      <c r="H2276" s="2" t="e">
        <f>_xlfn.XLOOKUP(C2276,customers!$A$1:$A$1001,customers!$G$1:$G$1001,,0)</f>
        <v>#N/A</v>
      </c>
      <c r="I2276" t="e">
        <f>INDEX(products!$A$1:$G$49,MATCH(orders!$D2276,products!$A$1:$A$49,0),MATCH(orders!I$1,products!$A$1:$G$1,0))</f>
        <v>#N/A</v>
      </c>
      <c r="J2276" t="e">
        <f>INDEX(products!$A$1:$G$49,MATCH(orders!$D2276,products!$A$1:$A$49,0),MATCH(orders!J$1,products!$A$1:$G$1,0))</f>
        <v>#N/A</v>
      </c>
      <c r="K2276" s="1" t="e">
        <f>INDEX(products!$A$1:$G$49,MATCH(orders!$D2276,products!$A$1:$A$49,0),MATCH(orders!K$1,products!$A$1:$G$1,0))</f>
        <v>#N/A</v>
      </c>
      <c r="L2276" s="5" t="e">
        <f>INDEX(products!$A$1:$G$49,MATCH(orders!$D2276,products!$A$1:$A$49,0),MATCH(orders!L$1,products!$A$1:$G$1,0))</f>
        <v>#N/A</v>
      </c>
      <c r="M2276" s="5" t="e">
        <f t="shared" si="105"/>
        <v>#N/A</v>
      </c>
      <c r="N2276" t="e">
        <f t="shared" si="106"/>
        <v>#N/A</v>
      </c>
      <c r="O2276" t="e">
        <f t="shared" si="107"/>
        <v>#N/A</v>
      </c>
      <c r="P2276" t="e">
        <f>_xlfn.XLOOKUP(Table1[[#This Row],[Customer ID]],customers!$A$1:$A$1001,customers!$I$1:$I$1001,,0)</f>
        <v>#N/A</v>
      </c>
    </row>
    <row r="2277" spans="8:16" x14ac:dyDescent="0.3">
      <c r="H2277" s="2" t="e">
        <f>_xlfn.XLOOKUP(C2277,customers!$A$1:$A$1001,customers!$G$1:$G$1001,,0)</f>
        <v>#N/A</v>
      </c>
      <c r="I2277" t="e">
        <f>INDEX(products!$A$1:$G$49,MATCH(orders!$D2277,products!$A$1:$A$49,0),MATCH(orders!I$1,products!$A$1:$G$1,0))</f>
        <v>#N/A</v>
      </c>
      <c r="J2277" t="e">
        <f>INDEX(products!$A$1:$G$49,MATCH(orders!$D2277,products!$A$1:$A$49,0),MATCH(orders!J$1,products!$A$1:$G$1,0))</f>
        <v>#N/A</v>
      </c>
      <c r="K2277" s="1" t="e">
        <f>INDEX(products!$A$1:$G$49,MATCH(orders!$D2277,products!$A$1:$A$49,0),MATCH(orders!K$1,products!$A$1:$G$1,0))</f>
        <v>#N/A</v>
      </c>
      <c r="L2277" s="5" t="e">
        <f>INDEX(products!$A$1:$G$49,MATCH(orders!$D2277,products!$A$1:$A$49,0),MATCH(orders!L$1,products!$A$1:$G$1,0))</f>
        <v>#N/A</v>
      </c>
      <c r="M2277" s="5" t="e">
        <f t="shared" si="105"/>
        <v>#N/A</v>
      </c>
      <c r="N2277" t="e">
        <f t="shared" si="106"/>
        <v>#N/A</v>
      </c>
      <c r="O2277" t="e">
        <f t="shared" si="107"/>
        <v>#N/A</v>
      </c>
      <c r="P2277" t="e">
        <f>_xlfn.XLOOKUP(Table1[[#This Row],[Customer ID]],customers!$A$1:$A$1001,customers!$I$1:$I$1001,,0)</f>
        <v>#N/A</v>
      </c>
    </row>
    <row r="2278" spans="8:16" x14ac:dyDescent="0.3">
      <c r="H2278" s="2" t="e">
        <f>_xlfn.XLOOKUP(C2278,customers!$A$1:$A$1001,customers!$G$1:$G$1001,,0)</f>
        <v>#N/A</v>
      </c>
      <c r="I2278" t="e">
        <f>INDEX(products!$A$1:$G$49,MATCH(orders!$D2278,products!$A$1:$A$49,0),MATCH(orders!I$1,products!$A$1:$G$1,0))</f>
        <v>#N/A</v>
      </c>
      <c r="J2278" t="e">
        <f>INDEX(products!$A$1:$G$49,MATCH(orders!$D2278,products!$A$1:$A$49,0),MATCH(orders!J$1,products!$A$1:$G$1,0))</f>
        <v>#N/A</v>
      </c>
      <c r="K2278" s="1" t="e">
        <f>INDEX(products!$A$1:$G$49,MATCH(orders!$D2278,products!$A$1:$A$49,0),MATCH(orders!K$1,products!$A$1:$G$1,0))</f>
        <v>#N/A</v>
      </c>
      <c r="L2278" s="5" t="e">
        <f>INDEX(products!$A$1:$G$49,MATCH(orders!$D2278,products!$A$1:$A$49,0),MATCH(orders!L$1,products!$A$1:$G$1,0))</f>
        <v>#N/A</v>
      </c>
      <c r="M2278" s="5" t="e">
        <f t="shared" si="105"/>
        <v>#N/A</v>
      </c>
      <c r="N2278" t="e">
        <f t="shared" si="106"/>
        <v>#N/A</v>
      </c>
      <c r="O2278" t="e">
        <f t="shared" si="107"/>
        <v>#N/A</v>
      </c>
      <c r="P2278" t="e">
        <f>_xlfn.XLOOKUP(Table1[[#This Row],[Customer ID]],customers!$A$1:$A$1001,customers!$I$1:$I$1001,,0)</f>
        <v>#N/A</v>
      </c>
    </row>
    <row r="2279" spans="8:16" x14ac:dyDescent="0.3">
      <c r="H2279" s="2" t="e">
        <f>_xlfn.XLOOKUP(C2279,customers!$A$1:$A$1001,customers!$G$1:$G$1001,,0)</f>
        <v>#N/A</v>
      </c>
      <c r="I2279" t="e">
        <f>INDEX(products!$A$1:$G$49,MATCH(orders!$D2279,products!$A$1:$A$49,0),MATCH(orders!I$1,products!$A$1:$G$1,0))</f>
        <v>#N/A</v>
      </c>
      <c r="J2279" t="e">
        <f>INDEX(products!$A$1:$G$49,MATCH(orders!$D2279,products!$A$1:$A$49,0),MATCH(orders!J$1,products!$A$1:$G$1,0))</f>
        <v>#N/A</v>
      </c>
      <c r="K2279" s="1" t="e">
        <f>INDEX(products!$A$1:$G$49,MATCH(orders!$D2279,products!$A$1:$A$49,0),MATCH(orders!K$1,products!$A$1:$G$1,0))</f>
        <v>#N/A</v>
      </c>
      <c r="L2279" s="5" t="e">
        <f>INDEX(products!$A$1:$G$49,MATCH(orders!$D2279,products!$A$1:$A$49,0),MATCH(orders!L$1,products!$A$1:$G$1,0))</f>
        <v>#N/A</v>
      </c>
      <c r="M2279" s="5" t="e">
        <f t="shared" si="105"/>
        <v>#N/A</v>
      </c>
      <c r="N2279" t="e">
        <f t="shared" si="106"/>
        <v>#N/A</v>
      </c>
      <c r="O2279" t="e">
        <f t="shared" si="107"/>
        <v>#N/A</v>
      </c>
      <c r="P2279" t="e">
        <f>_xlfn.XLOOKUP(Table1[[#This Row],[Customer ID]],customers!$A$1:$A$1001,customers!$I$1:$I$1001,,0)</f>
        <v>#N/A</v>
      </c>
    </row>
    <row r="2280" spans="8:16" x14ac:dyDescent="0.3">
      <c r="H2280" s="2" t="e">
        <f>_xlfn.XLOOKUP(C2280,customers!$A$1:$A$1001,customers!$G$1:$G$1001,,0)</f>
        <v>#N/A</v>
      </c>
      <c r="I2280" t="e">
        <f>INDEX(products!$A$1:$G$49,MATCH(orders!$D2280,products!$A$1:$A$49,0),MATCH(orders!I$1,products!$A$1:$G$1,0))</f>
        <v>#N/A</v>
      </c>
      <c r="J2280" t="e">
        <f>INDEX(products!$A$1:$G$49,MATCH(orders!$D2280,products!$A$1:$A$49,0),MATCH(orders!J$1,products!$A$1:$G$1,0))</f>
        <v>#N/A</v>
      </c>
      <c r="K2280" s="1" t="e">
        <f>INDEX(products!$A$1:$G$49,MATCH(orders!$D2280,products!$A$1:$A$49,0),MATCH(orders!K$1,products!$A$1:$G$1,0))</f>
        <v>#N/A</v>
      </c>
      <c r="L2280" s="5" t="e">
        <f>INDEX(products!$A$1:$G$49,MATCH(orders!$D2280,products!$A$1:$A$49,0),MATCH(orders!L$1,products!$A$1:$G$1,0))</f>
        <v>#N/A</v>
      </c>
      <c r="M2280" s="5" t="e">
        <f t="shared" si="105"/>
        <v>#N/A</v>
      </c>
      <c r="N2280" t="e">
        <f t="shared" si="106"/>
        <v>#N/A</v>
      </c>
      <c r="O2280" t="e">
        <f t="shared" si="107"/>
        <v>#N/A</v>
      </c>
      <c r="P2280" t="e">
        <f>_xlfn.XLOOKUP(Table1[[#This Row],[Customer ID]],customers!$A$1:$A$1001,customers!$I$1:$I$1001,,0)</f>
        <v>#N/A</v>
      </c>
    </row>
    <row r="2281" spans="8:16" x14ac:dyDescent="0.3">
      <c r="H2281" s="2" t="e">
        <f>_xlfn.XLOOKUP(C2281,customers!$A$1:$A$1001,customers!$G$1:$G$1001,,0)</f>
        <v>#N/A</v>
      </c>
      <c r="I2281" t="e">
        <f>INDEX(products!$A$1:$G$49,MATCH(orders!$D2281,products!$A$1:$A$49,0),MATCH(orders!I$1,products!$A$1:$G$1,0))</f>
        <v>#N/A</v>
      </c>
      <c r="J2281" t="e">
        <f>INDEX(products!$A$1:$G$49,MATCH(orders!$D2281,products!$A$1:$A$49,0),MATCH(orders!J$1,products!$A$1:$G$1,0))</f>
        <v>#N/A</v>
      </c>
      <c r="K2281" s="1" t="e">
        <f>INDEX(products!$A$1:$G$49,MATCH(orders!$D2281,products!$A$1:$A$49,0),MATCH(orders!K$1,products!$A$1:$G$1,0))</f>
        <v>#N/A</v>
      </c>
      <c r="L2281" s="5" t="e">
        <f>INDEX(products!$A$1:$G$49,MATCH(orders!$D2281,products!$A$1:$A$49,0),MATCH(orders!L$1,products!$A$1:$G$1,0))</f>
        <v>#N/A</v>
      </c>
      <c r="M2281" s="5" t="e">
        <f t="shared" si="105"/>
        <v>#N/A</v>
      </c>
      <c r="N2281" t="e">
        <f t="shared" si="106"/>
        <v>#N/A</v>
      </c>
      <c r="O2281" t="e">
        <f t="shared" si="107"/>
        <v>#N/A</v>
      </c>
      <c r="P2281" t="e">
        <f>_xlfn.XLOOKUP(Table1[[#This Row],[Customer ID]],customers!$A$1:$A$1001,customers!$I$1:$I$1001,,0)</f>
        <v>#N/A</v>
      </c>
    </row>
    <row r="2282" spans="8:16" x14ac:dyDescent="0.3">
      <c r="H2282" s="2" t="e">
        <f>_xlfn.XLOOKUP(C2282,customers!$A$1:$A$1001,customers!$G$1:$G$1001,,0)</f>
        <v>#N/A</v>
      </c>
      <c r="I2282" t="e">
        <f>INDEX(products!$A$1:$G$49,MATCH(orders!$D2282,products!$A$1:$A$49,0),MATCH(orders!I$1,products!$A$1:$G$1,0))</f>
        <v>#N/A</v>
      </c>
      <c r="J2282" t="e">
        <f>INDEX(products!$A$1:$G$49,MATCH(orders!$D2282,products!$A$1:$A$49,0),MATCH(orders!J$1,products!$A$1:$G$1,0))</f>
        <v>#N/A</v>
      </c>
      <c r="K2282" s="1" t="e">
        <f>INDEX(products!$A$1:$G$49,MATCH(orders!$D2282,products!$A$1:$A$49,0),MATCH(orders!K$1,products!$A$1:$G$1,0))</f>
        <v>#N/A</v>
      </c>
      <c r="L2282" s="5" t="e">
        <f>INDEX(products!$A$1:$G$49,MATCH(orders!$D2282,products!$A$1:$A$49,0),MATCH(orders!L$1,products!$A$1:$G$1,0))</f>
        <v>#N/A</v>
      </c>
      <c r="M2282" s="5" t="e">
        <f t="shared" si="105"/>
        <v>#N/A</v>
      </c>
      <c r="N2282" t="e">
        <f t="shared" si="106"/>
        <v>#N/A</v>
      </c>
      <c r="O2282" t="e">
        <f t="shared" si="107"/>
        <v>#N/A</v>
      </c>
      <c r="P2282" t="e">
        <f>_xlfn.XLOOKUP(Table1[[#This Row],[Customer ID]],customers!$A$1:$A$1001,customers!$I$1:$I$1001,,0)</f>
        <v>#N/A</v>
      </c>
    </row>
    <row r="2283" spans="8:16" x14ac:dyDescent="0.3">
      <c r="H2283" s="2" t="e">
        <f>_xlfn.XLOOKUP(C2283,customers!$A$1:$A$1001,customers!$G$1:$G$1001,,0)</f>
        <v>#N/A</v>
      </c>
      <c r="I2283" t="e">
        <f>INDEX(products!$A$1:$G$49,MATCH(orders!$D2283,products!$A$1:$A$49,0),MATCH(orders!I$1,products!$A$1:$G$1,0))</f>
        <v>#N/A</v>
      </c>
      <c r="J2283" t="e">
        <f>INDEX(products!$A$1:$G$49,MATCH(orders!$D2283,products!$A$1:$A$49,0),MATCH(orders!J$1,products!$A$1:$G$1,0))</f>
        <v>#N/A</v>
      </c>
      <c r="K2283" s="1" t="e">
        <f>INDEX(products!$A$1:$G$49,MATCH(orders!$D2283,products!$A$1:$A$49,0),MATCH(orders!K$1,products!$A$1:$G$1,0))</f>
        <v>#N/A</v>
      </c>
      <c r="L2283" s="5" t="e">
        <f>INDEX(products!$A$1:$G$49,MATCH(orders!$D2283,products!$A$1:$A$49,0),MATCH(orders!L$1,products!$A$1:$G$1,0))</f>
        <v>#N/A</v>
      </c>
      <c r="M2283" s="5" t="e">
        <f t="shared" si="105"/>
        <v>#N/A</v>
      </c>
      <c r="N2283" t="e">
        <f t="shared" si="106"/>
        <v>#N/A</v>
      </c>
      <c r="O2283" t="e">
        <f t="shared" si="107"/>
        <v>#N/A</v>
      </c>
      <c r="P2283" t="e">
        <f>_xlfn.XLOOKUP(Table1[[#This Row],[Customer ID]],customers!$A$1:$A$1001,customers!$I$1:$I$1001,,0)</f>
        <v>#N/A</v>
      </c>
    </row>
    <row r="2284" spans="8:16" x14ac:dyDescent="0.3">
      <c r="H2284" s="2" t="e">
        <f>_xlfn.XLOOKUP(C2284,customers!$A$1:$A$1001,customers!$G$1:$G$1001,,0)</f>
        <v>#N/A</v>
      </c>
      <c r="I2284" t="e">
        <f>INDEX(products!$A$1:$G$49,MATCH(orders!$D2284,products!$A$1:$A$49,0),MATCH(orders!I$1,products!$A$1:$G$1,0))</f>
        <v>#N/A</v>
      </c>
      <c r="J2284" t="e">
        <f>INDEX(products!$A$1:$G$49,MATCH(orders!$D2284,products!$A$1:$A$49,0),MATCH(orders!J$1,products!$A$1:$G$1,0))</f>
        <v>#N/A</v>
      </c>
      <c r="K2284" s="1" t="e">
        <f>INDEX(products!$A$1:$G$49,MATCH(orders!$D2284,products!$A$1:$A$49,0),MATCH(orders!K$1,products!$A$1:$G$1,0))</f>
        <v>#N/A</v>
      </c>
      <c r="L2284" s="5" t="e">
        <f>INDEX(products!$A$1:$G$49,MATCH(orders!$D2284,products!$A$1:$A$49,0),MATCH(orders!L$1,products!$A$1:$G$1,0))</f>
        <v>#N/A</v>
      </c>
      <c r="M2284" s="5" t="e">
        <f t="shared" si="105"/>
        <v>#N/A</v>
      </c>
      <c r="N2284" t="e">
        <f t="shared" si="106"/>
        <v>#N/A</v>
      </c>
      <c r="O2284" t="e">
        <f t="shared" si="107"/>
        <v>#N/A</v>
      </c>
      <c r="P2284" t="e">
        <f>_xlfn.XLOOKUP(Table1[[#This Row],[Customer ID]],customers!$A$1:$A$1001,customers!$I$1:$I$1001,,0)</f>
        <v>#N/A</v>
      </c>
    </row>
    <row r="2285" spans="8:16" x14ac:dyDescent="0.3">
      <c r="H2285" s="2" t="e">
        <f>_xlfn.XLOOKUP(C2285,customers!$A$1:$A$1001,customers!$G$1:$G$1001,,0)</f>
        <v>#N/A</v>
      </c>
      <c r="I2285" t="e">
        <f>INDEX(products!$A$1:$G$49,MATCH(orders!$D2285,products!$A$1:$A$49,0),MATCH(orders!I$1,products!$A$1:$G$1,0))</f>
        <v>#N/A</v>
      </c>
      <c r="J2285" t="e">
        <f>INDEX(products!$A$1:$G$49,MATCH(orders!$D2285,products!$A$1:$A$49,0),MATCH(orders!J$1,products!$A$1:$G$1,0))</f>
        <v>#N/A</v>
      </c>
      <c r="K2285" s="1" t="e">
        <f>INDEX(products!$A$1:$G$49,MATCH(orders!$D2285,products!$A$1:$A$49,0),MATCH(orders!K$1,products!$A$1:$G$1,0))</f>
        <v>#N/A</v>
      </c>
      <c r="L2285" s="5" t="e">
        <f>INDEX(products!$A$1:$G$49,MATCH(orders!$D2285,products!$A$1:$A$49,0),MATCH(orders!L$1,products!$A$1:$G$1,0))</f>
        <v>#N/A</v>
      </c>
      <c r="M2285" s="5" t="e">
        <f t="shared" si="105"/>
        <v>#N/A</v>
      </c>
      <c r="N2285" t="e">
        <f t="shared" si="106"/>
        <v>#N/A</v>
      </c>
      <c r="O2285" t="e">
        <f t="shared" si="107"/>
        <v>#N/A</v>
      </c>
      <c r="P2285" t="e">
        <f>_xlfn.XLOOKUP(Table1[[#This Row],[Customer ID]],customers!$A$1:$A$1001,customers!$I$1:$I$1001,,0)</f>
        <v>#N/A</v>
      </c>
    </row>
    <row r="2286" spans="8:16" x14ac:dyDescent="0.3">
      <c r="H2286" s="2" t="e">
        <f>_xlfn.XLOOKUP(C2286,customers!$A$1:$A$1001,customers!$G$1:$G$1001,,0)</f>
        <v>#N/A</v>
      </c>
      <c r="I2286" t="e">
        <f>INDEX(products!$A$1:$G$49,MATCH(orders!$D2286,products!$A$1:$A$49,0),MATCH(orders!I$1,products!$A$1:$G$1,0))</f>
        <v>#N/A</v>
      </c>
      <c r="J2286" t="e">
        <f>INDEX(products!$A$1:$G$49,MATCH(orders!$D2286,products!$A$1:$A$49,0),MATCH(orders!J$1,products!$A$1:$G$1,0))</f>
        <v>#N/A</v>
      </c>
      <c r="K2286" s="1" t="e">
        <f>INDEX(products!$A$1:$G$49,MATCH(orders!$D2286,products!$A$1:$A$49,0),MATCH(orders!K$1,products!$A$1:$G$1,0))</f>
        <v>#N/A</v>
      </c>
      <c r="L2286" s="5" t="e">
        <f>INDEX(products!$A$1:$G$49,MATCH(orders!$D2286,products!$A$1:$A$49,0),MATCH(orders!L$1,products!$A$1:$G$1,0))</f>
        <v>#N/A</v>
      </c>
      <c r="M2286" s="5" t="e">
        <f t="shared" si="105"/>
        <v>#N/A</v>
      </c>
      <c r="N2286" t="e">
        <f t="shared" si="106"/>
        <v>#N/A</v>
      </c>
      <c r="O2286" t="e">
        <f t="shared" si="107"/>
        <v>#N/A</v>
      </c>
      <c r="P2286" t="e">
        <f>_xlfn.XLOOKUP(Table1[[#This Row],[Customer ID]],customers!$A$1:$A$1001,customers!$I$1:$I$1001,,0)</f>
        <v>#N/A</v>
      </c>
    </row>
    <row r="2287" spans="8:16" x14ac:dyDescent="0.3">
      <c r="H2287" s="2" t="e">
        <f>_xlfn.XLOOKUP(C2287,customers!$A$1:$A$1001,customers!$G$1:$G$1001,,0)</f>
        <v>#N/A</v>
      </c>
      <c r="I2287" t="e">
        <f>INDEX(products!$A$1:$G$49,MATCH(orders!$D2287,products!$A$1:$A$49,0),MATCH(orders!I$1,products!$A$1:$G$1,0))</f>
        <v>#N/A</v>
      </c>
      <c r="J2287" t="e">
        <f>INDEX(products!$A$1:$G$49,MATCH(orders!$D2287,products!$A$1:$A$49,0),MATCH(orders!J$1,products!$A$1:$G$1,0))</f>
        <v>#N/A</v>
      </c>
      <c r="K2287" s="1" t="e">
        <f>INDEX(products!$A$1:$G$49,MATCH(orders!$D2287,products!$A$1:$A$49,0),MATCH(orders!K$1,products!$A$1:$G$1,0))</f>
        <v>#N/A</v>
      </c>
      <c r="L2287" s="5" t="e">
        <f>INDEX(products!$A$1:$G$49,MATCH(orders!$D2287,products!$A$1:$A$49,0),MATCH(orders!L$1,products!$A$1:$G$1,0))</f>
        <v>#N/A</v>
      </c>
      <c r="M2287" s="5" t="e">
        <f t="shared" si="105"/>
        <v>#N/A</v>
      </c>
      <c r="N2287" t="e">
        <f t="shared" si="106"/>
        <v>#N/A</v>
      </c>
      <c r="O2287" t="e">
        <f t="shared" si="107"/>
        <v>#N/A</v>
      </c>
      <c r="P2287" t="e">
        <f>_xlfn.XLOOKUP(Table1[[#This Row],[Customer ID]],customers!$A$1:$A$1001,customers!$I$1:$I$1001,,0)</f>
        <v>#N/A</v>
      </c>
    </row>
    <row r="2288" spans="8:16" x14ac:dyDescent="0.3">
      <c r="H2288" s="2" t="e">
        <f>_xlfn.XLOOKUP(C2288,customers!$A$1:$A$1001,customers!$G$1:$G$1001,,0)</f>
        <v>#N/A</v>
      </c>
      <c r="I2288" t="e">
        <f>INDEX(products!$A$1:$G$49,MATCH(orders!$D2288,products!$A$1:$A$49,0),MATCH(orders!I$1,products!$A$1:$G$1,0))</f>
        <v>#N/A</v>
      </c>
      <c r="J2288" t="e">
        <f>INDEX(products!$A$1:$G$49,MATCH(orders!$D2288,products!$A$1:$A$49,0),MATCH(orders!J$1,products!$A$1:$G$1,0))</f>
        <v>#N/A</v>
      </c>
      <c r="K2288" s="1" t="e">
        <f>INDEX(products!$A$1:$G$49,MATCH(orders!$D2288,products!$A$1:$A$49,0),MATCH(orders!K$1,products!$A$1:$G$1,0))</f>
        <v>#N/A</v>
      </c>
      <c r="L2288" s="5" t="e">
        <f>INDEX(products!$A$1:$G$49,MATCH(orders!$D2288,products!$A$1:$A$49,0),MATCH(orders!L$1,products!$A$1:$G$1,0))</f>
        <v>#N/A</v>
      </c>
      <c r="M2288" s="5" t="e">
        <f t="shared" si="105"/>
        <v>#N/A</v>
      </c>
      <c r="N2288" t="e">
        <f t="shared" si="106"/>
        <v>#N/A</v>
      </c>
      <c r="O2288" t="e">
        <f t="shared" si="107"/>
        <v>#N/A</v>
      </c>
      <c r="P2288" t="e">
        <f>_xlfn.XLOOKUP(Table1[[#This Row],[Customer ID]],customers!$A$1:$A$1001,customers!$I$1:$I$1001,,0)</f>
        <v>#N/A</v>
      </c>
    </row>
    <row r="2289" spans="8:16" x14ac:dyDescent="0.3">
      <c r="H2289" s="2" t="e">
        <f>_xlfn.XLOOKUP(C2289,customers!$A$1:$A$1001,customers!$G$1:$G$1001,,0)</f>
        <v>#N/A</v>
      </c>
      <c r="I2289" t="e">
        <f>INDEX(products!$A$1:$G$49,MATCH(orders!$D2289,products!$A$1:$A$49,0),MATCH(orders!I$1,products!$A$1:$G$1,0))</f>
        <v>#N/A</v>
      </c>
      <c r="J2289" t="e">
        <f>INDEX(products!$A$1:$G$49,MATCH(orders!$D2289,products!$A$1:$A$49,0),MATCH(orders!J$1,products!$A$1:$G$1,0))</f>
        <v>#N/A</v>
      </c>
      <c r="K2289" s="1" t="e">
        <f>INDEX(products!$A$1:$G$49,MATCH(orders!$D2289,products!$A$1:$A$49,0),MATCH(orders!K$1,products!$A$1:$G$1,0))</f>
        <v>#N/A</v>
      </c>
      <c r="L2289" s="5" t="e">
        <f>INDEX(products!$A$1:$G$49,MATCH(orders!$D2289,products!$A$1:$A$49,0),MATCH(orders!L$1,products!$A$1:$G$1,0))</f>
        <v>#N/A</v>
      </c>
      <c r="M2289" s="5" t="e">
        <f t="shared" si="105"/>
        <v>#N/A</v>
      </c>
      <c r="N2289" t="e">
        <f t="shared" si="106"/>
        <v>#N/A</v>
      </c>
      <c r="O2289" t="e">
        <f t="shared" si="107"/>
        <v>#N/A</v>
      </c>
      <c r="P2289" t="e">
        <f>_xlfn.XLOOKUP(Table1[[#This Row],[Customer ID]],customers!$A$1:$A$1001,customers!$I$1:$I$1001,,0)</f>
        <v>#N/A</v>
      </c>
    </row>
    <row r="2290" spans="8:16" x14ac:dyDescent="0.3">
      <c r="H2290" s="2" t="e">
        <f>_xlfn.XLOOKUP(C2290,customers!$A$1:$A$1001,customers!$G$1:$G$1001,,0)</f>
        <v>#N/A</v>
      </c>
      <c r="I2290" t="e">
        <f>INDEX(products!$A$1:$G$49,MATCH(orders!$D2290,products!$A$1:$A$49,0),MATCH(orders!I$1,products!$A$1:$G$1,0))</f>
        <v>#N/A</v>
      </c>
      <c r="J2290" t="e">
        <f>INDEX(products!$A$1:$G$49,MATCH(orders!$D2290,products!$A$1:$A$49,0),MATCH(orders!J$1,products!$A$1:$G$1,0))</f>
        <v>#N/A</v>
      </c>
      <c r="K2290" s="1" t="e">
        <f>INDEX(products!$A$1:$G$49,MATCH(orders!$D2290,products!$A$1:$A$49,0),MATCH(orders!K$1,products!$A$1:$G$1,0))</f>
        <v>#N/A</v>
      </c>
      <c r="L2290" s="5" t="e">
        <f>INDEX(products!$A$1:$G$49,MATCH(orders!$D2290,products!$A$1:$A$49,0),MATCH(orders!L$1,products!$A$1:$G$1,0))</f>
        <v>#N/A</v>
      </c>
      <c r="M2290" s="5" t="e">
        <f t="shared" si="105"/>
        <v>#N/A</v>
      </c>
      <c r="N2290" t="e">
        <f t="shared" si="106"/>
        <v>#N/A</v>
      </c>
      <c r="O2290" t="e">
        <f t="shared" si="107"/>
        <v>#N/A</v>
      </c>
      <c r="P2290" t="e">
        <f>_xlfn.XLOOKUP(Table1[[#This Row],[Customer ID]],customers!$A$1:$A$1001,customers!$I$1:$I$1001,,0)</f>
        <v>#N/A</v>
      </c>
    </row>
    <row r="2291" spans="8:16" x14ac:dyDescent="0.3">
      <c r="H2291" s="2" t="e">
        <f>_xlfn.XLOOKUP(C2291,customers!$A$1:$A$1001,customers!$G$1:$G$1001,,0)</f>
        <v>#N/A</v>
      </c>
      <c r="I2291" t="e">
        <f>INDEX(products!$A$1:$G$49,MATCH(orders!$D2291,products!$A$1:$A$49,0),MATCH(orders!I$1,products!$A$1:$G$1,0))</f>
        <v>#N/A</v>
      </c>
      <c r="J2291" t="e">
        <f>INDEX(products!$A$1:$G$49,MATCH(orders!$D2291,products!$A$1:$A$49,0),MATCH(orders!J$1,products!$A$1:$G$1,0))</f>
        <v>#N/A</v>
      </c>
      <c r="K2291" s="1" t="e">
        <f>INDEX(products!$A$1:$G$49,MATCH(orders!$D2291,products!$A$1:$A$49,0),MATCH(orders!K$1,products!$A$1:$G$1,0))</f>
        <v>#N/A</v>
      </c>
      <c r="L2291" s="5" t="e">
        <f>INDEX(products!$A$1:$G$49,MATCH(orders!$D2291,products!$A$1:$A$49,0),MATCH(orders!L$1,products!$A$1:$G$1,0))</f>
        <v>#N/A</v>
      </c>
      <c r="M2291" s="5" t="e">
        <f t="shared" si="105"/>
        <v>#N/A</v>
      </c>
      <c r="N2291" t="e">
        <f t="shared" si="106"/>
        <v>#N/A</v>
      </c>
      <c r="O2291" t="e">
        <f t="shared" si="107"/>
        <v>#N/A</v>
      </c>
      <c r="P2291" t="e">
        <f>_xlfn.XLOOKUP(Table1[[#This Row],[Customer ID]],customers!$A$1:$A$1001,customers!$I$1:$I$1001,,0)</f>
        <v>#N/A</v>
      </c>
    </row>
    <row r="2292" spans="8:16" x14ac:dyDescent="0.3">
      <c r="H2292" s="2" t="e">
        <f>_xlfn.XLOOKUP(C2292,customers!$A$1:$A$1001,customers!$G$1:$G$1001,,0)</f>
        <v>#N/A</v>
      </c>
      <c r="I2292" t="e">
        <f>INDEX(products!$A$1:$G$49,MATCH(orders!$D2292,products!$A$1:$A$49,0),MATCH(orders!I$1,products!$A$1:$G$1,0))</f>
        <v>#N/A</v>
      </c>
      <c r="J2292" t="e">
        <f>INDEX(products!$A$1:$G$49,MATCH(orders!$D2292,products!$A$1:$A$49,0),MATCH(orders!J$1,products!$A$1:$G$1,0))</f>
        <v>#N/A</v>
      </c>
      <c r="K2292" s="1" t="e">
        <f>INDEX(products!$A$1:$G$49,MATCH(orders!$D2292,products!$A$1:$A$49,0),MATCH(orders!K$1,products!$A$1:$G$1,0))</f>
        <v>#N/A</v>
      </c>
      <c r="L2292" s="5" t="e">
        <f>INDEX(products!$A$1:$G$49,MATCH(orders!$D2292,products!$A$1:$A$49,0),MATCH(orders!L$1,products!$A$1:$G$1,0))</f>
        <v>#N/A</v>
      </c>
      <c r="M2292" s="5" t="e">
        <f t="shared" si="105"/>
        <v>#N/A</v>
      </c>
      <c r="N2292" t="e">
        <f t="shared" si="106"/>
        <v>#N/A</v>
      </c>
      <c r="O2292" t="e">
        <f t="shared" si="107"/>
        <v>#N/A</v>
      </c>
      <c r="P2292" t="e">
        <f>_xlfn.XLOOKUP(Table1[[#This Row],[Customer ID]],customers!$A$1:$A$1001,customers!$I$1:$I$1001,,0)</f>
        <v>#N/A</v>
      </c>
    </row>
    <row r="2293" spans="8:16" x14ac:dyDescent="0.3">
      <c r="H2293" s="2" t="e">
        <f>_xlfn.XLOOKUP(C2293,customers!$A$1:$A$1001,customers!$G$1:$G$1001,,0)</f>
        <v>#N/A</v>
      </c>
      <c r="I2293" t="e">
        <f>INDEX(products!$A$1:$G$49,MATCH(orders!$D2293,products!$A$1:$A$49,0),MATCH(orders!I$1,products!$A$1:$G$1,0))</f>
        <v>#N/A</v>
      </c>
      <c r="J2293" t="e">
        <f>INDEX(products!$A$1:$G$49,MATCH(orders!$D2293,products!$A$1:$A$49,0),MATCH(orders!J$1,products!$A$1:$G$1,0))</f>
        <v>#N/A</v>
      </c>
      <c r="K2293" s="1" t="e">
        <f>INDEX(products!$A$1:$G$49,MATCH(orders!$D2293,products!$A$1:$A$49,0),MATCH(orders!K$1,products!$A$1:$G$1,0))</f>
        <v>#N/A</v>
      </c>
      <c r="L2293" s="5" t="e">
        <f>INDEX(products!$A$1:$G$49,MATCH(orders!$D2293,products!$A$1:$A$49,0),MATCH(orders!L$1,products!$A$1:$G$1,0))</f>
        <v>#N/A</v>
      </c>
      <c r="M2293" s="5" t="e">
        <f t="shared" si="105"/>
        <v>#N/A</v>
      </c>
      <c r="N2293" t="e">
        <f t="shared" si="106"/>
        <v>#N/A</v>
      </c>
      <c r="O2293" t="e">
        <f t="shared" si="107"/>
        <v>#N/A</v>
      </c>
      <c r="P2293" t="e">
        <f>_xlfn.XLOOKUP(Table1[[#This Row],[Customer ID]],customers!$A$1:$A$1001,customers!$I$1:$I$1001,,0)</f>
        <v>#N/A</v>
      </c>
    </row>
    <row r="2294" spans="8:16" x14ac:dyDescent="0.3">
      <c r="H2294" s="2" t="e">
        <f>_xlfn.XLOOKUP(C2294,customers!$A$1:$A$1001,customers!$G$1:$G$1001,,0)</f>
        <v>#N/A</v>
      </c>
      <c r="I2294" t="e">
        <f>INDEX(products!$A$1:$G$49,MATCH(orders!$D2294,products!$A$1:$A$49,0),MATCH(orders!I$1,products!$A$1:$G$1,0))</f>
        <v>#N/A</v>
      </c>
      <c r="J2294" t="e">
        <f>INDEX(products!$A$1:$G$49,MATCH(orders!$D2294,products!$A$1:$A$49,0),MATCH(orders!J$1,products!$A$1:$G$1,0))</f>
        <v>#N/A</v>
      </c>
      <c r="K2294" s="1" t="e">
        <f>INDEX(products!$A$1:$G$49,MATCH(orders!$D2294,products!$A$1:$A$49,0),MATCH(orders!K$1,products!$A$1:$G$1,0))</f>
        <v>#N/A</v>
      </c>
      <c r="L2294" s="5" t="e">
        <f>INDEX(products!$A$1:$G$49,MATCH(orders!$D2294,products!$A$1:$A$49,0),MATCH(orders!L$1,products!$A$1:$G$1,0))</f>
        <v>#N/A</v>
      </c>
      <c r="M2294" s="5" t="e">
        <f t="shared" si="105"/>
        <v>#N/A</v>
      </c>
      <c r="N2294" t="e">
        <f t="shared" si="106"/>
        <v>#N/A</v>
      </c>
      <c r="O2294" t="e">
        <f t="shared" si="107"/>
        <v>#N/A</v>
      </c>
      <c r="P2294" t="e">
        <f>_xlfn.XLOOKUP(Table1[[#This Row],[Customer ID]],customers!$A$1:$A$1001,customers!$I$1:$I$1001,,0)</f>
        <v>#N/A</v>
      </c>
    </row>
    <row r="2295" spans="8:16" x14ac:dyDescent="0.3">
      <c r="H2295" s="2" t="e">
        <f>_xlfn.XLOOKUP(C2295,customers!$A$1:$A$1001,customers!$G$1:$G$1001,,0)</f>
        <v>#N/A</v>
      </c>
      <c r="I2295" t="e">
        <f>INDEX(products!$A$1:$G$49,MATCH(orders!$D2295,products!$A$1:$A$49,0),MATCH(orders!I$1,products!$A$1:$G$1,0))</f>
        <v>#N/A</v>
      </c>
      <c r="J2295" t="e">
        <f>INDEX(products!$A$1:$G$49,MATCH(orders!$D2295,products!$A$1:$A$49,0),MATCH(orders!J$1,products!$A$1:$G$1,0))</f>
        <v>#N/A</v>
      </c>
      <c r="K2295" s="1" t="e">
        <f>INDEX(products!$A$1:$G$49,MATCH(orders!$D2295,products!$A$1:$A$49,0),MATCH(orders!K$1,products!$A$1:$G$1,0))</f>
        <v>#N/A</v>
      </c>
      <c r="L2295" s="5" t="e">
        <f>INDEX(products!$A$1:$G$49,MATCH(orders!$D2295,products!$A$1:$A$49,0),MATCH(orders!L$1,products!$A$1:$G$1,0))</f>
        <v>#N/A</v>
      </c>
      <c r="M2295" s="5" t="e">
        <f t="shared" si="105"/>
        <v>#N/A</v>
      </c>
      <c r="N2295" t="e">
        <f t="shared" si="106"/>
        <v>#N/A</v>
      </c>
      <c r="O2295" t="e">
        <f t="shared" si="107"/>
        <v>#N/A</v>
      </c>
      <c r="P2295" t="e">
        <f>_xlfn.XLOOKUP(Table1[[#This Row],[Customer ID]],customers!$A$1:$A$1001,customers!$I$1:$I$1001,,0)</f>
        <v>#N/A</v>
      </c>
    </row>
    <row r="2296" spans="8:16" x14ac:dyDescent="0.3">
      <c r="H2296" s="2" t="e">
        <f>_xlfn.XLOOKUP(C2296,customers!$A$1:$A$1001,customers!$G$1:$G$1001,,0)</f>
        <v>#N/A</v>
      </c>
      <c r="I2296" t="e">
        <f>INDEX(products!$A$1:$G$49,MATCH(orders!$D2296,products!$A$1:$A$49,0),MATCH(orders!I$1,products!$A$1:$G$1,0))</f>
        <v>#N/A</v>
      </c>
      <c r="J2296" t="e">
        <f>INDEX(products!$A$1:$G$49,MATCH(orders!$D2296,products!$A$1:$A$49,0),MATCH(orders!J$1,products!$A$1:$G$1,0))</f>
        <v>#N/A</v>
      </c>
      <c r="K2296" s="1" t="e">
        <f>INDEX(products!$A$1:$G$49,MATCH(orders!$D2296,products!$A$1:$A$49,0),MATCH(orders!K$1,products!$A$1:$G$1,0))</f>
        <v>#N/A</v>
      </c>
      <c r="L2296" s="5" t="e">
        <f>INDEX(products!$A$1:$G$49,MATCH(orders!$D2296,products!$A$1:$A$49,0),MATCH(orders!L$1,products!$A$1:$G$1,0))</f>
        <v>#N/A</v>
      </c>
      <c r="M2296" s="5" t="e">
        <f t="shared" si="105"/>
        <v>#N/A</v>
      </c>
      <c r="N2296" t="e">
        <f t="shared" si="106"/>
        <v>#N/A</v>
      </c>
      <c r="O2296" t="e">
        <f t="shared" si="107"/>
        <v>#N/A</v>
      </c>
      <c r="P2296" t="e">
        <f>_xlfn.XLOOKUP(Table1[[#This Row],[Customer ID]],customers!$A$1:$A$1001,customers!$I$1:$I$1001,,0)</f>
        <v>#N/A</v>
      </c>
    </row>
    <row r="2297" spans="8:16" x14ac:dyDescent="0.3">
      <c r="H2297" s="2" t="e">
        <f>_xlfn.XLOOKUP(C2297,customers!$A$1:$A$1001,customers!$G$1:$G$1001,,0)</f>
        <v>#N/A</v>
      </c>
      <c r="I2297" t="e">
        <f>INDEX(products!$A$1:$G$49,MATCH(orders!$D2297,products!$A$1:$A$49,0),MATCH(orders!I$1,products!$A$1:$G$1,0))</f>
        <v>#N/A</v>
      </c>
      <c r="J2297" t="e">
        <f>INDEX(products!$A$1:$G$49,MATCH(orders!$D2297,products!$A$1:$A$49,0),MATCH(orders!J$1,products!$A$1:$G$1,0))</f>
        <v>#N/A</v>
      </c>
      <c r="K2297" s="1" t="e">
        <f>INDEX(products!$A$1:$G$49,MATCH(orders!$D2297,products!$A$1:$A$49,0),MATCH(orders!K$1,products!$A$1:$G$1,0))</f>
        <v>#N/A</v>
      </c>
      <c r="L2297" s="5" t="e">
        <f>INDEX(products!$A$1:$G$49,MATCH(orders!$D2297,products!$A$1:$A$49,0),MATCH(orders!L$1,products!$A$1:$G$1,0))</f>
        <v>#N/A</v>
      </c>
      <c r="M2297" s="5" t="e">
        <f t="shared" si="105"/>
        <v>#N/A</v>
      </c>
      <c r="N2297" t="e">
        <f t="shared" si="106"/>
        <v>#N/A</v>
      </c>
      <c r="O2297" t="e">
        <f t="shared" si="107"/>
        <v>#N/A</v>
      </c>
      <c r="P2297" t="e">
        <f>_xlfn.XLOOKUP(Table1[[#This Row],[Customer ID]],customers!$A$1:$A$1001,customers!$I$1:$I$1001,,0)</f>
        <v>#N/A</v>
      </c>
    </row>
    <row r="2298" spans="8:16" x14ac:dyDescent="0.3">
      <c r="H2298" s="2" t="e">
        <f>_xlfn.XLOOKUP(C2298,customers!$A$1:$A$1001,customers!$G$1:$G$1001,,0)</f>
        <v>#N/A</v>
      </c>
      <c r="I2298" t="e">
        <f>INDEX(products!$A$1:$G$49,MATCH(orders!$D2298,products!$A$1:$A$49,0),MATCH(orders!I$1,products!$A$1:$G$1,0))</f>
        <v>#N/A</v>
      </c>
      <c r="J2298" t="e">
        <f>INDEX(products!$A$1:$G$49,MATCH(orders!$D2298,products!$A$1:$A$49,0),MATCH(orders!J$1,products!$A$1:$G$1,0))</f>
        <v>#N/A</v>
      </c>
      <c r="K2298" s="1" t="e">
        <f>INDEX(products!$A$1:$G$49,MATCH(orders!$D2298,products!$A$1:$A$49,0),MATCH(orders!K$1,products!$A$1:$G$1,0))</f>
        <v>#N/A</v>
      </c>
      <c r="L2298" s="5" t="e">
        <f>INDEX(products!$A$1:$G$49,MATCH(orders!$D2298,products!$A$1:$A$49,0),MATCH(orders!L$1,products!$A$1:$G$1,0))</f>
        <v>#N/A</v>
      </c>
      <c r="M2298" s="5" t="e">
        <f t="shared" si="105"/>
        <v>#N/A</v>
      </c>
      <c r="N2298" t="e">
        <f t="shared" si="106"/>
        <v>#N/A</v>
      </c>
      <c r="O2298" t="e">
        <f t="shared" si="107"/>
        <v>#N/A</v>
      </c>
      <c r="P2298" t="e">
        <f>_xlfn.XLOOKUP(Table1[[#This Row],[Customer ID]],customers!$A$1:$A$1001,customers!$I$1:$I$1001,,0)</f>
        <v>#N/A</v>
      </c>
    </row>
    <row r="2299" spans="8:16" x14ac:dyDescent="0.3">
      <c r="H2299" s="2" t="e">
        <f>_xlfn.XLOOKUP(C2299,customers!$A$1:$A$1001,customers!$G$1:$G$1001,,0)</f>
        <v>#N/A</v>
      </c>
      <c r="I2299" t="e">
        <f>INDEX(products!$A$1:$G$49,MATCH(orders!$D2299,products!$A$1:$A$49,0),MATCH(orders!I$1,products!$A$1:$G$1,0))</f>
        <v>#N/A</v>
      </c>
      <c r="J2299" t="e">
        <f>INDEX(products!$A$1:$G$49,MATCH(orders!$D2299,products!$A$1:$A$49,0),MATCH(orders!J$1,products!$A$1:$G$1,0))</f>
        <v>#N/A</v>
      </c>
      <c r="K2299" s="1" t="e">
        <f>INDEX(products!$A$1:$G$49,MATCH(orders!$D2299,products!$A$1:$A$49,0),MATCH(orders!K$1,products!$A$1:$G$1,0))</f>
        <v>#N/A</v>
      </c>
      <c r="L2299" s="5" t="e">
        <f>INDEX(products!$A$1:$G$49,MATCH(orders!$D2299,products!$A$1:$A$49,0),MATCH(orders!L$1,products!$A$1:$G$1,0))</f>
        <v>#N/A</v>
      </c>
      <c r="M2299" s="5" t="e">
        <f t="shared" si="105"/>
        <v>#N/A</v>
      </c>
      <c r="N2299" t="e">
        <f t="shared" si="106"/>
        <v>#N/A</v>
      </c>
      <c r="O2299" t="e">
        <f t="shared" si="107"/>
        <v>#N/A</v>
      </c>
      <c r="P2299" t="e">
        <f>_xlfn.XLOOKUP(Table1[[#This Row],[Customer ID]],customers!$A$1:$A$1001,customers!$I$1:$I$1001,,0)</f>
        <v>#N/A</v>
      </c>
    </row>
    <row r="2300" spans="8:16" x14ac:dyDescent="0.3">
      <c r="H2300" s="2" t="e">
        <f>_xlfn.XLOOKUP(C2300,customers!$A$1:$A$1001,customers!$G$1:$G$1001,,0)</f>
        <v>#N/A</v>
      </c>
      <c r="I2300" t="e">
        <f>INDEX(products!$A$1:$G$49,MATCH(orders!$D2300,products!$A$1:$A$49,0),MATCH(orders!I$1,products!$A$1:$G$1,0))</f>
        <v>#N/A</v>
      </c>
      <c r="J2300" t="e">
        <f>INDEX(products!$A$1:$G$49,MATCH(orders!$D2300,products!$A$1:$A$49,0),MATCH(orders!J$1,products!$A$1:$G$1,0))</f>
        <v>#N/A</v>
      </c>
      <c r="K2300" s="1" t="e">
        <f>INDEX(products!$A$1:$G$49,MATCH(orders!$D2300,products!$A$1:$A$49,0),MATCH(orders!K$1,products!$A$1:$G$1,0))</f>
        <v>#N/A</v>
      </c>
      <c r="L2300" s="5" t="e">
        <f>INDEX(products!$A$1:$G$49,MATCH(orders!$D2300,products!$A$1:$A$49,0),MATCH(orders!L$1,products!$A$1:$G$1,0))</f>
        <v>#N/A</v>
      </c>
      <c r="M2300" s="5" t="e">
        <f t="shared" si="105"/>
        <v>#N/A</v>
      </c>
      <c r="N2300" t="e">
        <f t="shared" si="106"/>
        <v>#N/A</v>
      </c>
      <c r="O2300" t="e">
        <f t="shared" si="107"/>
        <v>#N/A</v>
      </c>
      <c r="P2300" t="e">
        <f>_xlfn.XLOOKUP(Table1[[#This Row],[Customer ID]],customers!$A$1:$A$1001,customers!$I$1:$I$1001,,0)</f>
        <v>#N/A</v>
      </c>
    </row>
    <row r="2301" spans="8:16" x14ac:dyDescent="0.3">
      <c r="H2301" s="2" t="e">
        <f>_xlfn.XLOOKUP(C2301,customers!$A$1:$A$1001,customers!$G$1:$G$1001,,0)</f>
        <v>#N/A</v>
      </c>
      <c r="I2301" t="e">
        <f>INDEX(products!$A$1:$G$49,MATCH(orders!$D2301,products!$A$1:$A$49,0),MATCH(orders!I$1,products!$A$1:$G$1,0))</f>
        <v>#N/A</v>
      </c>
      <c r="J2301" t="e">
        <f>INDEX(products!$A$1:$G$49,MATCH(orders!$D2301,products!$A$1:$A$49,0),MATCH(orders!J$1,products!$A$1:$G$1,0))</f>
        <v>#N/A</v>
      </c>
      <c r="K2301" s="1" t="e">
        <f>INDEX(products!$A$1:$G$49,MATCH(orders!$D2301,products!$A$1:$A$49,0),MATCH(orders!K$1,products!$A$1:$G$1,0))</f>
        <v>#N/A</v>
      </c>
      <c r="L2301" s="5" t="e">
        <f>INDEX(products!$A$1:$G$49,MATCH(orders!$D2301,products!$A$1:$A$49,0),MATCH(orders!L$1,products!$A$1:$G$1,0))</f>
        <v>#N/A</v>
      </c>
      <c r="M2301" s="5" t="e">
        <f t="shared" si="105"/>
        <v>#N/A</v>
      </c>
      <c r="N2301" t="e">
        <f t="shared" si="106"/>
        <v>#N/A</v>
      </c>
      <c r="O2301" t="e">
        <f t="shared" si="107"/>
        <v>#N/A</v>
      </c>
      <c r="P2301" t="e">
        <f>_xlfn.XLOOKUP(Table1[[#This Row],[Customer ID]],customers!$A$1:$A$1001,customers!$I$1:$I$1001,,0)</f>
        <v>#N/A</v>
      </c>
    </row>
    <row r="2302" spans="8:16" x14ac:dyDescent="0.3">
      <c r="H2302" s="2" t="e">
        <f>_xlfn.XLOOKUP(C2302,customers!$A$1:$A$1001,customers!$G$1:$G$1001,,0)</f>
        <v>#N/A</v>
      </c>
      <c r="I2302" t="e">
        <f>INDEX(products!$A$1:$G$49,MATCH(orders!$D2302,products!$A$1:$A$49,0),MATCH(orders!I$1,products!$A$1:$G$1,0))</f>
        <v>#N/A</v>
      </c>
      <c r="J2302" t="e">
        <f>INDEX(products!$A$1:$G$49,MATCH(orders!$D2302,products!$A$1:$A$49,0),MATCH(orders!J$1,products!$A$1:$G$1,0))</f>
        <v>#N/A</v>
      </c>
      <c r="K2302" s="1" t="e">
        <f>INDEX(products!$A$1:$G$49,MATCH(orders!$D2302,products!$A$1:$A$49,0),MATCH(orders!K$1,products!$A$1:$G$1,0))</f>
        <v>#N/A</v>
      </c>
      <c r="L2302" s="5" t="e">
        <f>INDEX(products!$A$1:$G$49,MATCH(orders!$D2302,products!$A$1:$A$49,0),MATCH(orders!L$1,products!$A$1:$G$1,0))</f>
        <v>#N/A</v>
      </c>
      <c r="M2302" s="5" t="e">
        <f t="shared" si="105"/>
        <v>#N/A</v>
      </c>
      <c r="N2302" t="e">
        <f t="shared" si="106"/>
        <v>#N/A</v>
      </c>
      <c r="O2302" t="e">
        <f t="shared" si="107"/>
        <v>#N/A</v>
      </c>
      <c r="P2302" t="e">
        <f>_xlfn.XLOOKUP(Table1[[#This Row],[Customer ID]],customers!$A$1:$A$1001,customers!$I$1:$I$1001,,0)</f>
        <v>#N/A</v>
      </c>
    </row>
    <row r="2303" spans="8:16" x14ac:dyDescent="0.3">
      <c r="H2303" s="2" t="e">
        <f>_xlfn.XLOOKUP(C2303,customers!$A$1:$A$1001,customers!$G$1:$G$1001,,0)</f>
        <v>#N/A</v>
      </c>
      <c r="I2303" t="e">
        <f>INDEX(products!$A$1:$G$49,MATCH(orders!$D2303,products!$A$1:$A$49,0),MATCH(orders!I$1,products!$A$1:$G$1,0))</f>
        <v>#N/A</v>
      </c>
      <c r="J2303" t="e">
        <f>INDEX(products!$A$1:$G$49,MATCH(orders!$D2303,products!$A$1:$A$49,0),MATCH(orders!J$1,products!$A$1:$G$1,0))</f>
        <v>#N/A</v>
      </c>
      <c r="K2303" s="1" t="e">
        <f>INDEX(products!$A$1:$G$49,MATCH(orders!$D2303,products!$A$1:$A$49,0),MATCH(orders!K$1,products!$A$1:$G$1,0))</f>
        <v>#N/A</v>
      </c>
      <c r="L2303" s="5" t="e">
        <f>INDEX(products!$A$1:$G$49,MATCH(orders!$D2303,products!$A$1:$A$49,0),MATCH(orders!L$1,products!$A$1:$G$1,0))</f>
        <v>#N/A</v>
      </c>
      <c r="M2303" s="5" t="e">
        <f t="shared" si="105"/>
        <v>#N/A</v>
      </c>
      <c r="N2303" t="e">
        <f t="shared" si="106"/>
        <v>#N/A</v>
      </c>
      <c r="O2303" t="e">
        <f t="shared" si="107"/>
        <v>#N/A</v>
      </c>
      <c r="P2303" t="e">
        <f>_xlfn.XLOOKUP(Table1[[#This Row],[Customer ID]],customers!$A$1:$A$1001,customers!$I$1:$I$1001,,0)</f>
        <v>#N/A</v>
      </c>
    </row>
    <row r="2304" spans="8:16" x14ac:dyDescent="0.3">
      <c r="H2304" s="2" t="e">
        <f>_xlfn.XLOOKUP(C2304,customers!$A$1:$A$1001,customers!$G$1:$G$1001,,0)</f>
        <v>#N/A</v>
      </c>
      <c r="I2304" t="e">
        <f>INDEX(products!$A$1:$G$49,MATCH(orders!$D2304,products!$A$1:$A$49,0),MATCH(orders!I$1,products!$A$1:$G$1,0))</f>
        <v>#N/A</v>
      </c>
      <c r="J2304" t="e">
        <f>INDEX(products!$A$1:$G$49,MATCH(orders!$D2304,products!$A$1:$A$49,0),MATCH(orders!J$1,products!$A$1:$G$1,0))</f>
        <v>#N/A</v>
      </c>
      <c r="K2304" s="1" t="e">
        <f>INDEX(products!$A$1:$G$49,MATCH(orders!$D2304,products!$A$1:$A$49,0),MATCH(orders!K$1,products!$A$1:$G$1,0))</f>
        <v>#N/A</v>
      </c>
      <c r="L2304" s="5" t="e">
        <f>INDEX(products!$A$1:$G$49,MATCH(orders!$D2304,products!$A$1:$A$49,0),MATCH(orders!L$1,products!$A$1:$G$1,0))</f>
        <v>#N/A</v>
      </c>
      <c r="M2304" s="5" t="e">
        <f t="shared" si="105"/>
        <v>#N/A</v>
      </c>
      <c r="N2304" t="e">
        <f t="shared" si="106"/>
        <v>#N/A</v>
      </c>
      <c r="O2304" t="e">
        <f t="shared" si="107"/>
        <v>#N/A</v>
      </c>
      <c r="P2304" t="e">
        <f>_xlfn.XLOOKUP(Table1[[#This Row],[Customer ID]],customers!$A$1:$A$1001,customers!$I$1:$I$1001,,0)</f>
        <v>#N/A</v>
      </c>
    </row>
    <row r="2305" spans="8:16" x14ac:dyDescent="0.3">
      <c r="H2305" s="2" t="e">
        <f>_xlfn.XLOOKUP(C2305,customers!$A$1:$A$1001,customers!$G$1:$G$1001,,0)</f>
        <v>#N/A</v>
      </c>
      <c r="I2305" t="e">
        <f>INDEX(products!$A$1:$G$49,MATCH(orders!$D2305,products!$A$1:$A$49,0),MATCH(orders!I$1,products!$A$1:$G$1,0))</f>
        <v>#N/A</v>
      </c>
      <c r="J2305" t="e">
        <f>INDEX(products!$A$1:$G$49,MATCH(orders!$D2305,products!$A$1:$A$49,0),MATCH(orders!J$1,products!$A$1:$G$1,0))</f>
        <v>#N/A</v>
      </c>
      <c r="K2305" s="1" t="e">
        <f>INDEX(products!$A$1:$G$49,MATCH(orders!$D2305,products!$A$1:$A$49,0),MATCH(orders!K$1,products!$A$1:$G$1,0))</f>
        <v>#N/A</v>
      </c>
      <c r="L2305" s="5" t="e">
        <f>INDEX(products!$A$1:$G$49,MATCH(orders!$D2305,products!$A$1:$A$49,0),MATCH(orders!L$1,products!$A$1:$G$1,0))</f>
        <v>#N/A</v>
      </c>
      <c r="M2305" s="5" t="e">
        <f t="shared" si="105"/>
        <v>#N/A</v>
      </c>
      <c r="N2305" t="e">
        <f t="shared" si="106"/>
        <v>#N/A</v>
      </c>
      <c r="O2305" t="e">
        <f t="shared" si="107"/>
        <v>#N/A</v>
      </c>
      <c r="P2305" t="e">
        <f>_xlfn.XLOOKUP(Table1[[#This Row],[Customer ID]],customers!$A$1:$A$1001,customers!$I$1:$I$1001,,0)</f>
        <v>#N/A</v>
      </c>
    </row>
    <row r="2306" spans="8:16" x14ac:dyDescent="0.3">
      <c r="H2306" s="2" t="e">
        <f>_xlfn.XLOOKUP(C2306,customers!$A$1:$A$1001,customers!$G$1:$G$1001,,0)</f>
        <v>#N/A</v>
      </c>
      <c r="I2306" t="e">
        <f>INDEX(products!$A$1:$G$49,MATCH(orders!$D2306,products!$A$1:$A$49,0),MATCH(orders!I$1,products!$A$1:$G$1,0))</f>
        <v>#N/A</v>
      </c>
      <c r="J2306" t="e">
        <f>INDEX(products!$A$1:$G$49,MATCH(orders!$D2306,products!$A$1:$A$49,0),MATCH(orders!J$1,products!$A$1:$G$1,0))</f>
        <v>#N/A</v>
      </c>
      <c r="K2306" s="1" t="e">
        <f>INDEX(products!$A$1:$G$49,MATCH(orders!$D2306,products!$A$1:$A$49,0),MATCH(orders!K$1,products!$A$1:$G$1,0))</f>
        <v>#N/A</v>
      </c>
      <c r="L2306" s="5" t="e">
        <f>INDEX(products!$A$1:$G$49,MATCH(orders!$D2306,products!$A$1:$A$49,0),MATCH(orders!L$1,products!$A$1:$G$1,0))</f>
        <v>#N/A</v>
      </c>
      <c r="M2306" s="5" t="e">
        <f t="shared" si="105"/>
        <v>#N/A</v>
      </c>
      <c r="N2306" t="e">
        <f t="shared" si="106"/>
        <v>#N/A</v>
      </c>
      <c r="O2306" t="e">
        <f t="shared" si="107"/>
        <v>#N/A</v>
      </c>
      <c r="P2306" t="e">
        <f>_xlfn.XLOOKUP(Table1[[#This Row],[Customer ID]],customers!$A$1:$A$1001,customers!$I$1:$I$1001,,0)</f>
        <v>#N/A</v>
      </c>
    </row>
    <row r="2307" spans="8:16" x14ac:dyDescent="0.3">
      <c r="H2307" s="2" t="e">
        <f>_xlfn.XLOOKUP(C2307,customers!$A$1:$A$1001,customers!$G$1:$G$1001,,0)</f>
        <v>#N/A</v>
      </c>
      <c r="I2307" t="e">
        <f>INDEX(products!$A$1:$G$49,MATCH(orders!$D2307,products!$A$1:$A$49,0),MATCH(orders!I$1,products!$A$1:$G$1,0))</f>
        <v>#N/A</v>
      </c>
      <c r="J2307" t="e">
        <f>INDEX(products!$A$1:$G$49,MATCH(orders!$D2307,products!$A$1:$A$49,0),MATCH(orders!J$1,products!$A$1:$G$1,0))</f>
        <v>#N/A</v>
      </c>
      <c r="K2307" s="1" t="e">
        <f>INDEX(products!$A$1:$G$49,MATCH(orders!$D2307,products!$A$1:$A$49,0),MATCH(orders!K$1,products!$A$1:$G$1,0))</f>
        <v>#N/A</v>
      </c>
      <c r="L2307" s="5" t="e">
        <f>INDEX(products!$A$1:$G$49,MATCH(orders!$D2307,products!$A$1:$A$49,0),MATCH(orders!L$1,products!$A$1:$G$1,0))</f>
        <v>#N/A</v>
      </c>
      <c r="M2307" s="5" t="e">
        <f t="shared" ref="M2307:M2370" si="108">L2307*E2307</f>
        <v>#N/A</v>
      </c>
      <c r="N2307" t="e">
        <f t="shared" ref="N2307:N2370" si="109">IF(I2307="Rob","Robusta",IF(I2307="Exc","Excesla",IF(I2307="Ara","Arabica",IF(I2307="Lib","Liberica",""))))</f>
        <v>#N/A</v>
      </c>
      <c r="O2307" t="e">
        <f t="shared" ref="O2307:O2370" si="110">IF(J2307="M","Medium",IF(J2307="L","Light",IF(J2307="D","Dark","")))</f>
        <v>#N/A</v>
      </c>
      <c r="P2307" t="e">
        <f>_xlfn.XLOOKUP(Table1[[#This Row],[Customer ID]],customers!$A$1:$A$1001,customers!$I$1:$I$1001,,0)</f>
        <v>#N/A</v>
      </c>
    </row>
    <row r="2308" spans="8:16" x14ac:dyDescent="0.3">
      <c r="H2308" s="2" t="e">
        <f>_xlfn.XLOOKUP(C2308,customers!$A$1:$A$1001,customers!$G$1:$G$1001,,0)</f>
        <v>#N/A</v>
      </c>
      <c r="I2308" t="e">
        <f>INDEX(products!$A$1:$G$49,MATCH(orders!$D2308,products!$A$1:$A$49,0),MATCH(orders!I$1,products!$A$1:$G$1,0))</f>
        <v>#N/A</v>
      </c>
      <c r="J2308" t="e">
        <f>INDEX(products!$A$1:$G$49,MATCH(orders!$D2308,products!$A$1:$A$49,0),MATCH(orders!J$1,products!$A$1:$G$1,0))</f>
        <v>#N/A</v>
      </c>
      <c r="K2308" s="1" t="e">
        <f>INDEX(products!$A$1:$G$49,MATCH(orders!$D2308,products!$A$1:$A$49,0),MATCH(orders!K$1,products!$A$1:$G$1,0))</f>
        <v>#N/A</v>
      </c>
      <c r="L2308" s="5" t="e">
        <f>INDEX(products!$A$1:$G$49,MATCH(orders!$D2308,products!$A$1:$A$49,0),MATCH(orders!L$1,products!$A$1:$G$1,0))</f>
        <v>#N/A</v>
      </c>
      <c r="M2308" s="5" t="e">
        <f t="shared" si="108"/>
        <v>#N/A</v>
      </c>
      <c r="N2308" t="e">
        <f t="shared" si="109"/>
        <v>#N/A</v>
      </c>
      <c r="O2308" t="e">
        <f t="shared" si="110"/>
        <v>#N/A</v>
      </c>
      <c r="P2308" t="e">
        <f>_xlfn.XLOOKUP(Table1[[#This Row],[Customer ID]],customers!$A$1:$A$1001,customers!$I$1:$I$1001,,0)</f>
        <v>#N/A</v>
      </c>
    </row>
    <row r="2309" spans="8:16" x14ac:dyDescent="0.3">
      <c r="H2309" s="2" t="e">
        <f>_xlfn.XLOOKUP(C2309,customers!$A$1:$A$1001,customers!$G$1:$G$1001,,0)</f>
        <v>#N/A</v>
      </c>
      <c r="I2309" t="e">
        <f>INDEX(products!$A$1:$G$49,MATCH(orders!$D2309,products!$A$1:$A$49,0),MATCH(orders!I$1,products!$A$1:$G$1,0))</f>
        <v>#N/A</v>
      </c>
      <c r="J2309" t="e">
        <f>INDEX(products!$A$1:$G$49,MATCH(orders!$D2309,products!$A$1:$A$49,0),MATCH(orders!J$1,products!$A$1:$G$1,0))</f>
        <v>#N/A</v>
      </c>
      <c r="K2309" s="1" t="e">
        <f>INDEX(products!$A$1:$G$49,MATCH(orders!$D2309,products!$A$1:$A$49,0),MATCH(orders!K$1,products!$A$1:$G$1,0))</f>
        <v>#N/A</v>
      </c>
      <c r="L2309" s="5" t="e">
        <f>INDEX(products!$A$1:$G$49,MATCH(orders!$D2309,products!$A$1:$A$49,0),MATCH(orders!L$1,products!$A$1:$G$1,0))</f>
        <v>#N/A</v>
      </c>
      <c r="M2309" s="5" t="e">
        <f t="shared" si="108"/>
        <v>#N/A</v>
      </c>
      <c r="N2309" t="e">
        <f t="shared" si="109"/>
        <v>#N/A</v>
      </c>
      <c r="O2309" t="e">
        <f t="shared" si="110"/>
        <v>#N/A</v>
      </c>
      <c r="P2309" t="e">
        <f>_xlfn.XLOOKUP(Table1[[#This Row],[Customer ID]],customers!$A$1:$A$1001,customers!$I$1:$I$1001,,0)</f>
        <v>#N/A</v>
      </c>
    </row>
    <row r="2310" spans="8:16" x14ac:dyDescent="0.3">
      <c r="H2310" s="2" t="e">
        <f>_xlfn.XLOOKUP(C2310,customers!$A$1:$A$1001,customers!$G$1:$G$1001,,0)</f>
        <v>#N/A</v>
      </c>
      <c r="I2310" t="e">
        <f>INDEX(products!$A$1:$G$49,MATCH(orders!$D2310,products!$A$1:$A$49,0),MATCH(orders!I$1,products!$A$1:$G$1,0))</f>
        <v>#N/A</v>
      </c>
      <c r="J2310" t="e">
        <f>INDEX(products!$A$1:$G$49,MATCH(orders!$D2310,products!$A$1:$A$49,0),MATCH(orders!J$1,products!$A$1:$G$1,0))</f>
        <v>#N/A</v>
      </c>
      <c r="K2310" s="1" t="e">
        <f>INDEX(products!$A$1:$G$49,MATCH(orders!$D2310,products!$A$1:$A$49,0),MATCH(orders!K$1,products!$A$1:$G$1,0))</f>
        <v>#N/A</v>
      </c>
      <c r="L2310" s="5" t="e">
        <f>INDEX(products!$A$1:$G$49,MATCH(orders!$D2310,products!$A$1:$A$49,0),MATCH(orders!L$1,products!$A$1:$G$1,0))</f>
        <v>#N/A</v>
      </c>
      <c r="M2310" s="5" t="e">
        <f t="shared" si="108"/>
        <v>#N/A</v>
      </c>
      <c r="N2310" t="e">
        <f t="shared" si="109"/>
        <v>#N/A</v>
      </c>
      <c r="O2310" t="e">
        <f t="shared" si="110"/>
        <v>#N/A</v>
      </c>
      <c r="P2310" t="e">
        <f>_xlfn.XLOOKUP(Table1[[#This Row],[Customer ID]],customers!$A$1:$A$1001,customers!$I$1:$I$1001,,0)</f>
        <v>#N/A</v>
      </c>
    </row>
    <row r="2311" spans="8:16" x14ac:dyDescent="0.3">
      <c r="H2311" s="2" t="e">
        <f>_xlfn.XLOOKUP(C2311,customers!$A$1:$A$1001,customers!$G$1:$G$1001,,0)</f>
        <v>#N/A</v>
      </c>
      <c r="I2311" t="e">
        <f>INDEX(products!$A$1:$G$49,MATCH(orders!$D2311,products!$A$1:$A$49,0),MATCH(orders!I$1,products!$A$1:$G$1,0))</f>
        <v>#N/A</v>
      </c>
      <c r="J2311" t="e">
        <f>INDEX(products!$A$1:$G$49,MATCH(orders!$D2311,products!$A$1:$A$49,0),MATCH(orders!J$1,products!$A$1:$G$1,0))</f>
        <v>#N/A</v>
      </c>
      <c r="K2311" s="1" t="e">
        <f>INDEX(products!$A$1:$G$49,MATCH(orders!$D2311,products!$A$1:$A$49,0),MATCH(orders!K$1,products!$A$1:$G$1,0))</f>
        <v>#N/A</v>
      </c>
      <c r="L2311" s="5" t="e">
        <f>INDEX(products!$A$1:$G$49,MATCH(orders!$D2311,products!$A$1:$A$49,0),MATCH(orders!L$1,products!$A$1:$G$1,0))</f>
        <v>#N/A</v>
      </c>
      <c r="M2311" s="5" t="e">
        <f t="shared" si="108"/>
        <v>#N/A</v>
      </c>
      <c r="N2311" t="e">
        <f t="shared" si="109"/>
        <v>#N/A</v>
      </c>
      <c r="O2311" t="e">
        <f t="shared" si="110"/>
        <v>#N/A</v>
      </c>
      <c r="P2311" t="e">
        <f>_xlfn.XLOOKUP(Table1[[#This Row],[Customer ID]],customers!$A$1:$A$1001,customers!$I$1:$I$1001,,0)</f>
        <v>#N/A</v>
      </c>
    </row>
    <row r="2312" spans="8:16" x14ac:dyDescent="0.3">
      <c r="H2312" s="2" t="e">
        <f>_xlfn.XLOOKUP(C2312,customers!$A$1:$A$1001,customers!$G$1:$G$1001,,0)</f>
        <v>#N/A</v>
      </c>
      <c r="I2312" t="e">
        <f>INDEX(products!$A$1:$G$49,MATCH(orders!$D2312,products!$A$1:$A$49,0),MATCH(orders!I$1,products!$A$1:$G$1,0))</f>
        <v>#N/A</v>
      </c>
      <c r="J2312" t="e">
        <f>INDEX(products!$A$1:$G$49,MATCH(orders!$D2312,products!$A$1:$A$49,0),MATCH(orders!J$1,products!$A$1:$G$1,0))</f>
        <v>#N/A</v>
      </c>
      <c r="K2312" s="1" t="e">
        <f>INDEX(products!$A$1:$G$49,MATCH(orders!$D2312,products!$A$1:$A$49,0),MATCH(orders!K$1,products!$A$1:$G$1,0))</f>
        <v>#N/A</v>
      </c>
      <c r="L2312" s="5" t="e">
        <f>INDEX(products!$A$1:$G$49,MATCH(orders!$D2312,products!$A$1:$A$49,0),MATCH(orders!L$1,products!$A$1:$G$1,0))</f>
        <v>#N/A</v>
      </c>
      <c r="M2312" s="5" t="e">
        <f t="shared" si="108"/>
        <v>#N/A</v>
      </c>
      <c r="N2312" t="e">
        <f t="shared" si="109"/>
        <v>#N/A</v>
      </c>
      <c r="O2312" t="e">
        <f t="shared" si="110"/>
        <v>#N/A</v>
      </c>
      <c r="P2312" t="e">
        <f>_xlfn.XLOOKUP(Table1[[#This Row],[Customer ID]],customers!$A$1:$A$1001,customers!$I$1:$I$1001,,0)</f>
        <v>#N/A</v>
      </c>
    </row>
    <row r="2313" spans="8:16" x14ac:dyDescent="0.3">
      <c r="H2313" s="2" t="e">
        <f>_xlfn.XLOOKUP(C2313,customers!$A$1:$A$1001,customers!$G$1:$G$1001,,0)</f>
        <v>#N/A</v>
      </c>
      <c r="I2313" t="e">
        <f>INDEX(products!$A$1:$G$49,MATCH(orders!$D2313,products!$A$1:$A$49,0),MATCH(orders!I$1,products!$A$1:$G$1,0))</f>
        <v>#N/A</v>
      </c>
      <c r="J2313" t="e">
        <f>INDEX(products!$A$1:$G$49,MATCH(orders!$D2313,products!$A$1:$A$49,0),MATCH(orders!J$1,products!$A$1:$G$1,0))</f>
        <v>#N/A</v>
      </c>
      <c r="K2313" s="1" t="e">
        <f>INDEX(products!$A$1:$G$49,MATCH(orders!$D2313,products!$A$1:$A$49,0),MATCH(orders!K$1,products!$A$1:$G$1,0))</f>
        <v>#N/A</v>
      </c>
      <c r="L2313" s="5" t="e">
        <f>INDEX(products!$A$1:$G$49,MATCH(orders!$D2313,products!$A$1:$A$49,0),MATCH(orders!L$1,products!$A$1:$G$1,0))</f>
        <v>#N/A</v>
      </c>
      <c r="M2313" s="5" t="e">
        <f t="shared" si="108"/>
        <v>#N/A</v>
      </c>
      <c r="N2313" t="e">
        <f t="shared" si="109"/>
        <v>#N/A</v>
      </c>
      <c r="O2313" t="e">
        <f t="shared" si="110"/>
        <v>#N/A</v>
      </c>
      <c r="P2313" t="e">
        <f>_xlfn.XLOOKUP(Table1[[#This Row],[Customer ID]],customers!$A$1:$A$1001,customers!$I$1:$I$1001,,0)</f>
        <v>#N/A</v>
      </c>
    </row>
    <row r="2314" spans="8:16" x14ac:dyDescent="0.3">
      <c r="H2314" s="2" t="e">
        <f>_xlfn.XLOOKUP(C2314,customers!$A$1:$A$1001,customers!$G$1:$G$1001,,0)</f>
        <v>#N/A</v>
      </c>
      <c r="I2314" t="e">
        <f>INDEX(products!$A$1:$G$49,MATCH(orders!$D2314,products!$A$1:$A$49,0),MATCH(orders!I$1,products!$A$1:$G$1,0))</f>
        <v>#N/A</v>
      </c>
      <c r="J2314" t="e">
        <f>INDEX(products!$A$1:$G$49,MATCH(orders!$D2314,products!$A$1:$A$49,0),MATCH(orders!J$1,products!$A$1:$G$1,0))</f>
        <v>#N/A</v>
      </c>
      <c r="K2314" s="1" t="e">
        <f>INDEX(products!$A$1:$G$49,MATCH(orders!$D2314,products!$A$1:$A$49,0),MATCH(orders!K$1,products!$A$1:$G$1,0))</f>
        <v>#N/A</v>
      </c>
      <c r="L2314" s="5" t="e">
        <f>INDEX(products!$A$1:$G$49,MATCH(orders!$D2314,products!$A$1:$A$49,0),MATCH(orders!L$1,products!$A$1:$G$1,0))</f>
        <v>#N/A</v>
      </c>
      <c r="M2314" s="5" t="e">
        <f t="shared" si="108"/>
        <v>#N/A</v>
      </c>
      <c r="N2314" t="e">
        <f t="shared" si="109"/>
        <v>#N/A</v>
      </c>
      <c r="O2314" t="e">
        <f t="shared" si="110"/>
        <v>#N/A</v>
      </c>
      <c r="P2314" t="e">
        <f>_xlfn.XLOOKUP(Table1[[#This Row],[Customer ID]],customers!$A$1:$A$1001,customers!$I$1:$I$1001,,0)</f>
        <v>#N/A</v>
      </c>
    </row>
    <row r="2315" spans="8:16" x14ac:dyDescent="0.3">
      <c r="H2315" s="2" t="e">
        <f>_xlfn.XLOOKUP(C2315,customers!$A$1:$A$1001,customers!$G$1:$G$1001,,0)</f>
        <v>#N/A</v>
      </c>
      <c r="I2315" t="e">
        <f>INDEX(products!$A$1:$G$49,MATCH(orders!$D2315,products!$A$1:$A$49,0),MATCH(orders!I$1,products!$A$1:$G$1,0))</f>
        <v>#N/A</v>
      </c>
      <c r="J2315" t="e">
        <f>INDEX(products!$A$1:$G$49,MATCH(orders!$D2315,products!$A$1:$A$49,0),MATCH(orders!J$1,products!$A$1:$G$1,0))</f>
        <v>#N/A</v>
      </c>
      <c r="K2315" s="1" t="e">
        <f>INDEX(products!$A$1:$G$49,MATCH(orders!$D2315,products!$A$1:$A$49,0),MATCH(orders!K$1,products!$A$1:$G$1,0))</f>
        <v>#N/A</v>
      </c>
      <c r="L2315" s="5" t="e">
        <f>INDEX(products!$A$1:$G$49,MATCH(orders!$D2315,products!$A$1:$A$49,0),MATCH(orders!L$1,products!$A$1:$G$1,0))</f>
        <v>#N/A</v>
      </c>
      <c r="M2315" s="5" t="e">
        <f t="shared" si="108"/>
        <v>#N/A</v>
      </c>
      <c r="N2315" t="e">
        <f t="shared" si="109"/>
        <v>#N/A</v>
      </c>
      <c r="O2315" t="e">
        <f t="shared" si="110"/>
        <v>#N/A</v>
      </c>
      <c r="P2315" t="e">
        <f>_xlfn.XLOOKUP(Table1[[#This Row],[Customer ID]],customers!$A$1:$A$1001,customers!$I$1:$I$1001,,0)</f>
        <v>#N/A</v>
      </c>
    </row>
    <row r="2316" spans="8:16" x14ac:dyDescent="0.3">
      <c r="H2316" s="2" t="e">
        <f>_xlfn.XLOOKUP(C2316,customers!$A$1:$A$1001,customers!$G$1:$G$1001,,0)</f>
        <v>#N/A</v>
      </c>
      <c r="I2316" t="e">
        <f>INDEX(products!$A$1:$G$49,MATCH(orders!$D2316,products!$A$1:$A$49,0),MATCH(orders!I$1,products!$A$1:$G$1,0))</f>
        <v>#N/A</v>
      </c>
      <c r="J2316" t="e">
        <f>INDEX(products!$A$1:$G$49,MATCH(orders!$D2316,products!$A$1:$A$49,0),MATCH(orders!J$1,products!$A$1:$G$1,0))</f>
        <v>#N/A</v>
      </c>
      <c r="K2316" s="1" t="e">
        <f>INDEX(products!$A$1:$G$49,MATCH(orders!$D2316,products!$A$1:$A$49,0),MATCH(orders!K$1,products!$A$1:$G$1,0))</f>
        <v>#N/A</v>
      </c>
      <c r="L2316" s="5" t="e">
        <f>INDEX(products!$A$1:$G$49,MATCH(orders!$D2316,products!$A$1:$A$49,0),MATCH(orders!L$1,products!$A$1:$G$1,0))</f>
        <v>#N/A</v>
      </c>
      <c r="M2316" s="5" t="e">
        <f t="shared" si="108"/>
        <v>#N/A</v>
      </c>
      <c r="N2316" t="e">
        <f t="shared" si="109"/>
        <v>#N/A</v>
      </c>
      <c r="O2316" t="e">
        <f t="shared" si="110"/>
        <v>#N/A</v>
      </c>
      <c r="P2316" t="e">
        <f>_xlfn.XLOOKUP(Table1[[#This Row],[Customer ID]],customers!$A$1:$A$1001,customers!$I$1:$I$1001,,0)</f>
        <v>#N/A</v>
      </c>
    </row>
    <row r="2317" spans="8:16" x14ac:dyDescent="0.3">
      <c r="H2317" s="2" t="e">
        <f>_xlfn.XLOOKUP(C2317,customers!$A$1:$A$1001,customers!$G$1:$G$1001,,0)</f>
        <v>#N/A</v>
      </c>
      <c r="I2317" t="e">
        <f>INDEX(products!$A$1:$G$49,MATCH(orders!$D2317,products!$A$1:$A$49,0),MATCH(orders!I$1,products!$A$1:$G$1,0))</f>
        <v>#N/A</v>
      </c>
      <c r="J2317" t="e">
        <f>INDEX(products!$A$1:$G$49,MATCH(orders!$D2317,products!$A$1:$A$49,0),MATCH(orders!J$1,products!$A$1:$G$1,0))</f>
        <v>#N/A</v>
      </c>
      <c r="K2317" s="1" t="e">
        <f>INDEX(products!$A$1:$G$49,MATCH(orders!$D2317,products!$A$1:$A$49,0),MATCH(orders!K$1,products!$A$1:$G$1,0))</f>
        <v>#N/A</v>
      </c>
      <c r="L2317" s="5" t="e">
        <f>INDEX(products!$A$1:$G$49,MATCH(orders!$D2317,products!$A$1:$A$49,0),MATCH(orders!L$1,products!$A$1:$G$1,0))</f>
        <v>#N/A</v>
      </c>
      <c r="M2317" s="5" t="e">
        <f t="shared" si="108"/>
        <v>#N/A</v>
      </c>
      <c r="N2317" t="e">
        <f t="shared" si="109"/>
        <v>#N/A</v>
      </c>
      <c r="O2317" t="e">
        <f t="shared" si="110"/>
        <v>#N/A</v>
      </c>
      <c r="P2317" t="e">
        <f>_xlfn.XLOOKUP(Table1[[#This Row],[Customer ID]],customers!$A$1:$A$1001,customers!$I$1:$I$1001,,0)</f>
        <v>#N/A</v>
      </c>
    </row>
    <row r="2318" spans="8:16" x14ac:dyDescent="0.3">
      <c r="H2318" s="2" t="e">
        <f>_xlfn.XLOOKUP(C2318,customers!$A$1:$A$1001,customers!$G$1:$G$1001,,0)</f>
        <v>#N/A</v>
      </c>
      <c r="I2318" t="e">
        <f>INDEX(products!$A$1:$G$49,MATCH(orders!$D2318,products!$A$1:$A$49,0),MATCH(orders!I$1,products!$A$1:$G$1,0))</f>
        <v>#N/A</v>
      </c>
      <c r="J2318" t="e">
        <f>INDEX(products!$A$1:$G$49,MATCH(orders!$D2318,products!$A$1:$A$49,0),MATCH(orders!J$1,products!$A$1:$G$1,0))</f>
        <v>#N/A</v>
      </c>
      <c r="K2318" s="1" t="e">
        <f>INDEX(products!$A$1:$G$49,MATCH(orders!$D2318,products!$A$1:$A$49,0),MATCH(orders!K$1,products!$A$1:$G$1,0))</f>
        <v>#N/A</v>
      </c>
      <c r="L2318" s="5" t="e">
        <f>INDEX(products!$A$1:$G$49,MATCH(orders!$D2318,products!$A$1:$A$49,0),MATCH(orders!L$1,products!$A$1:$G$1,0))</f>
        <v>#N/A</v>
      </c>
      <c r="M2318" s="5" t="e">
        <f t="shared" si="108"/>
        <v>#N/A</v>
      </c>
      <c r="N2318" t="e">
        <f t="shared" si="109"/>
        <v>#N/A</v>
      </c>
      <c r="O2318" t="e">
        <f t="shared" si="110"/>
        <v>#N/A</v>
      </c>
      <c r="P2318" t="e">
        <f>_xlfn.XLOOKUP(Table1[[#This Row],[Customer ID]],customers!$A$1:$A$1001,customers!$I$1:$I$1001,,0)</f>
        <v>#N/A</v>
      </c>
    </row>
    <row r="2319" spans="8:16" x14ac:dyDescent="0.3">
      <c r="H2319" s="2" t="e">
        <f>_xlfn.XLOOKUP(C2319,customers!$A$1:$A$1001,customers!$G$1:$G$1001,,0)</f>
        <v>#N/A</v>
      </c>
      <c r="I2319" t="e">
        <f>INDEX(products!$A$1:$G$49,MATCH(orders!$D2319,products!$A$1:$A$49,0),MATCH(orders!I$1,products!$A$1:$G$1,0))</f>
        <v>#N/A</v>
      </c>
      <c r="J2319" t="e">
        <f>INDEX(products!$A$1:$G$49,MATCH(orders!$D2319,products!$A$1:$A$49,0),MATCH(orders!J$1,products!$A$1:$G$1,0))</f>
        <v>#N/A</v>
      </c>
      <c r="K2319" s="1" t="e">
        <f>INDEX(products!$A$1:$G$49,MATCH(orders!$D2319,products!$A$1:$A$49,0),MATCH(orders!K$1,products!$A$1:$G$1,0))</f>
        <v>#N/A</v>
      </c>
      <c r="L2319" s="5" t="e">
        <f>INDEX(products!$A$1:$G$49,MATCH(orders!$D2319,products!$A$1:$A$49,0),MATCH(orders!L$1,products!$A$1:$G$1,0))</f>
        <v>#N/A</v>
      </c>
      <c r="M2319" s="5" t="e">
        <f t="shared" si="108"/>
        <v>#N/A</v>
      </c>
      <c r="N2319" t="e">
        <f t="shared" si="109"/>
        <v>#N/A</v>
      </c>
      <c r="O2319" t="e">
        <f t="shared" si="110"/>
        <v>#N/A</v>
      </c>
      <c r="P2319" t="e">
        <f>_xlfn.XLOOKUP(Table1[[#This Row],[Customer ID]],customers!$A$1:$A$1001,customers!$I$1:$I$1001,,0)</f>
        <v>#N/A</v>
      </c>
    </row>
    <row r="2320" spans="8:16" x14ac:dyDescent="0.3">
      <c r="H2320" s="2" t="e">
        <f>_xlfn.XLOOKUP(C2320,customers!$A$1:$A$1001,customers!$G$1:$G$1001,,0)</f>
        <v>#N/A</v>
      </c>
      <c r="I2320" t="e">
        <f>INDEX(products!$A$1:$G$49,MATCH(orders!$D2320,products!$A$1:$A$49,0),MATCH(orders!I$1,products!$A$1:$G$1,0))</f>
        <v>#N/A</v>
      </c>
      <c r="J2320" t="e">
        <f>INDEX(products!$A$1:$G$49,MATCH(orders!$D2320,products!$A$1:$A$49,0),MATCH(orders!J$1,products!$A$1:$G$1,0))</f>
        <v>#N/A</v>
      </c>
      <c r="K2320" s="1" t="e">
        <f>INDEX(products!$A$1:$G$49,MATCH(orders!$D2320,products!$A$1:$A$49,0),MATCH(orders!K$1,products!$A$1:$G$1,0))</f>
        <v>#N/A</v>
      </c>
      <c r="L2320" s="5" t="e">
        <f>INDEX(products!$A$1:$G$49,MATCH(orders!$D2320,products!$A$1:$A$49,0),MATCH(orders!L$1,products!$A$1:$G$1,0))</f>
        <v>#N/A</v>
      </c>
      <c r="M2320" s="5" t="e">
        <f t="shared" si="108"/>
        <v>#N/A</v>
      </c>
      <c r="N2320" t="e">
        <f t="shared" si="109"/>
        <v>#N/A</v>
      </c>
      <c r="O2320" t="e">
        <f t="shared" si="110"/>
        <v>#N/A</v>
      </c>
      <c r="P2320" t="e">
        <f>_xlfn.XLOOKUP(Table1[[#This Row],[Customer ID]],customers!$A$1:$A$1001,customers!$I$1:$I$1001,,0)</f>
        <v>#N/A</v>
      </c>
    </row>
    <row r="2321" spans="8:16" x14ac:dyDescent="0.3">
      <c r="H2321" s="2" t="e">
        <f>_xlfn.XLOOKUP(C2321,customers!$A$1:$A$1001,customers!$G$1:$G$1001,,0)</f>
        <v>#N/A</v>
      </c>
      <c r="I2321" t="e">
        <f>INDEX(products!$A$1:$G$49,MATCH(orders!$D2321,products!$A$1:$A$49,0),MATCH(orders!I$1,products!$A$1:$G$1,0))</f>
        <v>#N/A</v>
      </c>
      <c r="J2321" t="e">
        <f>INDEX(products!$A$1:$G$49,MATCH(orders!$D2321,products!$A$1:$A$49,0),MATCH(orders!J$1,products!$A$1:$G$1,0))</f>
        <v>#N/A</v>
      </c>
      <c r="K2321" s="1" t="e">
        <f>INDEX(products!$A$1:$G$49,MATCH(orders!$D2321,products!$A$1:$A$49,0),MATCH(orders!K$1,products!$A$1:$G$1,0))</f>
        <v>#N/A</v>
      </c>
      <c r="L2321" s="5" t="e">
        <f>INDEX(products!$A$1:$G$49,MATCH(orders!$D2321,products!$A$1:$A$49,0),MATCH(orders!L$1,products!$A$1:$G$1,0))</f>
        <v>#N/A</v>
      </c>
      <c r="M2321" s="5" t="e">
        <f t="shared" si="108"/>
        <v>#N/A</v>
      </c>
      <c r="N2321" t="e">
        <f t="shared" si="109"/>
        <v>#N/A</v>
      </c>
      <c r="O2321" t="e">
        <f t="shared" si="110"/>
        <v>#N/A</v>
      </c>
      <c r="P2321" t="e">
        <f>_xlfn.XLOOKUP(Table1[[#This Row],[Customer ID]],customers!$A$1:$A$1001,customers!$I$1:$I$1001,,0)</f>
        <v>#N/A</v>
      </c>
    </row>
    <row r="2322" spans="8:16" x14ac:dyDescent="0.3">
      <c r="H2322" s="2" t="e">
        <f>_xlfn.XLOOKUP(C2322,customers!$A$1:$A$1001,customers!$G$1:$G$1001,,0)</f>
        <v>#N/A</v>
      </c>
      <c r="I2322" t="e">
        <f>INDEX(products!$A$1:$G$49,MATCH(orders!$D2322,products!$A$1:$A$49,0),MATCH(orders!I$1,products!$A$1:$G$1,0))</f>
        <v>#N/A</v>
      </c>
      <c r="J2322" t="e">
        <f>INDEX(products!$A$1:$G$49,MATCH(orders!$D2322,products!$A$1:$A$49,0),MATCH(orders!J$1,products!$A$1:$G$1,0))</f>
        <v>#N/A</v>
      </c>
      <c r="K2322" s="1" t="e">
        <f>INDEX(products!$A$1:$G$49,MATCH(orders!$D2322,products!$A$1:$A$49,0),MATCH(orders!K$1,products!$A$1:$G$1,0))</f>
        <v>#N/A</v>
      </c>
      <c r="L2322" s="5" t="e">
        <f>INDEX(products!$A$1:$G$49,MATCH(orders!$D2322,products!$A$1:$A$49,0),MATCH(orders!L$1,products!$A$1:$G$1,0))</f>
        <v>#N/A</v>
      </c>
      <c r="M2322" s="5" t="e">
        <f t="shared" si="108"/>
        <v>#N/A</v>
      </c>
      <c r="N2322" t="e">
        <f t="shared" si="109"/>
        <v>#N/A</v>
      </c>
      <c r="O2322" t="e">
        <f t="shared" si="110"/>
        <v>#N/A</v>
      </c>
      <c r="P2322" t="e">
        <f>_xlfn.XLOOKUP(Table1[[#This Row],[Customer ID]],customers!$A$1:$A$1001,customers!$I$1:$I$1001,,0)</f>
        <v>#N/A</v>
      </c>
    </row>
    <row r="2323" spans="8:16" x14ac:dyDescent="0.3">
      <c r="H2323" s="2" t="e">
        <f>_xlfn.XLOOKUP(C2323,customers!$A$1:$A$1001,customers!$G$1:$G$1001,,0)</f>
        <v>#N/A</v>
      </c>
      <c r="I2323" t="e">
        <f>INDEX(products!$A$1:$G$49,MATCH(orders!$D2323,products!$A$1:$A$49,0),MATCH(orders!I$1,products!$A$1:$G$1,0))</f>
        <v>#N/A</v>
      </c>
      <c r="J2323" t="e">
        <f>INDEX(products!$A$1:$G$49,MATCH(orders!$D2323,products!$A$1:$A$49,0),MATCH(orders!J$1,products!$A$1:$G$1,0))</f>
        <v>#N/A</v>
      </c>
      <c r="K2323" s="1" t="e">
        <f>INDEX(products!$A$1:$G$49,MATCH(orders!$D2323,products!$A$1:$A$49,0),MATCH(orders!K$1,products!$A$1:$G$1,0))</f>
        <v>#N/A</v>
      </c>
      <c r="L2323" s="5" t="e">
        <f>INDEX(products!$A$1:$G$49,MATCH(orders!$D2323,products!$A$1:$A$49,0),MATCH(orders!L$1,products!$A$1:$G$1,0))</f>
        <v>#N/A</v>
      </c>
      <c r="M2323" s="5" t="e">
        <f t="shared" si="108"/>
        <v>#N/A</v>
      </c>
      <c r="N2323" t="e">
        <f t="shared" si="109"/>
        <v>#N/A</v>
      </c>
      <c r="O2323" t="e">
        <f t="shared" si="110"/>
        <v>#N/A</v>
      </c>
      <c r="P2323" t="e">
        <f>_xlfn.XLOOKUP(Table1[[#This Row],[Customer ID]],customers!$A$1:$A$1001,customers!$I$1:$I$1001,,0)</f>
        <v>#N/A</v>
      </c>
    </row>
    <row r="2324" spans="8:16" x14ac:dyDescent="0.3">
      <c r="H2324" s="2" t="e">
        <f>_xlfn.XLOOKUP(C2324,customers!$A$1:$A$1001,customers!$G$1:$G$1001,,0)</f>
        <v>#N/A</v>
      </c>
      <c r="I2324" t="e">
        <f>INDEX(products!$A$1:$G$49,MATCH(orders!$D2324,products!$A$1:$A$49,0),MATCH(orders!I$1,products!$A$1:$G$1,0))</f>
        <v>#N/A</v>
      </c>
      <c r="J2324" t="e">
        <f>INDEX(products!$A$1:$G$49,MATCH(orders!$D2324,products!$A$1:$A$49,0),MATCH(orders!J$1,products!$A$1:$G$1,0))</f>
        <v>#N/A</v>
      </c>
      <c r="K2324" s="1" t="e">
        <f>INDEX(products!$A$1:$G$49,MATCH(orders!$D2324,products!$A$1:$A$49,0),MATCH(orders!K$1,products!$A$1:$G$1,0))</f>
        <v>#N/A</v>
      </c>
      <c r="L2324" s="5" t="e">
        <f>INDEX(products!$A$1:$G$49,MATCH(orders!$D2324,products!$A$1:$A$49,0),MATCH(orders!L$1,products!$A$1:$G$1,0))</f>
        <v>#N/A</v>
      </c>
      <c r="M2324" s="5" t="e">
        <f t="shared" si="108"/>
        <v>#N/A</v>
      </c>
      <c r="N2324" t="e">
        <f t="shared" si="109"/>
        <v>#N/A</v>
      </c>
      <c r="O2324" t="e">
        <f t="shared" si="110"/>
        <v>#N/A</v>
      </c>
      <c r="P2324" t="e">
        <f>_xlfn.XLOOKUP(Table1[[#This Row],[Customer ID]],customers!$A$1:$A$1001,customers!$I$1:$I$1001,,0)</f>
        <v>#N/A</v>
      </c>
    </row>
    <row r="2325" spans="8:16" x14ac:dyDescent="0.3">
      <c r="H2325" s="2" t="e">
        <f>_xlfn.XLOOKUP(C2325,customers!$A$1:$A$1001,customers!$G$1:$G$1001,,0)</f>
        <v>#N/A</v>
      </c>
      <c r="I2325" t="e">
        <f>INDEX(products!$A$1:$G$49,MATCH(orders!$D2325,products!$A$1:$A$49,0),MATCH(orders!I$1,products!$A$1:$G$1,0))</f>
        <v>#N/A</v>
      </c>
      <c r="J2325" t="e">
        <f>INDEX(products!$A$1:$G$49,MATCH(orders!$D2325,products!$A$1:$A$49,0),MATCH(orders!J$1,products!$A$1:$G$1,0))</f>
        <v>#N/A</v>
      </c>
      <c r="K2325" s="1" t="e">
        <f>INDEX(products!$A$1:$G$49,MATCH(orders!$D2325,products!$A$1:$A$49,0),MATCH(orders!K$1,products!$A$1:$G$1,0))</f>
        <v>#N/A</v>
      </c>
      <c r="L2325" s="5" t="e">
        <f>INDEX(products!$A$1:$G$49,MATCH(orders!$D2325,products!$A$1:$A$49,0),MATCH(orders!L$1,products!$A$1:$G$1,0))</f>
        <v>#N/A</v>
      </c>
      <c r="M2325" s="5" t="e">
        <f t="shared" si="108"/>
        <v>#N/A</v>
      </c>
      <c r="N2325" t="e">
        <f t="shared" si="109"/>
        <v>#N/A</v>
      </c>
      <c r="O2325" t="e">
        <f t="shared" si="110"/>
        <v>#N/A</v>
      </c>
      <c r="P2325" t="e">
        <f>_xlfn.XLOOKUP(Table1[[#This Row],[Customer ID]],customers!$A$1:$A$1001,customers!$I$1:$I$1001,,0)</f>
        <v>#N/A</v>
      </c>
    </row>
    <row r="2326" spans="8:16" x14ac:dyDescent="0.3">
      <c r="H2326" s="2" t="e">
        <f>_xlfn.XLOOKUP(C2326,customers!$A$1:$A$1001,customers!$G$1:$G$1001,,0)</f>
        <v>#N/A</v>
      </c>
      <c r="I2326" t="e">
        <f>INDEX(products!$A$1:$G$49,MATCH(orders!$D2326,products!$A$1:$A$49,0),MATCH(orders!I$1,products!$A$1:$G$1,0))</f>
        <v>#N/A</v>
      </c>
      <c r="J2326" t="e">
        <f>INDEX(products!$A$1:$G$49,MATCH(orders!$D2326,products!$A$1:$A$49,0),MATCH(orders!J$1,products!$A$1:$G$1,0))</f>
        <v>#N/A</v>
      </c>
      <c r="K2326" s="1" t="e">
        <f>INDEX(products!$A$1:$G$49,MATCH(orders!$D2326,products!$A$1:$A$49,0),MATCH(orders!K$1,products!$A$1:$G$1,0))</f>
        <v>#N/A</v>
      </c>
      <c r="L2326" s="5" t="e">
        <f>INDEX(products!$A$1:$G$49,MATCH(orders!$D2326,products!$A$1:$A$49,0),MATCH(orders!L$1,products!$A$1:$G$1,0))</f>
        <v>#N/A</v>
      </c>
      <c r="M2326" s="5" t="e">
        <f t="shared" si="108"/>
        <v>#N/A</v>
      </c>
      <c r="N2326" t="e">
        <f t="shared" si="109"/>
        <v>#N/A</v>
      </c>
      <c r="O2326" t="e">
        <f t="shared" si="110"/>
        <v>#N/A</v>
      </c>
      <c r="P2326" t="e">
        <f>_xlfn.XLOOKUP(Table1[[#This Row],[Customer ID]],customers!$A$1:$A$1001,customers!$I$1:$I$1001,,0)</f>
        <v>#N/A</v>
      </c>
    </row>
    <row r="2327" spans="8:16" x14ac:dyDescent="0.3">
      <c r="H2327" s="2" t="e">
        <f>_xlfn.XLOOKUP(C2327,customers!$A$1:$A$1001,customers!$G$1:$G$1001,,0)</f>
        <v>#N/A</v>
      </c>
      <c r="I2327" t="e">
        <f>INDEX(products!$A$1:$G$49,MATCH(orders!$D2327,products!$A$1:$A$49,0),MATCH(orders!I$1,products!$A$1:$G$1,0))</f>
        <v>#N/A</v>
      </c>
      <c r="J2327" t="e">
        <f>INDEX(products!$A$1:$G$49,MATCH(orders!$D2327,products!$A$1:$A$49,0),MATCH(orders!J$1,products!$A$1:$G$1,0))</f>
        <v>#N/A</v>
      </c>
      <c r="K2327" s="1" t="e">
        <f>INDEX(products!$A$1:$G$49,MATCH(orders!$D2327,products!$A$1:$A$49,0),MATCH(orders!K$1,products!$A$1:$G$1,0))</f>
        <v>#N/A</v>
      </c>
      <c r="L2327" s="5" t="e">
        <f>INDEX(products!$A$1:$G$49,MATCH(orders!$D2327,products!$A$1:$A$49,0),MATCH(orders!L$1,products!$A$1:$G$1,0))</f>
        <v>#N/A</v>
      </c>
      <c r="M2327" s="5" t="e">
        <f t="shared" si="108"/>
        <v>#N/A</v>
      </c>
      <c r="N2327" t="e">
        <f t="shared" si="109"/>
        <v>#N/A</v>
      </c>
      <c r="O2327" t="e">
        <f t="shared" si="110"/>
        <v>#N/A</v>
      </c>
      <c r="P2327" t="e">
        <f>_xlfn.XLOOKUP(Table1[[#This Row],[Customer ID]],customers!$A$1:$A$1001,customers!$I$1:$I$1001,,0)</f>
        <v>#N/A</v>
      </c>
    </row>
    <row r="2328" spans="8:16" x14ac:dyDescent="0.3">
      <c r="H2328" s="2" t="e">
        <f>_xlfn.XLOOKUP(C2328,customers!$A$1:$A$1001,customers!$G$1:$G$1001,,0)</f>
        <v>#N/A</v>
      </c>
      <c r="I2328" t="e">
        <f>INDEX(products!$A$1:$G$49,MATCH(orders!$D2328,products!$A$1:$A$49,0),MATCH(orders!I$1,products!$A$1:$G$1,0))</f>
        <v>#N/A</v>
      </c>
      <c r="J2328" t="e">
        <f>INDEX(products!$A$1:$G$49,MATCH(orders!$D2328,products!$A$1:$A$49,0),MATCH(orders!J$1,products!$A$1:$G$1,0))</f>
        <v>#N/A</v>
      </c>
      <c r="K2328" s="1" t="e">
        <f>INDEX(products!$A$1:$G$49,MATCH(orders!$D2328,products!$A$1:$A$49,0),MATCH(orders!K$1,products!$A$1:$G$1,0))</f>
        <v>#N/A</v>
      </c>
      <c r="L2328" s="5" t="e">
        <f>INDEX(products!$A$1:$G$49,MATCH(orders!$D2328,products!$A$1:$A$49,0),MATCH(orders!L$1,products!$A$1:$G$1,0))</f>
        <v>#N/A</v>
      </c>
      <c r="M2328" s="5" t="e">
        <f t="shared" si="108"/>
        <v>#N/A</v>
      </c>
      <c r="N2328" t="e">
        <f t="shared" si="109"/>
        <v>#N/A</v>
      </c>
      <c r="O2328" t="e">
        <f t="shared" si="110"/>
        <v>#N/A</v>
      </c>
      <c r="P2328" t="e">
        <f>_xlfn.XLOOKUP(Table1[[#This Row],[Customer ID]],customers!$A$1:$A$1001,customers!$I$1:$I$1001,,0)</f>
        <v>#N/A</v>
      </c>
    </row>
    <row r="2329" spans="8:16" x14ac:dyDescent="0.3">
      <c r="H2329" s="2" t="e">
        <f>_xlfn.XLOOKUP(C2329,customers!$A$1:$A$1001,customers!$G$1:$G$1001,,0)</f>
        <v>#N/A</v>
      </c>
      <c r="I2329" t="e">
        <f>INDEX(products!$A$1:$G$49,MATCH(orders!$D2329,products!$A$1:$A$49,0),MATCH(orders!I$1,products!$A$1:$G$1,0))</f>
        <v>#N/A</v>
      </c>
      <c r="J2329" t="e">
        <f>INDEX(products!$A$1:$G$49,MATCH(orders!$D2329,products!$A$1:$A$49,0),MATCH(orders!J$1,products!$A$1:$G$1,0))</f>
        <v>#N/A</v>
      </c>
      <c r="K2329" s="1" t="e">
        <f>INDEX(products!$A$1:$G$49,MATCH(orders!$D2329,products!$A$1:$A$49,0),MATCH(orders!K$1,products!$A$1:$G$1,0))</f>
        <v>#N/A</v>
      </c>
      <c r="L2329" s="5" t="e">
        <f>INDEX(products!$A$1:$G$49,MATCH(orders!$D2329,products!$A$1:$A$49,0),MATCH(orders!L$1,products!$A$1:$G$1,0))</f>
        <v>#N/A</v>
      </c>
      <c r="M2329" s="5" t="e">
        <f t="shared" si="108"/>
        <v>#N/A</v>
      </c>
      <c r="N2329" t="e">
        <f t="shared" si="109"/>
        <v>#N/A</v>
      </c>
      <c r="O2329" t="e">
        <f t="shared" si="110"/>
        <v>#N/A</v>
      </c>
      <c r="P2329" t="e">
        <f>_xlfn.XLOOKUP(Table1[[#This Row],[Customer ID]],customers!$A$1:$A$1001,customers!$I$1:$I$1001,,0)</f>
        <v>#N/A</v>
      </c>
    </row>
    <row r="2330" spans="8:16" x14ac:dyDescent="0.3">
      <c r="H2330" s="2" t="e">
        <f>_xlfn.XLOOKUP(C2330,customers!$A$1:$A$1001,customers!$G$1:$G$1001,,0)</f>
        <v>#N/A</v>
      </c>
      <c r="I2330" t="e">
        <f>INDEX(products!$A$1:$G$49,MATCH(orders!$D2330,products!$A$1:$A$49,0),MATCH(orders!I$1,products!$A$1:$G$1,0))</f>
        <v>#N/A</v>
      </c>
      <c r="J2330" t="e">
        <f>INDEX(products!$A$1:$G$49,MATCH(orders!$D2330,products!$A$1:$A$49,0),MATCH(orders!J$1,products!$A$1:$G$1,0))</f>
        <v>#N/A</v>
      </c>
      <c r="K2330" s="1" t="e">
        <f>INDEX(products!$A$1:$G$49,MATCH(orders!$D2330,products!$A$1:$A$49,0),MATCH(orders!K$1,products!$A$1:$G$1,0))</f>
        <v>#N/A</v>
      </c>
      <c r="L2330" s="5" t="e">
        <f>INDEX(products!$A$1:$G$49,MATCH(orders!$D2330,products!$A$1:$A$49,0),MATCH(orders!L$1,products!$A$1:$G$1,0))</f>
        <v>#N/A</v>
      </c>
      <c r="M2330" s="5" t="e">
        <f t="shared" si="108"/>
        <v>#N/A</v>
      </c>
      <c r="N2330" t="e">
        <f t="shared" si="109"/>
        <v>#N/A</v>
      </c>
      <c r="O2330" t="e">
        <f t="shared" si="110"/>
        <v>#N/A</v>
      </c>
      <c r="P2330" t="e">
        <f>_xlfn.XLOOKUP(Table1[[#This Row],[Customer ID]],customers!$A$1:$A$1001,customers!$I$1:$I$1001,,0)</f>
        <v>#N/A</v>
      </c>
    </row>
    <row r="2331" spans="8:16" x14ac:dyDescent="0.3">
      <c r="H2331" s="2" t="e">
        <f>_xlfn.XLOOKUP(C2331,customers!$A$1:$A$1001,customers!$G$1:$G$1001,,0)</f>
        <v>#N/A</v>
      </c>
      <c r="I2331" t="e">
        <f>INDEX(products!$A$1:$G$49,MATCH(orders!$D2331,products!$A$1:$A$49,0),MATCH(orders!I$1,products!$A$1:$G$1,0))</f>
        <v>#N/A</v>
      </c>
      <c r="J2331" t="e">
        <f>INDEX(products!$A$1:$G$49,MATCH(orders!$D2331,products!$A$1:$A$49,0),MATCH(orders!J$1,products!$A$1:$G$1,0))</f>
        <v>#N/A</v>
      </c>
      <c r="K2331" s="1" t="e">
        <f>INDEX(products!$A$1:$G$49,MATCH(orders!$D2331,products!$A$1:$A$49,0),MATCH(orders!K$1,products!$A$1:$G$1,0))</f>
        <v>#N/A</v>
      </c>
      <c r="L2331" s="5" t="e">
        <f>INDEX(products!$A$1:$G$49,MATCH(orders!$D2331,products!$A$1:$A$49,0),MATCH(orders!L$1,products!$A$1:$G$1,0))</f>
        <v>#N/A</v>
      </c>
      <c r="M2331" s="5" t="e">
        <f t="shared" si="108"/>
        <v>#N/A</v>
      </c>
      <c r="N2331" t="e">
        <f t="shared" si="109"/>
        <v>#N/A</v>
      </c>
      <c r="O2331" t="e">
        <f t="shared" si="110"/>
        <v>#N/A</v>
      </c>
      <c r="P2331" t="e">
        <f>_xlfn.XLOOKUP(Table1[[#This Row],[Customer ID]],customers!$A$1:$A$1001,customers!$I$1:$I$1001,,0)</f>
        <v>#N/A</v>
      </c>
    </row>
    <row r="2332" spans="8:16" x14ac:dyDescent="0.3">
      <c r="H2332" s="2" t="e">
        <f>_xlfn.XLOOKUP(C2332,customers!$A$1:$A$1001,customers!$G$1:$G$1001,,0)</f>
        <v>#N/A</v>
      </c>
      <c r="I2332" t="e">
        <f>INDEX(products!$A$1:$G$49,MATCH(orders!$D2332,products!$A$1:$A$49,0),MATCH(orders!I$1,products!$A$1:$G$1,0))</f>
        <v>#N/A</v>
      </c>
      <c r="J2332" t="e">
        <f>INDEX(products!$A$1:$G$49,MATCH(orders!$D2332,products!$A$1:$A$49,0),MATCH(orders!J$1,products!$A$1:$G$1,0))</f>
        <v>#N/A</v>
      </c>
      <c r="K2332" s="1" t="e">
        <f>INDEX(products!$A$1:$G$49,MATCH(orders!$D2332,products!$A$1:$A$49,0),MATCH(orders!K$1,products!$A$1:$G$1,0))</f>
        <v>#N/A</v>
      </c>
      <c r="L2332" s="5" t="e">
        <f>INDEX(products!$A$1:$G$49,MATCH(orders!$D2332,products!$A$1:$A$49,0),MATCH(orders!L$1,products!$A$1:$G$1,0))</f>
        <v>#N/A</v>
      </c>
      <c r="M2332" s="5" t="e">
        <f t="shared" si="108"/>
        <v>#N/A</v>
      </c>
      <c r="N2332" t="e">
        <f t="shared" si="109"/>
        <v>#N/A</v>
      </c>
      <c r="O2332" t="e">
        <f t="shared" si="110"/>
        <v>#N/A</v>
      </c>
      <c r="P2332" t="e">
        <f>_xlfn.XLOOKUP(Table1[[#This Row],[Customer ID]],customers!$A$1:$A$1001,customers!$I$1:$I$1001,,0)</f>
        <v>#N/A</v>
      </c>
    </row>
    <row r="2333" spans="8:16" x14ac:dyDescent="0.3">
      <c r="H2333" s="2" t="e">
        <f>_xlfn.XLOOKUP(C2333,customers!$A$1:$A$1001,customers!$G$1:$G$1001,,0)</f>
        <v>#N/A</v>
      </c>
      <c r="I2333" t="e">
        <f>INDEX(products!$A$1:$G$49,MATCH(orders!$D2333,products!$A$1:$A$49,0),MATCH(orders!I$1,products!$A$1:$G$1,0))</f>
        <v>#N/A</v>
      </c>
      <c r="J2333" t="e">
        <f>INDEX(products!$A$1:$G$49,MATCH(orders!$D2333,products!$A$1:$A$49,0),MATCH(orders!J$1,products!$A$1:$G$1,0))</f>
        <v>#N/A</v>
      </c>
      <c r="K2333" s="1" t="e">
        <f>INDEX(products!$A$1:$G$49,MATCH(orders!$D2333,products!$A$1:$A$49,0),MATCH(orders!K$1,products!$A$1:$G$1,0))</f>
        <v>#N/A</v>
      </c>
      <c r="L2333" s="5" t="e">
        <f>INDEX(products!$A$1:$G$49,MATCH(orders!$D2333,products!$A$1:$A$49,0),MATCH(orders!L$1,products!$A$1:$G$1,0))</f>
        <v>#N/A</v>
      </c>
      <c r="M2333" s="5" t="e">
        <f t="shared" si="108"/>
        <v>#N/A</v>
      </c>
      <c r="N2333" t="e">
        <f t="shared" si="109"/>
        <v>#N/A</v>
      </c>
      <c r="O2333" t="e">
        <f t="shared" si="110"/>
        <v>#N/A</v>
      </c>
      <c r="P2333" t="e">
        <f>_xlfn.XLOOKUP(Table1[[#This Row],[Customer ID]],customers!$A$1:$A$1001,customers!$I$1:$I$1001,,0)</f>
        <v>#N/A</v>
      </c>
    </row>
    <row r="2334" spans="8:16" x14ac:dyDescent="0.3">
      <c r="H2334" s="2" t="e">
        <f>_xlfn.XLOOKUP(C2334,customers!$A$1:$A$1001,customers!$G$1:$G$1001,,0)</f>
        <v>#N/A</v>
      </c>
      <c r="I2334" t="e">
        <f>INDEX(products!$A$1:$G$49,MATCH(orders!$D2334,products!$A$1:$A$49,0),MATCH(orders!I$1,products!$A$1:$G$1,0))</f>
        <v>#N/A</v>
      </c>
      <c r="J2334" t="e">
        <f>INDEX(products!$A$1:$G$49,MATCH(orders!$D2334,products!$A$1:$A$49,0),MATCH(orders!J$1,products!$A$1:$G$1,0))</f>
        <v>#N/A</v>
      </c>
      <c r="K2334" s="1" t="e">
        <f>INDEX(products!$A$1:$G$49,MATCH(orders!$D2334,products!$A$1:$A$49,0),MATCH(orders!K$1,products!$A$1:$G$1,0))</f>
        <v>#N/A</v>
      </c>
      <c r="L2334" s="5" t="e">
        <f>INDEX(products!$A$1:$G$49,MATCH(orders!$D2334,products!$A$1:$A$49,0),MATCH(orders!L$1,products!$A$1:$G$1,0))</f>
        <v>#N/A</v>
      </c>
      <c r="M2334" s="5" t="e">
        <f t="shared" si="108"/>
        <v>#N/A</v>
      </c>
      <c r="N2334" t="e">
        <f t="shared" si="109"/>
        <v>#N/A</v>
      </c>
      <c r="O2334" t="e">
        <f t="shared" si="110"/>
        <v>#N/A</v>
      </c>
      <c r="P2334" t="e">
        <f>_xlfn.XLOOKUP(Table1[[#This Row],[Customer ID]],customers!$A$1:$A$1001,customers!$I$1:$I$1001,,0)</f>
        <v>#N/A</v>
      </c>
    </row>
    <row r="2335" spans="8:16" x14ac:dyDescent="0.3">
      <c r="H2335" s="2" t="e">
        <f>_xlfn.XLOOKUP(C2335,customers!$A$1:$A$1001,customers!$G$1:$G$1001,,0)</f>
        <v>#N/A</v>
      </c>
      <c r="I2335" t="e">
        <f>INDEX(products!$A$1:$G$49,MATCH(orders!$D2335,products!$A$1:$A$49,0),MATCH(orders!I$1,products!$A$1:$G$1,0))</f>
        <v>#N/A</v>
      </c>
      <c r="J2335" t="e">
        <f>INDEX(products!$A$1:$G$49,MATCH(orders!$D2335,products!$A$1:$A$49,0),MATCH(orders!J$1,products!$A$1:$G$1,0))</f>
        <v>#N/A</v>
      </c>
      <c r="K2335" s="1" t="e">
        <f>INDEX(products!$A$1:$G$49,MATCH(orders!$D2335,products!$A$1:$A$49,0),MATCH(orders!K$1,products!$A$1:$G$1,0))</f>
        <v>#N/A</v>
      </c>
      <c r="L2335" s="5" t="e">
        <f>INDEX(products!$A$1:$G$49,MATCH(orders!$D2335,products!$A$1:$A$49,0),MATCH(orders!L$1,products!$A$1:$G$1,0))</f>
        <v>#N/A</v>
      </c>
      <c r="M2335" s="5" t="e">
        <f t="shared" si="108"/>
        <v>#N/A</v>
      </c>
      <c r="N2335" t="e">
        <f t="shared" si="109"/>
        <v>#N/A</v>
      </c>
      <c r="O2335" t="e">
        <f t="shared" si="110"/>
        <v>#N/A</v>
      </c>
      <c r="P2335" t="e">
        <f>_xlfn.XLOOKUP(Table1[[#This Row],[Customer ID]],customers!$A$1:$A$1001,customers!$I$1:$I$1001,,0)</f>
        <v>#N/A</v>
      </c>
    </row>
    <row r="2336" spans="8:16" x14ac:dyDescent="0.3">
      <c r="H2336" s="2" t="e">
        <f>_xlfn.XLOOKUP(C2336,customers!$A$1:$A$1001,customers!$G$1:$G$1001,,0)</f>
        <v>#N/A</v>
      </c>
      <c r="I2336" t="e">
        <f>INDEX(products!$A$1:$G$49,MATCH(orders!$D2336,products!$A$1:$A$49,0),MATCH(orders!I$1,products!$A$1:$G$1,0))</f>
        <v>#N/A</v>
      </c>
      <c r="J2336" t="e">
        <f>INDEX(products!$A$1:$G$49,MATCH(orders!$D2336,products!$A$1:$A$49,0),MATCH(orders!J$1,products!$A$1:$G$1,0))</f>
        <v>#N/A</v>
      </c>
      <c r="K2336" s="1" t="e">
        <f>INDEX(products!$A$1:$G$49,MATCH(orders!$D2336,products!$A$1:$A$49,0),MATCH(orders!K$1,products!$A$1:$G$1,0))</f>
        <v>#N/A</v>
      </c>
      <c r="L2336" s="5" t="e">
        <f>INDEX(products!$A$1:$G$49,MATCH(orders!$D2336,products!$A$1:$A$49,0),MATCH(orders!L$1,products!$A$1:$G$1,0))</f>
        <v>#N/A</v>
      </c>
      <c r="M2336" s="5" t="e">
        <f t="shared" si="108"/>
        <v>#N/A</v>
      </c>
      <c r="N2336" t="e">
        <f t="shared" si="109"/>
        <v>#N/A</v>
      </c>
      <c r="O2336" t="e">
        <f t="shared" si="110"/>
        <v>#N/A</v>
      </c>
      <c r="P2336" t="e">
        <f>_xlfn.XLOOKUP(Table1[[#This Row],[Customer ID]],customers!$A$1:$A$1001,customers!$I$1:$I$1001,,0)</f>
        <v>#N/A</v>
      </c>
    </row>
    <row r="2337" spans="8:16" x14ac:dyDescent="0.3">
      <c r="H2337" s="2" t="e">
        <f>_xlfn.XLOOKUP(C2337,customers!$A$1:$A$1001,customers!$G$1:$G$1001,,0)</f>
        <v>#N/A</v>
      </c>
      <c r="I2337" t="e">
        <f>INDEX(products!$A$1:$G$49,MATCH(orders!$D2337,products!$A$1:$A$49,0),MATCH(orders!I$1,products!$A$1:$G$1,0))</f>
        <v>#N/A</v>
      </c>
      <c r="J2337" t="e">
        <f>INDEX(products!$A$1:$G$49,MATCH(orders!$D2337,products!$A$1:$A$49,0),MATCH(orders!J$1,products!$A$1:$G$1,0))</f>
        <v>#N/A</v>
      </c>
      <c r="K2337" s="1" t="e">
        <f>INDEX(products!$A$1:$G$49,MATCH(orders!$D2337,products!$A$1:$A$49,0),MATCH(orders!K$1,products!$A$1:$G$1,0))</f>
        <v>#N/A</v>
      </c>
      <c r="L2337" s="5" t="e">
        <f>INDEX(products!$A$1:$G$49,MATCH(orders!$D2337,products!$A$1:$A$49,0),MATCH(orders!L$1,products!$A$1:$G$1,0))</f>
        <v>#N/A</v>
      </c>
      <c r="M2337" s="5" t="e">
        <f t="shared" si="108"/>
        <v>#N/A</v>
      </c>
      <c r="N2337" t="e">
        <f t="shared" si="109"/>
        <v>#N/A</v>
      </c>
      <c r="O2337" t="e">
        <f t="shared" si="110"/>
        <v>#N/A</v>
      </c>
      <c r="P2337" t="e">
        <f>_xlfn.XLOOKUP(Table1[[#This Row],[Customer ID]],customers!$A$1:$A$1001,customers!$I$1:$I$1001,,0)</f>
        <v>#N/A</v>
      </c>
    </row>
    <row r="2338" spans="8:16" x14ac:dyDescent="0.3">
      <c r="H2338" s="2" t="e">
        <f>_xlfn.XLOOKUP(C2338,customers!$A$1:$A$1001,customers!$G$1:$G$1001,,0)</f>
        <v>#N/A</v>
      </c>
      <c r="I2338" t="e">
        <f>INDEX(products!$A$1:$G$49,MATCH(orders!$D2338,products!$A$1:$A$49,0),MATCH(orders!I$1,products!$A$1:$G$1,0))</f>
        <v>#N/A</v>
      </c>
      <c r="J2338" t="e">
        <f>INDEX(products!$A$1:$G$49,MATCH(orders!$D2338,products!$A$1:$A$49,0),MATCH(orders!J$1,products!$A$1:$G$1,0))</f>
        <v>#N/A</v>
      </c>
      <c r="K2338" s="1" t="e">
        <f>INDEX(products!$A$1:$G$49,MATCH(orders!$D2338,products!$A$1:$A$49,0),MATCH(orders!K$1,products!$A$1:$G$1,0))</f>
        <v>#N/A</v>
      </c>
      <c r="L2338" s="5" t="e">
        <f>INDEX(products!$A$1:$G$49,MATCH(orders!$D2338,products!$A$1:$A$49,0),MATCH(orders!L$1,products!$A$1:$G$1,0))</f>
        <v>#N/A</v>
      </c>
      <c r="M2338" s="5" t="e">
        <f t="shared" si="108"/>
        <v>#N/A</v>
      </c>
      <c r="N2338" t="e">
        <f t="shared" si="109"/>
        <v>#N/A</v>
      </c>
      <c r="O2338" t="e">
        <f t="shared" si="110"/>
        <v>#N/A</v>
      </c>
      <c r="P2338" t="e">
        <f>_xlfn.XLOOKUP(Table1[[#This Row],[Customer ID]],customers!$A$1:$A$1001,customers!$I$1:$I$1001,,0)</f>
        <v>#N/A</v>
      </c>
    </row>
    <row r="2339" spans="8:16" x14ac:dyDescent="0.3">
      <c r="H2339" s="2" t="e">
        <f>_xlfn.XLOOKUP(C2339,customers!$A$1:$A$1001,customers!$G$1:$G$1001,,0)</f>
        <v>#N/A</v>
      </c>
      <c r="I2339" t="e">
        <f>INDEX(products!$A$1:$G$49,MATCH(orders!$D2339,products!$A$1:$A$49,0),MATCH(orders!I$1,products!$A$1:$G$1,0))</f>
        <v>#N/A</v>
      </c>
      <c r="J2339" t="e">
        <f>INDEX(products!$A$1:$G$49,MATCH(orders!$D2339,products!$A$1:$A$49,0),MATCH(orders!J$1,products!$A$1:$G$1,0))</f>
        <v>#N/A</v>
      </c>
      <c r="K2339" s="1" t="e">
        <f>INDEX(products!$A$1:$G$49,MATCH(orders!$D2339,products!$A$1:$A$49,0),MATCH(orders!K$1,products!$A$1:$G$1,0))</f>
        <v>#N/A</v>
      </c>
      <c r="L2339" s="5" t="e">
        <f>INDEX(products!$A$1:$G$49,MATCH(orders!$D2339,products!$A$1:$A$49,0),MATCH(orders!L$1,products!$A$1:$G$1,0))</f>
        <v>#N/A</v>
      </c>
      <c r="M2339" s="5" t="e">
        <f t="shared" si="108"/>
        <v>#N/A</v>
      </c>
      <c r="N2339" t="e">
        <f t="shared" si="109"/>
        <v>#N/A</v>
      </c>
      <c r="O2339" t="e">
        <f t="shared" si="110"/>
        <v>#N/A</v>
      </c>
      <c r="P2339" t="e">
        <f>_xlfn.XLOOKUP(Table1[[#This Row],[Customer ID]],customers!$A$1:$A$1001,customers!$I$1:$I$1001,,0)</f>
        <v>#N/A</v>
      </c>
    </row>
    <row r="2340" spans="8:16" x14ac:dyDescent="0.3">
      <c r="H2340" s="2" t="e">
        <f>_xlfn.XLOOKUP(C2340,customers!$A$1:$A$1001,customers!$G$1:$G$1001,,0)</f>
        <v>#N/A</v>
      </c>
      <c r="I2340" t="e">
        <f>INDEX(products!$A$1:$G$49,MATCH(orders!$D2340,products!$A$1:$A$49,0),MATCH(orders!I$1,products!$A$1:$G$1,0))</f>
        <v>#N/A</v>
      </c>
      <c r="J2340" t="e">
        <f>INDEX(products!$A$1:$G$49,MATCH(orders!$D2340,products!$A$1:$A$49,0),MATCH(orders!J$1,products!$A$1:$G$1,0))</f>
        <v>#N/A</v>
      </c>
      <c r="K2340" s="1" t="e">
        <f>INDEX(products!$A$1:$G$49,MATCH(orders!$D2340,products!$A$1:$A$49,0),MATCH(orders!K$1,products!$A$1:$G$1,0))</f>
        <v>#N/A</v>
      </c>
      <c r="L2340" s="5" t="e">
        <f>INDEX(products!$A$1:$G$49,MATCH(orders!$D2340,products!$A$1:$A$49,0),MATCH(orders!L$1,products!$A$1:$G$1,0))</f>
        <v>#N/A</v>
      </c>
      <c r="M2340" s="5" t="e">
        <f t="shared" si="108"/>
        <v>#N/A</v>
      </c>
      <c r="N2340" t="e">
        <f t="shared" si="109"/>
        <v>#N/A</v>
      </c>
      <c r="O2340" t="e">
        <f t="shared" si="110"/>
        <v>#N/A</v>
      </c>
      <c r="P2340" t="e">
        <f>_xlfn.XLOOKUP(Table1[[#This Row],[Customer ID]],customers!$A$1:$A$1001,customers!$I$1:$I$1001,,0)</f>
        <v>#N/A</v>
      </c>
    </row>
    <row r="2341" spans="8:16" x14ac:dyDescent="0.3">
      <c r="H2341" s="2" t="e">
        <f>_xlfn.XLOOKUP(C2341,customers!$A$1:$A$1001,customers!$G$1:$G$1001,,0)</f>
        <v>#N/A</v>
      </c>
      <c r="I2341" t="e">
        <f>INDEX(products!$A$1:$G$49,MATCH(orders!$D2341,products!$A$1:$A$49,0),MATCH(orders!I$1,products!$A$1:$G$1,0))</f>
        <v>#N/A</v>
      </c>
      <c r="J2341" t="e">
        <f>INDEX(products!$A$1:$G$49,MATCH(orders!$D2341,products!$A$1:$A$49,0),MATCH(orders!J$1,products!$A$1:$G$1,0))</f>
        <v>#N/A</v>
      </c>
      <c r="K2341" s="1" t="e">
        <f>INDEX(products!$A$1:$G$49,MATCH(orders!$D2341,products!$A$1:$A$49,0),MATCH(orders!K$1,products!$A$1:$G$1,0))</f>
        <v>#N/A</v>
      </c>
      <c r="L2341" s="5" t="e">
        <f>INDEX(products!$A$1:$G$49,MATCH(orders!$D2341,products!$A$1:$A$49,0),MATCH(orders!L$1,products!$A$1:$G$1,0))</f>
        <v>#N/A</v>
      </c>
      <c r="M2341" s="5" t="e">
        <f t="shared" si="108"/>
        <v>#N/A</v>
      </c>
      <c r="N2341" t="e">
        <f t="shared" si="109"/>
        <v>#N/A</v>
      </c>
      <c r="O2341" t="e">
        <f t="shared" si="110"/>
        <v>#N/A</v>
      </c>
      <c r="P2341" t="e">
        <f>_xlfn.XLOOKUP(Table1[[#This Row],[Customer ID]],customers!$A$1:$A$1001,customers!$I$1:$I$1001,,0)</f>
        <v>#N/A</v>
      </c>
    </row>
    <row r="2342" spans="8:16" x14ac:dyDescent="0.3">
      <c r="H2342" s="2" t="e">
        <f>_xlfn.XLOOKUP(C2342,customers!$A$1:$A$1001,customers!$G$1:$G$1001,,0)</f>
        <v>#N/A</v>
      </c>
      <c r="I2342" t="e">
        <f>INDEX(products!$A$1:$G$49,MATCH(orders!$D2342,products!$A$1:$A$49,0),MATCH(orders!I$1,products!$A$1:$G$1,0))</f>
        <v>#N/A</v>
      </c>
      <c r="J2342" t="e">
        <f>INDEX(products!$A$1:$G$49,MATCH(orders!$D2342,products!$A$1:$A$49,0),MATCH(orders!J$1,products!$A$1:$G$1,0))</f>
        <v>#N/A</v>
      </c>
      <c r="K2342" s="1" t="e">
        <f>INDEX(products!$A$1:$G$49,MATCH(orders!$D2342,products!$A$1:$A$49,0),MATCH(orders!K$1,products!$A$1:$G$1,0))</f>
        <v>#N/A</v>
      </c>
      <c r="L2342" s="5" t="e">
        <f>INDEX(products!$A$1:$G$49,MATCH(orders!$D2342,products!$A$1:$A$49,0),MATCH(orders!L$1,products!$A$1:$G$1,0))</f>
        <v>#N/A</v>
      </c>
      <c r="M2342" s="5" t="e">
        <f t="shared" si="108"/>
        <v>#N/A</v>
      </c>
      <c r="N2342" t="e">
        <f t="shared" si="109"/>
        <v>#N/A</v>
      </c>
      <c r="O2342" t="e">
        <f t="shared" si="110"/>
        <v>#N/A</v>
      </c>
      <c r="P2342" t="e">
        <f>_xlfn.XLOOKUP(Table1[[#This Row],[Customer ID]],customers!$A$1:$A$1001,customers!$I$1:$I$1001,,0)</f>
        <v>#N/A</v>
      </c>
    </row>
    <row r="2343" spans="8:16" x14ac:dyDescent="0.3">
      <c r="H2343" s="2" t="e">
        <f>_xlfn.XLOOKUP(C2343,customers!$A$1:$A$1001,customers!$G$1:$G$1001,,0)</f>
        <v>#N/A</v>
      </c>
      <c r="I2343" t="e">
        <f>INDEX(products!$A$1:$G$49,MATCH(orders!$D2343,products!$A$1:$A$49,0),MATCH(orders!I$1,products!$A$1:$G$1,0))</f>
        <v>#N/A</v>
      </c>
      <c r="J2343" t="e">
        <f>INDEX(products!$A$1:$G$49,MATCH(orders!$D2343,products!$A$1:$A$49,0),MATCH(orders!J$1,products!$A$1:$G$1,0))</f>
        <v>#N/A</v>
      </c>
      <c r="K2343" s="1" t="e">
        <f>INDEX(products!$A$1:$G$49,MATCH(orders!$D2343,products!$A$1:$A$49,0),MATCH(orders!K$1,products!$A$1:$G$1,0))</f>
        <v>#N/A</v>
      </c>
      <c r="L2343" s="5" t="e">
        <f>INDEX(products!$A$1:$G$49,MATCH(orders!$D2343,products!$A$1:$A$49,0),MATCH(orders!L$1,products!$A$1:$G$1,0))</f>
        <v>#N/A</v>
      </c>
      <c r="M2343" s="5" t="e">
        <f t="shared" si="108"/>
        <v>#N/A</v>
      </c>
      <c r="N2343" t="e">
        <f t="shared" si="109"/>
        <v>#N/A</v>
      </c>
      <c r="O2343" t="e">
        <f t="shared" si="110"/>
        <v>#N/A</v>
      </c>
      <c r="P2343" t="e">
        <f>_xlfn.XLOOKUP(Table1[[#This Row],[Customer ID]],customers!$A$1:$A$1001,customers!$I$1:$I$1001,,0)</f>
        <v>#N/A</v>
      </c>
    </row>
    <row r="2344" spans="8:16" x14ac:dyDescent="0.3">
      <c r="H2344" s="2" t="e">
        <f>_xlfn.XLOOKUP(C2344,customers!$A$1:$A$1001,customers!$G$1:$G$1001,,0)</f>
        <v>#N/A</v>
      </c>
      <c r="I2344" t="e">
        <f>INDEX(products!$A$1:$G$49,MATCH(orders!$D2344,products!$A$1:$A$49,0),MATCH(orders!I$1,products!$A$1:$G$1,0))</f>
        <v>#N/A</v>
      </c>
      <c r="J2344" t="e">
        <f>INDEX(products!$A$1:$G$49,MATCH(orders!$D2344,products!$A$1:$A$49,0),MATCH(orders!J$1,products!$A$1:$G$1,0))</f>
        <v>#N/A</v>
      </c>
      <c r="K2344" s="1" t="e">
        <f>INDEX(products!$A$1:$G$49,MATCH(orders!$D2344,products!$A$1:$A$49,0),MATCH(orders!K$1,products!$A$1:$G$1,0))</f>
        <v>#N/A</v>
      </c>
      <c r="L2344" s="5" t="e">
        <f>INDEX(products!$A$1:$G$49,MATCH(orders!$D2344,products!$A$1:$A$49,0),MATCH(orders!L$1,products!$A$1:$G$1,0))</f>
        <v>#N/A</v>
      </c>
      <c r="M2344" s="5" t="e">
        <f t="shared" si="108"/>
        <v>#N/A</v>
      </c>
      <c r="N2344" t="e">
        <f t="shared" si="109"/>
        <v>#N/A</v>
      </c>
      <c r="O2344" t="e">
        <f t="shared" si="110"/>
        <v>#N/A</v>
      </c>
      <c r="P2344" t="e">
        <f>_xlfn.XLOOKUP(Table1[[#This Row],[Customer ID]],customers!$A$1:$A$1001,customers!$I$1:$I$1001,,0)</f>
        <v>#N/A</v>
      </c>
    </row>
    <row r="2345" spans="8:16" x14ac:dyDescent="0.3">
      <c r="H2345" s="2" t="e">
        <f>_xlfn.XLOOKUP(C2345,customers!$A$1:$A$1001,customers!$G$1:$G$1001,,0)</f>
        <v>#N/A</v>
      </c>
      <c r="I2345" t="e">
        <f>INDEX(products!$A$1:$G$49,MATCH(orders!$D2345,products!$A$1:$A$49,0),MATCH(orders!I$1,products!$A$1:$G$1,0))</f>
        <v>#N/A</v>
      </c>
      <c r="J2345" t="e">
        <f>INDEX(products!$A$1:$G$49,MATCH(orders!$D2345,products!$A$1:$A$49,0),MATCH(orders!J$1,products!$A$1:$G$1,0))</f>
        <v>#N/A</v>
      </c>
      <c r="K2345" s="1" t="e">
        <f>INDEX(products!$A$1:$G$49,MATCH(orders!$D2345,products!$A$1:$A$49,0),MATCH(orders!K$1,products!$A$1:$G$1,0))</f>
        <v>#N/A</v>
      </c>
      <c r="L2345" s="5" t="e">
        <f>INDEX(products!$A$1:$G$49,MATCH(orders!$D2345,products!$A$1:$A$49,0),MATCH(orders!L$1,products!$A$1:$G$1,0))</f>
        <v>#N/A</v>
      </c>
      <c r="M2345" s="5" t="e">
        <f t="shared" si="108"/>
        <v>#N/A</v>
      </c>
      <c r="N2345" t="e">
        <f t="shared" si="109"/>
        <v>#N/A</v>
      </c>
      <c r="O2345" t="e">
        <f t="shared" si="110"/>
        <v>#N/A</v>
      </c>
      <c r="P2345" t="e">
        <f>_xlfn.XLOOKUP(Table1[[#This Row],[Customer ID]],customers!$A$1:$A$1001,customers!$I$1:$I$1001,,0)</f>
        <v>#N/A</v>
      </c>
    </row>
    <row r="2346" spans="8:16" x14ac:dyDescent="0.3">
      <c r="H2346" s="2" t="e">
        <f>_xlfn.XLOOKUP(C2346,customers!$A$1:$A$1001,customers!$G$1:$G$1001,,0)</f>
        <v>#N/A</v>
      </c>
      <c r="I2346" t="e">
        <f>INDEX(products!$A$1:$G$49,MATCH(orders!$D2346,products!$A$1:$A$49,0),MATCH(orders!I$1,products!$A$1:$G$1,0))</f>
        <v>#N/A</v>
      </c>
      <c r="J2346" t="e">
        <f>INDEX(products!$A$1:$G$49,MATCH(orders!$D2346,products!$A$1:$A$49,0),MATCH(orders!J$1,products!$A$1:$G$1,0))</f>
        <v>#N/A</v>
      </c>
      <c r="K2346" s="1" t="e">
        <f>INDEX(products!$A$1:$G$49,MATCH(orders!$D2346,products!$A$1:$A$49,0),MATCH(orders!K$1,products!$A$1:$G$1,0))</f>
        <v>#N/A</v>
      </c>
      <c r="L2346" s="5" t="e">
        <f>INDEX(products!$A$1:$G$49,MATCH(orders!$D2346,products!$A$1:$A$49,0),MATCH(orders!L$1,products!$A$1:$G$1,0))</f>
        <v>#N/A</v>
      </c>
      <c r="M2346" s="5" t="e">
        <f t="shared" si="108"/>
        <v>#N/A</v>
      </c>
      <c r="N2346" t="e">
        <f t="shared" si="109"/>
        <v>#N/A</v>
      </c>
      <c r="O2346" t="e">
        <f t="shared" si="110"/>
        <v>#N/A</v>
      </c>
      <c r="P2346" t="e">
        <f>_xlfn.XLOOKUP(Table1[[#This Row],[Customer ID]],customers!$A$1:$A$1001,customers!$I$1:$I$1001,,0)</f>
        <v>#N/A</v>
      </c>
    </row>
    <row r="2347" spans="8:16" x14ac:dyDescent="0.3">
      <c r="H2347" s="2" t="e">
        <f>_xlfn.XLOOKUP(C2347,customers!$A$1:$A$1001,customers!$G$1:$G$1001,,0)</f>
        <v>#N/A</v>
      </c>
      <c r="I2347" t="e">
        <f>INDEX(products!$A$1:$G$49,MATCH(orders!$D2347,products!$A$1:$A$49,0),MATCH(orders!I$1,products!$A$1:$G$1,0))</f>
        <v>#N/A</v>
      </c>
      <c r="J2347" t="e">
        <f>INDEX(products!$A$1:$G$49,MATCH(orders!$D2347,products!$A$1:$A$49,0),MATCH(orders!J$1,products!$A$1:$G$1,0))</f>
        <v>#N/A</v>
      </c>
      <c r="K2347" s="1" t="e">
        <f>INDEX(products!$A$1:$G$49,MATCH(orders!$D2347,products!$A$1:$A$49,0),MATCH(orders!K$1,products!$A$1:$G$1,0))</f>
        <v>#N/A</v>
      </c>
      <c r="L2347" s="5" t="e">
        <f>INDEX(products!$A$1:$G$49,MATCH(orders!$D2347,products!$A$1:$A$49,0),MATCH(orders!L$1,products!$A$1:$G$1,0))</f>
        <v>#N/A</v>
      </c>
      <c r="M2347" s="5" t="e">
        <f t="shared" si="108"/>
        <v>#N/A</v>
      </c>
      <c r="N2347" t="e">
        <f t="shared" si="109"/>
        <v>#N/A</v>
      </c>
      <c r="O2347" t="e">
        <f t="shared" si="110"/>
        <v>#N/A</v>
      </c>
      <c r="P2347" t="e">
        <f>_xlfn.XLOOKUP(Table1[[#This Row],[Customer ID]],customers!$A$1:$A$1001,customers!$I$1:$I$1001,,0)</f>
        <v>#N/A</v>
      </c>
    </row>
    <row r="2348" spans="8:16" x14ac:dyDescent="0.3">
      <c r="H2348" s="2" t="e">
        <f>_xlfn.XLOOKUP(C2348,customers!$A$1:$A$1001,customers!$G$1:$G$1001,,0)</f>
        <v>#N/A</v>
      </c>
      <c r="I2348" t="e">
        <f>INDEX(products!$A$1:$G$49,MATCH(orders!$D2348,products!$A$1:$A$49,0),MATCH(orders!I$1,products!$A$1:$G$1,0))</f>
        <v>#N/A</v>
      </c>
      <c r="J2348" t="e">
        <f>INDEX(products!$A$1:$G$49,MATCH(orders!$D2348,products!$A$1:$A$49,0),MATCH(orders!J$1,products!$A$1:$G$1,0))</f>
        <v>#N/A</v>
      </c>
      <c r="K2348" s="1" t="e">
        <f>INDEX(products!$A$1:$G$49,MATCH(orders!$D2348,products!$A$1:$A$49,0),MATCH(orders!K$1,products!$A$1:$G$1,0))</f>
        <v>#N/A</v>
      </c>
      <c r="L2348" s="5" t="e">
        <f>INDEX(products!$A$1:$G$49,MATCH(orders!$D2348,products!$A$1:$A$49,0),MATCH(orders!L$1,products!$A$1:$G$1,0))</f>
        <v>#N/A</v>
      </c>
      <c r="M2348" s="5" t="e">
        <f t="shared" si="108"/>
        <v>#N/A</v>
      </c>
      <c r="N2348" t="e">
        <f t="shared" si="109"/>
        <v>#N/A</v>
      </c>
      <c r="O2348" t="e">
        <f t="shared" si="110"/>
        <v>#N/A</v>
      </c>
      <c r="P2348" t="e">
        <f>_xlfn.XLOOKUP(Table1[[#This Row],[Customer ID]],customers!$A$1:$A$1001,customers!$I$1:$I$1001,,0)</f>
        <v>#N/A</v>
      </c>
    </row>
    <row r="2349" spans="8:16" x14ac:dyDescent="0.3">
      <c r="H2349" s="2" t="e">
        <f>_xlfn.XLOOKUP(C2349,customers!$A$1:$A$1001,customers!$G$1:$G$1001,,0)</f>
        <v>#N/A</v>
      </c>
      <c r="I2349" t="e">
        <f>INDEX(products!$A$1:$G$49,MATCH(orders!$D2349,products!$A$1:$A$49,0),MATCH(orders!I$1,products!$A$1:$G$1,0))</f>
        <v>#N/A</v>
      </c>
      <c r="J2349" t="e">
        <f>INDEX(products!$A$1:$G$49,MATCH(orders!$D2349,products!$A$1:$A$49,0),MATCH(orders!J$1,products!$A$1:$G$1,0))</f>
        <v>#N/A</v>
      </c>
      <c r="K2349" s="1" t="e">
        <f>INDEX(products!$A$1:$G$49,MATCH(orders!$D2349,products!$A$1:$A$49,0),MATCH(orders!K$1,products!$A$1:$G$1,0))</f>
        <v>#N/A</v>
      </c>
      <c r="L2349" s="5" t="e">
        <f>INDEX(products!$A$1:$G$49,MATCH(orders!$D2349,products!$A$1:$A$49,0),MATCH(orders!L$1,products!$A$1:$G$1,0))</f>
        <v>#N/A</v>
      </c>
      <c r="M2349" s="5" t="e">
        <f t="shared" si="108"/>
        <v>#N/A</v>
      </c>
      <c r="N2349" t="e">
        <f t="shared" si="109"/>
        <v>#N/A</v>
      </c>
      <c r="O2349" t="e">
        <f t="shared" si="110"/>
        <v>#N/A</v>
      </c>
      <c r="P2349" t="e">
        <f>_xlfn.XLOOKUP(Table1[[#This Row],[Customer ID]],customers!$A$1:$A$1001,customers!$I$1:$I$1001,,0)</f>
        <v>#N/A</v>
      </c>
    </row>
    <row r="2350" spans="8:16" x14ac:dyDescent="0.3">
      <c r="H2350" s="2" t="e">
        <f>_xlfn.XLOOKUP(C2350,customers!$A$1:$A$1001,customers!$G$1:$G$1001,,0)</f>
        <v>#N/A</v>
      </c>
      <c r="I2350" t="e">
        <f>INDEX(products!$A$1:$G$49,MATCH(orders!$D2350,products!$A$1:$A$49,0),MATCH(orders!I$1,products!$A$1:$G$1,0))</f>
        <v>#N/A</v>
      </c>
      <c r="J2350" t="e">
        <f>INDEX(products!$A$1:$G$49,MATCH(orders!$D2350,products!$A$1:$A$49,0),MATCH(orders!J$1,products!$A$1:$G$1,0))</f>
        <v>#N/A</v>
      </c>
      <c r="K2350" s="1" t="e">
        <f>INDEX(products!$A$1:$G$49,MATCH(orders!$D2350,products!$A$1:$A$49,0),MATCH(orders!K$1,products!$A$1:$G$1,0))</f>
        <v>#N/A</v>
      </c>
      <c r="L2350" s="5" t="e">
        <f>INDEX(products!$A$1:$G$49,MATCH(orders!$D2350,products!$A$1:$A$49,0),MATCH(orders!L$1,products!$A$1:$G$1,0))</f>
        <v>#N/A</v>
      </c>
      <c r="M2350" s="5" t="e">
        <f t="shared" si="108"/>
        <v>#N/A</v>
      </c>
      <c r="N2350" t="e">
        <f t="shared" si="109"/>
        <v>#N/A</v>
      </c>
      <c r="O2350" t="e">
        <f t="shared" si="110"/>
        <v>#N/A</v>
      </c>
      <c r="P2350" t="e">
        <f>_xlfn.XLOOKUP(Table1[[#This Row],[Customer ID]],customers!$A$1:$A$1001,customers!$I$1:$I$1001,,0)</f>
        <v>#N/A</v>
      </c>
    </row>
    <row r="2351" spans="8:16" x14ac:dyDescent="0.3">
      <c r="H2351" s="2" t="e">
        <f>_xlfn.XLOOKUP(C2351,customers!$A$1:$A$1001,customers!$G$1:$G$1001,,0)</f>
        <v>#N/A</v>
      </c>
      <c r="I2351" t="e">
        <f>INDEX(products!$A$1:$G$49,MATCH(orders!$D2351,products!$A$1:$A$49,0),MATCH(orders!I$1,products!$A$1:$G$1,0))</f>
        <v>#N/A</v>
      </c>
      <c r="J2351" t="e">
        <f>INDEX(products!$A$1:$G$49,MATCH(orders!$D2351,products!$A$1:$A$49,0),MATCH(orders!J$1,products!$A$1:$G$1,0))</f>
        <v>#N/A</v>
      </c>
      <c r="K2351" s="1" t="e">
        <f>INDEX(products!$A$1:$G$49,MATCH(orders!$D2351,products!$A$1:$A$49,0),MATCH(orders!K$1,products!$A$1:$G$1,0))</f>
        <v>#N/A</v>
      </c>
      <c r="L2351" s="5" t="e">
        <f>INDEX(products!$A$1:$G$49,MATCH(orders!$D2351,products!$A$1:$A$49,0),MATCH(orders!L$1,products!$A$1:$G$1,0))</f>
        <v>#N/A</v>
      </c>
      <c r="M2351" s="5" t="e">
        <f t="shared" si="108"/>
        <v>#N/A</v>
      </c>
      <c r="N2351" t="e">
        <f t="shared" si="109"/>
        <v>#N/A</v>
      </c>
      <c r="O2351" t="e">
        <f t="shared" si="110"/>
        <v>#N/A</v>
      </c>
      <c r="P2351" t="e">
        <f>_xlfn.XLOOKUP(Table1[[#This Row],[Customer ID]],customers!$A$1:$A$1001,customers!$I$1:$I$1001,,0)</f>
        <v>#N/A</v>
      </c>
    </row>
    <row r="2352" spans="8:16" x14ac:dyDescent="0.3">
      <c r="H2352" s="2" t="e">
        <f>_xlfn.XLOOKUP(C2352,customers!$A$1:$A$1001,customers!$G$1:$G$1001,,0)</f>
        <v>#N/A</v>
      </c>
      <c r="I2352" t="e">
        <f>INDEX(products!$A$1:$G$49,MATCH(orders!$D2352,products!$A$1:$A$49,0),MATCH(orders!I$1,products!$A$1:$G$1,0))</f>
        <v>#N/A</v>
      </c>
      <c r="J2352" t="e">
        <f>INDEX(products!$A$1:$G$49,MATCH(orders!$D2352,products!$A$1:$A$49,0),MATCH(orders!J$1,products!$A$1:$G$1,0))</f>
        <v>#N/A</v>
      </c>
      <c r="K2352" s="1" t="e">
        <f>INDEX(products!$A$1:$G$49,MATCH(orders!$D2352,products!$A$1:$A$49,0),MATCH(orders!K$1,products!$A$1:$G$1,0))</f>
        <v>#N/A</v>
      </c>
      <c r="L2352" s="5" t="e">
        <f>INDEX(products!$A$1:$G$49,MATCH(orders!$D2352,products!$A$1:$A$49,0),MATCH(orders!L$1,products!$A$1:$G$1,0))</f>
        <v>#N/A</v>
      </c>
      <c r="M2352" s="5" t="e">
        <f t="shared" si="108"/>
        <v>#N/A</v>
      </c>
      <c r="N2352" t="e">
        <f t="shared" si="109"/>
        <v>#N/A</v>
      </c>
      <c r="O2352" t="e">
        <f t="shared" si="110"/>
        <v>#N/A</v>
      </c>
      <c r="P2352" t="e">
        <f>_xlfn.XLOOKUP(Table1[[#This Row],[Customer ID]],customers!$A$1:$A$1001,customers!$I$1:$I$1001,,0)</f>
        <v>#N/A</v>
      </c>
    </row>
    <row r="2353" spans="8:16" x14ac:dyDescent="0.3">
      <c r="H2353" s="2" t="e">
        <f>_xlfn.XLOOKUP(C2353,customers!$A$1:$A$1001,customers!$G$1:$G$1001,,0)</f>
        <v>#N/A</v>
      </c>
      <c r="I2353" t="e">
        <f>INDEX(products!$A$1:$G$49,MATCH(orders!$D2353,products!$A$1:$A$49,0),MATCH(orders!I$1,products!$A$1:$G$1,0))</f>
        <v>#N/A</v>
      </c>
      <c r="J2353" t="e">
        <f>INDEX(products!$A$1:$G$49,MATCH(orders!$D2353,products!$A$1:$A$49,0),MATCH(orders!J$1,products!$A$1:$G$1,0))</f>
        <v>#N/A</v>
      </c>
      <c r="K2353" s="1" t="e">
        <f>INDEX(products!$A$1:$G$49,MATCH(orders!$D2353,products!$A$1:$A$49,0),MATCH(orders!K$1,products!$A$1:$G$1,0))</f>
        <v>#N/A</v>
      </c>
      <c r="L2353" s="5" t="e">
        <f>INDEX(products!$A$1:$G$49,MATCH(orders!$D2353,products!$A$1:$A$49,0),MATCH(orders!L$1,products!$A$1:$G$1,0))</f>
        <v>#N/A</v>
      </c>
      <c r="M2353" s="5" t="e">
        <f t="shared" si="108"/>
        <v>#N/A</v>
      </c>
      <c r="N2353" t="e">
        <f t="shared" si="109"/>
        <v>#N/A</v>
      </c>
      <c r="O2353" t="e">
        <f t="shared" si="110"/>
        <v>#N/A</v>
      </c>
      <c r="P2353" t="e">
        <f>_xlfn.XLOOKUP(Table1[[#This Row],[Customer ID]],customers!$A$1:$A$1001,customers!$I$1:$I$1001,,0)</f>
        <v>#N/A</v>
      </c>
    </row>
    <row r="2354" spans="8:16" x14ac:dyDescent="0.3">
      <c r="H2354" s="2" t="e">
        <f>_xlfn.XLOOKUP(C2354,customers!$A$1:$A$1001,customers!$G$1:$G$1001,,0)</f>
        <v>#N/A</v>
      </c>
      <c r="I2354" t="e">
        <f>INDEX(products!$A$1:$G$49,MATCH(orders!$D2354,products!$A$1:$A$49,0),MATCH(orders!I$1,products!$A$1:$G$1,0))</f>
        <v>#N/A</v>
      </c>
      <c r="J2354" t="e">
        <f>INDEX(products!$A$1:$G$49,MATCH(orders!$D2354,products!$A$1:$A$49,0),MATCH(orders!J$1,products!$A$1:$G$1,0))</f>
        <v>#N/A</v>
      </c>
      <c r="K2354" s="1" t="e">
        <f>INDEX(products!$A$1:$G$49,MATCH(orders!$D2354,products!$A$1:$A$49,0),MATCH(orders!K$1,products!$A$1:$G$1,0))</f>
        <v>#N/A</v>
      </c>
      <c r="L2354" s="5" t="e">
        <f>INDEX(products!$A$1:$G$49,MATCH(orders!$D2354,products!$A$1:$A$49,0),MATCH(orders!L$1,products!$A$1:$G$1,0))</f>
        <v>#N/A</v>
      </c>
      <c r="M2354" s="5" t="e">
        <f t="shared" si="108"/>
        <v>#N/A</v>
      </c>
      <c r="N2354" t="e">
        <f t="shared" si="109"/>
        <v>#N/A</v>
      </c>
      <c r="O2354" t="e">
        <f t="shared" si="110"/>
        <v>#N/A</v>
      </c>
      <c r="P2354" t="e">
        <f>_xlfn.XLOOKUP(Table1[[#This Row],[Customer ID]],customers!$A$1:$A$1001,customers!$I$1:$I$1001,,0)</f>
        <v>#N/A</v>
      </c>
    </row>
    <row r="2355" spans="8:16" x14ac:dyDescent="0.3">
      <c r="H2355" s="2" t="e">
        <f>_xlfn.XLOOKUP(C2355,customers!$A$1:$A$1001,customers!$G$1:$G$1001,,0)</f>
        <v>#N/A</v>
      </c>
      <c r="I2355" t="e">
        <f>INDEX(products!$A$1:$G$49,MATCH(orders!$D2355,products!$A$1:$A$49,0),MATCH(orders!I$1,products!$A$1:$G$1,0))</f>
        <v>#N/A</v>
      </c>
      <c r="J2355" t="e">
        <f>INDEX(products!$A$1:$G$49,MATCH(orders!$D2355,products!$A$1:$A$49,0),MATCH(orders!J$1,products!$A$1:$G$1,0))</f>
        <v>#N/A</v>
      </c>
      <c r="K2355" s="1" t="e">
        <f>INDEX(products!$A$1:$G$49,MATCH(orders!$D2355,products!$A$1:$A$49,0),MATCH(orders!K$1,products!$A$1:$G$1,0))</f>
        <v>#N/A</v>
      </c>
      <c r="L2355" s="5" t="e">
        <f>INDEX(products!$A$1:$G$49,MATCH(orders!$D2355,products!$A$1:$A$49,0),MATCH(orders!L$1,products!$A$1:$G$1,0))</f>
        <v>#N/A</v>
      </c>
      <c r="M2355" s="5" t="e">
        <f t="shared" si="108"/>
        <v>#N/A</v>
      </c>
      <c r="N2355" t="e">
        <f t="shared" si="109"/>
        <v>#N/A</v>
      </c>
      <c r="O2355" t="e">
        <f t="shared" si="110"/>
        <v>#N/A</v>
      </c>
      <c r="P2355" t="e">
        <f>_xlfn.XLOOKUP(Table1[[#This Row],[Customer ID]],customers!$A$1:$A$1001,customers!$I$1:$I$1001,,0)</f>
        <v>#N/A</v>
      </c>
    </row>
    <row r="2356" spans="8:16" x14ac:dyDescent="0.3">
      <c r="H2356" s="2" t="e">
        <f>_xlfn.XLOOKUP(C2356,customers!$A$1:$A$1001,customers!$G$1:$G$1001,,0)</f>
        <v>#N/A</v>
      </c>
      <c r="I2356" t="e">
        <f>INDEX(products!$A$1:$G$49,MATCH(orders!$D2356,products!$A$1:$A$49,0),MATCH(orders!I$1,products!$A$1:$G$1,0))</f>
        <v>#N/A</v>
      </c>
      <c r="J2356" t="e">
        <f>INDEX(products!$A$1:$G$49,MATCH(orders!$D2356,products!$A$1:$A$49,0),MATCH(orders!J$1,products!$A$1:$G$1,0))</f>
        <v>#N/A</v>
      </c>
      <c r="K2356" s="1" t="e">
        <f>INDEX(products!$A$1:$G$49,MATCH(orders!$D2356,products!$A$1:$A$49,0),MATCH(orders!K$1,products!$A$1:$G$1,0))</f>
        <v>#N/A</v>
      </c>
      <c r="L2356" s="5" t="e">
        <f>INDEX(products!$A$1:$G$49,MATCH(orders!$D2356,products!$A$1:$A$49,0),MATCH(orders!L$1,products!$A$1:$G$1,0))</f>
        <v>#N/A</v>
      </c>
      <c r="M2356" s="5" t="e">
        <f t="shared" si="108"/>
        <v>#N/A</v>
      </c>
      <c r="N2356" t="e">
        <f t="shared" si="109"/>
        <v>#N/A</v>
      </c>
      <c r="O2356" t="e">
        <f t="shared" si="110"/>
        <v>#N/A</v>
      </c>
      <c r="P2356" t="e">
        <f>_xlfn.XLOOKUP(Table1[[#This Row],[Customer ID]],customers!$A$1:$A$1001,customers!$I$1:$I$1001,,0)</f>
        <v>#N/A</v>
      </c>
    </row>
    <row r="2357" spans="8:16" x14ac:dyDescent="0.3">
      <c r="H2357" s="2" t="e">
        <f>_xlfn.XLOOKUP(C2357,customers!$A$1:$A$1001,customers!$G$1:$G$1001,,0)</f>
        <v>#N/A</v>
      </c>
      <c r="I2357" t="e">
        <f>INDEX(products!$A$1:$G$49,MATCH(orders!$D2357,products!$A$1:$A$49,0),MATCH(orders!I$1,products!$A$1:$G$1,0))</f>
        <v>#N/A</v>
      </c>
      <c r="J2357" t="e">
        <f>INDEX(products!$A$1:$G$49,MATCH(orders!$D2357,products!$A$1:$A$49,0),MATCH(orders!J$1,products!$A$1:$G$1,0))</f>
        <v>#N/A</v>
      </c>
      <c r="K2357" s="1" t="e">
        <f>INDEX(products!$A$1:$G$49,MATCH(orders!$D2357,products!$A$1:$A$49,0),MATCH(orders!K$1,products!$A$1:$G$1,0))</f>
        <v>#N/A</v>
      </c>
      <c r="L2357" s="5" t="e">
        <f>INDEX(products!$A$1:$G$49,MATCH(orders!$D2357,products!$A$1:$A$49,0),MATCH(orders!L$1,products!$A$1:$G$1,0))</f>
        <v>#N/A</v>
      </c>
      <c r="M2357" s="5" t="e">
        <f t="shared" si="108"/>
        <v>#N/A</v>
      </c>
      <c r="N2357" t="e">
        <f t="shared" si="109"/>
        <v>#N/A</v>
      </c>
      <c r="O2357" t="e">
        <f t="shared" si="110"/>
        <v>#N/A</v>
      </c>
      <c r="P2357" t="e">
        <f>_xlfn.XLOOKUP(Table1[[#This Row],[Customer ID]],customers!$A$1:$A$1001,customers!$I$1:$I$1001,,0)</f>
        <v>#N/A</v>
      </c>
    </row>
    <row r="2358" spans="8:16" x14ac:dyDescent="0.3">
      <c r="H2358" s="2" t="e">
        <f>_xlfn.XLOOKUP(C2358,customers!$A$1:$A$1001,customers!$G$1:$G$1001,,0)</f>
        <v>#N/A</v>
      </c>
      <c r="I2358" t="e">
        <f>INDEX(products!$A$1:$G$49,MATCH(orders!$D2358,products!$A$1:$A$49,0),MATCH(orders!I$1,products!$A$1:$G$1,0))</f>
        <v>#N/A</v>
      </c>
      <c r="J2358" t="e">
        <f>INDEX(products!$A$1:$G$49,MATCH(orders!$D2358,products!$A$1:$A$49,0),MATCH(orders!J$1,products!$A$1:$G$1,0))</f>
        <v>#N/A</v>
      </c>
      <c r="K2358" s="1" t="e">
        <f>INDEX(products!$A$1:$G$49,MATCH(orders!$D2358,products!$A$1:$A$49,0),MATCH(orders!K$1,products!$A$1:$G$1,0))</f>
        <v>#N/A</v>
      </c>
      <c r="L2358" s="5" t="e">
        <f>INDEX(products!$A$1:$G$49,MATCH(orders!$D2358,products!$A$1:$A$49,0),MATCH(orders!L$1,products!$A$1:$G$1,0))</f>
        <v>#N/A</v>
      </c>
      <c r="M2358" s="5" t="e">
        <f t="shared" si="108"/>
        <v>#N/A</v>
      </c>
      <c r="N2358" t="e">
        <f t="shared" si="109"/>
        <v>#N/A</v>
      </c>
      <c r="O2358" t="e">
        <f t="shared" si="110"/>
        <v>#N/A</v>
      </c>
      <c r="P2358" t="e">
        <f>_xlfn.XLOOKUP(Table1[[#This Row],[Customer ID]],customers!$A$1:$A$1001,customers!$I$1:$I$1001,,0)</f>
        <v>#N/A</v>
      </c>
    </row>
    <row r="2359" spans="8:16" x14ac:dyDescent="0.3">
      <c r="H2359" s="2" t="e">
        <f>_xlfn.XLOOKUP(C2359,customers!$A$1:$A$1001,customers!$G$1:$G$1001,,0)</f>
        <v>#N/A</v>
      </c>
      <c r="I2359" t="e">
        <f>INDEX(products!$A$1:$G$49,MATCH(orders!$D2359,products!$A$1:$A$49,0),MATCH(orders!I$1,products!$A$1:$G$1,0))</f>
        <v>#N/A</v>
      </c>
      <c r="J2359" t="e">
        <f>INDEX(products!$A$1:$G$49,MATCH(orders!$D2359,products!$A$1:$A$49,0),MATCH(orders!J$1,products!$A$1:$G$1,0))</f>
        <v>#N/A</v>
      </c>
      <c r="K2359" s="1" t="e">
        <f>INDEX(products!$A$1:$G$49,MATCH(orders!$D2359,products!$A$1:$A$49,0),MATCH(orders!K$1,products!$A$1:$G$1,0))</f>
        <v>#N/A</v>
      </c>
      <c r="L2359" s="5" t="e">
        <f>INDEX(products!$A$1:$G$49,MATCH(orders!$D2359,products!$A$1:$A$49,0),MATCH(orders!L$1,products!$A$1:$G$1,0))</f>
        <v>#N/A</v>
      </c>
      <c r="M2359" s="5" t="e">
        <f t="shared" si="108"/>
        <v>#N/A</v>
      </c>
      <c r="N2359" t="e">
        <f t="shared" si="109"/>
        <v>#N/A</v>
      </c>
      <c r="O2359" t="e">
        <f t="shared" si="110"/>
        <v>#N/A</v>
      </c>
      <c r="P2359" t="e">
        <f>_xlfn.XLOOKUP(Table1[[#This Row],[Customer ID]],customers!$A$1:$A$1001,customers!$I$1:$I$1001,,0)</f>
        <v>#N/A</v>
      </c>
    </row>
    <row r="2360" spans="8:16" x14ac:dyDescent="0.3">
      <c r="H2360" s="2" t="e">
        <f>_xlfn.XLOOKUP(C2360,customers!$A$1:$A$1001,customers!$G$1:$G$1001,,0)</f>
        <v>#N/A</v>
      </c>
      <c r="I2360" t="e">
        <f>INDEX(products!$A$1:$G$49,MATCH(orders!$D2360,products!$A$1:$A$49,0),MATCH(orders!I$1,products!$A$1:$G$1,0))</f>
        <v>#N/A</v>
      </c>
      <c r="J2360" t="e">
        <f>INDEX(products!$A$1:$G$49,MATCH(orders!$D2360,products!$A$1:$A$49,0),MATCH(orders!J$1,products!$A$1:$G$1,0))</f>
        <v>#N/A</v>
      </c>
      <c r="K2360" s="1" t="e">
        <f>INDEX(products!$A$1:$G$49,MATCH(orders!$D2360,products!$A$1:$A$49,0),MATCH(orders!K$1,products!$A$1:$G$1,0))</f>
        <v>#N/A</v>
      </c>
      <c r="L2360" s="5" t="e">
        <f>INDEX(products!$A$1:$G$49,MATCH(orders!$D2360,products!$A$1:$A$49,0),MATCH(orders!L$1,products!$A$1:$G$1,0))</f>
        <v>#N/A</v>
      </c>
      <c r="M2360" s="5" t="e">
        <f t="shared" si="108"/>
        <v>#N/A</v>
      </c>
      <c r="N2360" t="e">
        <f t="shared" si="109"/>
        <v>#N/A</v>
      </c>
      <c r="O2360" t="e">
        <f t="shared" si="110"/>
        <v>#N/A</v>
      </c>
      <c r="P2360" t="e">
        <f>_xlfn.XLOOKUP(Table1[[#This Row],[Customer ID]],customers!$A$1:$A$1001,customers!$I$1:$I$1001,,0)</f>
        <v>#N/A</v>
      </c>
    </row>
    <row r="2361" spans="8:16" x14ac:dyDescent="0.3">
      <c r="H2361" s="2" t="e">
        <f>_xlfn.XLOOKUP(C2361,customers!$A$1:$A$1001,customers!$G$1:$G$1001,,0)</f>
        <v>#N/A</v>
      </c>
      <c r="I2361" t="e">
        <f>INDEX(products!$A$1:$G$49,MATCH(orders!$D2361,products!$A$1:$A$49,0),MATCH(orders!I$1,products!$A$1:$G$1,0))</f>
        <v>#N/A</v>
      </c>
      <c r="J2361" t="e">
        <f>INDEX(products!$A$1:$G$49,MATCH(orders!$D2361,products!$A$1:$A$49,0),MATCH(orders!J$1,products!$A$1:$G$1,0))</f>
        <v>#N/A</v>
      </c>
      <c r="K2361" s="1" t="e">
        <f>INDEX(products!$A$1:$G$49,MATCH(orders!$D2361,products!$A$1:$A$49,0),MATCH(orders!K$1,products!$A$1:$G$1,0))</f>
        <v>#N/A</v>
      </c>
      <c r="L2361" s="5" t="e">
        <f>INDEX(products!$A$1:$G$49,MATCH(orders!$D2361,products!$A$1:$A$49,0),MATCH(orders!L$1,products!$A$1:$G$1,0))</f>
        <v>#N/A</v>
      </c>
      <c r="M2361" s="5" t="e">
        <f t="shared" si="108"/>
        <v>#N/A</v>
      </c>
      <c r="N2361" t="e">
        <f t="shared" si="109"/>
        <v>#N/A</v>
      </c>
      <c r="O2361" t="e">
        <f t="shared" si="110"/>
        <v>#N/A</v>
      </c>
      <c r="P2361" t="e">
        <f>_xlfn.XLOOKUP(Table1[[#This Row],[Customer ID]],customers!$A$1:$A$1001,customers!$I$1:$I$1001,,0)</f>
        <v>#N/A</v>
      </c>
    </row>
    <row r="2362" spans="8:16" x14ac:dyDescent="0.3">
      <c r="H2362" s="2" t="e">
        <f>_xlfn.XLOOKUP(C2362,customers!$A$1:$A$1001,customers!$G$1:$G$1001,,0)</f>
        <v>#N/A</v>
      </c>
      <c r="I2362" t="e">
        <f>INDEX(products!$A$1:$G$49,MATCH(orders!$D2362,products!$A$1:$A$49,0),MATCH(orders!I$1,products!$A$1:$G$1,0))</f>
        <v>#N/A</v>
      </c>
      <c r="J2362" t="e">
        <f>INDEX(products!$A$1:$G$49,MATCH(orders!$D2362,products!$A$1:$A$49,0),MATCH(orders!J$1,products!$A$1:$G$1,0))</f>
        <v>#N/A</v>
      </c>
      <c r="K2362" s="1" t="e">
        <f>INDEX(products!$A$1:$G$49,MATCH(orders!$D2362,products!$A$1:$A$49,0),MATCH(orders!K$1,products!$A$1:$G$1,0))</f>
        <v>#N/A</v>
      </c>
      <c r="L2362" s="5" t="e">
        <f>INDEX(products!$A$1:$G$49,MATCH(orders!$D2362,products!$A$1:$A$49,0),MATCH(orders!L$1,products!$A$1:$G$1,0))</f>
        <v>#N/A</v>
      </c>
      <c r="M2362" s="5" t="e">
        <f t="shared" si="108"/>
        <v>#N/A</v>
      </c>
      <c r="N2362" t="e">
        <f t="shared" si="109"/>
        <v>#N/A</v>
      </c>
      <c r="O2362" t="e">
        <f t="shared" si="110"/>
        <v>#N/A</v>
      </c>
      <c r="P2362" t="e">
        <f>_xlfn.XLOOKUP(Table1[[#This Row],[Customer ID]],customers!$A$1:$A$1001,customers!$I$1:$I$1001,,0)</f>
        <v>#N/A</v>
      </c>
    </row>
    <row r="2363" spans="8:16" x14ac:dyDescent="0.3">
      <c r="H2363" s="2" t="e">
        <f>_xlfn.XLOOKUP(C2363,customers!$A$1:$A$1001,customers!$G$1:$G$1001,,0)</f>
        <v>#N/A</v>
      </c>
      <c r="I2363" t="e">
        <f>INDEX(products!$A$1:$G$49,MATCH(orders!$D2363,products!$A$1:$A$49,0),MATCH(orders!I$1,products!$A$1:$G$1,0))</f>
        <v>#N/A</v>
      </c>
      <c r="J2363" t="e">
        <f>INDEX(products!$A$1:$G$49,MATCH(orders!$D2363,products!$A$1:$A$49,0),MATCH(orders!J$1,products!$A$1:$G$1,0))</f>
        <v>#N/A</v>
      </c>
      <c r="K2363" s="1" t="e">
        <f>INDEX(products!$A$1:$G$49,MATCH(orders!$D2363,products!$A$1:$A$49,0),MATCH(orders!K$1,products!$A$1:$G$1,0))</f>
        <v>#N/A</v>
      </c>
      <c r="L2363" s="5" t="e">
        <f>INDEX(products!$A$1:$G$49,MATCH(orders!$D2363,products!$A$1:$A$49,0),MATCH(orders!L$1,products!$A$1:$G$1,0))</f>
        <v>#N/A</v>
      </c>
      <c r="M2363" s="5" t="e">
        <f t="shared" si="108"/>
        <v>#N/A</v>
      </c>
      <c r="N2363" t="e">
        <f t="shared" si="109"/>
        <v>#N/A</v>
      </c>
      <c r="O2363" t="e">
        <f t="shared" si="110"/>
        <v>#N/A</v>
      </c>
      <c r="P2363" t="e">
        <f>_xlfn.XLOOKUP(Table1[[#This Row],[Customer ID]],customers!$A$1:$A$1001,customers!$I$1:$I$1001,,0)</f>
        <v>#N/A</v>
      </c>
    </row>
    <row r="2364" spans="8:16" x14ac:dyDescent="0.3">
      <c r="H2364" s="2" t="e">
        <f>_xlfn.XLOOKUP(C2364,customers!$A$1:$A$1001,customers!$G$1:$G$1001,,0)</f>
        <v>#N/A</v>
      </c>
      <c r="I2364" t="e">
        <f>INDEX(products!$A$1:$G$49,MATCH(orders!$D2364,products!$A$1:$A$49,0),MATCH(orders!I$1,products!$A$1:$G$1,0))</f>
        <v>#N/A</v>
      </c>
      <c r="J2364" t="e">
        <f>INDEX(products!$A$1:$G$49,MATCH(orders!$D2364,products!$A$1:$A$49,0),MATCH(orders!J$1,products!$A$1:$G$1,0))</f>
        <v>#N/A</v>
      </c>
      <c r="K2364" s="1" t="e">
        <f>INDEX(products!$A$1:$G$49,MATCH(orders!$D2364,products!$A$1:$A$49,0),MATCH(orders!K$1,products!$A$1:$G$1,0))</f>
        <v>#N/A</v>
      </c>
      <c r="L2364" s="5" t="e">
        <f>INDEX(products!$A$1:$G$49,MATCH(orders!$D2364,products!$A$1:$A$49,0),MATCH(orders!L$1,products!$A$1:$G$1,0))</f>
        <v>#N/A</v>
      </c>
      <c r="M2364" s="5" t="e">
        <f t="shared" si="108"/>
        <v>#N/A</v>
      </c>
      <c r="N2364" t="e">
        <f t="shared" si="109"/>
        <v>#N/A</v>
      </c>
      <c r="O2364" t="e">
        <f t="shared" si="110"/>
        <v>#N/A</v>
      </c>
      <c r="P2364" t="e">
        <f>_xlfn.XLOOKUP(Table1[[#This Row],[Customer ID]],customers!$A$1:$A$1001,customers!$I$1:$I$1001,,0)</f>
        <v>#N/A</v>
      </c>
    </row>
    <row r="2365" spans="8:16" x14ac:dyDescent="0.3">
      <c r="H2365" s="2" t="e">
        <f>_xlfn.XLOOKUP(C2365,customers!$A$1:$A$1001,customers!$G$1:$G$1001,,0)</f>
        <v>#N/A</v>
      </c>
      <c r="I2365" t="e">
        <f>INDEX(products!$A$1:$G$49,MATCH(orders!$D2365,products!$A$1:$A$49,0),MATCH(orders!I$1,products!$A$1:$G$1,0))</f>
        <v>#N/A</v>
      </c>
      <c r="J2365" t="e">
        <f>INDEX(products!$A$1:$G$49,MATCH(orders!$D2365,products!$A$1:$A$49,0),MATCH(orders!J$1,products!$A$1:$G$1,0))</f>
        <v>#N/A</v>
      </c>
      <c r="K2365" s="1" t="e">
        <f>INDEX(products!$A$1:$G$49,MATCH(orders!$D2365,products!$A$1:$A$49,0),MATCH(orders!K$1,products!$A$1:$G$1,0))</f>
        <v>#N/A</v>
      </c>
      <c r="L2365" s="5" t="e">
        <f>INDEX(products!$A$1:$G$49,MATCH(orders!$D2365,products!$A$1:$A$49,0),MATCH(orders!L$1,products!$A$1:$G$1,0))</f>
        <v>#N/A</v>
      </c>
      <c r="M2365" s="5" t="e">
        <f t="shared" si="108"/>
        <v>#N/A</v>
      </c>
      <c r="N2365" t="e">
        <f t="shared" si="109"/>
        <v>#N/A</v>
      </c>
      <c r="O2365" t="e">
        <f t="shared" si="110"/>
        <v>#N/A</v>
      </c>
      <c r="P2365" t="e">
        <f>_xlfn.XLOOKUP(Table1[[#This Row],[Customer ID]],customers!$A$1:$A$1001,customers!$I$1:$I$1001,,0)</f>
        <v>#N/A</v>
      </c>
    </row>
    <row r="2366" spans="8:16" x14ac:dyDescent="0.3">
      <c r="H2366" s="2" t="e">
        <f>_xlfn.XLOOKUP(C2366,customers!$A$1:$A$1001,customers!$G$1:$G$1001,,0)</f>
        <v>#N/A</v>
      </c>
      <c r="I2366" t="e">
        <f>INDEX(products!$A$1:$G$49,MATCH(orders!$D2366,products!$A$1:$A$49,0),MATCH(orders!I$1,products!$A$1:$G$1,0))</f>
        <v>#N/A</v>
      </c>
      <c r="J2366" t="e">
        <f>INDEX(products!$A$1:$G$49,MATCH(orders!$D2366,products!$A$1:$A$49,0),MATCH(orders!J$1,products!$A$1:$G$1,0))</f>
        <v>#N/A</v>
      </c>
      <c r="K2366" s="1" t="e">
        <f>INDEX(products!$A$1:$G$49,MATCH(orders!$D2366,products!$A$1:$A$49,0),MATCH(orders!K$1,products!$A$1:$G$1,0))</f>
        <v>#N/A</v>
      </c>
      <c r="L2366" s="5" t="e">
        <f>INDEX(products!$A$1:$G$49,MATCH(orders!$D2366,products!$A$1:$A$49,0),MATCH(orders!L$1,products!$A$1:$G$1,0))</f>
        <v>#N/A</v>
      </c>
      <c r="M2366" s="5" t="e">
        <f t="shared" si="108"/>
        <v>#N/A</v>
      </c>
      <c r="N2366" t="e">
        <f t="shared" si="109"/>
        <v>#N/A</v>
      </c>
      <c r="O2366" t="e">
        <f t="shared" si="110"/>
        <v>#N/A</v>
      </c>
      <c r="P2366" t="e">
        <f>_xlfn.XLOOKUP(Table1[[#This Row],[Customer ID]],customers!$A$1:$A$1001,customers!$I$1:$I$1001,,0)</f>
        <v>#N/A</v>
      </c>
    </row>
    <row r="2367" spans="8:16" x14ac:dyDescent="0.3">
      <c r="H2367" s="2" t="e">
        <f>_xlfn.XLOOKUP(C2367,customers!$A$1:$A$1001,customers!$G$1:$G$1001,,0)</f>
        <v>#N/A</v>
      </c>
      <c r="I2367" t="e">
        <f>INDEX(products!$A$1:$G$49,MATCH(orders!$D2367,products!$A$1:$A$49,0),MATCH(orders!I$1,products!$A$1:$G$1,0))</f>
        <v>#N/A</v>
      </c>
      <c r="J2367" t="e">
        <f>INDEX(products!$A$1:$G$49,MATCH(orders!$D2367,products!$A$1:$A$49,0),MATCH(orders!J$1,products!$A$1:$G$1,0))</f>
        <v>#N/A</v>
      </c>
      <c r="K2367" s="1" t="e">
        <f>INDEX(products!$A$1:$G$49,MATCH(orders!$D2367,products!$A$1:$A$49,0),MATCH(orders!K$1,products!$A$1:$G$1,0))</f>
        <v>#N/A</v>
      </c>
      <c r="L2367" s="5" t="e">
        <f>INDEX(products!$A$1:$G$49,MATCH(orders!$D2367,products!$A$1:$A$49,0),MATCH(orders!L$1,products!$A$1:$G$1,0))</f>
        <v>#N/A</v>
      </c>
      <c r="M2367" s="5" t="e">
        <f t="shared" si="108"/>
        <v>#N/A</v>
      </c>
      <c r="N2367" t="e">
        <f t="shared" si="109"/>
        <v>#N/A</v>
      </c>
      <c r="O2367" t="e">
        <f t="shared" si="110"/>
        <v>#N/A</v>
      </c>
      <c r="P2367" t="e">
        <f>_xlfn.XLOOKUP(Table1[[#This Row],[Customer ID]],customers!$A$1:$A$1001,customers!$I$1:$I$1001,,0)</f>
        <v>#N/A</v>
      </c>
    </row>
    <row r="2368" spans="8:16" x14ac:dyDescent="0.3">
      <c r="H2368" s="2" t="e">
        <f>_xlfn.XLOOKUP(C2368,customers!$A$1:$A$1001,customers!$G$1:$G$1001,,0)</f>
        <v>#N/A</v>
      </c>
      <c r="I2368" t="e">
        <f>INDEX(products!$A$1:$G$49,MATCH(orders!$D2368,products!$A$1:$A$49,0),MATCH(orders!I$1,products!$A$1:$G$1,0))</f>
        <v>#N/A</v>
      </c>
      <c r="J2368" t="e">
        <f>INDEX(products!$A$1:$G$49,MATCH(orders!$D2368,products!$A$1:$A$49,0),MATCH(orders!J$1,products!$A$1:$G$1,0))</f>
        <v>#N/A</v>
      </c>
      <c r="K2368" s="1" t="e">
        <f>INDEX(products!$A$1:$G$49,MATCH(orders!$D2368,products!$A$1:$A$49,0),MATCH(orders!K$1,products!$A$1:$G$1,0))</f>
        <v>#N/A</v>
      </c>
      <c r="L2368" s="5" t="e">
        <f>INDEX(products!$A$1:$G$49,MATCH(orders!$D2368,products!$A$1:$A$49,0),MATCH(orders!L$1,products!$A$1:$G$1,0))</f>
        <v>#N/A</v>
      </c>
      <c r="M2368" s="5" t="e">
        <f t="shared" si="108"/>
        <v>#N/A</v>
      </c>
      <c r="N2368" t="e">
        <f t="shared" si="109"/>
        <v>#N/A</v>
      </c>
      <c r="O2368" t="e">
        <f t="shared" si="110"/>
        <v>#N/A</v>
      </c>
      <c r="P2368" t="e">
        <f>_xlfn.XLOOKUP(Table1[[#This Row],[Customer ID]],customers!$A$1:$A$1001,customers!$I$1:$I$1001,,0)</f>
        <v>#N/A</v>
      </c>
    </row>
    <row r="2369" spans="8:16" x14ac:dyDescent="0.3">
      <c r="H2369" s="2" t="e">
        <f>_xlfn.XLOOKUP(C2369,customers!$A$1:$A$1001,customers!$G$1:$G$1001,,0)</f>
        <v>#N/A</v>
      </c>
      <c r="I2369" t="e">
        <f>INDEX(products!$A$1:$G$49,MATCH(orders!$D2369,products!$A$1:$A$49,0),MATCH(orders!I$1,products!$A$1:$G$1,0))</f>
        <v>#N/A</v>
      </c>
      <c r="J2369" t="e">
        <f>INDEX(products!$A$1:$G$49,MATCH(orders!$D2369,products!$A$1:$A$49,0),MATCH(orders!J$1,products!$A$1:$G$1,0))</f>
        <v>#N/A</v>
      </c>
      <c r="K2369" s="1" t="e">
        <f>INDEX(products!$A$1:$G$49,MATCH(orders!$D2369,products!$A$1:$A$49,0),MATCH(orders!K$1,products!$A$1:$G$1,0))</f>
        <v>#N/A</v>
      </c>
      <c r="L2369" s="5" t="e">
        <f>INDEX(products!$A$1:$G$49,MATCH(orders!$D2369,products!$A$1:$A$49,0),MATCH(orders!L$1,products!$A$1:$G$1,0))</f>
        <v>#N/A</v>
      </c>
      <c r="M2369" s="5" t="e">
        <f t="shared" si="108"/>
        <v>#N/A</v>
      </c>
      <c r="N2369" t="e">
        <f t="shared" si="109"/>
        <v>#N/A</v>
      </c>
      <c r="O2369" t="e">
        <f t="shared" si="110"/>
        <v>#N/A</v>
      </c>
      <c r="P2369" t="e">
        <f>_xlfn.XLOOKUP(Table1[[#This Row],[Customer ID]],customers!$A$1:$A$1001,customers!$I$1:$I$1001,,0)</f>
        <v>#N/A</v>
      </c>
    </row>
    <row r="2370" spans="8:16" x14ac:dyDescent="0.3">
      <c r="H2370" s="2" t="e">
        <f>_xlfn.XLOOKUP(C2370,customers!$A$1:$A$1001,customers!$G$1:$G$1001,,0)</f>
        <v>#N/A</v>
      </c>
      <c r="I2370" t="e">
        <f>INDEX(products!$A$1:$G$49,MATCH(orders!$D2370,products!$A$1:$A$49,0),MATCH(orders!I$1,products!$A$1:$G$1,0))</f>
        <v>#N/A</v>
      </c>
      <c r="J2370" t="e">
        <f>INDEX(products!$A$1:$G$49,MATCH(orders!$D2370,products!$A$1:$A$49,0),MATCH(orders!J$1,products!$A$1:$G$1,0))</f>
        <v>#N/A</v>
      </c>
      <c r="K2370" s="1" t="e">
        <f>INDEX(products!$A$1:$G$49,MATCH(orders!$D2370,products!$A$1:$A$49,0),MATCH(orders!K$1,products!$A$1:$G$1,0))</f>
        <v>#N/A</v>
      </c>
      <c r="L2370" s="5" t="e">
        <f>INDEX(products!$A$1:$G$49,MATCH(orders!$D2370,products!$A$1:$A$49,0),MATCH(orders!L$1,products!$A$1:$G$1,0))</f>
        <v>#N/A</v>
      </c>
      <c r="M2370" s="5" t="e">
        <f t="shared" si="108"/>
        <v>#N/A</v>
      </c>
      <c r="N2370" t="e">
        <f t="shared" si="109"/>
        <v>#N/A</v>
      </c>
      <c r="O2370" t="e">
        <f t="shared" si="110"/>
        <v>#N/A</v>
      </c>
      <c r="P2370" t="e">
        <f>_xlfn.XLOOKUP(Table1[[#This Row],[Customer ID]],customers!$A$1:$A$1001,customers!$I$1:$I$1001,,0)</f>
        <v>#N/A</v>
      </c>
    </row>
    <row r="2371" spans="8:16" x14ac:dyDescent="0.3">
      <c r="H2371" s="2" t="e">
        <f>_xlfn.XLOOKUP(C2371,customers!$A$1:$A$1001,customers!$G$1:$G$1001,,0)</f>
        <v>#N/A</v>
      </c>
      <c r="I2371" t="e">
        <f>INDEX(products!$A$1:$G$49,MATCH(orders!$D2371,products!$A$1:$A$49,0),MATCH(orders!I$1,products!$A$1:$G$1,0))</f>
        <v>#N/A</v>
      </c>
      <c r="J2371" t="e">
        <f>INDEX(products!$A$1:$G$49,MATCH(orders!$D2371,products!$A$1:$A$49,0),MATCH(orders!J$1,products!$A$1:$G$1,0))</f>
        <v>#N/A</v>
      </c>
      <c r="K2371" s="1" t="e">
        <f>INDEX(products!$A$1:$G$49,MATCH(orders!$D2371,products!$A$1:$A$49,0),MATCH(orders!K$1,products!$A$1:$G$1,0))</f>
        <v>#N/A</v>
      </c>
      <c r="L2371" s="5" t="e">
        <f>INDEX(products!$A$1:$G$49,MATCH(orders!$D2371,products!$A$1:$A$49,0),MATCH(orders!L$1,products!$A$1:$G$1,0))</f>
        <v>#N/A</v>
      </c>
      <c r="M2371" s="5" t="e">
        <f t="shared" ref="M2371:M2434" si="111">L2371*E2371</f>
        <v>#N/A</v>
      </c>
      <c r="N2371" t="e">
        <f t="shared" ref="N2371:N2434" si="112">IF(I2371="Rob","Robusta",IF(I2371="Exc","Excesla",IF(I2371="Ara","Arabica",IF(I2371="Lib","Liberica",""))))</f>
        <v>#N/A</v>
      </c>
      <c r="O2371" t="e">
        <f t="shared" ref="O2371:O2434" si="113">IF(J2371="M","Medium",IF(J2371="L","Light",IF(J2371="D","Dark","")))</f>
        <v>#N/A</v>
      </c>
      <c r="P2371" t="e">
        <f>_xlfn.XLOOKUP(Table1[[#This Row],[Customer ID]],customers!$A$1:$A$1001,customers!$I$1:$I$1001,,0)</f>
        <v>#N/A</v>
      </c>
    </row>
    <row r="2372" spans="8:16" x14ac:dyDescent="0.3">
      <c r="H2372" s="2" t="e">
        <f>_xlfn.XLOOKUP(C2372,customers!$A$1:$A$1001,customers!$G$1:$G$1001,,0)</f>
        <v>#N/A</v>
      </c>
      <c r="I2372" t="e">
        <f>INDEX(products!$A$1:$G$49,MATCH(orders!$D2372,products!$A$1:$A$49,0),MATCH(orders!I$1,products!$A$1:$G$1,0))</f>
        <v>#N/A</v>
      </c>
      <c r="J2372" t="e">
        <f>INDEX(products!$A$1:$G$49,MATCH(orders!$D2372,products!$A$1:$A$49,0),MATCH(orders!J$1,products!$A$1:$G$1,0))</f>
        <v>#N/A</v>
      </c>
      <c r="K2372" s="1" t="e">
        <f>INDEX(products!$A$1:$G$49,MATCH(orders!$D2372,products!$A$1:$A$49,0),MATCH(orders!K$1,products!$A$1:$G$1,0))</f>
        <v>#N/A</v>
      </c>
      <c r="L2372" s="5" t="e">
        <f>INDEX(products!$A$1:$G$49,MATCH(orders!$D2372,products!$A$1:$A$49,0),MATCH(orders!L$1,products!$A$1:$G$1,0))</f>
        <v>#N/A</v>
      </c>
      <c r="M2372" s="5" t="e">
        <f t="shared" si="111"/>
        <v>#N/A</v>
      </c>
      <c r="N2372" t="e">
        <f t="shared" si="112"/>
        <v>#N/A</v>
      </c>
      <c r="O2372" t="e">
        <f t="shared" si="113"/>
        <v>#N/A</v>
      </c>
      <c r="P2372" t="e">
        <f>_xlfn.XLOOKUP(Table1[[#This Row],[Customer ID]],customers!$A$1:$A$1001,customers!$I$1:$I$1001,,0)</f>
        <v>#N/A</v>
      </c>
    </row>
    <row r="2373" spans="8:16" x14ac:dyDescent="0.3">
      <c r="H2373" s="2" t="e">
        <f>_xlfn.XLOOKUP(C2373,customers!$A$1:$A$1001,customers!$G$1:$G$1001,,0)</f>
        <v>#N/A</v>
      </c>
      <c r="I2373" t="e">
        <f>INDEX(products!$A$1:$G$49,MATCH(orders!$D2373,products!$A$1:$A$49,0),MATCH(orders!I$1,products!$A$1:$G$1,0))</f>
        <v>#N/A</v>
      </c>
      <c r="J2373" t="e">
        <f>INDEX(products!$A$1:$G$49,MATCH(orders!$D2373,products!$A$1:$A$49,0),MATCH(orders!J$1,products!$A$1:$G$1,0))</f>
        <v>#N/A</v>
      </c>
      <c r="K2373" s="1" t="e">
        <f>INDEX(products!$A$1:$G$49,MATCH(orders!$D2373,products!$A$1:$A$49,0),MATCH(orders!K$1,products!$A$1:$G$1,0))</f>
        <v>#N/A</v>
      </c>
      <c r="L2373" s="5" t="e">
        <f>INDEX(products!$A$1:$G$49,MATCH(orders!$D2373,products!$A$1:$A$49,0),MATCH(orders!L$1,products!$A$1:$G$1,0))</f>
        <v>#N/A</v>
      </c>
      <c r="M2373" s="5" t="e">
        <f t="shared" si="111"/>
        <v>#N/A</v>
      </c>
      <c r="N2373" t="e">
        <f t="shared" si="112"/>
        <v>#N/A</v>
      </c>
      <c r="O2373" t="e">
        <f t="shared" si="113"/>
        <v>#N/A</v>
      </c>
      <c r="P2373" t="e">
        <f>_xlfn.XLOOKUP(Table1[[#This Row],[Customer ID]],customers!$A$1:$A$1001,customers!$I$1:$I$1001,,0)</f>
        <v>#N/A</v>
      </c>
    </row>
    <row r="2374" spans="8:16" x14ac:dyDescent="0.3">
      <c r="H2374" s="2" t="e">
        <f>_xlfn.XLOOKUP(C2374,customers!$A$1:$A$1001,customers!$G$1:$G$1001,,0)</f>
        <v>#N/A</v>
      </c>
      <c r="I2374" t="e">
        <f>INDEX(products!$A$1:$G$49,MATCH(orders!$D2374,products!$A$1:$A$49,0),MATCH(orders!I$1,products!$A$1:$G$1,0))</f>
        <v>#N/A</v>
      </c>
      <c r="J2374" t="e">
        <f>INDEX(products!$A$1:$G$49,MATCH(orders!$D2374,products!$A$1:$A$49,0),MATCH(orders!J$1,products!$A$1:$G$1,0))</f>
        <v>#N/A</v>
      </c>
      <c r="K2374" s="1" t="e">
        <f>INDEX(products!$A$1:$G$49,MATCH(orders!$D2374,products!$A$1:$A$49,0),MATCH(orders!K$1,products!$A$1:$G$1,0))</f>
        <v>#N/A</v>
      </c>
      <c r="L2374" s="5" t="e">
        <f>INDEX(products!$A$1:$G$49,MATCH(orders!$D2374,products!$A$1:$A$49,0),MATCH(orders!L$1,products!$A$1:$G$1,0))</f>
        <v>#N/A</v>
      </c>
      <c r="M2374" s="5" t="e">
        <f t="shared" si="111"/>
        <v>#N/A</v>
      </c>
      <c r="N2374" t="e">
        <f t="shared" si="112"/>
        <v>#N/A</v>
      </c>
      <c r="O2374" t="e">
        <f t="shared" si="113"/>
        <v>#N/A</v>
      </c>
      <c r="P2374" t="e">
        <f>_xlfn.XLOOKUP(Table1[[#This Row],[Customer ID]],customers!$A$1:$A$1001,customers!$I$1:$I$1001,,0)</f>
        <v>#N/A</v>
      </c>
    </row>
    <row r="2375" spans="8:16" x14ac:dyDescent="0.3">
      <c r="H2375" s="2" t="e">
        <f>_xlfn.XLOOKUP(C2375,customers!$A$1:$A$1001,customers!$G$1:$G$1001,,0)</f>
        <v>#N/A</v>
      </c>
      <c r="I2375" t="e">
        <f>INDEX(products!$A$1:$G$49,MATCH(orders!$D2375,products!$A$1:$A$49,0),MATCH(orders!I$1,products!$A$1:$G$1,0))</f>
        <v>#N/A</v>
      </c>
      <c r="J2375" t="e">
        <f>INDEX(products!$A$1:$G$49,MATCH(orders!$D2375,products!$A$1:$A$49,0),MATCH(orders!J$1,products!$A$1:$G$1,0))</f>
        <v>#N/A</v>
      </c>
      <c r="K2375" s="1" t="e">
        <f>INDEX(products!$A$1:$G$49,MATCH(orders!$D2375,products!$A$1:$A$49,0),MATCH(orders!K$1,products!$A$1:$G$1,0))</f>
        <v>#N/A</v>
      </c>
      <c r="L2375" s="5" t="e">
        <f>INDEX(products!$A$1:$G$49,MATCH(orders!$D2375,products!$A$1:$A$49,0),MATCH(orders!L$1,products!$A$1:$G$1,0))</f>
        <v>#N/A</v>
      </c>
      <c r="M2375" s="5" t="e">
        <f t="shared" si="111"/>
        <v>#N/A</v>
      </c>
      <c r="N2375" t="e">
        <f t="shared" si="112"/>
        <v>#N/A</v>
      </c>
      <c r="O2375" t="e">
        <f t="shared" si="113"/>
        <v>#N/A</v>
      </c>
      <c r="P2375" t="e">
        <f>_xlfn.XLOOKUP(Table1[[#This Row],[Customer ID]],customers!$A$1:$A$1001,customers!$I$1:$I$1001,,0)</f>
        <v>#N/A</v>
      </c>
    </row>
    <row r="2376" spans="8:16" x14ac:dyDescent="0.3">
      <c r="H2376" s="2" t="e">
        <f>_xlfn.XLOOKUP(C2376,customers!$A$1:$A$1001,customers!$G$1:$G$1001,,0)</f>
        <v>#N/A</v>
      </c>
      <c r="I2376" t="e">
        <f>INDEX(products!$A$1:$G$49,MATCH(orders!$D2376,products!$A$1:$A$49,0),MATCH(orders!I$1,products!$A$1:$G$1,0))</f>
        <v>#N/A</v>
      </c>
      <c r="J2376" t="e">
        <f>INDEX(products!$A$1:$G$49,MATCH(orders!$D2376,products!$A$1:$A$49,0),MATCH(orders!J$1,products!$A$1:$G$1,0))</f>
        <v>#N/A</v>
      </c>
      <c r="K2376" s="1" t="e">
        <f>INDEX(products!$A$1:$G$49,MATCH(orders!$D2376,products!$A$1:$A$49,0),MATCH(orders!K$1,products!$A$1:$G$1,0))</f>
        <v>#N/A</v>
      </c>
      <c r="L2376" s="5" t="e">
        <f>INDEX(products!$A$1:$G$49,MATCH(orders!$D2376,products!$A$1:$A$49,0),MATCH(orders!L$1,products!$A$1:$G$1,0))</f>
        <v>#N/A</v>
      </c>
      <c r="M2376" s="5" t="e">
        <f t="shared" si="111"/>
        <v>#N/A</v>
      </c>
      <c r="N2376" t="e">
        <f t="shared" si="112"/>
        <v>#N/A</v>
      </c>
      <c r="O2376" t="e">
        <f t="shared" si="113"/>
        <v>#N/A</v>
      </c>
      <c r="P2376" t="e">
        <f>_xlfn.XLOOKUP(Table1[[#This Row],[Customer ID]],customers!$A$1:$A$1001,customers!$I$1:$I$1001,,0)</f>
        <v>#N/A</v>
      </c>
    </row>
    <row r="2377" spans="8:16" x14ac:dyDescent="0.3">
      <c r="H2377" s="2" t="e">
        <f>_xlfn.XLOOKUP(C2377,customers!$A$1:$A$1001,customers!$G$1:$G$1001,,0)</f>
        <v>#N/A</v>
      </c>
      <c r="I2377" t="e">
        <f>INDEX(products!$A$1:$G$49,MATCH(orders!$D2377,products!$A$1:$A$49,0),MATCH(orders!I$1,products!$A$1:$G$1,0))</f>
        <v>#N/A</v>
      </c>
      <c r="J2377" t="e">
        <f>INDEX(products!$A$1:$G$49,MATCH(orders!$D2377,products!$A$1:$A$49,0),MATCH(orders!J$1,products!$A$1:$G$1,0))</f>
        <v>#N/A</v>
      </c>
      <c r="K2377" s="1" t="e">
        <f>INDEX(products!$A$1:$G$49,MATCH(orders!$D2377,products!$A$1:$A$49,0),MATCH(orders!K$1,products!$A$1:$G$1,0))</f>
        <v>#N/A</v>
      </c>
      <c r="L2377" s="5" t="e">
        <f>INDEX(products!$A$1:$G$49,MATCH(orders!$D2377,products!$A$1:$A$49,0),MATCH(orders!L$1,products!$A$1:$G$1,0))</f>
        <v>#N/A</v>
      </c>
      <c r="M2377" s="5" t="e">
        <f t="shared" si="111"/>
        <v>#N/A</v>
      </c>
      <c r="N2377" t="e">
        <f t="shared" si="112"/>
        <v>#N/A</v>
      </c>
      <c r="O2377" t="e">
        <f t="shared" si="113"/>
        <v>#N/A</v>
      </c>
      <c r="P2377" t="e">
        <f>_xlfn.XLOOKUP(Table1[[#This Row],[Customer ID]],customers!$A$1:$A$1001,customers!$I$1:$I$1001,,0)</f>
        <v>#N/A</v>
      </c>
    </row>
    <row r="2378" spans="8:16" x14ac:dyDescent="0.3">
      <c r="H2378" s="2" t="e">
        <f>_xlfn.XLOOKUP(C2378,customers!$A$1:$A$1001,customers!$G$1:$G$1001,,0)</f>
        <v>#N/A</v>
      </c>
      <c r="I2378" t="e">
        <f>INDEX(products!$A$1:$G$49,MATCH(orders!$D2378,products!$A$1:$A$49,0),MATCH(orders!I$1,products!$A$1:$G$1,0))</f>
        <v>#N/A</v>
      </c>
      <c r="J2378" t="e">
        <f>INDEX(products!$A$1:$G$49,MATCH(orders!$D2378,products!$A$1:$A$49,0),MATCH(orders!J$1,products!$A$1:$G$1,0))</f>
        <v>#N/A</v>
      </c>
      <c r="K2378" s="1" t="e">
        <f>INDEX(products!$A$1:$G$49,MATCH(orders!$D2378,products!$A$1:$A$49,0),MATCH(orders!K$1,products!$A$1:$G$1,0))</f>
        <v>#N/A</v>
      </c>
      <c r="L2378" s="5" t="e">
        <f>INDEX(products!$A$1:$G$49,MATCH(orders!$D2378,products!$A$1:$A$49,0),MATCH(orders!L$1,products!$A$1:$G$1,0))</f>
        <v>#N/A</v>
      </c>
      <c r="M2378" s="5" t="e">
        <f t="shared" si="111"/>
        <v>#N/A</v>
      </c>
      <c r="N2378" t="e">
        <f t="shared" si="112"/>
        <v>#N/A</v>
      </c>
      <c r="O2378" t="e">
        <f t="shared" si="113"/>
        <v>#N/A</v>
      </c>
      <c r="P2378" t="e">
        <f>_xlfn.XLOOKUP(Table1[[#This Row],[Customer ID]],customers!$A$1:$A$1001,customers!$I$1:$I$1001,,0)</f>
        <v>#N/A</v>
      </c>
    </row>
    <row r="2379" spans="8:16" x14ac:dyDescent="0.3">
      <c r="H2379" s="2" t="e">
        <f>_xlfn.XLOOKUP(C2379,customers!$A$1:$A$1001,customers!$G$1:$G$1001,,0)</f>
        <v>#N/A</v>
      </c>
      <c r="I2379" t="e">
        <f>INDEX(products!$A$1:$G$49,MATCH(orders!$D2379,products!$A$1:$A$49,0),MATCH(orders!I$1,products!$A$1:$G$1,0))</f>
        <v>#N/A</v>
      </c>
      <c r="J2379" t="e">
        <f>INDEX(products!$A$1:$G$49,MATCH(orders!$D2379,products!$A$1:$A$49,0),MATCH(orders!J$1,products!$A$1:$G$1,0))</f>
        <v>#N/A</v>
      </c>
      <c r="K2379" s="1" t="e">
        <f>INDEX(products!$A$1:$G$49,MATCH(orders!$D2379,products!$A$1:$A$49,0),MATCH(orders!K$1,products!$A$1:$G$1,0))</f>
        <v>#N/A</v>
      </c>
      <c r="L2379" s="5" t="e">
        <f>INDEX(products!$A$1:$G$49,MATCH(orders!$D2379,products!$A$1:$A$49,0),MATCH(orders!L$1,products!$A$1:$G$1,0))</f>
        <v>#N/A</v>
      </c>
      <c r="M2379" s="5" t="e">
        <f t="shared" si="111"/>
        <v>#N/A</v>
      </c>
      <c r="N2379" t="e">
        <f t="shared" si="112"/>
        <v>#N/A</v>
      </c>
      <c r="O2379" t="e">
        <f t="shared" si="113"/>
        <v>#N/A</v>
      </c>
      <c r="P2379" t="e">
        <f>_xlfn.XLOOKUP(Table1[[#This Row],[Customer ID]],customers!$A$1:$A$1001,customers!$I$1:$I$1001,,0)</f>
        <v>#N/A</v>
      </c>
    </row>
    <row r="2380" spans="8:16" x14ac:dyDescent="0.3">
      <c r="H2380" s="2" t="e">
        <f>_xlfn.XLOOKUP(C2380,customers!$A$1:$A$1001,customers!$G$1:$G$1001,,0)</f>
        <v>#N/A</v>
      </c>
      <c r="I2380" t="e">
        <f>INDEX(products!$A$1:$G$49,MATCH(orders!$D2380,products!$A$1:$A$49,0),MATCH(orders!I$1,products!$A$1:$G$1,0))</f>
        <v>#N/A</v>
      </c>
      <c r="J2380" t="e">
        <f>INDEX(products!$A$1:$G$49,MATCH(orders!$D2380,products!$A$1:$A$49,0),MATCH(orders!J$1,products!$A$1:$G$1,0))</f>
        <v>#N/A</v>
      </c>
      <c r="K2380" s="1" t="e">
        <f>INDEX(products!$A$1:$G$49,MATCH(orders!$D2380,products!$A$1:$A$49,0),MATCH(orders!K$1,products!$A$1:$G$1,0))</f>
        <v>#N/A</v>
      </c>
      <c r="L2380" s="5" t="e">
        <f>INDEX(products!$A$1:$G$49,MATCH(orders!$D2380,products!$A$1:$A$49,0),MATCH(orders!L$1,products!$A$1:$G$1,0))</f>
        <v>#N/A</v>
      </c>
      <c r="M2380" s="5" t="e">
        <f t="shared" si="111"/>
        <v>#N/A</v>
      </c>
      <c r="N2380" t="e">
        <f t="shared" si="112"/>
        <v>#N/A</v>
      </c>
      <c r="O2380" t="e">
        <f t="shared" si="113"/>
        <v>#N/A</v>
      </c>
      <c r="P2380" t="e">
        <f>_xlfn.XLOOKUP(Table1[[#This Row],[Customer ID]],customers!$A$1:$A$1001,customers!$I$1:$I$1001,,0)</f>
        <v>#N/A</v>
      </c>
    </row>
    <row r="2381" spans="8:16" x14ac:dyDescent="0.3">
      <c r="H2381" s="2" t="e">
        <f>_xlfn.XLOOKUP(C2381,customers!$A$1:$A$1001,customers!$G$1:$G$1001,,0)</f>
        <v>#N/A</v>
      </c>
      <c r="I2381" t="e">
        <f>INDEX(products!$A$1:$G$49,MATCH(orders!$D2381,products!$A$1:$A$49,0),MATCH(orders!I$1,products!$A$1:$G$1,0))</f>
        <v>#N/A</v>
      </c>
      <c r="J2381" t="e">
        <f>INDEX(products!$A$1:$G$49,MATCH(orders!$D2381,products!$A$1:$A$49,0),MATCH(orders!J$1,products!$A$1:$G$1,0))</f>
        <v>#N/A</v>
      </c>
      <c r="K2381" s="1" t="e">
        <f>INDEX(products!$A$1:$G$49,MATCH(orders!$D2381,products!$A$1:$A$49,0),MATCH(orders!K$1,products!$A$1:$G$1,0))</f>
        <v>#N/A</v>
      </c>
      <c r="L2381" s="5" t="e">
        <f>INDEX(products!$A$1:$G$49,MATCH(orders!$D2381,products!$A$1:$A$49,0),MATCH(orders!L$1,products!$A$1:$G$1,0))</f>
        <v>#N/A</v>
      </c>
      <c r="M2381" s="5" t="e">
        <f t="shared" si="111"/>
        <v>#N/A</v>
      </c>
      <c r="N2381" t="e">
        <f t="shared" si="112"/>
        <v>#N/A</v>
      </c>
      <c r="O2381" t="e">
        <f t="shared" si="113"/>
        <v>#N/A</v>
      </c>
      <c r="P2381" t="e">
        <f>_xlfn.XLOOKUP(Table1[[#This Row],[Customer ID]],customers!$A$1:$A$1001,customers!$I$1:$I$1001,,0)</f>
        <v>#N/A</v>
      </c>
    </row>
    <row r="2382" spans="8:16" x14ac:dyDescent="0.3">
      <c r="H2382" s="2" t="e">
        <f>_xlfn.XLOOKUP(C2382,customers!$A$1:$A$1001,customers!$G$1:$G$1001,,0)</f>
        <v>#N/A</v>
      </c>
      <c r="I2382" t="e">
        <f>INDEX(products!$A$1:$G$49,MATCH(orders!$D2382,products!$A$1:$A$49,0),MATCH(orders!I$1,products!$A$1:$G$1,0))</f>
        <v>#N/A</v>
      </c>
      <c r="J2382" t="e">
        <f>INDEX(products!$A$1:$G$49,MATCH(orders!$D2382,products!$A$1:$A$49,0),MATCH(orders!J$1,products!$A$1:$G$1,0))</f>
        <v>#N/A</v>
      </c>
      <c r="K2382" s="1" t="e">
        <f>INDEX(products!$A$1:$G$49,MATCH(orders!$D2382,products!$A$1:$A$49,0),MATCH(orders!K$1,products!$A$1:$G$1,0))</f>
        <v>#N/A</v>
      </c>
      <c r="L2382" s="5" t="e">
        <f>INDEX(products!$A$1:$G$49,MATCH(orders!$D2382,products!$A$1:$A$49,0),MATCH(orders!L$1,products!$A$1:$G$1,0))</f>
        <v>#N/A</v>
      </c>
      <c r="M2382" s="5" t="e">
        <f t="shared" si="111"/>
        <v>#N/A</v>
      </c>
      <c r="N2382" t="e">
        <f t="shared" si="112"/>
        <v>#N/A</v>
      </c>
      <c r="O2382" t="e">
        <f t="shared" si="113"/>
        <v>#N/A</v>
      </c>
      <c r="P2382" t="e">
        <f>_xlfn.XLOOKUP(Table1[[#This Row],[Customer ID]],customers!$A$1:$A$1001,customers!$I$1:$I$1001,,0)</f>
        <v>#N/A</v>
      </c>
    </row>
    <row r="2383" spans="8:16" x14ac:dyDescent="0.3">
      <c r="H2383" s="2" t="e">
        <f>_xlfn.XLOOKUP(C2383,customers!$A$1:$A$1001,customers!$G$1:$G$1001,,0)</f>
        <v>#N/A</v>
      </c>
      <c r="I2383" t="e">
        <f>INDEX(products!$A$1:$G$49,MATCH(orders!$D2383,products!$A$1:$A$49,0),MATCH(orders!I$1,products!$A$1:$G$1,0))</f>
        <v>#N/A</v>
      </c>
      <c r="J2383" t="e">
        <f>INDEX(products!$A$1:$G$49,MATCH(orders!$D2383,products!$A$1:$A$49,0),MATCH(orders!J$1,products!$A$1:$G$1,0))</f>
        <v>#N/A</v>
      </c>
      <c r="K2383" s="1" t="e">
        <f>INDEX(products!$A$1:$G$49,MATCH(orders!$D2383,products!$A$1:$A$49,0),MATCH(orders!K$1,products!$A$1:$G$1,0))</f>
        <v>#N/A</v>
      </c>
      <c r="L2383" s="5" t="e">
        <f>INDEX(products!$A$1:$G$49,MATCH(orders!$D2383,products!$A$1:$A$49,0),MATCH(orders!L$1,products!$A$1:$G$1,0))</f>
        <v>#N/A</v>
      </c>
      <c r="M2383" s="5" t="e">
        <f t="shared" si="111"/>
        <v>#N/A</v>
      </c>
      <c r="N2383" t="e">
        <f t="shared" si="112"/>
        <v>#N/A</v>
      </c>
      <c r="O2383" t="e">
        <f t="shared" si="113"/>
        <v>#N/A</v>
      </c>
      <c r="P2383" t="e">
        <f>_xlfn.XLOOKUP(Table1[[#This Row],[Customer ID]],customers!$A$1:$A$1001,customers!$I$1:$I$1001,,0)</f>
        <v>#N/A</v>
      </c>
    </row>
    <row r="2384" spans="8:16" x14ac:dyDescent="0.3">
      <c r="H2384" s="2" t="e">
        <f>_xlfn.XLOOKUP(C2384,customers!$A$1:$A$1001,customers!$G$1:$G$1001,,0)</f>
        <v>#N/A</v>
      </c>
      <c r="I2384" t="e">
        <f>INDEX(products!$A$1:$G$49,MATCH(orders!$D2384,products!$A$1:$A$49,0),MATCH(orders!I$1,products!$A$1:$G$1,0))</f>
        <v>#N/A</v>
      </c>
      <c r="J2384" t="e">
        <f>INDEX(products!$A$1:$G$49,MATCH(orders!$D2384,products!$A$1:$A$49,0),MATCH(orders!J$1,products!$A$1:$G$1,0))</f>
        <v>#N/A</v>
      </c>
      <c r="K2384" s="1" t="e">
        <f>INDEX(products!$A$1:$G$49,MATCH(orders!$D2384,products!$A$1:$A$49,0),MATCH(orders!K$1,products!$A$1:$G$1,0))</f>
        <v>#N/A</v>
      </c>
      <c r="L2384" s="5" t="e">
        <f>INDEX(products!$A$1:$G$49,MATCH(orders!$D2384,products!$A$1:$A$49,0),MATCH(orders!L$1,products!$A$1:$G$1,0))</f>
        <v>#N/A</v>
      </c>
      <c r="M2384" s="5" t="e">
        <f t="shared" si="111"/>
        <v>#N/A</v>
      </c>
      <c r="N2384" t="e">
        <f t="shared" si="112"/>
        <v>#N/A</v>
      </c>
      <c r="O2384" t="e">
        <f t="shared" si="113"/>
        <v>#N/A</v>
      </c>
      <c r="P2384" t="e">
        <f>_xlfn.XLOOKUP(Table1[[#This Row],[Customer ID]],customers!$A$1:$A$1001,customers!$I$1:$I$1001,,0)</f>
        <v>#N/A</v>
      </c>
    </row>
    <row r="2385" spans="8:16" x14ac:dyDescent="0.3">
      <c r="H2385" s="2" t="e">
        <f>_xlfn.XLOOKUP(C2385,customers!$A$1:$A$1001,customers!$G$1:$G$1001,,0)</f>
        <v>#N/A</v>
      </c>
      <c r="I2385" t="e">
        <f>INDEX(products!$A$1:$G$49,MATCH(orders!$D2385,products!$A$1:$A$49,0),MATCH(orders!I$1,products!$A$1:$G$1,0))</f>
        <v>#N/A</v>
      </c>
      <c r="J2385" t="e">
        <f>INDEX(products!$A$1:$G$49,MATCH(orders!$D2385,products!$A$1:$A$49,0),MATCH(orders!J$1,products!$A$1:$G$1,0))</f>
        <v>#N/A</v>
      </c>
      <c r="K2385" s="1" t="e">
        <f>INDEX(products!$A$1:$G$49,MATCH(orders!$D2385,products!$A$1:$A$49,0),MATCH(orders!K$1,products!$A$1:$G$1,0))</f>
        <v>#N/A</v>
      </c>
      <c r="L2385" s="5" t="e">
        <f>INDEX(products!$A$1:$G$49,MATCH(orders!$D2385,products!$A$1:$A$49,0),MATCH(orders!L$1,products!$A$1:$G$1,0))</f>
        <v>#N/A</v>
      </c>
      <c r="M2385" s="5" t="e">
        <f t="shared" si="111"/>
        <v>#N/A</v>
      </c>
      <c r="N2385" t="e">
        <f t="shared" si="112"/>
        <v>#N/A</v>
      </c>
      <c r="O2385" t="e">
        <f t="shared" si="113"/>
        <v>#N/A</v>
      </c>
      <c r="P2385" t="e">
        <f>_xlfn.XLOOKUP(Table1[[#This Row],[Customer ID]],customers!$A$1:$A$1001,customers!$I$1:$I$1001,,0)</f>
        <v>#N/A</v>
      </c>
    </row>
    <row r="2386" spans="8:16" x14ac:dyDescent="0.3">
      <c r="H2386" s="2" t="e">
        <f>_xlfn.XLOOKUP(C2386,customers!$A$1:$A$1001,customers!$G$1:$G$1001,,0)</f>
        <v>#N/A</v>
      </c>
      <c r="I2386" t="e">
        <f>INDEX(products!$A$1:$G$49,MATCH(orders!$D2386,products!$A$1:$A$49,0),MATCH(orders!I$1,products!$A$1:$G$1,0))</f>
        <v>#N/A</v>
      </c>
      <c r="J2386" t="e">
        <f>INDEX(products!$A$1:$G$49,MATCH(orders!$D2386,products!$A$1:$A$49,0),MATCH(orders!J$1,products!$A$1:$G$1,0))</f>
        <v>#N/A</v>
      </c>
      <c r="K2386" s="1" t="e">
        <f>INDEX(products!$A$1:$G$49,MATCH(orders!$D2386,products!$A$1:$A$49,0),MATCH(orders!K$1,products!$A$1:$G$1,0))</f>
        <v>#N/A</v>
      </c>
      <c r="L2386" s="5" t="e">
        <f>INDEX(products!$A$1:$G$49,MATCH(orders!$D2386,products!$A$1:$A$49,0),MATCH(orders!L$1,products!$A$1:$G$1,0))</f>
        <v>#N/A</v>
      </c>
      <c r="M2386" s="5" t="e">
        <f t="shared" si="111"/>
        <v>#N/A</v>
      </c>
      <c r="N2386" t="e">
        <f t="shared" si="112"/>
        <v>#N/A</v>
      </c>
      <c r="O2386" t="e">
        <f t="shared" si="113"/>
        <v>#N/A</v>
      </c>
      <c r="P2386" t="e">
        <f>_xlfn.XLOOKUP(Table1[[#This Row],[Customer ID]],customers!$A$1:$A$1001,customers!$I$1:$I$1001,,0)</f>
        <v>#N/A</v>
      </c>
    </row>
    <row r="2387" spans="8:16" x14ac:dyDescent="0.3">
      <c r="H2387" s="2" t="e">
        <f>_xlfn.XLOOKUP(C2387,customers!$A$1:$A$1001,customers!$G$1:$G$1001,,0)</f>
        <v>#N/A</v>
      </c>
      <c r="I2387" t="e">
        <f>INDEX(products!$A$1:$G$49,MATCH(orders!$D2387,products!$A$1:$A$49,0),MATCH(orders!I$1,products!$A$1:$G$1,0))</f>
        <v>#N/A</v>
      </c>
      <c r="J2387" t="e">
        <f>INDEX(products!$A$1:$G$49,MATCH(orders!$D2387,products!$A$1:$A$49,0),MATCH(orders!J$1,products!$A$1:$G$1,0))</f>
        <v>#N/A</v>
      </c>
      <c r="K2387" s="1" t="e">
        <f>INDEX(products!$A$1:$G$49,MATCH(orders!$D2387,products!$A$1:$A$49,0),MATCH(orders!K$1,products!$A$1:$G$1,0))</f>
        <v>#N/A</v>
      </c>
      <c r="L2387" s="5" t="e">
        <f>INDEX(products!$A$1:$G$49,MATCH(orders!$D2387,products!$A$1:$A$49,0),MATCH(orders!L$1,products!$A$1:$G$1,0))</f>
        <v>#N/A</v>
      </c>
      <c r="M2387" s="5" t="e">
        <f t="shared" si="111"/>
        <v>#N/A</v>
      </c>
      <c r="N2387" t="e">
        <f t="shared" si="112"/>
        <v>#N/A</v>
      </c>
      <c r="O2387" t="e">
        <f t="shared" si="113"/>
        <v>#N/A</v>
      </c>
      <c r="P2387" t="e">
        <f>_xlfn.XLOOKUP(Table1[[#This Row],[Customer ID]],customers!$A$1:$A$1001,customers!$I$1:$I$1001,,0)</f>
        <v>#N/A</v>
      </c>
    </row>
    <row r="2388" spans="8:16" x14ac:dyDescent="0.3">
      <c r="H2388" s="2" t="e">
        <f>_xlfn.XLOOKUP(C2388,customers!$A$1:$A$1001,customers!$G$1:$G$1001,,0)</f>
        <v>#N/A</v>
      </c>
      <c r="I2388" t="e">
        <f>INDEX(products!$A$1:$G$49,MATCH(orders!$D2388,products!$A$1:$A$49,0),MATCH(orders!I$1,products!$A$1:$G$1,0))</f>
        <v>#N/A</v>
      </c>
      <c r="J2388" t="e">
        <f>INDEX(products!$A$1:$G$49,MATCH(orders!$D2388,products!$A$1:$A$49,0),MATCH(orders!J$1,products!$A$1:$G$1,0))</f>
        <v>#N/A</v>
      </c>
      <c r="K2388" s="1" t="e">
        <f>INDEX(products!$A$1:$G$49,MATCH(orders!$D2388,products!$A$1:$A$49,0),MATCH(orders!K$1,products!$A$1:$G$1,0))</f>
        <v>#N/A</v>
      </c>
      <c r="L2388" s="5" t="e">
        <f>INDEX(products!$A$1:$G$49,MATCH(orders!$D2388,products!$A$1:$A$49,0),MATCH(orders!L$1,products!$A$1:$G$1,0))</f>
        <v>#N/A</v>
      </c>
      <c r="M2388" s="5" t="e">
        <f t="shared" si="111"/>
        <v>#N/A</v>
      </c>
      <c r="N2388" t="e">
        <f t="shared" si="112"/>
        <v>#N/A</v>
      </c>
      <c r="O2388" t="e">
        <f t="shared" si="113"/>
        <v>#N/A</v>
      </c>
      <c r="P2388" t="e">
        <f>_xlfn.XLOOKUP(Table1[[#This Row],[Customer ID]],customers!$A$1:$A$1001,customers!$I$1:$I$1001,,0)</f>
        <v>#N/A</v>
      </c>
    </row>
    <row r="2389" spans="8:16" x14ac:dyDescent="0.3">
      <c r="H2389" s="2" t="e">
        <f>_xlfn.XLOOKUP(C2389,customers!$A$1:$A$1001,customers!$G$1:$G$1001,,0)</f>
        <v>#N/A</v>
      </c>
      <c r="I2389" t="e">
        <f>INDEX(products!$A$1:$G$49,MATCH(orders!$D2389,products!$A$1:$A$49,0),MATCH(orders!I$1,products!$A$1:$G$1,0))</f>
        <v>#N/A</v>
      </c>
      <c r="J2389" t="e">
        <f>INDEX(products!$A$1:$G$49,MATCH(orders!$D2389,products!$A$1:$A$49,0),MATCH(orders!J$1,products!$A$1:$G$1,0))</f>
        <v>#N/A</v>
      </c>
      <c r="K2389" s="1" t="e">
        <f>INDEX(products!$A$1:$G$49,MATCH(orders!$D2389,products!$A$1:$A$49,0),MATCH(orders!K$1,products!$A$1:$G$1,0))</f>
        <v>#N/A</v>
      </c>
      <c r="L2389" s="5" t="e">
        <f>INDEX(products!$A$1:$G$49,MATCH(orders!$D2389,products!$A$1:$A$49,0),MATCH(orders!L$1,products!$A$1:$G$1,0))</f>
        <v>#N/A</v>
      </c>
      <c r="M2389" s="5" t="e">
        <f t="shared" si="111"/>
        <v>#N/A</v>
      </c>
      <c r="N2389" t="e">
        <f t="shared" si="112"/>
        <v>#N/A</v>
      </c>
      <c r="O2389" t="e">
        <f t="shared" si="113"/>
        <v>#N/A</v>
      </c>
      <c r="P2389" t="e">
        <f>_xlfn.XLOOKUP(Table1[[#This Row],[Customer ID]],customers!$A$1:$A$1001,customers!$I$1:$I$1001,,0)</f>
        <v>#N/A</v>
      </c>
    </row>
    <row r="2390" spans="8:16" x14ac:dyDescent="0.3">
      <c r="H2390" s="2" t="e">
        <f>_xlfn.XLOOKUP(C2390,customers!$A$1:$A$1001,customers!$G$1:$G$1001,,0)</f>
        <v>#N/A</v>
      </c>
      <c r="I2390" t="e">
        <f>INDEX(products!$A$1:$G$49,MATCH(orders!$D2390,products!$A$1:$A$49,0),MATCH(orders!I$1,products!$A$1:$G$1,0))</f>
        <v>#N/A</v>
      </c>
      <c r="J2390" t="e">
        <f>INDEX(products!$A$1:$G$49,MATCH(orders!$D2390,products!$A$1:$A$49,0),MATCH(orders!J$1,products!$A$1:$G$1,0))</f>
        <v>#N/A</v>
      </c>
      <c r="K2390" s="1" t="e">
        <f>INDEX(products!$A$1:$G$49,MATCH(orders!$D2390,products!$A$1:$A$49,0),MATCH(orders!K$1,products!$A$1:$G$1,0))</f>
        <v>#N/A</v>
      </c>
      <c r="L2390" s="5" t="e">
        <f>INDEX(products!$A$1:$G$49,MATCH(orders!$D2390,products!$A$1:$A$49,0),MATCH(orders!L$1,products!$A$1:$G$1,0))</f>
        <v>#N/A</v>
      </c>
      <c r="M2390" s="5" t="e">
        <f t="shared" si="111"/>
        <v>#N/A</v>
      </c>
      <c r="N2390" t="e">
        <f t="shared" si="112"/>
        <v>#N/A</v>
      </c>
      <c r="O2390" t="e">
        <f t="shared" si="113"/>
        <v>#N/A</v>
      </c>
      <c r="P2390" t="e">
        <f>_xlfn.XLOOKUP(Table1[[#This Row],[Customer ID]],customers!$A$1:$A$1001,customers!$I$1:$I$1001,,0)</f>
        <v>#N/A</v>
      </c>
    </row>
    <row r="2391" spans="8:16" x14ac:dyDescent="0.3">
      <c r="H2391" s="2" t="e">
        <f>_xlfn.XLOOKUP(C2391,customers!$A$1:$A$1001,customers!$G$1:$G$1001,,0)</f>
        <v>#N/A</v>
      </c>
      <c r="I2391" t="e">
        <f>INDEX(products!$A$1:$G$49,MATCH(orders!$D2391,products!$A$1:$A$49,0),MATCH(orders!I$1,products!$A$1:$G$1,0))</f>
        <v>#N/A</v>
      </c>
      <c r="J2391" t="e">
        <f>INDEX(products!$A$1:$G$49,MATCH(orders!$D2391,products!$A$1:$A$49,0),MATCH(orders!J$1,products!$A$1:$G$1,0))</f>
        <v>#N/A</v>
      </c>
      <c r="K2391" s="1" t="e">
        <f>INDEX(products!$A$1:$G$49,MATCH(orders!$D2391,products!$A$1:$A$49,0),MATCH(orders!K$1,products!$A$1:$G$1,0))</f>
        <v>#N/A</v>
      </c>
      <c r="L2391" s="5" t="e">
        <f>INDEX(products!$A$1:$G$49,MATCH(orders!$D2391,products!$A$1:$A$49,0),MATCH(orders!L$1,products!$A$1:$G$1,0))</f>
        <v>#N/A</v>
      </c>
      <c r="M2391" s="5" t="e">
        <f t="shared" si="111"/>
        <v>#N/A</v>
      </c>
      <c r="N2391" t="e">
        <f t="shared" si="112"/>
        <v>#N/A</v>
      </c>
      <c r="O2391" t="e">
        <f t="shared" si="113"/>
        <v>#N/A</v>
      </c>
      <c r="P2391" t="e">
        <f>_xlfn.XLOOKUP(Table1[[#This Row],[Customer ID]],customers!$A$1:$A$1001,customers!$I$1:$I$1001,,0)</f>
        <v>#N/A</v>
      </c>
    </row>
    <row r="2392" spans="8:16" x14ac:dyDescent="0.3">
      <c r="H2392" s="2" t="e">
        <f>_xlfn.XLOOKUP(C2392,customers!$A$1:$A$1001,customers!$G$1:$G$1001,,0)</f>
        <v>#N/A</v>
      </c>
      <c r="I2392" t="e">
        <f>INDEX(products!$A$1:$G$49,MATCH(orders!$D2392,products!$A$1:$A$49,0),MATCH(orders!I$1,products!$A$1:$G$1,0))</f>
        <v>#N/A</v>
      </c>
      <c r="J2392" t="e">
        <f>INDEX(products!$A$1:$G$49,MATCH(orders!$D2392,products!$A$1:$A$49,0),MATCH(orders!J$1,products!$A$1:$G$1,0))</f>
        <v>#N/A</v>
      </c>
      <c r="K2392" s="1" t="e">
        <f>INDEX(products!$A$1:$G$49,MATCH(orders!$D2392,products!$A$1:$A$49,0),MATCH(orders!K$1,products!$A$1:$G$1,0))</f>
        <v>#N/A</v>
      </c>
      <c r="L2392" s="5" t="e">
        <f>INDEX(products!$A$1:$G$49,MATCH(orders!$D2392,products!$A$1:$A$49,0),MATCH(orders!L$1,products!$A$1:$G$1,0))</f>
        <v>#N/A</v>
      </c>
      <c r="M2392" s="5" t="e">
        <f t="shared" si="111"/>
        <v>#N/A</v>
      </c>
      <c r="N2392" t="e">
        <f t="shared" si="112"/>
        <v>#N/A</v>
      </c>
      <c r="O2392" t="e">
        <f t="shared" si="113"/>
        <v>#N/A</v>
      </c>
      <c r="P2392" t="e">
        <f>_xlfn.XLOOKUP(Table1[[#This Row],[Customer ID]],customers!$A$1:$A$1001,customers!$I$1:$I$1001,,0)</f>
        <v>#N/A</v>
      </c>
    </row>
    <row r="2393" spans="8:16" x14ac:dyDescent="0.3">
      <c r="H2393" s="2" t="e">
        <f>_xlfn.XLOOKUP(C2393,customers!$A$1:$A$1001,customers!$G$1:$G$1001,,0)</f>
        <v>#N/A</v>
      </c>
      <c r="I2393" t="e">
        <f>INDEX(products!$A$1:$G$49,MATCH(orders!$D2393,products!$A$1:$A$49,0),MATCH(orders!I$1,products!$A$1:$G$1,0))</f>
        <v>#N/A</v>
      </c>
      <c r="J2393" t="e">
        <f>INDEX(products!$A$1:$G$49,MATCH(orders!$D2393,products!$A$1:$A$49,0),MATCH(orders!J$1,products!$A$1:$G$1,0))</f>
        <v>#N/A</v>
      </c>
      <c r="K2393" s="1" t="e">
        <f>INDEX(products!$A$1:$G$49,MATCH(orders!$D2393,products!$A$1:$A$49,0),MATCH(orders!K$1,products!$A$1:$G$1,0))</f>
        <v>#N/A</v>
      </c>
      <c r="L2393" s="5" t="e">
        <f>INDEX(products!$A$1:$G$49,MATCH(orders!$D2393,products!$A$1:$A$49,0),MATCH(orders!L$1,products!$A$1:$G$1,0))</f>
        <v>#N/A</v>
      </c>
      <c r="M2393" s="5" t="e">
        <f t="shared" si="111"/>
        <v>#N/A</v>
      </c>
      <c r="N2393" t="e">
        <f t="shared" si="112"/>
        <v>#N/A</v>
      </c>
      <c r="O2393" t="e">
        <f t="shared" si="113"/>
        <v>#N/A</v>
      </c>
      <c r="P2393" t="e">
        <f>_xlfn.XLOOKUP(Table1[[#This Row],[Customer ID]],customers!$A$1:$A$1001,customers!$I$1:$I$1001,,0)</f>
        <v>#N/A</v>
      </c>
    </row>
    <row r="2394" spans="8:16" x14ac:dyDescent="0.3">
      <c r="H2394" s="2" t="e">
        <f>_xlfn.XLOOKUP(C2394,customers!$A$1:$A$1001,customers!$G$1:$G$1001,,0)</f>
        <v>#N/A</v>
      </c>
      <c r="I2394" t="e">
        <f>INDEX(products!$A$1:$G$49,MATCH(orders!$D2394,products!$A$1:$A$49,0),MATCH(orders!I$1,products!$A$1:$G$1,0))</f>
        <v>#N/A</v>
      </c>
      <c r="J2394" t="e">
        <f>INDEX(products!$A$1:$G$49,MATCH(orders!$D2394,products!$A$1:$A$49,0),MATCH(orders!J$1,products!$A$1:$G$1,0))</f>
        <v>#N/A</v>
      </c>
      <c r="K2394" s="1" t="e">
        <f>INDEX(products!$A$1:$G$49,MATCH(orders!$D2394,products!$A$1:$A$49,0),MATCH(orders!K$1,products!$A$1:$G$1,0))</f>
        <v>#N/A</v>
      </c>
      <c r="L2394" s="5" t="e">
        <f>INDEX(products!$A$1:$G$49,MATCH(orders!$D2394,products!$A$1:$A$49,0),MATCH(orders!L$1,products!$A$1:$G$1,0))</f>
        <v>#N/A</v>
      </c>
      <c r="M2394" s="5" t="e">
        <f t="shared" si="111"/>
        <v>#N/A</v>
      </c>
      <c r="N2394" t="e">
        <f t="shared" si="112"/>
        <v>#N/A</v>
      </c>
      <c r="O2394" t="e">
        <f t="shared" si="113"/>
        <v>#N/A</v>
      </c>
      <c r="P2394" t="e">
        <f>_xlfn.XLOOKUP(Table1[[#This Row],[Customer ID]],customers!$A$1:$A$1001,customers!$I$1:$I$1001,,0)</f>
        <v>#N/A</v>
      </c>
    </row>
    <row r="2395" spans="8:16" x14ac:dyDescent="0.3">
      <c r="H2395" s="2" t="e">
        <f>_xlfn.XLOOKUP(C2395,customers!$A$1:$A$1001,customers!$G$1:$G$1001,,0)</f>
        <v>#N/A</v>
      </c>
      <c r="I2395" t="e">
        <f>INDEX(products!$A$1:$G$49,MATCH(orders!$D2395,products!$A$1:$A$49,0),MATCH(orders!I$1,products!$A$1:$G$1,0))</f>
        <v>#N/A</v>
      </c>
      <c r="J2395" t="e">
        <f>INDEX(products!$A$1:$G$49,MATCH(orders!$D2395,products!$A$1:$A$49,0),MATCH(orders!J$1,products!$A$1:$G$1,0))</f>
        <v>#N/A</v>
      </c>
      <c r="K2395" s="1" t="e">
        <f>INDEX(products!$A$1:$G$49,MATCH(orders!$D2395,products!$A$1:$A$49,0),MATCH(orders!K$1,products!$A$1:$G$1,0))</f>
        <v>#N/A</v>
      </c>
      <c r="L2395" s="5" t="e">
        <f>INDEX(products!$A$1:$G$49,MATCH(orders!$D2395,products!$A$1:$A$49,0),MATCH(orders!L$1,products!$A$1:$G$1,0))</f>
        <v>#N/A</v>
      </c>
      <c r="M2395" s="5" t="e">
        <f t="shared" si="111"/>
        <v>#N/A</v>
      </c>
      <c r="N2395" t="e">
        <f t="shared" si="112"/>
        <v>#N/A</v>
      </c>
      <c r="O2395" t="e">
        <f t="shared" si="113"/>
        <v>#N/A</v>
      </c>
      <c r="P2395" t="e">
        <f>_xlfn.XLOOKUP(Table1[[#This Row],[Customer ID]],customers!$A$1:$A$1001,customers!$I$1:$I$1001,,0)</f>
        <v>#N/A</v>
      </c>
    </row>
    <row r="2396" spans="8:16" x14ac:dyDescent="0.3">
      <c r="H2396" s="2" t="e">
        <f>_xlfn.XLOOKUP(C2396,customers!$A$1:$A$1001,customers!$G$1:$G$1001,,0)</f>
        <v>#N/A</v>
      </c>
      <c r="I2396" t="e">
        <f>INDEX(products!$A$1:$G$49,MATCH(orders!$D2396,products!$A$1:$A$49,0),MATCH(orders!I$1,products!$A$1:$G$1,0))</f>
        <v>#N/A</v>
      </c>
      <c r="J2396" t="e">
        <f>INDEX(products!$A$1:$G$49,MATCH(orders!$D2396,products!$A$1:$A$49,0),MATCH(orders!J$1,products!$A$1:$G$1,0))</f>
        <v>#N/A</v>
      </c>
      <c r="K2396" s="1" t="e">
        <f>INDEX(products!$A$1:$G$49,MATCH(orders!$D2396,products!$A$1:$A$49,0),MATCH(orders!K$1,products!$A$1:$G$1,0))</f>
        <v>#N/A</v>
      </c>
      <c r="L2396" s="5" t="e">
        <f>INDEX(products!$A$1:$G$49,MATCH(orders!$D2396,products!$A$1:$A$49,0),MATCH(orders!L$1,products!$A$1:$G$1,0))</f>
        <v>#N/A</v>
      </c>
      <c r="M2396" s="5" t="e">
        <f t="shared" si="111"/>
        <v>#N/A</v>
      </c>
      <c r="N2396" t="e">
        <f t="shared" si="112"/>
        <v>#N/A</v>
      </c>
      <c r="O2396" t="e">
        <f t="shared" si="113"/>
        <v>#N/A</v>
      </c>
      <c r="P2396" t="e">
        <f>_xlfn.XLOOKUP(Table1[[#This Row],[Customer ID]],customers!$A$1:$A$1001,customers!$I$1:$I$1001,,0)</f>
        <v>#N/A</v>
      </c>
    </row>
    <row r="2397" spans="8:16" x14ac:dyDescent="0.3">
      <c r="H2397" s="2" t="e">
        <f>_xlfn.XLOOKUP(C2397,customers!$A$1:$A$1001,customers!$G$1:$G$1001,,0)</f>
        <v>#N/A</v>
      </c>
      <c r="I2397" t="e">
        <f>INDEX(products!$A$1:$G$49,MATCH(orders!$D2397,products!$A$1:$A$49,0),MATCH(orders!I$1,products!$A$1:$G$1,0))</f>
        <v>#N/A</v>
      </c>
      <c r="J2397" t="e">
        <f>INDEX(products!$A$1:$G$49,MATCH(orders!$D2397,products!$A$1:$A$49,0),MATCH(orders!J$1,products!$A$1:$G$1,0))</f>
        <v>#N/A</v>
      </c>
      <c r="K2397" s="1" t="e">
        <f>INDEX(products!$A$1:$G$49,MATCH(orders!$D2397,products!$A$1:$A$49,0),MATCH(orders!K$1,products!$A$1:$G$1,0))</f>
        <v>#N/A</v>
      </c>
      <c r="L2397" s="5" t="e">
        <f>INDEX(products!$A$1:$G$49,MATCH(orders!$D2397,products!$A$1:$A$49,0),MATCH(orders!L$1,products!$A$1:$G$1,0))</f>
        <v>#N/A</v>
      </c>
      <c r="M2397" s="5" t="e">
        <f t="shared" si="111"/>
        <v>#N/A</v>
      </c>
      <c r="N2397" t="e">
        <f t="shared" si="112"/>
        <v>#N/A</v>
      </c>
      <c r="O2397" t="e">
        <f t="shared" si="113"/>
        <v>#N/A</v>
      </c>
      <c r="P2397" t="e">
        <f>_xlfn.XLOOKUP(Table1[[#This Row],[Customer ID]],customers!$A$1:$A$1001,customers!$I$1:$I$1001,,0)</f>
        <v>#N/A</v>
      </c>
    </row>
    <row r="2398" spans="8:16" x14ac:dyDescent="0.3">
      <c r="H2398" s="2" t="e">
        <f>_xlfn.XLOOKUP(C2398,customers!$A$1:$A$1001,customers!$G$1:$G$1001,,0)</f>
        <v>#N/A</v>
      </c>
      <c r="I2398" t="e">
        <f>INDEX(products!$A$1:$G$49,MATCH(orders!$D2398,products!$A$1:$A$49,0),MATCH(orders!I$1,products!$A$1:$G$1,0))</f>
        <v>#N/A</v>
      </c>
      <c r="J2398" t="e">
        <f>INDEX(products!$A$1:$G$49,MATCH(orders!$D2398,products!$A$1:$A$49,0),MATCH(orders!J$1,products!$A$1:$G$1,0))</f>
        <v>#N/A</v>
      </c>
      <c r="K2398" s="1" t="e">
        <f>INDEX(products!$A$1:$G$49,MATCH(orders!$D2398,products!$A$1:$A$49,0),MATCH(orders!K$1,products!$A$1:$G$1,0))</f>
        <v>#N/A</v>
      </c>
      <c r="L2398" s="5" t="e">
        <f>INDEX(products!$A$1:$G$49,MATCH(orders!$D2398,products!$A$1:$A$49,0),MATCH(orders!L$1,products!$A$1:$G$1,0))</f>
        <v>#N/A</v>
      </c>
      <c r="M2398" s="5" t="e">
        <f t="shared" si="111"/>
        <v>#N/A</v>
      </c>
      <c r="N2398" t="e">
        <f t="shared" si="112"/>
        <v>#N/A</v>
      </c>
      <c r="O2398" t="e">
        <f t="shared" si="113"/>
        <v>#N/A</v>
      </c>
      <c r="P2398" t="e">
        <f>_xlfn.XLOOKUP(Table1[[#This Row],[Customer ID]],customers!$A$1:$A$1001,customers!$I$1:$I$1001,,0)</f>
        <v>#N/A</v>
      </c>
    </row>
    <row r="2399" spans="8:16" x14ac:dyDescent="0.3">
      <c r="H2399" s="2" t="e">
        <f>_xlfn.XLOOKUP(C2399,customers!$A$1:$A$1001,customers!$G$1:$G$1001,,0)</f>
        <v>#N/A</v>
      </c>
      <c r="I2399" t="e">
        <f>INDEX(products!$A$1:$G$49,MATCH(orders!$D2399,products!$A$1:$A$49,0),MATCH(orders!I$1,products!$A$1:$G$1,0))</f>
        <v>#N/A</v>
      </c>
      <c r="J2399" t="e">
        <f>INDEX(products!$A$1:$G$49,MATCH(orders!$D2399,products!$A$1:$A$49,0),MATCH(orders!J$1,products!$A$1:$G$1,0))</f>
        <v>#N/A</v>
      </c>
      <c r="K2399" s="1" t="e">
        <f>INDEX(products!$A$1:$G$49,MATCH(orders!$D2399,products!$A$1:$A$49,0),MATCH(orders!K$1,products!$A$1:$G$1,0))</f>
        <v>#N/A</v>
      </c>
      <c r="L2399" s="5" t="e">
        <f>INDEX(products!$A$1:$G$49,MATCH(orders!$D2399,products!$A$1:$A$49,0),MATCH(orders!L$1,products!$A$1:$G$1,0))</f>
        <v>#N/A</v>
      </c>
      <c r="M2399" s="5" t="e">
        <f t="shared" si="111"/>
        <v>#N/A</v>
      </c>
      <c r="N2399" t="e">
        <f t="shared" si="112"/>
        <v>#N/A</v>
      </c>
      <c r="O2399" t="e">
        <f t="shared" si="113"/>
        <v>#N/A</v>
      </c>
      <c r="P2399" t="e">
        <f>_xlfn.XLOOKUP(Table1[[#This Row],[Customer ID]],customers!$A$1:$A$1001,customers!$I$1:$I$1001,,0)</f>
        <v>#N/A</v>
      </c>
    </row>
    <row r="2400" spans="8:16" x14ac:dyDescent="0.3">
      <c r="H2400" s="2" t="e">
        <f>_xlfn.XLOOKUP(C2400,customers!$A$1:$A$1001,customers!$G$1:$G$1001,,0)</f>
        <v>#N/A</v>
      </c>
      <c r="I2400" t="e">
        <f>INDEX(products!$A$1:$G$49,MATCH(orders!$D2400,products!$A$1:$A$49,0),MATCH(orders!I$1,products!$A$1:$G$1,0))</f>
        <v>#N/A</v>
      </c>
      <c r="J2400" t="e">
        <f>INDEX(products!$A$1:$G$49,MATCH(orders!$D2400,products!$A$1:$A$49,0),MATCH(orders!J$1,products!$A$1:$G$1,0))</f>
        <v>#N/A</v>
      </c>
      <c r="K2400" s="1" t="e">
        <f>INDEX(products!$A$1:$G$49,MATCH(orders!$D2400,products!$A$1:$A$49,0),MATCH(orders!K$1,products!$A$1:$G$1,0))</f>
        <v>#N/A</v>
      </c>
      <c r="L2400" s="5" t="e">
        <f>INDEX(products!$A$1:$G$49,MATCH(orders!$D2400,products!$A$1:$A$49,0),MATCH(orders!L$1,products!$A$1:$G$1,0))</f>
        <v>#N/A</v>
      </c>
      <c r="M2400" s="5" t="e">
        <f t="shared" si="111"/>
        <v>#N/A</v>
      </c>
      <c r="N2400" t="e">
        <f t="shared" si="112"/>
        <v>#N/A</v>
      </c>
      <c r="O2400" t="e">
        <f t="shared" si="113"/>
        <v>#N/A</v>
      </c>
      <c r="P2400" t="e">
        <f>_xlfn.XLOOKUP(Table1[[#This Row],[Customer ID]],customers!$A$1:$A$1001,customers!$I$1:$I$1001,,0)</f>
        <v>#N/A</v>
      </c>
    </row>
    <row r="2401" spans="8:16" x14ac:dyDescent="0.3">
      <c r="H2401" s="2" t="e">
        <f>_xlfn.XLOOKUP(C2401,customers!$A$1:$A$1001,customers!$G$1:$G$1001,,0)</f>
        <v>#N/A</v>
      </c>
      <c r="I2401" t="e">
        <f>INDEX(products!$A$1:$G$49,MATCH(orders!$D2401,products!$A$1:$A$49,0),MATCH(orders!I$1,products!$A$1:$G$1,0))</f>
        <v>#N/A</v>
      </c>
      <c r="J2401" t="e">
        <f>INDEX(products!$A$1:$G$49,MATCH(orders!$D2401,products!$A$1:$A$49,0),MATCH(orders!J$1,products!$A$1:$G$1,0))</f>
        <v>#N/A</v>
      </c>
      <c r="K2401" s="1" t="e">
        <f>INDEX(products!$A$1:$G$49,MATCH(orders!$D2401,products!$A$1:$A$49,0),MATCH(orders!K$1,products!$A$1:$G$1,0))</f>
        <v>#N/A</v>
      </c>
      <c r="L2401" s="5" t="e">
        <f>INDEX(products!$A$1:$G$49,MATCH(orders!$D2401,products!$A$1:$A$49,0),MATCH(orders!L$1,products!$A$1:$G$1,0))</f>
        <v>#N/A</v>
      </c>
      <c r="M2401" s="5" t="e">
        <f t="shared" si="111"/>
        <v>#N/A</v>
      </c>
      <c r="N2401" t="e">
        <f t="shared" si="112"/>
        <v>#N/A</v>
      </c>
      <c r="O2401" t="e">
        <f t="shared" si="113"/>
        <v>#N/A</v>
      </c>
      <c r="P2401" t="e">
        <f>_xlfn.XLOOKUP(Table1[[#This Row],[Customer ID]],customers!$A$1:$A$1001,customers!$I$1:$I$1001,,0)</f>
        <v>#N/A</v>
      </c>
    </row>
    <row r="2402" spans="8:16" x14ac:dyDescent="0.3">
      <c r="H2402" s="2" t="e">
        <f>_xlfn.XLOOKUP(C2402,customers!$A$1:$A$1001,customers!$G$1:$G$1001,,0)</f>
        <v>#N/A</v>
      </c>
      <c r="I2402" t="e">
        <f>INDEX(products!$A$1:$G$49,MATCH(orders!$D2402,products!$A$1:$A$49,0),MATCH(orders!I$1,products!$A$1:$G$1,0))</f>
        <v>#N/A</v>
      </c>
      <c r="J2402" t="e">
        <f>INDEX(products!$A$1:$G$49,MATCH(orders!$D2402,products!$A$1:$A$49,0),MATCH(orders!J$1,products!$A$1:$G$1,0))</f>
        <v>#N/A</v>
      </c>
      <c r="K2402" s="1" t="e">
        <f>INDEX(products!$A$1:$G$49,MATCH(orders!$D2402,products!$A$1:$A$49,0),MATCH(orders!K$1,products!$A$1:$G$1,0))</f>
        <v>#N/A</v>
      </c>
      <c r="L2402" s="5" t="e">
        <f>INDEX(products!$A$1:$G$49,MATCH(orders!$D2402,products!$A$1:$A$49,0),MATCH(orders!L$1,products!$A$1:$G$1,0))</f>
        <v>#N/A</v>
      </c>
      <c r="M2402" s="5" t="e">
        <f t="shared" si="111"/>
        <v>#N/A</v>
      </c>
      <c r="N2402" t="e">
        <f t="shared" si="112"/>
        <v>#N/A</v>
      </c>
      <c r="O2402" t="e">
        <f t="shared" si="113"/>
        <v>#N/A</v>
      </c>
      <c r="P2402" t="e">
        <f>_xlfn.XLOOKUP(Table1[[#This Row],[Customer ID]],customers!$A$1:$A$1001,customers!$I$1:$I$1001,,0)</f>
        <v>#N/A</v>
      </c>
    </row>
    <row r="2403" spans="8:16" x14ac:dyDescent="0.3">
      <c r="H2403" s="2" t="e">
        <f>_xlfn.XLOOKUP(C2403,customers!$A$1:$A$1001,customers!$G$1:$G$1001,,0)</f>
        <v>#N/A</v>
      </c>
      <c r="I2403" t="e">
        <f>INDEX(products!$A$1:$G$49,MATCH(orders!$D2403,products!$A$1:$A$49,0),MATCH(orders!I$1,products!$A$1:$G$1,0))</f>
        <v>#N/A</v>
      </c>
      <c r="J2403" t="e">
        <f>INDEX(products!$A$1:$G$49,MATCH(orders!$D2403,products!$A$1:$A$49,0),MATCH(orders!J$1,products!$A$1:$G$1,0))</f>
        <v>#N/A</v>
      </c>
      <c r="K2403" s="1" t="e">
        <f>INDEX(products!$A$1:$G$49,MATCH(orders!$D2403,products!$A$1:$A$49,0),MATCH(orders!K$1,products!$A$1:$G$1,0))</f>
        <v>#N/A</v>
      </c>
      <c r="L2403" s="5" t="e">
        <f>INDEX(products!$A$1:$G$49,MATCH(orders!$D2403,products!$A$1:$A$49,0),MATCH(orders!L$1,products!$A$1:$G$1,0))</f>
        <v>#N/A</v>
      </c>
      <c r="M2403" s="5" t="e">
        <f t="shared" si="111"/>
        <v>#N/A</v>
      </c>
      <c r="N2403" t="e">
        <f t="shared" si="112"/>
        <v>#N/A</v>
      </c>
      <c r="O2403" t="e">
        <f t="shared" si="113"/>
        <v>#N/A</v>
      </c>
      <c r="P2403" t="e">
        <f>_xlfn.XLOOKUP(Table1[[#This Row],[Customer ID]],customers!$A$1:$A$1001,customers!$I$1:$I$1001,,0)</f>
        <v>#N/A</v>
      </c>
    </row>
    <row r="2404" spans="8:16" x14ac:dyDescent="0.3">
      <c r="H2404" s="2" t="e">
        <f>_xlfn.XLOOKUP(C2404,customers!$A$1:$A$1001,customers!$G$1:$G$1001,,0)</f>
        <v>#N/A</v>
      </c>
      <c r="I2404" t="e">
        <f>INDEX(products!$A$1:$G$49,MATCH(orders!$D2404,products!$A$1:$A$49,0),MATCH(orders!I$1,products!$A$1:$G$1,0))</f>
        <v>#N/A</v>
      </c>
      <c r="J2404" t="e">
        <f>INDEX(products!$A$1:$G$49,MATCH(orders!$D2404,products!$A$1:$A$49,0),MATCH(orders!J$1,products!$A$1:$G$1,0))</f>
        <v>#N/A</v>
      </c>
      <c r="K2404" s="1" t="e">
        <f>INDEX(products!$A$1:$G$49,MATCH(orders!$D2404,products!$A$1:$A$49,0),MATCH(orders!K$1,products!$A$1:$G$1,0))</f>
        <v>#N/A</v>
      </c>
      <c r="L2404" s="5" t="e">
        <f>INDEX(products!$A$1:$G$49,MATCH(orders!$D2404,products!$A$1:$A$49,0),MATCH(orders!L$1,products!$A$1:$G$1,0))</f>
        <v>#N/A</v>
      </c>
      <c r="M2404" s="5" t="e">
        <f t="shared" si="111"/>
        <v>#N/A</v>
      </c>
      <c r="N2404" t="e">
        <f t="shared" si="112"/>
        <v>#N/A</v>
      </c>
      <c r="O2404" t="e">
        <f t="shared" si="113"/>
        <v>#N/A</v>
      </c>
      <c r="P2404" t="e">
        <f>_xlfn.XLOOKUP(Table1[[#This Row],[Customer ID]],customers!$A$1:$A$1001,customers!$I$1:$I$1001,,0)</f>
        <v>#N/A</v>
      </c>
    </row>
    <row r="2405" spans="8:16" x14ac:dyDescent="0.3">
      <c r="H2405" s="2" t="e">
        <f>_xlfn.XLOOKUP(C2405,customers!$A$1:$A$1001,customers!$G$1:$G$1001,,0)</f>
        <v>#N/A</v>
      </c>
      <c r="I2405" t="e">
        <f>INDEX(products!$A$1:$G$49,MATCH(orders!$D2405,products!$A$1:$A$49,0),MATCH(orders!I$1,products!$A$1:$G$1,0))</f>
        <v>#N/A</v>
      </c>
      <c r="J2405" t="e">
        <f>INDEX(products!$A$1:$G$49,MATCH(orders!$D2405,products!$A$1:$A$49,0),MATCH(orders!J$1,products!$A$1:$G$1,0))</f>
        <v>#N/A</v>
      </c>
      <c r="K2405" s="1" t="e">
        <f>INDEX(products!$A$1:$G$49,MATCH(orders!$D2405,products!$A$1:$A$49,0),MATCH(orders!K$1,products!$A$1:$G$1,0))</f>
        <v>#N/A</v>
      </c>
      <c r="L2405" s="5" t="e">
        <f>INDEX(products!$A$1:$G$49,MATCH(orders!$D2405,products!$A$1:$A$49,0),MATCH(orders!L$1,products!$A$1:$G$1,0))</f>
        <v>#N/A</v>
      </c>
      <c r="M2405" s="5" t="e">
        <f t="shared" si="111"/>
        <v>#N/A</v>
      </c>
      <c r="N2405" t="e">
        <f t="shared" si="112"/>
        <v>#N/A</v>
      </c>
      <c r="O2405" t="e">
        <f t="shared" si="113"/>
        <v>#N/A</v>
      </c>
      <c r="P2405" t="e">
        <f>_xlfn.XLOOKUP(Table1[[#This Row],[Customer ID]],customers!$A$1:$A$1001,customers!$I$1:$I$1001,,0)</f>
        <v>#N/A</v>
      </c>
    </row>
    <row r="2406" spans="8:16" x14ac:dyDescent="0.3">
      <c r="H2406" s="2" t="e">
        <f>_xlfn.XLOOKUP(C2406,customers!$A$1:$A$1001,customers!$G$1:$G$1001,,0)</f>
        <v>#N/A</v>
      </c>
      <c r="I2406" t="e">
        <f>INDEX(products!$A$1:$G$49,MATCH(orders!$D2406,products!$A$1:$A$49,0),MATCH(orders!I$1,products!$A$1:$G$1,0))</f>
        <v>#N/A</v>
      </c>
      <c r="J2406" t="e">
        <f>INDEX(products!$A$1:$G$49,MATCH(orders!$D2406,products!$A$1:$A$49,0),MATCH(orders!J$1,products!$A$1:$G$1,0))</f>
        <v>#N/A</v>
      </c>
      <c r="K2406" s="1" t="e">
        <f>INDEX(products!$A$1:$G$49,MATCH(orders!$D2406,products!$A$1:$A$49,0),MATCH(orders!K$1,products!$A$1:$G$1,0))</f>
        <v>#N/A</v>
      </c>
      <c r="L2406" s="5" t="e">
        <f>INDEX(products!$A$1:$G$49,MATCH(orders!$D2406,products!$A$1:$A$49,0),MATCH(orders!L$1,products!$A$1:$G$1,0))</f>
        <v>#N/A</v>
      </c>
      <c r="M2406" s="5" t="e">
        <f t="shared" si="111"/>
        <v>#N/A</v>
      </c>
      <c r="N2406" t="e">
        <f t="shared" si="112"/>
        <v>#N/A</v>
      </c>
      <c r="O2406" t="e">
        <f t="shared" si="113"/>
        <v>#N/A</v>
      </c>
      <c r="P2406" t="e">
        <f>_xlfn.XLOOKUP(Table1[[#This Row],[Customer ID]],customers!$A$1:$A$1001,customers!$I$1:$I$1001,,0)</f>
        <v>#N/A</v>
      </c>
    </row>
    <row r="2407" spans="8:16" x14ac:dyDescent="0.3">
      <c r="H2407" s="2" t="e">
        <f>_xlfn.XLOOKUP(C2407,customers!$A$1:$A$1001,customers!$G$1:$G$1001,,0)</f>
        <v>#N/A</v>
      </c>
      <c r="I2407" t="e">
        <f>INDEX(products!$A$1:$G$49,MATCH(orders!$D2407,products!$A$1:$A$49,0),MATCH(orders!I$1,products!$A$1:$G$1,0))</f>
        <v>#N/A</v>
      </c>
      <c r="J2407" t="e">
        <f>INDEX(products!$A$1:$G$49,MATCH(orders!$D2407,products!$A$1:$A$49,0),MATCH(orders!J$1,products!$A$1:$G$1,0))</f>
        <v>#N/A</v>
      </c>
      <c r="K2407" s="1" t="e">
        <f>INDEX(products!$A$1:$G$49,MATCH(orders!$D2407,products!$A$1:$A$49,0),MATCH(orders!K$1,products!$A$1:$G$1,0))</f>
        <v>#N/A</v>
      </c>
      <c r="L2407" s="5" t="e">
        <f>INDEX(products!$A$1:$G$49,MATCH(orders!$D2407,products!$A$1:$A$49,0),MATCH(orders!L$1,products!$A$1:$G$1,0))</f>
        <v>#N/A</v>
      </c>
      <c r="M2407" s="5" t="e">
        <f t="shared" si="111"/>
        <v>#N/A</v>
      </c>
      <c r="N2407" t="e">
        <f t="shared" si="112"/>
        <v>#N/A</v>
      </c>
      <c r="O2407" t="e">
        <f t="shared" si="113"/>
        <v>#N/A</v>
      </c>
      <c r="P2407" t="e">
        <f>_xlfn.XLOOKUP(Table1[[#This Row],[Customer ID]],customers!$A$1:$A$1001,customers!$I$1:$I$1001,,0)</f>
        <v>#N/A</v>
      </c>
    </row>
    <row r="2408" spans="8:16" x14ac:dyDescent="0.3">
      <c r="H2408" s="2" t="e">
        <f>_xlfn.XLOOKUP(C2408,customers!$A$1:$A$1001,customers!$G$1:$G$1001,,0)</f>
        <v>#N/A</v>
      </c>
      <c r="I2408" t="e">
        <f>INDEX(products!$A$1:$G$49,MATCH(orders!$D2408,products!$A$1:$A$49,0),MATCH(orders!I$1,products!$A$1:$G$1,0))</f>
        <v>#N/A</v>
      </c>
      <c r="J2408" t="e">
        <f>INDEX(products!$A$1:$G$49,MATCH(orders!$D2408,products!$A$1:$A$49,0),MATCH(orders!J$1,products!$A$1:$G$1,0))</f>
        <v>#N/A</v>
      </c>
      <c r="K2408" s="1" t="e">
        <f>INDEX(products!$A$1:$G$49,MATCH(orders!$D2408,products!$A$1:$A$49,0),MATCH(orders!K$1,products!$A$1:$G$1,0))</f>
        <v>#N/A</v>
      </c>
      <c r="L2408" s="5" t="e">
        <f>INDEX(products!$A$1:$G$49,MATCH(orders!$D2408,products!$A$1:$A$49,0),MATCH(orders!L$1,products!$A$1:$G$1,0))</f>
        <v>#N/A</v>
      </c>
      <c r="M2408" s="5" t="e">
        <f t="shared" si="111"/>
        <v>#N/A</v>
      </c>
      <c r="N2408" t="e">
        <f t="shared" si="112"/>
        <v>#N/A</v>
      </c>
      <c r="O2408" t="e">
        <f t="shared" si="113"/>
        <v>#N/A</v>
      </c>
      <c r="P2408" t="e">
        <f>_xlfn.XLOOKUP(Table1[[#This Row],[Customer ID]],customers!$A$1:$A$1001,customers!$I$1:$I$1001,,0)</f>
        <v>#N/A</v>
      </c>
    </row>
    <row r="2409" spans="8:16" x14ac:dyDescent="0.3">
      <c r="H2409" s="2" t="e">
        <f>_xlfn.XLOOKUP(C2409,customers!$A$1:$A$1001,customers!$G$1:$G$1001,,0)</f>
        <v>#N/A</v>
      </c>
      <c r="I2409" t="e">
        <f>INDEX(products!$A$1:$G$49,MATCH(orders!$D2409,products!$A$1:$A$49,0),MATCH(orders!I$1,products!$A$1:$G$1,0))</f>
        <v>#N/A</v>
      </c>
      <c r="J2409" t="e">
        <f>INDEX(products!$A$1:$G$49,MATCH(orders!$D2409,products!$A$1:$A$49,0),MATCH(orders!J$1,products!$A$1:$G$1,0))</f>
        <v>#N/A</v>
      </c>
      <c r="K2409" s="1" t="e">
        <f>INDEX(products!$A$1:$G$49,MATCH(orders!$D2409,products!$A$1:$A$49,0),MATCH(orders!K$1,products!$A$1:$G$1,0))</f>
        <v>#N/A</v>
      </c>
      <c r="L2409" s="5" t="e">
        <f>INDEX(products!$A$1:$G$49,MATCH(orders!$D2409,products!$A$1:$A$49,0),MATCH(orders!L$1,products!$A$1:$G$1,0))</f>
        <v>#N/A</v>
      </c>
      <c r="M2409" s="5" t="e">
        <f t="shared" si="111"/>
        <v>#N/A</v>
      </c>
      <c r="N2409" t="e">
        <f t="shared" si="112"/>
        <v>#N/A</v>
      </c>
      <c r="O2409" t="e">
        <f t="shared" si="113"/>
        <v>#N/A</v>
      </c>
      <c r="P2409" t="e">
        <f>_xlfn.XLOOKUP(Table1[[#This Row],[Customer ID]],customers!$A$1:$A$1001,customers!$I$1:$I$1001,,0)</f>
        <v>#N/A</v>
      </c>
    </row>
    <row r="2410" spans="8:16" x14ac:dyDescent="0.3">
      <c r="H2410" s="2" t="e">
        <f>_xlfn.XLOOKUP(C2410,customers!$A$1:$A$1001,customers!$G$1:$G$1001,,0)</f>
        <v>#N/A</v>
      </c>
      <c r="I2410" t="e">
        <f>INDEX(products!$A$1:$G$49,MATCH(orders!$D2410,products!$A$1:$A$49,0),MATCH(orders!I$1,products!$A$1:$G$1,0))</f>
        <v>#N/A</v>
      </c>
      <c r="J2410" t="e">
        <f>INDEX(products!$A$1:$G$49,MATCH(orders!$D2410,products!$A$1:$A$49,0),MATCH(orders!J$1,products!$A$1:$G$1,0))</f>
        <v>#N/A</v>
      </c>
      <c r="K2410" s="1" t="e">
        <f>INDEX(products!$A$1:$G$49,MATCH(orders!$D2410,products!$A$1:$A$49,0),MATCH(orders!K$1,products!$A$1:$G$1,0))</f>
        <v>#N/A</v>
      </c>
      <c r="L2410" s="5" t="e">
        <f>INDEX(products!$A$1:$G$49,MATCH(orders!$D2410,products!$A$1:$A$49,0),MATCH(orders!L$1,products!$A$1:$G$1,0))</f>
        <v>#N/A</v>
      </c>
      <c r="M2410" s="5" t="e">
        <f t="shared" si="111"/>
        <v>#N/A</v>
      </c>
      <c r="N2410" t="e">
        <f t="shared" si="112"/>
        <v>#N/A</v>
      </c>
      <c r="O2410" t="e">
        <f t="shared" si="113"/>
        <v>#N/A</v>
      </c>
      <c r="P2410" t="e">
        <f>_xlfn.XLOOKUP(Table1[[#This Row],[Customer ID]],customers!$A$1:$A$1001,customers!$I$1:$I$1001,,0)</f>
        <v>#N/A</v>
      </c>
    </row>
    <row r="2411" spans="8:16" x14ac:dyDescent="0.3">
      <c r="H2411" s="2" t="e">
        <f>_xlfn.XLOOKUP(C2411,customers!$A$1:$A$1001,customers!$G$1:$G$1001,,0)</f>
        <v>#N/A</v>
      </c>
      <c r="I2411" t="e">
        <f>INDEX(products!$A$1:$G$49,MATCH(orders!$D2411,products!$A$1:$A$49,0),MATCH(orders!I$1,products!$A$1:$G$1,0))</f>
        <v>#N/A</v>
      </c>
      <c r="J2411" t="e">
        <f>INDEX(products!$A$1:$G$49,MATCH(orders!$D2411,products!$A$1:$A$49,0),MATCH(orders!J$1,products!$A$1:$G$1,0))</f>
        <v>#N/A</v>
      </c>
      <c r="K2411" s="1" t="e">
        <f>INDEX(products!$A$1:$G$49,MATCH(orders!$D2411,products!$A$1:$A$49,0),MATCH(orders!K$1,products!$A$1:$G$1,0))</f>
        <v>#N/A</v>
      </c>
      <c r="L2411" s="5" t="e">
        <f>INDEX(products!$A$1:$G$49,MATCH(orders!$D2411,products!$A$1:$A$49,0),MATCH(orders!L$1,products!$A$1:$G$1,0))</f>
        <v>#N/A</v>
      </c>
      <c r="M2411" s="5" t="e">
        <f t="shared" si="111"/>
        <v>#N/A</v>
      </c>
      <c r="N2411" t="e">
        <f t="shared" si="112"/>
        <v>#N/A</v>
      </c>
      <c r="O2411" t="e">
        <f t="shared" si="113"/>
        <v>#N/A</v>
      </c>
      <c r="P2411" t="e">
        <f>_xlfn.XLOOKUP(Table1[[#This Row],[Customer ID]],customers!$A$1:$A$1001,customers!$I$1:$I$1001,,0)</f>
        <v>#N/A</v>
      </c>
    </row>
    <row r="2412" spans="8:16" x14ac:dyDescent="0.3">
      <c r="H2412" s="2" t="e">
        <f>_xlfn.XLOOKUP(C2412,customers!$A$1:$A$1001,customers!$G$1:$G$1001,,0)</f>
        <v>#N/A</v>
      </c>
      <c r="I2412" t="e">
        <f>INDEX(products!$A$1:$G$49,MATCH(orders!$D2412,products!$A$1:$A$49,0),MATCH(orders!I$1,products!$A$1:$G$1,0))</f>
        <v>#N/A</v>
      </c>
      <c r="J2412" t="e">
        <f>INDEX(products!$A$1:$G$49,MATCH(orders!$D2412,products!$A$1:$A$49,0),MATCH(orders!J$1,products!$A$1:$G$1,0))</f>
        <v>#N/A</v>
      </c>
      <c r="K2412" s="1" t="e">
        <f>INDEX(products!$A$1:$G$49,MATCH(orders!$D2412,products!$A$1:$A$49,0),MATCH(orders!K$1,products!$A$1:$G$1,0))</f>
        <v>#N/A</v>
      </c>
      <c r="L2412" s="5" t="e">
        <f>INDEX(products!$A$1:$G$49,MATCH(orders!$D2412,products!$A$1:$A$49,0),MATCH(orders!L$1,products!$A$1:$G$1,0))</f>
        <v>#N/A</v>
      </c>
      <c r="M2412" s="5" t="e">
        <f t="shared" si="111"/>
        <v>#N/A</v>
      </c>
      <c r="N2412" t="e">
        <f t="shared" si="112"/>
        <v>#N/A</v>
      </c>
      <c r="O2412" t="e">
        <f t="shared" si="113"/>
        <v>#N/A</v>
      </c>
      <c r="P2412" t="e">
        <f>_xlfn.XLOOKUP(Table1[[#This Row],[Customer ID]],customers!$A$1:$A$1001,customers!$I$1:$I$1001,,0)</f>
        <v>#N/A</v>
      </c>
    </row>
    <row r="2413" spans="8:16" x14ac:dyDescent="0.3">
      <c r="H2413" s="2" t="e">
        <f>_xlfn.XLOOKUP(C2413,customers!$A$1:$A$1001,customers!$G$1:$G$1001,,0)</f>
        <v>#N/A</v>
      </c>
      <c r="I2413" t="e">
        <f>INDEX(products!$A$1:$G$49,MATCH(orders!$D2413,products!$A$1:$A$49,0),MATCH(orders!I$1,products!$A$1:$G$1,0))</f>
        <v>#N/A</v>
      </c>
      <c r="J2413" t="e">
        <f>INDEX(products!$A$1:$G$49,MATCH(orders!$D2413,products!$A$1:$A$49,0),MATCH(orders!J$1,products!$A$1:$G$1,0))</f>
        <v>#N/A</v>
      </c>
      <c r="K2413" s="1" t="e">
        <f>INDEX(products!$A$1:$G$49,MATCH(orders!$D2413,products!$A$1:$A$49,0),MATCH(orders!K$1,products!$A$1:$G$1,0))</f>
        <v>#N/A</v>
      </c>
      <c r="L2413" s="5" t="e">
        <f>INDEX(products!$A$1:$G$49,MATCH(orders!$D2413,products!$A$1:$A$49,0),MATCH(orders!L$1,products!$A$1:$G$1,0))</f>
        <v>#N/A</v>
      </c>
      <c r="M2413" s="5" t="e">
        <f t="shared" si="111"/>
        <v>#N/A</v>
      </c>
      <c r="N2413" t="e">
        <f t="shared" si="112"/>
        <v>#N/A</v>
      </c>
      <c r="O2413" t="e">
        <f t="shared" si="113"/>
        <v>#N/A</v>
      </c>
      <c r="P2413" t="e">
        <f>_xlfn.XLOOKUP(Table1[[#This Row],[Customer ID]],customers!$A$1:$A$1001,customers!$I$1:$I$1001,,0)</f>
        <v>#N/A</v>
      </c>
    </row>
    <row r="2414" spans="8:16" x14ac:dyDescent="0.3">
      <c r="H2414" s="2" t="e">
        <f>_xlfn.XLOOKUP(C2414,customers!$A$1:$A$1001,customers!$G$1:$G$1001,,0)</f>
        <v>#N/A</v>
      </c>
      <c r="I2414" t="e">
        <f>INDEX(products!$A$1:$G$49,MATCH(orders!$D2414,products!$A$1:$A$49,0),MATCH(orders!I$1,products!$A$1:$G$1,0))</f>
        <v>#N/A</v>
      </c>
      <c r="J2414" t="e">
        <f>INDEX(products!$A$1:$G$49,MATCH(orders!$D2414,products!$A$1:$A$49,0),MATCH(orders!J$1,products!$A$1:$G$1,0))</f>
        <v>#N/A</v>
      </c>
      <c r="K2414" s="1" t="e">
        <f>INDEX(products!$A$1:$G$49,MATCH(orders!$D2414,products!$A$1:$A$49,0),MATCH(orders!K$1,products!$A$1:$G$1,0))</f>
        <v>#N/A</v>
      </c>
      <c r="L2414" s="5" t="e">
        <f>INDEX(products!$A$1:$G$49,MATCH(orders!$D2414,products!$A$1:$A$49,0),MATCH(orders!L$1,products!$A$1:$G$1,0))</f>
        <v>#N/A</v>
      </c>
      <c r="M2414" s="5" t="e">
        <f t="shared" si="111"/>
        <v>#N/A</v>
      </c>
      <c r="N2414" t="e">
        <f t="shared" si="112"/>
        <v>#N/A</v>
      </c>
      <c r="O2414" t="e">
        <f t="shared" si="113"/>
        <v>#N/A</v>
      </c>
      <c r="P2414" t="e">
        <f>_xlfn.XLOOKUP(Table1[[#This Row],[Customer ID]],customers!$A$1:$A$1001,customers!$I$1:$I$1001,,0)</f>
        <v>#N/A</v>
      </c>
    </row>
    <row r="2415" spans="8:16" x14ac:dyDescent="0.3">
      <c r="H2415" s="2" t="e">
        <f>_xlfn.XLOOKUP(C2415,customers!$A$1:$A$1001,customers!$G$1:$G$1001,,0)</f>
        <v>#N/A</v>
      </c>
      <c r="I2415" t="e">
        <f>INDEX(products!$A$1:$G$49,MATCH(orders!$D2415,products!$A$1:$A$49,0),MATCH(orders!I$1,products!$A$1:$G$1,0))</f>
        <v>#N/A</v>
      </c>
      <c r="J2415" t="e">
        <f>INDEX(products!$A$1:$G$49,MATCH(orders!$D2415,products!$A$1:$A$49,0),MATCH(orders!J$1,products!$A$1:$G$1,0))</f>
        <v>#N/A</v>
      </c>
      <c r="K2415" s="1" t="e">
        <f>INDEX(products!$A$1:$G$49,MATCH(orders!$D2415,products!$A$1:$A$49,0),MATCH(orders!K$1,products!$A$1:$G$1,0))</f>
        <v>#N/A</v>
      </c>
      <c r="L2415" s="5" t="e">
        <f>INDEX(products!$A$1:$G$49,MATCH(orders!$D2415,products!$A$1:$A$49,0),MATCH(orders!L$1,products!$A$1:$G$1,0))</f>
        <v>#N/A</v>
      </c>
      <c r="M2415" s="5" t="e">
        <f t="shared" si="111"/>
        <v>#N/A</v>
      </c>
      <c r="N2415" t="e">
        <f t="shared" si="112"/>
        <v>#N/A</v>
      </c>
      <c r="O2415" t="e">
        <f t="shared" si="113"/>
        <v>#N/A</v>
      </c>
      <c r="P2415" t="e">
        <f>_xlfn.XLOOKUP(Table1[[#This Row],[Customer ID]],customers!$A$1:$A$1001,customers!$I$1:$I$1001,,0)</f>
        <v>#N/A</v>
      </c>
    </row>
    <row r="2416" spans="8:16" x14ac:dyDescent="0.3">
      <c r="H2416" s="2" t="e">
        <f>_xlfn.XLOOKUP(C2416,customers!$A$1:$A$1001,customers!$G$1:$G$1001,,0)</f>
        <v>#N/A</v>
      </c>
      <c r="I2416" t="e">
        <f>INDEX(products!$A$1:$G$49,MATCH(orders!$D2416,products!$A$1:$A$49,0),MATCH(orders!I$1,products!$A$1:$G$1,0))</f>
        <v>#N/A</v>
      </c>
      <c r="J2416" t="e">
        <f>INDEX(products!$A$1:$G$49,MATCH(orders!$D2416,products!$A$1:$A$49,0),MATCH(orders!J$1,products!$A$1:$G$1,0))</f>
        <v>#N/A</v>
      </c>
      <c r="K2416" s="1" t="e">
        <f>INDEX(products!$A$1:$G$49,MATCH(orders!$D2416,products!$A$1:$A$49,0),MATCH(orders!K$1,products!$A$1:$G$1,0))</f>
        <v>#N/A</v>
      </c>
      <c r="L2416" s="5" t="e">
        <f>INDEX(products!$A$1:$G$49,MATCH(orders!$D2416,products!$A$1:$A$49,0),MATCH(orders!L$1,products!$A$1:$G$1,0))</f>
        <v>#N/A</v>
      </c>
      <c r="M2416" s="5" t="e">
        <f t="shared" si="111"/>
        <v>#N/A</v>
      </c>
      <c r="N2416" t="e">
        <f t="shared" si="112"/>
        <v>#N/A</v>
      </c>
      <c r="O2416" t="e">
        <f t="shared" si="113"/>
        <v>#N/A</v>
      </c>
      <c r="P2416" t="e">
        <f>_xlfn.XLOOKUP(Table1[[#This Row],[Customer ID]],customers!$A$1:$A$1001,customers!$I$1:$I$1001,,0)</f>
        <v>#N/A</v>
      </c>
    </row>
    <row r="2417" spans="8:16" x14ac:dyDescent="0.3">
      <c r="H2417" s="2" t="e">
        <f>_xlfn.XLOOKUP(C2417,customers!$A$1:$A$1001,customers!$G$1:$G$1001,,0)</f>
        <v>#N/A</v>
      </c>
      <c r="I2417" t="e">
        <f>INDEX(products!$A$1:$G$49,MATCH(orders!$D2417,products!$A$1:$A$49,0),MATCH(orders!I$1,products!$A$1:$G$1,0))</f>
        <v>#N/A</v>
      </c>
      <c r="J2417" t="e">
        <f>INDEX(products!$A$1:$G$49,MATCH(orders!$D2417,products!$A$1:$A$49,0),MATCH(orders!J$1,products!$A$1:$G$1,0))</f>
        <v>#N/A</v>
      </c>
      <c r="K2417" s="1" t="e">
        <f>INDEX(products!$A$1:$G$49,MATCH(orders!$D2417,products!$A$1:$A$49,0),MATCH(orders!K$1,products!$A$1:$G$1,0))</f>
        <v>#N/A</v>
      </c>
      <c r="L2417" s="5" t="e">
        <f>INDEX(products!$A$1:$G$49,MATCH(orders!$D2417,products!$A$1:$A$49,0),MATCH(orders!L$1,products!$A$1:$G$1,0))</f>
        <v>#N/A</v>
      </c>
      <c r="M2417" s="5" t="e">
        <f t="shared" si="111"/>
        <v>#N/A</v>
      </c>
      <c r="N2417" t="e">
        <f t="shared" si="112"/>
        <v>#N/A</v>
      </c>
      <c r="O2417" t="e">
        <f t="shared" si="113"/>
        <v>#N/A</v>
      </c>
      <c r="P2417" t="e">
        <f>_xlfn.XLOOKUP(Table1[[#This Row],[Customer ID]],customers!$A$1:$A$1001,customers!$I$1:$I$1001,,0)</f>
        <v>#N/A</v>
      </c>
    </row>
    <row r="2418" spans="8:16" x14ac:dyDescent="0.3">
      <c r="H2418" s="2" t="e">
        <f>_xlfn.XLOOKUP(C2418,customers!$A$1:$A$1001,customers!$G$1:$G$1001,,0)</f>
        <v>#N/A</v>
      </c>
      <c r="I2418" t="e">
        <f>INDEX(products!$A$1:$G$49,MATCH(orders!$D2418,products!$A$1:$A$49,0),MATCH(orders!I$1,products!$A$1:$G$1,0))</f>
        <v>#N/A</v>
      </c>
      <c r="J2418" t="e">
        <f>INDEX(products!$A$1:$G$49,MATCH(orders!$D2418,products!$A$1:$A$49,0),MATCH(orders!J$1,products!$A$1:$G$1,0))</f>
        <v>#N/A</v>
      </c>
      <c r="K2418" s="1" t="e">
        <f>INDEX(products!$A$1:$G$49,MATCH(orders!$D2418,products!$A$1:$A$49,0),MATCH(orders!K$1,products!$A$1:$G$1,0))</f>
        <v>#N/A</v>
      </c>
      <c r="L2418" s="5" t="e">
        <f>INDEX(products!$A$1:$G$49,MATCH(orders!$D2418,products!$A$1:$A$49,0),MATCH(orders!L$1,products!$A$1:$G$1,0))</f>
        <v>#N/A</v>
      </c>
      <c r="M2418" s="5" t="e">
        <f t="shared" si="111"/>
        <v>#N/A</v>
      </c>
      <c r="N2418" t="e">
        <f t="shared" si="112"/>
        <v>#N/A</v>
      </c>
      <c r="O2418" t="e">
        <f t="shared" si="113"/>
        <v>#N/A</v>
      </c>
      <c r="P2418" t="e">
        <f>_xlfn.XLOOKUP(Table1[[#This Row],[Customer ID]],customers!$A$1:$A$1001,customers!$I$1:$I$1001,,0)</f>
        <v>#N/A</v>
      </c>
    </row>
    <row r="2419" spans="8:16" x14ac:dyDescent="0.3">
      <c r="H2419" s="2" t="e">
        <f>_xlfn.XLOOKUP(C2419,customers!$A$1:$A$1001,customers!$G$1:$G$1001,,0)</f>
        <v>#N/A</v>
      </c>
      <c r="I2419" t="e">
        <f>INDEX(products!$A$1:$G$49,MATCH(orders!$D2419,products!$A$1:$A$49,0),MATCH(orders!I$1,products!$A$1:$G$1,0))</f>
        <v>#N/A</v>
      </c>
      <c r="J2419" t="e">
        <f>INDEX(products!$A$1:$G$49,MATCH(orders!$D2419,products!$A$1:$A$49,0),MATCH(orders!J$1,products!$A$1:$G$1,0))</f>
        <v>#N/A</v>
      </c>
      <c r="K2419" s="1" t="e">
        <f>INDEX(products!$A$1:$G$49,MATCH(orders!$D2419,products!$A$1:$A$49,0),MATCH(orders!K$1,products!$A$1:$G$1,0))</f>
        <v>#N/A</v>
      </c>
      <c r="L2419" s="5" t="e">
        <f>INDEX(products!$A$1:$G$49,MATCH(orders!$D2419,products!$A$1:$A$49,0),MATCH(orders!L$1,products!$A$1:$G$1,0))</f>
        <v>#N/A</v>
      </c>
      <c r="M2419" s="5" t="e">
        <f t="shared" si="111"/>
        <v>#N/A</v>
      </c>
      <c r="N2419" t="e">
        <f t="shared" si="112"/>
        <v>#N/A</v>
      </c>
      <c r="O2419" t="e">
        <f t="shared" si="113"/>
        <v>#N/A</v>
      </c>
      <c r="P2419" t="e">
        <f>_xlfn.XLOOKUP(Table1[[#This Row],[Customer ID]],customers!$A$1:$A$1001,customers!$I$1:$I$1001,,0)</f>
        <v>#N/A</v>
      </c>
    </row>
    <row r="2420" spans="8:16" x14ac:dyDescent="0.3">
      <c r="H2420" s="2" t="e">
        <f>_xlfn.XLOOKUP(C2420,customers!$A$1:$A$1001,customers!$G$1:$G$1001,,0)</f>
        <v>#N/A</v>
      </c>
      <c r="I2420" t="e">
        <f>INDEX(products!$A$1:$G$49,MATCH(orders!$D2420,products!$A$1:$A$49,0),MATCH(orders!I$1,products!$A$1:$G$1,0))</f>
        <v>#N/A</v>
      </c>
      <c r="J2420" t="e">
        <f>INDEX(products!$A$1:$G$49,MATCH(orders!$D2420,products!$A$1:$A$49,0),MATCH(orders!J$1,products!$A$1:$G$1,0))</f>
        <v>#N/A</v>
      </c>
      <c r="K2420" s="1" t="e">
        <f>INDEX(products!$A$1:$G$49,MATCH(orders!$D2420,products!$A$1:$A$49,0),MATCH(orders!K$1,products!$A$1:$G$1,0))</f>
        <v>#N/A</v>
      </c>
      <c r="L2420" s="5" t="e">
        <f>INDEX(products!$A$1:$G$49,MATCH(orders!$D2420,products!$A$1:$A$49,0),MATCH(orders!L$1,products!$A$1:$G$1,0))</f>
        <v>#N/A</v>
      </c>
      <c r="M2420" s="5" t="e">
        <f t="shared" si="111"/>
        <v>#N/A</v>
      </c>
      <c r="N2420" t="e">
        <f t="shared" si="112"/>
        <v>#N/A</v>
      </c>
      <c r="O2420" t="e">
        <f t="shared" si="113"/>
        <v>#N/A</v>
      </c>
      <c r="P2420" t="e">
        <f>_xlfn.XLOOKUP(Table1[[#This Row],[Customer ID]],customers!$A$1:$A$1001,customers!$I$1:$I$1001,,0)</f>
        <v>#N/A</v>
      </c>
    </row>
    <row r="2421" spans="8:16" x14ac:dyDescent="0.3">
      <c r="H2421" s="2" t="e">
        <f>_xlfn.XLOOKUP(C2421,customers!$A$1:$A$1001,customers!$G$1:$G$1001,,0)</f>
        <v>#N/A</v>
      </c>
      <c r="I2421" t="e">
        <f>INDEX(products!$A$1:$G$49,MATCH(orders!$D2421,products!$A$1:$A$49,0),MATCH(orders!I$1,products!$A$1:$G$1,0))</f>
        <v>#N/A</v>
      </c>
      <c r="J2421" t="e">
        <f>INDEX(products!$A$1:$G$49,MATCH(orders!$D2421,products!$A$1:$A$49,0),MATCH(orders!J$1,products!$A$1:$G$1,0))</f>
        <v>#N/A</v>
      </c>
      <c r="K2421" s="1" t="e">
        <f>INDEX(products!$A$1:$G$49,MATCH(orders!$D2421,products!$A$1:$A$49,0),MATCH(orders!K$1,products!$A$1:$G$1,0))</f>
        <v>#N/A</v>
      </c>
      <c r="L2421" s="5" t="e">
        <f>INDEX(products!$A$1:$G$49,MATCH(orders!$D2421,products!$A$1:$A$49,0),MATCH(orders!L$1,products!$A$1:$G$1,0))</f>
        <v>#N/A</v>
      </c>
      <c r="M2421" s="5" t="e">
        <f t="shared" si="111"/>
        <v>#N/A</v>
      </c>
      <c r="N2421" t="e">
        <f t="shared" si="112"/>
        <v>#N/A</v>
      </c>
      <c r="O2421" t="e">
        <f t="shared" si="113"/>
        <v>#N/A</v>
      </c>
      <c r="P2421" t="e">
        <f>_xlfn.XLOOKUP(Table1[[#This Row],[Customer ID]],customers!$A$1:$A$1001,customers!$I$1:$I$1001,,0)</f>
        <v>#N/A</v>
      </c>
    </row>
    <row r="2422" spans="8:16" x14ac:dyDescent="0.3">
      <c r="H2422" s="2" t="e">
        <f>_xlfn.XLOOKUP(C2422,customers!$A$1:$A$1001,customers!$G$1:$G$1001,,0)</f>
        <v>#N/A</v>
      </c>
      <c r="I2422" t="e">
        <f>INDEX(products!$A$1:$G$49,MATCH(orders!$D2422,products!$A$1:$A$49,0),MATCH(orders!I$1,products!$A$1:$G$1,0))</f>
        <v>#N/A</v>
      </c>
      <c r="J2422" t="e">
        <f>INDEX(products!$A$1:$G$49,MATCH(orders!$D2422,products!$A$1:$A$49,0),MATCH(orders!J$1,products!$A$1:$G$1,0))</f>
        <v>#N/A</v>
      </c>
      <c r="K2422" s="1" t="e">
        <f>INDEX(products!$A$1:$G$49,MATCH(orders!$D2422,products!$A$1:$A$49,0),MATCH(orders!K$1,products!$A$1:$G$1,0))</f>
        <v>#N/A</v>
      </c>
      <c r="L2422" s="5" t="e">
        <f>INDEX(products!$A$1:$G$49,MATCH(orders!$D2422,products!$A$1:$A$49,0),MATCH(orders!L$1,products!$A$1:$G$1,0))</f>
        <v>#N/A</v>
      </c>
      <c r="M2422" s="5" t="e">
        <f t="shared" si="111"/>
        <v>#N/A</v>
      </c>
      <c r="N2422" t="e">
        <f t="shared" si="112"/>
        <v>#N/A</v>
      </c>
      <c r="O2422" t="e">
        <f t="shared" si="113"/>
        <v>#N/A</v>
      </c>
      <c r="P2422" t="e">
        <f>_xlfn.XLOOKUP(Table1[[#This Row],[Customer ID]],customers!$A$1:$A$1001,customers!$I$1:$I$1001,,0)</f>
        <v>#N/A</v>
      </c>
    </row>
    <row r="2423" spans="8:16" x14ac:dyDescent="0.3">
      <c r="H2423" s="2" t="e">
        <f>_xlfn.XLOOKUP(C2423,customers!$A$1:$A$1001,customers!$G$1:$G$1001,,0)</f>
        <v>#N/A</v>
      </c>
      <c r="I2423" t="e">
        <f>INDEX(products!$A$1:$G$49,MATCH(orders!$D2423,products!$A$1:$A$49,0),MATCH(orders!I$1,products!$A$1:$G$1,0))</f>
        <v>#N/A</v>
      </c>
      <c r="J2423" t="e">
        <f>INDEX(products!$A$1:$G$49,MATCH(orders!$D2423,products!$A$1:$A$49,0),MATCH(orders!J$1,products!$A$1:$G$1,0))</f>
        <v>#N/A</v>
      </c>
      <c r="K2423" s="1" t="e">
        <f>INDEX(products!$A$1:$G$49,MATCH(orders!$D2423,products!$A$1:$A$49,0),MATCH(orders!K$1,products!$A$1:$G$1,0))</f>
        <v>#N/A</v>
      </c>
      <c r="L2423" s="5" t="e">
        <f>INDEX(products!$A$1:$G$49,MATCH(orders!$D2423,products!$A$1:$A$49,0),MATCH(orders!L$1,products!$A$1:$G$1,0))</f>
        <v>#N/A</v>
      </c>
      <c r="M2423" s="5" t="e">
        <f t="shared" si="111"/>
        <v>#N/A</v>
      </c>
      <c r="N2423" t="e">
        <f t="shared" si="112"/>
        <v>#N/A</v>
      </c>
      <c r="O2423" t="e">
        <f t="shared" si="113"/>
        <v>#N/A</v>
      </c>
      <c r="P2423" t="e">
        <f>_xlfn.XLOOKUP(Table1[[#This Row],[Customer ID]],customers!$A$1:$A$1001,customers!$I$1:$I$1001,,0)</f>
        <v>#N/A</v>
      </c>
    </row>
    <row r="2424" spans="8:16" x14ac:dyDescent="0.3">
      <c r="H2424" s="2" t="e">
        <f>_xlfn.XLOOKUP(C2424,customers!$A$1:$A$1001,customers!$G$1:$G$1001,,0)</f>
        <v>#N/A</v>
      </c>
      <c r="I2424" t="e">
        <f>INDEX(products!$A$1:$G$49,MATCH(orders!$D2424,products!$A$1:$A$49,0),MATCH(orders!I$1,products!$A$1:$G$1,0))</f>
        <v>#N/A</v>
      </c>
      <c r="J2424" t="e">
        <f>INDEX(products!$A$1:$G$49,MATCH(orders!$D2424,products!$A$1:$A$49,0),MATCH(orders!J$1,products!$A$1:$G$1,0))</f>
        <v>#N/A</v>
      </c>
      <c r="K2424" s="1" t="e">
        <f>INDEX(products!$A$1:$G$49,MATCH(orders!$D2424,products!$A$1:$A$49,0),MATCH(orders!K$1,products!$A$1:$G$1,0))</f>
        <v>#N/A</v>
      </c>
      <c r="L2424" s="5" t="e">
        <f>INDEX(products!$A$1:$G$49,MATCH(orders!$D2424,products!$A$1:$A$49,0),MATCH(orders!L$1,products!$A$1:$G$1,0))</f>
        <v>#N/A</v>
      </c>
      <c r="M2424" s="5" t="e">
        <f t="shared" si="111"/>
        <v>#N/A</v>
      </c>
      <c r="N2424" t="e">
        <f t="shared" si="112"/>
        <v>#N/A</v>
      </c>
      <c r="O2424" t="e">
        <f t="shared" si="113"/>
        <v>#N/A</v>
      </c>
      <c r="P2424" t="e">
        <f>_xlfn.XLOOKUP(Table1[[#This Row],[Customer ID]],customers!$A$1:$A$1001,customers!$I$1:$I$1001,,0)</f>
        <v>#N/A</v>
      </c>
    </row>
    <row r="2425" spans="8:16" x14ac:dyDescent="0.3">
      <c r="H2425" s="2" t="e">
        <f>_xlfn.XLOOKUP(C2425,customers!$A$1:$A$1001,customers!$G$1:$G$1001,,0)</f>
        <v>#N/A</v>
      </c>
      <c r="I2425" t="e">
        <f>INDEX(products!$A$1:$G$49,MATCH(orders!$D2425,products!$A$1:$A$49,0),MATCH(orders!I$1,products!$A$1:$G$1,0))</f>
        <v>#N/A</v>
      </c>
      <c r="J2425" t="e">
        <f>INDEX(products!$A$1:$G$49,MATCH(orders!$D2425,products!$A$1:$A$49,0),MATCH(orders!J$1,products!$A$1:$G$1,0))</f>
        <v>#N/A</v>
      </c>
      <c r="K2425" s="1" t="e">
        <f>INDEX(products!$A$1:$G$49,MATCH(orders!$D2425,products!$A$1:$A$49,0),MATCH(orders!K$1,products!$A$1:$G$1,0))</f>
        <v>#N/A</v>
      </c>
      <c r="L2425" s="5" t="e">
        <f>INDEX(products!$A$1:$G$49,MATCH(orders!$D2425,products!$A$1:$A$49,0),MATCH(orders!L$1,products!$A$1:$G$1,0))</f>
        <v>#N/A</v>
      </c>
      <c r="M2425" s="5" t="e">
        <f t="shared" si="111"/>
        <v>#N/A</v>
      </c>
      <c r="N2425" t="e">
        <f t="shared" si="112"/>
        <v>#N/A</v>
      </c>
      <c r="O2425" t="e">
        <f t="shared" si="113"/>
        <v>#N/A</v>
      </c>
      <c r="P2425" t="e">
        <f>_xlfn.XLOOKUP(Table1[[#This Row],[Customer ID]],customers!$A$1:$A$1001,customers!$I$1:$I$1001,,0)</f>
        <v>#N/A</v>
      </c>
    </row>
    <row r="2426" spans="8:16" x14ac:dyDescent="0.3">
      <c r="H2426" s="2" t="e">
        <f>_xlfn.XLOOKUP(C2426,customers!$A$1:$A$1001,customers!$G$1:$G$1001,,0)</f>
        <v>#N/A</v>
      </c>
      <c r="I2426" t="e">
        <f>INDEX(products!$A$1:$G$49,MATCH(orders!$D2426,products!$A$1:$A$49,0),MATCH(orders!I$1,products!$A$1:$G$1,0))</f>
        <v>#N/A</v>
      </c>
      <c r="J2426" t="e">
        <f>INDEX(products!$A$1:$G$49,MATCH(orders!$D2426,products!$A$1:$A$49,0),MATCH(orders!J$1,products!$A$1:$G$1,0))</f>
        <v>#N/A</v>
      </c>
      <c r="K2426" s="1" t="e">
        <f>INDEX(products!$A$1:$G$49,MATCH(orders!$D2426,products!$A$1:$A$49,0),MATCH(orders!K$1,products!$A$1:$G$1,0))</f>
        <v>#N/A</v>
      </c>
      <c r="L2426" s="5" t="e">
        <f>INDEX(products!$A$1:$G$49,MATCH(orders!$D2426,products!$A$1:$A$49,0),MATCH(orders!L$1,products!$A$1:$G$1,0))</f>
        <v>#N/A</v>
      </c>
      <c r="M2426" s="5" t="e">
        <f t="shared" si="111"/>
        <v>#N/A</v>
      </c>
      <c r="N2426" t="e">
        <f t="shared" si="112"/>
        <v>#N/A</v>
      </c>
      <c r="O2426" t="e">
        <f t="shared" si="113"/>
        <v>#N/A</v>
      </c>
      <c r="P2426" t="e">
        <f>_xlfn.XLOOKUP(Table1[[#This Row],[Customer ID]],customers!$A$1:$A$1001,customers!$I$1:$I$1001,,0)</f>
        <v>#N/A</v>
      </c>
    </row>
    <row r="2427" spans="8:16" x14ac:dyDescent="0.3">
      <c r="H2427" s="2" t="e">
        <f>_xlfn.XLOOKUP(C2427,customers!$A$1:$A$1001,customers!$G$1:$G$1001,,0)</f>
        <v>#N/A</v>
      </c>
      <c r="I2427" t="e">
        <f>INDEX(products!$A$1:$G$49,MATCH(orders!$D2427,products!$A$1:$A$49,0),MATCH(orders!I$1,products!$A$1:$G$1,0))</f>
        <v>#N/A</v>
      </c>
      <c r="J2427" t="e">
        <f>INDEX(products!$A$1:$G$49,MATCH(orders!$D2427,products!$A$1:$A$49,0),MATCH(orders!J$1,products!$A$1:$G$1,0))</f>
        <v>#N/A</v>
      </c>
      <c r="K2427" s="1" t="e">
        <f>INDEX(products!$A$1:$G$49,MATCH(orders!$D2427,products!$A$1:$A$49,0),MATCH(orders!K$1,products!$A$1:$G$1,0))</f>
        <v>#N/A</v>
      </c>
      <c r="L2427" s="5" t="e">
        <f>INDEX(products!$A$1:$G$49,MATCH(orders!$D2427,products!$A$1:$A$49,0),MATCH(orders!L$1,products!$A$1:$G$1,0))</f>
        <v>#N/A</v>
      </c>
      <c r="M2427" s="5" t="e">
        <f t="shared" si="111"/>
        <v>#N/A</v>
      </c>
      <c r="N2427" t="e">
        <f t="shared" si="112"/>
        <v>#N/A</v>
      </c>
      <c r="O2427" t="e">
        <f t="shared" si="113"/>
        <v>#N/A</v>
      </c>
      <c r="P2427" t="e">
        <f>_xlfn.XLOOKUP(Table1[[#This Row],[Customer ID]],customers!$A$1:$A$1001,customers!$I$1:$I$1001,,0)</f>
        <v>#N/A</v>
      </c>
    </row>
    <row r="2428" spans="8:16" x14ac:dyDescent="0.3">
      <c r="H2428" s="2" t="e">
        <f>_xlfn.XLOOKUP(C2428,customers!$A$1:$A$1001,customers!$G$1:$G$1001,,0)</f>
        <v>#N/A</v>
      </c>
      <c r="I2428" t="e">
        <f>INDEX(products!$A$1:$G$49,MATCH(orders!$D2428,products!$A$1:$A$49,0),MATCH(orders!I$1,products!$A$1:$G$1,0))</f>
        <v>#N/A</v>
      </c>
      <c r="J2428" t="e">
        <f>INDEX(products!$A$1:$G$49,MATCH(orders!$D2428,products!$A$1:$A$49,0),MATCH(orders!J$1,products!$A$1:$G$1,0))</f>
        <v>#N/A</v>
      </c>
      <c r="K2428" s="1" t="e">
        <f>INDEX(products!$A$1:$G$49,MATCH(orders!$D2428,products!$A$1:$A$49,0),MATCH(orders!K$1,products!$A$1:$G$1,0))</f>
        <v>#N/A</v>
      </c>
      <c r="L2428" s="5" t="e">
        <f>INDEX(products!$A$1:$G$49,MATCH(orders!$D2428,products!$A$1:$A$49,0),MATCH(orders!L$1,products!$A$1:$G$1,0))</f>
        <v>#N/A</v>
      </c>
      <c r="M2428" s="5" t="e">
        <f t="shared" si="111"/>
        <v>#N/A</v>
      </c>
      <c r="N2428" t="e">
        <f t="shared" si="112"/>
        <v>#N/A</v>
      </c>
      <c r="O2428" t="e">
        <f t="shared" si="113"/>
        <v>#N/A</v>
      </c>
      <c r="P2428" t="e">
        <f>_xlfn.XLOOKUP(Table1[[#This Row],[Customer ID]],customers!$A$1:$A$1001,customers!$I$1:$I$1001,,0)</f>
        <v>#N/A</v>
      </c>
    </row>
    <row r="2429" spans="8:16" x14ac:dyDescent="0.3">
      <c r="H2429" s="2" t="e">
        <f>_xlfn.XLOOKUP(C2429,customers!$A$1:$A$1001,customers!$G$1:$G$1001,,0)</f>
        <v>#N/A</v>
      </c>
      <c r="I2429" t="e">
        <f>INDEX(products!$A$1:$G$49,MATCH(orders!$D2429,products!$A$1:$A$49,0),MATCH(orders!I$1,products!$A$1:$G$1,0))</f>
        <v>#N/A</v>
      </c>
      <c r="J2429" t="e">
        <f>INDEX(products!$A$1:$G$49,MATCH(orders!$D2429,products!$A$1:$A$49,0),MATCH(orders!J$1,products!$A$1:$G$1,0))</f>
        <v>#N/A</v>
      </c>
      <c r="K2429" s="1" t="e">
        <f>INDEX(products!$A$1:$G$49,MATCH(orders!$D2429,products!$A$1:$A$49,0),MATCH(orders!K$1,products!$A$1:$G$1,0))</f>
        <v>#N/A</v>
      </c>
      <c r="L2429" s="5" t="e">
        <f>INDEX(products!$A$1:$G$49,MATCH(orders!$D2429,products!$A$1:$A$49,0),MATCH(orders!L$1,products!$A$1:$G$1,0))</f>
        <v>#N/A</v>
      </c>
      <c r="M2429" s="5" t="e">
        <f t="shared" si="111"/>
        <v>#N/A</v>
      </c>
      <c r="N2429" t="e">
        <f t="shared" si="112"/>
        <v>#N/A</v>
      </c>
      <c r="O2429" t="e">
        <f t="shared" si="113"/>
        <v>#N/A</v>
      </c>
      <c r="P2429" t="e">
        <f>_xlfn.XLOOKUP(Table1[[#This Row],[Customer ID]],customers!$A$1:$A$1001,customers!$I$1:$I$1001,,0)</f>
        <v>#N/A</v>
      </c>
    </row>
    <row r="2430" spans="8:16" x14ac:dyDescent="0.3">
      <c r="H2430" s="2" t="e">
        <f>_xlfn.XLOOKUP(C2430,customers!$A$1:$A$1001,customers!$G$1:$G$1001,,0)</f>
        <v>#N/A</v>
      </c>
      <c r="I2430" t="e">
        <f>INDEX(products!$A$1:$G$49,MATCH(orders!$D2430,products!$A$1:$A$49,0),MATCH(orders!I$1,products!$A$1:$G$1,0))</f>
        <v>#N/A</v>
      </c>
      <c r="J2430" t="e">
        <f>INDEX(products!$A$1:$G$49,MATCH(orders!$D2430,products!$A$1:$A$49,0),MATCH(orders!J$1,products!$A$1:$G$1,0))</f>
        <v>#N/A</v>
      </c>
      <c r="K2430" s="1" t="e">
        <f>INDEX(products!$A$1:$G$49,MATCH(orders!$D2430,products!$A$1:$A$49,0),MATCH(orders!K$1,products!$A$1:$G$1,0))</f>
        <v>#N/A</v>
      </c>
      <c r="L2430" s="5" t="e">
        <f>INDEX(products!$A$1:$G$49,MATCH(orders!$D2430,products!$A$1:$A$49,0),MATCH(orders!L$1,products!$A$1:$G$1,0))</f>
        <v>#N/A</v>
      </c>
      <c r="M2430" s="5" t="e">
        <f t="shared" si="111"/>
        <v>#N/A</v>
      </c>
      <c r="N2430" t="e">
        <f t="shared" si="112"/>
        <v>#N/A</v>
      </c>
      <c r="O2430" t="e">
        <f t="shared" si="113"/>
        <v>#N/A</v>
      </c>
      <c r="P2430" t="e">
        <f>_xlfn.XLOOKUP(Table1[[#This Row],[Customer ID]],customers!$A$1:$A$1001,customers!$I$1:$I$1001,,0)</f>
        <v>#N/A</v>
      </c>
    </row>
    <row r="2431" spans="8:16" x14ac:dyDescent="0.3">
      <c r="H2431" s="2" t="e">
        <f>_xlfn.XLOOKUP(C2431,customers!$A$1:$A$1001,customers!$G$1:$G$1001,,0)</f>
        <v>#N/A</v>
      </c>
      <c r="I2431" t="e">
        <f>INDEX(products!$A$1:$G$49,MATCH(orders!$D2431,products!$A$1:$A$49,0),MATCH(orders!I$1,products!$A$1:$G$1,0))</f>
        <v>#N/A</v>
      </c>
      <c r="J2431" t="e">
        <f>INDEX(products!$A$1:$G$49,MATCH(orders!$D2431,products!$A$1:$A$49,0),MATCH(orders!J$1,products!$A$1:$G$1,0))</f>
        <v>#N/A</v>
      </c>
      <c r="K2431" s="1" t="e">
        <f>INDEX(products!$A$1:$G$49,MATCH(orders!$D2431,products!$A$1:$A$49,0),MATCH(orders!K$1,products!$A$1:$G$1,0))</f>
        <v>#N/A</v>
      </c>
      <c r="L2431" s="5" t="e">
        <f>INDEX(products!$A$1:$G$49,MATCH(orders!$D2431,products!$A$1:$A$49,0),MATCH(orders!L$1,products!$A$1:$G$1,0))</f>
        <v>#N/A</v>
      </c>
      <c r="M2431" s="5" t="e">
        <f t="shared" si="111"/>
        <v>#N/A</v>
      </c>
      <c r="N2431" t="e">
        <f t="shared" si="112"/>
        <v>#N/A</v>
      </c>
      <c r="O2431" t="e">
        <f t="shared" si="113"/>
        <v>#N/A</v>
      </c>
      <c r="P2431" t="e">
        <f>_xlfn.XLOOKUP(Table1[[#This Row],[Customer ID]],customers!$A$1:$A$1001,customers!$I$1:$I$1001,,0)</f>
        <v>#N/A</v>
      </c>
    </row>
    <row r="2432" spans="8:16" x14ac:dyDescent="0.3">
      <c r="H2432" s="2" t="e">
        <f>_xlfn.XLOOKUP(C2432,customers!$A$1:$A$1001,customers!$G$1:$G$1001,,0)</f>
        <v>#N/A</v>
      </c>
      <c r="I2432" t="e">
        <f>INDEX(products!$A$1:$G$49,MATCH(orders!$D2432,products!$A$1:$A$49,0),MATCH(orders!I$1,products!$A$1:$G$1,0))</f>
        <v>#N/A</v>
      </c>
      <c r="J2432" t="e">
        <f>INDEX(products!$A$1:$G$49,MATCH(orders!$D2432,products!$A$1:$A$49,0),MATCH(orders!J$1,products!$A$1:$G$1,0))</f>
        <v>#N/A</v>
      </c>
      <c r="K2432" s="1" t="e">
        <f>INDEX(products!$A$1:$G$49,MATCH(orders!$D2432,products!$A$1:$A$49,0),MATCH(orders!K$1,products!$A$1:$G$1,0))</f>
        <v>#N/A</v>
      </c>
      <c r="L2432" s="5" t="e">
        <f>INDEX(products!$A$1:$G$49,MATCH(orders!$D2432,products!$A$1:$A$49,0),MATCH(orders!L$1,products!$A$1:$G$1,0))</f>
        <v>#N/A</v>
      </c>
      <c r="M2432" s="5" t="e">
        <f t="shared" si="111"/>
        <v>#N/A</v>
      </c>
      <c r="N2432" t="e">
        <f t="shared" si="112"/>
        <v>#N/A</v>
      </c>
      <c r="O2432" t="e">
        <f t="shared" si="113"/>
        <v>#N/A</v>
      </c>
      <c r="P2432" t="e">
        <f>_xlfn.XLOOKUP(Table1[[#This Row],[Customer ID]],customers!$A$1:$A$1001,customers!$I$1:$I$1001,,0)</f>
        <v>#N/A</v>
      </c>
    </row>
    <row r="2433" spans="8:16" x14ac:dyDescent="0.3">
      <c r="H2433" s="2" t="e">
        <f>_xlfn.XLOOKUP(C2433,customers!$A$1:$A$1001,customers!$G$1:$G$1001,,0)</f>
        <v>#N/A</v>
      </c>
      <c r="I2433" t="e">
        <f>INDEX(products!$A$1:$G$49,MATCH(orders!$D2433,products!$A$1:$A$49,0),MATCH(orders!I$1,products!$A$1:$G$1,0))</f>
        <v>#N/A</v>
      </c>
      <c r="J2433" t="e">
        <f>INDEX(products!$A$1:$G$49,MATCH(orders!$D2433,products!$A$1:$A$49,0),MATCH(orders!J$1,products!$A$1:$G$1,0))</f>
        <v>#N/A</v>
      </c>
      <c r="K2433" s="1" t="e">
        <f>INDEX(products!$A$1:$G$49,MATCH(orders!$D2433,products!$A$1:$A$49,0),MATCH(orders!K$1,products!$A$1:$G$1,0))</f>
        <v>#N/A</v>
      </c>
      <c r="L2433" s="5" t="e">
        <f>INDEX(products!$A$1:$G$49,MATCH(orders!$D2433,products!$A$1:$A$49,0),MATCH(orders!L$1,products!$A$1:$G$1,0))</f>
        <v>#N/A</v>
      </c>
      <c r="M2433" s="5" t="e">
        <f t="shared" si="111"/>
        <v>#N/A</v>
      </c>
      <c r="N2433" t="e">
        <f t="shared" si="112"/>
        <v>#N/A</v>
      </c>
      <c r="O2433" t="e">
        <f t="shared" si="113"/>
        <v>#N/A</v>
      </c>
      <c r="P2433" t="e">
        <f>_xlfn.XLOOKUP(Table1[[#This Row],[Customer ID]],customers!$A$1:$A$1001,customers!$I$1:$I$1001,,0)</f>
        <v>#N/A</v>
      </c>
    </row>
    <row r="2434" spans="8:16" x14ac:dyDescent="0.3">
      <c r="H2434" s="2" t="e">
        <f>_xlfn.XLOOKUP(C2434,customers!$A$1:$A$1001,customers!$G$1:$G$1001,,0)</f>
        <v>#N/A</v>
      </c>
      <c r="I2434" t="e">
        <f>INDEX(products!$A$1:$G$49,MATCH(orders!$D2434,products!$A$1:$A$49,0),MATCH(orders!I$1,products!$A$1:$G$1,0))</f>
        <v>#N/A</v>
      </c>
      <c r="J2434" t="e">
        <f>INDEX(products!$A$1:$G$49,MATCH(orders!$D2434,products!$A$1:$A$49,0),MATCH(orders!J$1,products!$A$1:$G$1,0))</f>
        <v>#N/A</v>
      </c>
      <c r="K2434" s="1" t="e">
        <f>INDEX(products!$A$1:$G$49,MATCH(orders!$D2434,products!$A$1:$A$49,0),MATCH(orders!K$1,products!$A$1:$G$1,0))</f>
        <v>#N/A</v>
      </c>
      <c r="L2434" s="5" t="e">
        <f>INDEX(products!$A$1:$G$49,MATCH(orders!$D2434,products!$A$1:$A$49,0),MATCH(orders!L$1,products!$A$1:$G$1,0))</f>
        <v>#N/A</v>
      </c>
      <c r="M2434" s="5" t="e">
        <f t="shared" si="111"/>
        <v>#N/A</v>
      </c>
      <c r="N2434" t="e">
        <f t="shared" si="112"/>
        <v>#N/A</v>
      </c>
      <c r="O2434" t="e">
        <f t="shared" si="113"/>
        <v>#N/A</v>
      </c>
      <c r="P2434" t="e">
        <f>_xlfn.XLOOKUP(Table1[[#This Row],[Customer ID]],customers!$A$1:$A$1001,customers!$I$1:$I$1001,,0)</f>
        <v>#N/A</v>
      </c>
    </row>
    <row r="2435" spans="8:16" x14ac:dyDescent="0.3">
      <c r="H2435" s="2" t="e">
        <f>_xlfn.XLOOKUP(C2435,customers!$A$1:$A$1001,customers!$G$1:$G$1001,,0)</f>
        <v>#N/A</v>
      </c>
      <c r="I2435" t="e">
        <f>INDEX(products!$A$1:$G$49,MATCH(orders!$D2435,products!$A$1:$A$49,0),MATCH(orders!I$1,products!$A$1:$G$1,0))</f>
        <v>#N/A</v>
      </c>
      <c r="J2435" t="e">
        <f>INDEX(products!$A$1:$G$49,MATCH(orders!$D2435,products!$A$1:$A$49,0),MATCH(orders!J$1,products!$A$1:$G$1,0))</f>
        <v>#N/A</v>
      </c>
      <c r="K2435" s="1" t="e">
        <f>INDEX(products!$A$1:$G$49,MATCH(orders!$D2435,products!$A$1:$A$49,0),MATCH(orders!K$1,products!$A$1:$G$1,0))</f>
        <v>#N/A</v>
      </c>
      <c r="L2435" s="5" t="e">
        <f>INDEX(products!$A$1:$G$49,MATCH(orders!$D2435,products!$A$1:$A$49,0),MATCH(orders!L$1,products!$A$1:$G$1,0))</f>
        <v>#N/A</v>
      </c>
      <c r="M2435" s="5" t="e">
        <f t="shared" ref="M2435:M2498" si="114">L2435*E2435</f>
        <v>#N/A</v>
      </c>
      <c r="N2435" t="e">
        <f t="shared" ref="N2435:N2498" si="115">IF(I2435="Rob","Robusta",IF(I2435="Exc","Excesla",IF(I2435="Ara","Arabica",IF(I2435="Lib","Liberica",""))))</f>
        <v>#N/A</v>
      </c>
      <c r="O2435" t="e">
        <f t="shared" ref="O2435:O2498" si="116">IF(J2435="M","Medium",IF(J2435="L","Light",IF(J2435="D","Dark","")))</f>
        <v>#N/A</v>
      </c>
      <c r="P2435" t="e">
        <f>_xlfn.XLOOKUP(Table1[[#This Row],[Customer ID]],customers!$A$1:$A$1001,customers!$I$1:$I$1001,,0)</f>
        <v>#N/A</v>
      </c>
    </row>
    <row r="2436" spans="8:16" x14ac:dyDescent="0.3">
      <c r="H2436" s="2" t="e">
        <f>_xlfn.XLOOKUP(C2436,customers!$A$1:$A$1001,customers!$G$1:$G$1001,,0)</f>
        <v>#N/A</v>
      </c>
      <c r="I2436" t="e">
        <f>INDEX(products!$A$1:$G$49,MATCH(orders!$D2436,products!$A$1:$A$49,0),MATCH(orders!I$1,products!$A$1:$G$1,0))</f>
        <v>#N/A</v>
      </c>
      <c r="J2436" t="e">
        <f>INDEX(products!$A$1:$G$49,MATCH(orders!$D2436,products!$A$1:$A$49,0),MATCH(orders!J$1,products!$A$1:$G$1,0))</f>
        <v>#N/A</v>
      </c>
      <c r="K2436" s="1" t="e">
        <f>INDEX(products!$A$1:$G$49,MATCH(orders!$D2436,products!$A$1:$A$49,0),MATCH(orders!K$1,products!$A$1:$G$1,0))</f>
        <v>#N/A</v>
      </c>
      <c r="L2436" s="5" t="e">
        <f>INDEX(products!$A$1:$G$49,MATCH(orders!$D2436,products!$A$1:$A$49,0),MATCH(orders!L$1,products!$A$1:$G$1,0))</f>
        <v>#N/A</v>
      </c>
      <c r="M2436" s="5" t="e">
        <f t="shared" si="114"/>
        <v>#N/A</v>
      </c>
      <c r="N2436" t="e">
        <f t="shared" si="115"/>
        <v>#N/A</v>
      </c>
      <c r="O2436" t="e">
        <f t="shared" si="116"/>
        <v>#N/A</v>
      </c>
      <c r="P2436" t="e">
        <f>_xlfn.XLOOKUP(Table1[[#This Row],[Customer ID]],customers!$A$1:$A$1001,customers!$I$1:$I$1001,,0)</f>
        <v>#N/A</v>
      </c>
    </row>
    <row r="2437" spans="8:16" x14ac:dyDescent="0.3">
      <c r="H2437" s="2" t="e">
        <f>_xlfn.XLOOKUP(C2437,customers!$A$1:$A$1001,customers!$G$1:$G$1001,,0)</f>
        <v>#N/A</v>
      </c>
      <c r="I2437" t="e">
        <f>INDEX(products!$A$1:$G$49,MATCH(orders!$D2437,products!$A$1:$A$49,0),MATCH(orders!I$1,products!$A$1:$G$1,0))</f>
        <v>#N/A</v>
      </c>
      <c r="J2437" t="e">
        <f>INDEX(products!$A$1:$G$49,MATCH(orders!$D2437,products!$A$1:$A$49,0),MATCH(orders!J$1,products!$A$1:$G$1,0))</f>
        <v>#N/A</v>
      </c>
      <c r="K2437" s="1" t="e">
        <f>INDEX(products!$A$1:$G$49,MATCH(orders!$D2437,products!$A$1:$A$49,0),MATCH(orders!K$1,products!$A$1:$G$1,0))</f>
        <v>#N/A</v>
      </c>
      <c r="L2437" s="5" t="e">
        <f>INDEX(products!$A$1:$G$49,MATCH(orders!$D2437,products!$A$1:$A$49,0),MATCH(orders!L$1,products!$A$1:$G$1,0))</f>
        <v>#N/A</v>
      </c>
      <c r="M2437" s="5" t="e">
        <f t="shared" si="114"/>
        <v>#N/A</v>
      </c>
      <c r="N2437" t="e">
        <f t="shared" si="115"/>
        <v>#N/A</v>
      </c>
      <c r="O2437" t="e">
        <f t="shared" si="116"/>
        <v>#N/A</v>
      </c>
      <c r="P2437" t="e">
        <f>_xlfn.XLOOKUP(Table1[[#This Row],[Customer ID]],customers!$A$1:$A$1001,customers!$I$1:$I$1001,,0)</f>
        <v>#N/A</v>
      </c>
    </row>
    <row r="2438" spans="8:16" x14ac:dyDescent="0.3">
      <c r="H2438" s="2" t="e">
        <f>_xlfn.XLOOKUP(C2438,customers!$A$1:$A$1001,customers!$G$1:$G$1001,,0)</f>
        <v>#N/A</v>
      </c>
      <c r="I2438" t="e">
        <f>INDEX(products!$A$1:$G$49,MATCH(orders!$D2438,products!$A$1:$A$49,0),MATCH(orders!I$1,products!$A$1:$G$1,0))</f>
        <v>#N/A</v>
      </c>
      <c r="J2438" t="e">
        <f>INDEX(products!$A$1:$G$49,MATCH(orders!$D2438,products!$A$1:$A$49,0),MATCH(orders!J$1,products!$A$1:$G$1,0))</f>
        <v>#N/A</v>
      </c>
      <c r="K2438" s="1" t="e">
        <f>INDEX(products!$A$1:$G$49,MATCH(orders!$D2438,products!$A$1:$A$49,0),MATCH(orders!K$1,products!$A$1:$G$1,0))</f>
        <v>#N/A</v>
      </c>
      <c r="L2438" s="5" t="e">
        <f>INDEX(products!$A$1:$G$49,MATCH(orders!$D2438,products!$A$1:$A$49,0),MATCH(orders!L$1,products!$A$1:$G$1,0))</f>
        <v>#N/A</v>
      </c>
      <c r="M2438" s="5" t="e">
        <f t="shared" si="114"/>
        <v>#N/A</v>
      </c>
      <c r="N2438" t="e">
        <f t="shared" si="115"/>
        <v>#N/A</v>
      </c>
      <c r="O2438" t="e">
        <f t="shared" si="116"/>
        <v>#N/A</v>
      </c>
      <c r="P2438" t="e">
        <f>_xlfn.XLOOKUP(Table1[[#This Row],[Customer ID]],customers!$A$1:$A$1001,customers!$I$1:$I$1001,,0)</f>
        <v>#N/A</v>
      </c>
    </row>
    <row r="2439" spans="8:16" x14ac:dyDescent="0.3">
      <c r="H2439" s="2" t="e">
        <f>_xlfn.XLOOKUP(C2439,customers!$A$1:$A$1001,customers!$G$1:$G$1001,,0)</f>
        <v>#N/A</v>
      </c>
      <c r="I2439" t="e">
        <f>INDEX(products!$A$1:$G$49,MATCH(orders!$D2439,products!$A$1:$A$49,0),MATCH(orders!I$1,products!$A$1:$G$1,0))</f>
        <v>#N/A</v>
      </c>
      <c r="J2439" t="e">
        <f>INDEX(products!$A$1:$G$49,MATCH(orders!$D2439,products!$A$1:$A$49,0),MATCH(orders!J$1,products!$A$1:$G$1,0))</f>
        <v>#N/A</v>
      </c>
      <c r="K2439" s="1" t="e">
        <f>INDEX(products!$A$1:$G$49,MATCH(orders!$D2439,products!$A$1:$A$49,0),MATCH(orders!K$1,products!$A$1:$G$1,0))</f>
        <v>#N/A</v>
      </c>
      <c r="L2439" s="5" t="e">
        <f>INDEX(products!$A$1:$G$49,MATCH(orders!$D2439,products!$A$1:$A$49,0),MATCH(orders!L$1,products!$A$1:$G$1,0))</f>
        <v>#N/A</v>
      </c>
      <c r="M2439" s="5" t="e">
        <f t="shared" si="114"/>
        <v>#N/A</v>
      </c>
      <c r="N2439" t="e">
        <f t="shared" si="115"/>
        <v>#N/A</v>
      </c>
      <c r="O2439" t="e">
        <f t="shared" si="116"/>
        <v>#N/A</v>
      </c>
      <c r="P2439" t="e">
        <f>_xlfn.XLOOKUP(Table1[[#This Row],[Customer ID]],customers!$A$1:$A$1001,customers!$I$1:$I$1001,,0)</f>
        <v>#N/A</v>
      </c>
    </row>
    <row r="2440" spans="8:16" x14ac:dyDescent="0.3">
      <c r="H2440" s="2" t="e">
        <f>_xlfn.XLOOKUP(C2440,customers!$A$1:$A$1001,customers!$G$1:$G$1001,,0)</f>
        <v>#N/A</v>
      </c>
      <c r="I2440" t="e">
        <f>INDEX(products!$A$1:$G$49,MATCH(orders!$D2440,products!$A$1:$A$49,0),MATCH(orders!I$1,products!$A$1:$G$1,0))</f>
        <v>#N/A</v>
      </c>
      <c r="J2440" t="e">
        <f>INDEX(products!$A$1:$G$49,MATCH(orders!$D2440,products!$A$1:$A$49,0),MATCH(orders!J$1,products!$A$1:$G$1,0))</f>
        <v>#N/A</v>
      </c>
      <c r="K2440" s="1" t="e">
        <f>INDEX(products!$A$1:$G$49,MATCH(orders!$D2440,products!$A$1:$A$49,0),MATCH(orders!K$1,products!$A$1:$G$1,0))</f>
        <v>#N/A</v>
      </c>
      <c r="L2440" s="5" t="e">
        <f>INDEX(products!$A$1:$G$49,MATCH(orders!$D2440,products!$A$1:$A$49,0),MATCH(orders!L$1,products!$A$1:$G$1,0))</f>
        <v>#N/A</v>
      </c>
      <c r="M2440" s="5" t="e">
        <f t="shared" si="114"/>
        <v>#N/A</v>
      </c>
      <c r="N2440" t="e">
        <f t="shared" si="115"/>
        <v>#N/A</v>
      </c>
      <c r="O2440" t="e">
        <f t="shared" si="116"/>
        <v>#N/A</v>
      </c>
      <c r="P2440" t="e">
        <f>_xlfn.XLOOKUP(Table1[[#This Row],[Customer ID]],customers!$A$1:$A$1001,customers!$I$1:$I$1001,,0)</f>
        <v>#N/A</v>
      </c>
    </row>
    <row r="2441" spans="8:16" x14ac:dyDescent="0.3">
      <c r="H2441" s="2" t="e">
        <f>_xlfn.XLOOKUP(C2441,customers!$A$1:$A$1001,customers!$G$1:$G$1001,,0)</f>
        <v>#N/A</v>
      </c>
      <c r="I2441" t="e">
        <f>INDEX(products!$A$1:$G$49,MATCH(orders!$D2441,products!$A$1:$A$49,0),MATCH(orders!I$1,products!$A$1:$G$1,0))</f>
        <v>#N/A</v>
      </c>
      <c r="J2441" t="e">
        <f>INDEX(products!$A$1:$G$49,MATCH(orders!$D2441,products!$A$1:$A$49,0),MATCH(orders!J$1,products!$A$1:$G$1,0))</f>
        <v>#N/A</v>
      </c>
      <c r="K2441" s="1" t="e">
        <f>INDEX(products!$A$1:$G$49,MATCH(orders!$D2441,products!$A$1:$A$49,0),MATCH(orders!K$1,products!$A$1:$G$1,0))</f>
        <v>#N/A</v>
      </c>
      <c r="L2441" s="5" t="e">
        <f>INDEX(products!$A$1:$G$49,MATCH(orders!$D2441,products!$A$1:$A$49,0),MATCH(orders!L$1,products!$A$1:$G$1,0))</f>
        <v>#N/A</v>
      </c>
      <c r="M2441" s="5" t="e">
        <f t="shared" si="114"/>
        <v>#N/A</v>
      </c>
      <c r="N2441" t="e">
        <f t="shared" si="115"/>
        <v>#N/A</v>
      </c>
      <c r="O2441" t="e">
        <f t="shared" si="116"/>
        <v>#N/A</v>
      </c>
      <c r="P2441" t="e">
        <f>_xlfn.XLOOKUP(Table1[[#This Row],[Customer ID]],customers!$A$1:$A$1001,customers!$I$1:$I$1001,,0)</f>
        <v>#N/A</v>
      </c>
    </row>
    <row r="2442" spans="8:16" x14ac:dyDescent="0.3">
      <c r="H2442" s="2" t="e">
        <f>_xlfn.XLOOKUP(C2442,customers!$A$1:$A$1001,customers!$G$1:$G$1001,,0)</f>
        <v>#N/A</v>
      </c>
      <c r="I2442" t="e">
        <f>INDEX(products!$A$1:$G$49,MATCH(orders!$D2442,products!$A$1:$A$49,0),MATCH(orders!I$1,products!$A$1:$G$1,0))</f>
        <v>#N/A</v>
      </c>
      <c r="J2442" t="e">
        <f>INDEX(products!$A$1:$G$49,MATCH(orders!$D2442,products!$A$1:$A$49,0),MATCH(orders!J$1,products!$A$1:$G$1,0))</f>
        <v>#N/A</v>
      </c>
      <c r="K2442" s="1" t="e">
        <f>INDEX(products!$A$1:$G$49,MATCH(orders!$D2442,products!$A$1:$A$49,0),MATCH(orders!K$1,products!$A$1:$G$1,0))</f>
        <v>#N/A</v>
      </c>
      <c r="L2442" s="5" t="e">
        <f>INDEX(products!$A$1:$G$49,MATCH(orders!$D2442,products!$A$1:$A$49,0),MATCH(orders!L$1,products!$A$1:$G$1,0))</f>
        <v>#N/A</v>
      </c>
      <c r="M2442" s="5" t="e">
        <f t="shared" si="114"/>
        <v>#N/A</v>
      </c>
      <c r="N2442" t="e">
        <f t="shared" si="115"/>
        <v>#N/A</v>
      </c>
      <c r="O2442" t="e">
        <f t="shared" si="116"/>
        <v>#N/A</v>
      </c>
      <c r="P2442" t="e">
        <f>_xlfn.XLOOKUP(Table1[[#This Row],[Customer ID]],customers!$A$1:$A$1001,customers!$I$1:$I$1001,,0)</f>
        <v>#N/A</v>
      </c>
    </row>
    <row r="2443" spans="8:16" x14ac:dyDescent="0.3">
      <c r="H2443" s="2" t="e">
        <f>_xlfn.XLOOKUP(C2443,customers!$A$1:$A$1001,customers!$G$1:$G$1001,,0)</f>
        <v>#N/A</v>
      </c>
      <c r="I2443" t="e">
        <f>INDEX(products!$A$1:$G$49,MATCH(orders!$D2443,products!$A$1:$A$49,0),MATCH(orders!I$1,products!$A$1:$G$1,0))</f>
        <v>#N/A</v>
      </c>
      <c r="J2443" t="e">
        <f>INDEX(products!$A$1:$G$49,MATCH(orders!$D2443,products!$A$1:$A$49,0),MATCH(orders!J$1,products!$A$1:$G$1,0))</f>
        <v>#N/A</v>
      </c>
      <c r="K2443" s="1" t="e">
        <f>INDEX(products!$A$1:$G$49,MATCH(orders!$D2443,products!$A$1:$A$49,0),MATCH(orders!K$1,products!$A$1:$G$1,0))</f>
        <v>#N/A</v>
      </c>
      <c r="L2443" s="5" t="e">
        <f>INDEX(products!$A$1:$G$49,MATCH(orders!$D2443,products!$A$1:$A$49,0),MATCH(orders!L$1,products!$A$1:$G$1,0))</f>
        <v>#N/A</v>
      </c>
      <c r="M2443" s="5" t="e">
        <f t="shared" si="114"/>
        <v>#N/A</v>
      </c>
      <c r="N2443" t="e">
        <f t="shared" si="115"/>
        <v>#N/A</v>
      </c>
      <c r="O2443" t="e">
        <f t="shared" si="116"/>
        <v>#N/A</v>
      </c>
      <c r="P2443" t="e">
        <f>_xlfn.XLOOKUP(Table1[[#This Row],[Customer ID]],customers!$A$1:$A$1001,customers!$I$1:$I$1001,,0)</f>
        <v>#N/A</v>
      </c>
    </row>
    <row r="2444" spans="8:16" x14ac:dyDescent="0.3">
      <c r="H2444" s="2" t="e">
        <f>_xlfn.XLOOKUP(C2444,customers!$A$1:$A$1001,customers!$G$1:$G$1001,,0)</f>
        <v>#N/A</v>
      </c>
      <c r="I2444" t="e">
        <f>INDEX(products!$A$1:$G$49,MATCH(orders!$D2444,products!$A$1:$A$49,0),MATCH(orders!I$1,products!$A$1:$G$1,0))</f>
        <v>#N/A</v>
      </c>
      <c r="J2444" t="e">
        <f>INDEX(products!$A$1:$G$49,MATCH(orders!$D2444,products!$A$1:$A$49,0),MATCH(orders!J$1,products!$A$1:$G$1,0))</f>
        <v>#N/A</v>
      </c>
      <c r="K2444" s="1" t="e">
        <f>INDEX(products!$A$1:$G$49,MATCH(orders!$D2444,products!$A$1:$A$49,0),MATCH(orders!K$1,products!$A$1:$G$1,0))</f>
        <v>#N/A</v>
      </c>
      <c r="L2444" s="5" t="e">
        <f>INDEX(products!$A$1:$G$49,MATCH(orders!$D2444,products!$A$1:$A$49,0),MATCH(orders!L$1,products!$A$1:$G$1,0))</f>
        <v>#N/A</v>
      </c>
      <c r="M2444" s="5" t="e">
        <f t="shared" si="114"/>
        <v>#N/A</v>
      </c>
      <c r="N2444" t="e">
        <f t="shared" si="115"/>
        <v>#N/A</v>
      </c>
      <c r="O2444" t="e">
        <f t="shared" si="116"/>
        <v>#N/A</v>
      </c>
      <c r="P2444" t="e">
        <f>_xlfn.XLOOKUP(Table1[[#This Row],[Customer ID]],customers!$A$1:$A$1001,customers!$I$1:$I$1001,,0)</f>
        <v>#N/A</v>
      </c>
    </row>
    <row r="2445" spans="8:16" x14ac:dyDescent="0.3">
      <c r="H2445" s="2" t="e">
        <f>_xlfn.XLOOKUP(C2445,customers!$A$1:$A$1001,customers!$G$1:$G$1001,,0)</f>
        <v>#N/A</v>
      </c>
      <c r="I2445" t="e">
        <f>INDEX(products!$A$1:$G$49,MATCH(orders!$D2445,products!$A$1:$A$49,0),MATCH(orders!I$1,products!$A$1:$G$1,0))</f>
        <v>#N/A</v>
      </c>
      <c r="J2445" t="e">
        <f>INDEX(products!$A$1:$G$49,MATCH(orders!$D2445,products!$A$1:$A$49,0),MATCH(orders!J$1,products!$A$1:$G$1,0))</f>
        <v>#N/A</v>
      </c>
      <c r="K2445" s="1" t="e">
        <f>INDEX(products!$A$1:$G$49,MATCH(orders!$D2445,products!$A$1:$A$49,0),MATCH(orders!K$1,products!$A$1:$G$1,0))</f>
        <v>#N/A</v>
      </c>
      <c r="L2445" s="5" t="e">
        <f>INDEX(products!$A$1:$G$49,MATCH(orders!$D2445,products!$A$1:$A$49,0),MATCH(orders!L$1,products!$A$1:$G$1,0))</f>
        <v>#N/A</v>
      </c>
      <c r="M2445" s="5" t="e">
        <f t="shared" si="114"/>
        <v>#N/A</v>
      </c>
      <c r="N2445" t="e">
        <f t="shared" si="115"/>
        <v>#N/A</v>
      </c>
      <c r="O2445" t="e">
        <f t="shared" si="116"/>
        <v>#N/A</v>
      </c>
      <c r="P2445" t="e">
        <f>_xlfn.XLOOKUP(Table1[[#This Row],[Customer ID]],customers!$A$1:$A$1001,customers!$I$1:$I$1001,,0)</f>
        <v>#N/A</v>
      </c>
    </row>
    <row r="2446" spans="8:16" x14ac:dyDescent="0.3">
      <c r="H2446" s="2" t="e">
        <f>_xlfn.XLOOKUP(C2446,customers!$A$1:$A$1001,customers!$G$1:$G$1001,,0)</f>
        <v>#N/A</v>
      </c>
      <c r="I2446" t="e">
        <f>INDEX(products!$A$1:$G$49,MATCH(orders!$D2446,products!$A$1:$A$49,0),MATCH(orders!I$1,products!$A$1:$G$1,0))</f>
        <v>#N/A</v>
      </c>
      <c r="J2446" t="e">
        <f>INDEX(products!$A$1:$G$49,MATCH(orders!$D2446,products!$A$1:$A$49,0),MATCH(orders!J$1,products!$A$1:$G$1,0))</f>
        <v>#N/A</v>
      </c>
      <c r="K2446" s="1" t="e">
        <f>INDEX(products!$A$1:$G$49,MATCH(orders!$D2446,products!$A$1:$A$49,0),MATCH(orders!K$1,products!$A$1:$G$1,0))</f>
        <v>#N/A</v>
      </c>
      <c r="L2446" s="5" t="e">
        <f>INDEX(products!$A$1:$G$49,MATCH(orders!$D2446,products!$A$1:$A$49,0),MATCH(orders!L$1,products!$A$1:$G$1,0))</f>
        <v>#N/A</v>
      </c>
      <c r="M2446" s="5" t="e">
        <f t="shared" si="114"/>
        <v>#N/A</v>
      </c>
      <c r="N2446" t="e">
        <f t="shared" si="115"/>
        <v>#N/A</v>
      </c>
      <c r="O2446" t="e">
        <f t="shared" si="116"/>
        <v>#N/A</v>
      </c>
      <c r="P2446" t="e">
        <f>_xlfn.XLOOKUP(Table1[[#This Row],[Customer ID]],customers!$A$1:$A$1001,customers!$I$1:$I$1001,,0)</f>
        <v>#N/A</v>
      </c>
    </row>
    <row r="2447" spans="8:16" x14ac:dyDescent="0.3">
      <c r="H2447" s="2" t="e">
        <f>_xlfn.XLOOKUP(C2447,customers!$A$1:$A$1001,customers!$G$1:$G$1001,,0)</f>
        <v>#N/A</v>
      </c>
      <c r="I2447" t="e">
        <f>INDEX(products!$A$1:$G$49,MATCH(orders!$D2447,products!$A$1:$A$49,0),MATCH(orders!I$1,products!$A$1:$G$1,0))</f>
        <v>#N/A</v>
      </c>
      <c r="J2447" t="e">
        <f>INDEX(products!$A$1:$G$49,MATCH(orders!$D2447,products!$A$1:$A$49,0),MATCH(orders!J$1,products!$A$1:$G$1,0))</f>
        <v>#N/A</v>
      </c>
      <c r="K2447" s="1" t="e">
        <f>INDEX(products!$A$1:$G$49,MATCH(orders!$D2447,products!$A$1:$A$49,0),MATCH(orders!K$1,products!$A$1:$G$1,0))</f>
        <v>#N/A</v>
      </c>
      <c r="L2447" s="5" t="e">
        <f>INDEX(products!$A$1:$G$49,MATCH(orders!$D2447,products!$A$1:$A$49,0),MATCH(orders!L$1,products!$A$1:$G$1,0))</f>
        <v>#N/A</v>
      </c>
      <c r="M2447" s="5" t="e">
        <f t="shared" si="114"/>
        <v>#N/A</v>
      </c>
      <c r="N2447" t="e">
        <f t="shared" si="115"/>
        <v>#N/A</v>
      </c>
      <c r="O2447" t="e">
        <f t="shared" si="116"/>
        <v>#N/A</v>
      </c>
      <c r="P2447" t="e">
        <f>_xlfn.XLOOKUP(Table1[[#This Row],[Customer ID]],customers!$A$1:$A$1001,customers!$I$1:$I$1001,,0)</f>
        <v>#N/A</v>
      </c>
    </row>
    <row r="2448" spans="8:16" x14ac:dyDescent="0.3">
      <c r="H2448" s="2" t="e">
        <f>_xlfn.XLOOKUP(C2448,customers!$A$1:$A$1001,customers!$G$1:$G$1001,,0)</f>
        <v>#N/A</v>
      </c>
      <c r="I2448" t="e">
        <f>INDEX(products!$A$1:$G$49,MATCH(orders!$D2448,products!$A$1:$A$49,0),MATCH(orders!I$1,products!$A$1:$G$1,0))</f>
        <v>#N/A</v>
      </c>
      <c r="J2448" t="e">
        <f>INDEX(products!$A$1:$G$49,MATCH(orders!$D2448,products!$A$1:$A$49,0),MATCH(orders!J$1,products!$A$1:$G$1,0))</f>
        <v>#N/A</v>
      </c>
      <c r="K2448" s="1" t="e">
        <f>INDEX(products!$A$1:$G$49,MATCH(orders!$D2448,products!$A$1:$A$49,0),MATCH(orders!K$1,products!$A$1:$G$1,0))</f>
        <v>#N/A</v>
      </c>
      <c r="L2448" s="5" t="e">
        <f>INDEX(products!$A$1:$G$49,MATCH(orders!$D2448,products!$A$1:$A$49,0),MATCH(orders!L$1,products!$A$1:$G$1,0))</f>
        <v>#N/A</v>
      </c>
      <c r="M2448" s="5" t="e">
        <f t="shared" si="114"/>
        <v>#N/A</v>
      </c>
      <c r="N2448" t="e">
        <f t="shared" si="115"/>
        <v>#N/A</v>
      </c>
      <c r="O2448" t="e">
        <f t="shared" si="116"/>
        <v>#N/A</v>
      </c>
      <c r="P2448" t="e">
        <f>_xlfn.XLOOKUP(Table1[[#This Row],[Customer ID]],customers!$A$1:$A$1001,customers!$I$1:$I$1001,,0)</f>
        <v>#N/A</v>
      </c>
    </row>
    <row r="2449" spans="8:16" x14ac:dyDescent="0.3">
      <c r="H2449" s="2" t="e">
        <f>_xlfn.XLOOKUP(C2449,customers!$A$1:$A$1001,customers!$G$1:$G$1001,,0)</f>
        <v>#N/A</v>
      </c>
      <c r="I2449" t="e">
        <f>INDEX(products!$A$1:$G$49,MATCH(orders!$D2449,products!$A$1:$A$49,0),MATCH(orders!I$1,products!$A$1:$G$1,0))</f>
        <v>#N/A</v>
      </c>
      <c r="J2449" t="e">
        <f>INDEX(products!$A$1:$G$49,MATCH(orders!$D2449,products!$A$1:$A$49,0),MATCH(orders!J$1,products!$A$1:$G$1,0))</f>
        <v>#N/A</v>
      </c>
      <c r="K2449" s="1" t="e">
        <f>INDEX(products!$A$1:$G$49,MATCH(orders!$D2449,products!$A$1:$A$49,0),MATCH(orders!K$1,products!$A$1:$G$1,0))</f>
        <v>#N/A</v>
      </c>
      <c r="L2449" s="5" t="e">
        <f>INDEX(products!$A$1:$G$49,MATCH(orders!$D2449,products!$A$1:$A$49,0),MATCH(orders!L$1,products!$A$1:$G$1,0))</f>
        <v>#N/A</v>
      </c>
      <c r="M2449" s="5" t="e">
        <f t="shared" si="114"/>
        <v>#N/A</v>
      </c>
      <c r="N2449" t="e">
        <f t="shared" si="115"/>
        <v>#N/A</v>
      </c>
      <c r="O2449" t="e">
        <f t="shared" si="116"/>
        <v>#N/A</v>
      </c>
      <c r="P2449" t="e">
        <f>_xlfn.XLOOKUP(Table1[[#This Row],[Customer ID]],customers!$A$1:$A$1001,customers!$I$1:$I$1001,,0)</f>
        <v>#N/A</v>
      </c>
    </row>
    <row r="2450" spans="8:16" x14ac:dyDescent="0.3">
      <c r="H2450" s="2" t="e">
        <f>_xlfn.XLOOKUP(C2450,customers!$A$1:$A$1001,customers!$G$1:$G$1001,,0)</f>
        <v>#N/A</v>
      </c>
      <c r="I2450" t="e">
        <f>INDEX(products!$A$1:$G$49,MATCH(orders!$D2450,products!$A$1:$A$49,0),MATCH(orders!I$1,products!$A$1:$G$1,0))</f>
        <v>#N/A</v>
      </c>
      <c r="J2450" t="e">
        <f>INDEX(products!$A$1:$G$49,MATCH(orders!$D2450,products!$A$1:$A$49,0),MATCH(orders!J$1,products!$A$1:$G$1,0))</f>
        <v>#N/A</v>
      </c>
      <c r="K2450" s="1" t="e">
        <f>INDEX(products!$A$1:$G$49,MATCH(orders!$D2450,products!$A$1:$A$49,0),MATCH(orders!K$1,products!$A$1:$G$1,0))</f>
        <v>#N/A</v>
      </c>
      <c r="L2450" s="5" t="e">
        <f>INDEX(products!$A$1:$G$49,MATCH(orders!$D2450,products!$A$1:$A$49,0),MATCH(orders!L$1,products!$A$1:$G$1,0))</f>
        <v>#N/A</v>
      </c>
      <c r="M2450" s="5" t="e">
        <f t="shared" si="114"/>
        <v>#N/A</v>
      </c>
      <c r="N2450" t="e">
        <f t="shared" si="115"/>
        <v>#N/A</v>
      </c>
      <c r="O2450" t="e">
        <f t="shared" si="116"/>
        <v>#N/A</v>
      </c>
      <c r="P2450" t="e">
        <f>_xlfn.XLOOKUP(Table1[[#This Row],[Customer ID]],customers!$A$1:$A$1001,customers!$I$1:$I$1001,,0)</f>
        <v>#N/A</v>
      </c>
    </row>
    <row r="2451" spans="8:16" x14ac:dyDescent="0.3">
      <c r="H2451" s="2" t="e">
        <f>_xlfn.XLOOKUP(C2451,customers!$A$1:$A$1001,customers!$G$1:$G$1001,,0)</f>
        <v>#N/A</v>
      </c>
      <c r="I2451" t="e">
        <f>INDEX(products!$A$1:$G$49,MATCH(orders!$D2451,products!$A$1:$A$49,0),MATCH(orders!I$1,products!$A$1:$G$1,0))</f>
        <v>#N/A</v>
      </c>
      <c r="J2451" t="e">
        <f>INDEX(products!$A$1:$G$49,MATCH(orders!$D2451,products!$A$1:$A$49,0),MATCH(orders!J$1,products!$A$1:$G$1,0))</f>
        <v>#N/A</v>
      </c>
      <c r="K2451" s="1" t="e">
        <f>INDEX(products!$A$1:$G$49,MATCH(orders!$D2451,products!$A$1:$A$49,0),MATCH(orders!K$1,products!$A$1:$G$1,0))</f>
        <v>#N/A</v>
      </c>
      <c r="L2451" s="5" t="e">
        <f>INDEX(products!$A$1:$G$49,MATCH(orders!$D2451,products!$A$1:$A$49,0),MATCH(orders!L$1,products!$A$1:$G$1,0))</f>
        <v>#N/A</v>
      </c>
      <c r="M2451" s="5" t="e">
        <f t="shared" si="114"/>
        <v>#N/A</v>
      </c>
      <c r="N2451" t="e">
        <f t="shared" si="115"/>
        <v>#N/A</v>
      </c>
      <c r="O2451" t="e">
        <f t="shared" si="116"/>
        <v>#N/A</v>
      </c>
      <c r="P2451" t="e">
        <f>_xlfn.XLOOKUP(Table1[[#This Row],[Customer ID]],customers!$A$1:$A$1001,customers!$I$1:$I$1001,,0)</f>
        <v>#N/A</v>
      </c>
    </row>
    <row r="2452" spans="8:16" x14ac:dyDescent="0.3">
      <c r="H2452" s="2" t="e">
        <f>_xlfn.XLOOKUP(C2452,customers!$A$1:$A$1001,customers!$G$1:$G$1001,,0)</f>
        <v>#N/A</v>
      </c>
      <c r="I2452" t="e">
        <f>INDEX(products!$A$1:$G$49,MATCH(orders!$D2452,products!$A$1:$A$49,0),MATCH(orders!I$1,products!$A$1:$G$1,0))</f>
        <v>#N/A</v>
      </c>
      <c r="J2452" t="e">
        <f>INDEX(products!$A$1:$G$49,MATCH(orders!$D2452,products!$A$1:$A$49,0),MATCH(orders!J$1,products!$A$1:$G$1,0))</f>
        <v>#N/A</v>
      </c>
      <c r="K2452" s="1" t="e">
        <f>INDEX(products!$A$1:$G$49,MATCH(orders!$D2452,products!$A$1:$A$49,0),MATCH(orders!K$1,products!$A$1:$G$1,0))</f>
        <v>#N/A</v>
      </c>
      <c r="L2452" s="5" t="e">
        <f>INDEX(products!$A$1:$G$49,MATCH(orders!$D2452,products!$A$1:$A$49,0),MATCH(orders!L$1,products!$A$1:$G$1,0))</f>
        <v>#N/A</v>
      </c>
      <c r="M2452" s="5" t="e">
        <f t="shared" si="114"/>
        <v>#N/A</v>
      </c>
      <c r="N2452" t="e">
        <f t="shared" si="115"/>
        <v>#N/A</v>
      </c>
      <c r="O2452" t="e">
        <f t="shared" si="116"/>
        <v>#N/A</v>
      </c>
      <c r="P2452" t="e">
        <f>_xlfn.XLOOKUP(Table1[[#This Row],[Customer ID]],customers!$A$1:$A$1001,customers!$I$1:$I$1001,,0)</f>
        <v>#N/A</v>
      </c>
    </row>
    <row r="2453" spans="8:16" x14ac:dyDescent="0.3">
      <c r="H2453" s="2" t="e">
        <f>_xlfn.XLOOKUP(C2453,customers!$A$1:$A$1001,customers!$G$1:$G$1001,,0)</f>
        <v>#N/A</v>
      </c>
      <c r="I2453" t="e">
        <f>INDEX(products!$A$1:$G$49,MATCH(orders!$D2453,products!$A$1:$A$49,0),MATCH(orders!I$1,products!$A$1:$G$1,0))</f>
        <v>#N/A</v>
      </c>
      <c r="J2453" t="e">
        <f>INDEX(products!$A$1:$G$49,MATCH(orders!$D2453,products!$A$1:$A$49,0),MATCH(orders!J$1,products!$A$1:$G$1,0))</f>
        <v>#N/A</v>
      </c>
      <c r="K2453" s="1" t="e">
        <f>INDEX(products!$A$1:$G$49,MATCH(orders!$D2453,products!$A$1:$A$49,0),MATCH(orders!K$1,products!$A$1:$G$1,0))</f>
        <v>#N/A</v>
      </c>
      <c r="L2453" s="5" t="e">
        <f>INDEX(products!$A$1:$G$49,MATCH(orders!$D2453,products!$A$1:$A$49,0),MATCH(orders!L$1,products!$A$1:$G$1,0))</f>
        <v>#N/A</v>
      </c>
      <c r="M2453" s="5" t="e">
        <f t="shared" si="114"/>
        <v>#N/A</v>
      </c>
      <c r="N2453" t="e">
        <f t="shared" si="115"/>
        <v>#N/A</v>
      </c>
      <c r="O2453" t="e">
        <f t="shared" si="116"/>
        <v>#N/A</v>
      </c>
      <c r="P2453" t="e">
        <f>_xlfn.XLOOKUP(Table1[[#This Row],[Customer ID]],customers!$A$1:$A$1001,customers!$I$1:$I$1001,,0)</f>
        <v>#N/A</v>
      </c>
    </row>
    <row r="2454" spans="8:16" x14ac:dyDescent="0.3">
      <c r="H2454" s="2" t="e">
        <f>_xlfn.XLOOKUP(C2454,customers!$A$1:$A$1001,customers!$G$1:$G$1001,,0)</f>
        <v>#N/A</v>
      </c>
      <c r="I2454" t="e">
        <f>INDEX(products!$A$1:$G$49,MATCH(orders!$D2454,products!$A$1:$A$49,0),MATCH(orders!I$1,products!$A$1:$G$1,0))</f>
        <v>#N/A</v>
      </c>
      <c r="J2454" t="e">
        <f>INDEX(products!$A$1:$G$49,MATCH(orders!$D2454,products!$A$1:$A$49,0),MATCH(orders!J$1,products!$A$1:$G$1,0))</f>
        <v>#N/A</v>
      </c>
      <c r="K2454" s="1" t="e">
        <f>INDEX(products!$A$1:$G$49,MATCH(orders!$D2454,products!$A$1:$A$49,0),MATCH(orders!K$1,products!$A$1:$G$1,0))</f>
        <v>#N/A</v>
      </c>
      <c r="L2454" s="5" t="e">
        <f>INDEX(products!$A$1:$G$49,MATCH(orders!$D2454,products!$A$1:$A$49,0),MATCH(orders!L$1,products!$A$1:$G$1,0))</f>
        <v>#N/A</v>
      </c>
      <c r="M2454" s="5" t="e">
        <f t="shared" si="114"/>
        <v>#N/A</v>
      </c>
      <c r="N2454" t="e">
        <f t="shared" si="115"/>
        <v>#N/A</v>
      </c>
      <c r="O2454" t="e">
        <f t="shared" si="116"/>
        <v>#N/A</v>
      </c>
      <c r="P2454" t="e">
        <f>_xlfn.XLOOKUP(Table1[[#This Row],[Customer ID]],customers!$A$1:$A$1001,customers!$I$1:$I$1001,,0)</f>
        <v>#N/A</v>
      </c>
    </row>
    <row r="2455" spans="8:16" x14ac:dyDescent="0.3">
      <c r="H2455" s="2" t="e">
        <f>_xlfn.XLOOKUP(C2455,customers!$A$1:$A$1001,customers!$G$1:$G$1001,,0)</f>
        <v>#N/A</v>
      </c>
      <c r="I2455" t="e">
        <f>INDEX(products!$A$1:$G$49,MATCH(orders!$D2455,products!$A$1:$A$49,0),MATCH(orders!I$1,products!$A$1:$G$1,0))</f>
        <v>#N/A</v>
      </c>
      <c r="J2455" t="e">
        <f>INDEX(products!$A$1:$G$49,MATCH(orders!$D2455,products!$A$1:$A$49,0),MATCH(orders!J$1,products!$A$1:$G$1,0))</f>
        <v>#N/A</v>
      </c>
      <c r="K2455" s="1" t="e">
        <f>INDEX(products!$A$1:$G$49,MATCH(orders!$D2455,products!$A$1:$A$49,0),MATCH(orders!K$1,products!$A$1:$G$1,0))</f>
        <v>#N/A</v>
      </c>
      <c r="L2455" s="5" t="e">
        <f>INDEX(products!$A$1:$G$49,MATCH(orders!$D2455,products!$A$1:$A$49,0),MATCH(orders!L$1,products!$A$1:$G$1,0))</f>
        <v>#N/A</v>
      </c>
      <c r="M2455" s="5" t="e">
        <f t="shared" si="114"/>
        <v>#N/A</v>
      </c>
      <c r="N2455" t="e">
        <f t="shared" si="115"/>
        <v>#N/A</v>
      </c>
      <c r="O2455" t="e">
        <f t="shared" si="116"/>
        <v>#N/A</v>
      </c>
      <c r="P2455" t="e">
        <f>_xlfn.XLOOKUP(Table1[[#This Row],[Customer ID]],customers!$A$1:$A$1001,customers!$I$1:$I$1001,,0)</f>
        <v>#N/A</v>
      </c>
    </row>
    <row r="2456" spans="8:16" x14ac:dyDescent="0.3">
      <c r="H2456" s="2" t="e">
        <f>_xlfn.XLOOKUP(C2456,customers!$A$1:$A$1001,customers!$G$1:$G$1001,,0)</f>
        <v>#N/A</v>
      </c>
      <c r="I2456" t="e">
        <f>INDEX(products!$A$1:$G$49,MATCH(orders!$D2456,products!$A$1:$A$49,0),MATCH(orders!I$1,products!$A$1:$G$1,0))</f>
        <v>#N/A</v>
      </c>
      <c r="J2456" t="e">
        <f>INDEX(products!$A$1:$G$49,MATCH(orders!$D2456,products!$A$1:$A$49,0),MATCH(orders!J$1,products!$A$1:$G$1,0))</f>
        <v>#N/A</v>
      </c>
      <c r="K2456" s="1" t="e">
        <f>INDEX(products!$A$1:$G$49,MATCH(orders!$D2456,products!$A$1:$A$49,0),MATCH(orders!K$1,products!$A$1:$G$1,0))</f>
        <v>#N/A</v>
      </c>
      <c r="L2456" s="5" t="e">
        <f>INDEX(products!$A$1:$G$49,MATCH(orders!$D2456,products!$A$1:$A$49,0),MATCH(orders!L$1,products!$A$1:$G$1,0))</f>
        <v>#N/A</v>
      </c>
      <c r="M2456" s="5" t="e">
        <f t="shared" si="114"/>
        <v>#N/A</v>
      </c>
      <c r="N2456" t="e">
        <f t="shared" si="115"/>
        <v>#N/A</v>
      </c>
      <c r="O2456" t="e">
        <f t="shared" si="116"/>
        <v>#N/A</v>
      </c>
      <c r="P2456" t="e">
        <f>_xlfn.XLOOKUP(Table1[[#This Row],[Customer ID]],customers!$A$1:$A$1001,customers!$I$1:$I$1001,,0)</f>
        <v>#N/A</v>
      </c>
    </row>
    <row r="2457" spans="8:16" x14ac:dyDescent="0.3">
      <c r="H2457" s="2" t="e">
        <f>_xlfn.XLOOKUP(C2457,customers!$A$1:$A$1001,customers!$G$1:$G$1001,,0)</f>
        <v>#N/A</v>
      </c>
      <c r="I2457" t="e">
        <f>INDEX(products!$A$1:$G$49,MATCH(orders!$D2457,products!$A$1:$A$49,0),MATCH(orders!I$1,products!$A$1:$G$1,0))</f>
        <v>#N/A</v>
      </c>
      <c r="J2457" t="e">
        <f>INDEX(products!$A$1:$G$49,MATCH(orders!$D2457,products!$A$1:$A$49,0),MATCH(orders!J$1,products!$A$1:$G$1,0))</f>
        <v>#N/A</v>
      </c>
      <c r="K2457" s="1" t="e">
        <f>INDEX(products!$A$1:$G$49,MATCH(orders!$D2457,products!$A$1:$A$49,0),MATCH(orders!K$1,products!$A$1:$G$1,0))</f>
        <v>#N/A</v>
      </c>
      <c r="L2457" s="5" t="e">
        <f>INDEX(products!$A$1:$G$49,MATCH(orders!$D2457,products!$A$1:$A$49,0),MATCH(orders!L$1,products!$A$1:$G$1,0))</f>
        <v>#N/A</v>
      </c>
      <c r="M2457" s="5" t="e">
        <f t="shared" si="114"/>
        <v>#N/A</v>
      </c>
      <c r="N2457" t="e">
        <f t="shared" si="115"/>
        <v>#N/A</v>
      </c>
      <c r="O2457" t="e">
        <f t="shared" si="116"/>
        <v>#N/A</v>
      </c>
      <c r="P2457" t="e">
        <f>_xlfn.XLOOKUP(Table1[[#This Row],[Customer ID]],customers!$A$1:$A$1001,customers!$I$1:$I$1001,,0)</f>
        <v>#N/A</v>
      </c>
    </row>
    <row r="2458" spans="8:16" x14ac:dyDescent="0.3">
      <c r="H2458" s="2" t="e">
        <f>_xlfn.XLOOKUP(C2458,customers!$A$1:$A$1001,customers!$G$1:$G$1001,,0)</f>
        <v>#N/A</v>
      </c>
      <c r="I2458" t="e">
        <f>INDEX(products!$A$1:$G$49,MATCH(orders!$D2458,products!$A$1:$A$49,0),MATCH(orders!I$1,products!$A$1:$G$1,0))</f>
        <v>#N/A</v>
      </c>
      <c r="J2458" t="e">
        <f>INDEX(products!$A$1:$G$49,MATCH(orders!$D2458,products!$A$1:$A$49,0),MATCH(orders!J$1,products!$A$1:$G$1,0))</f>
        <v>#N/A</v>
      </c>
      <c r="K2458" s="1" t="e">
        <f>INDEX(products!$A$1:$G$49,MATCH(orders!$D2458,products!$A$1:$A$49,0),MATCH(orders!K$1,products!$A$1:$G$1,0))</f>
        <v>#N/A</v>
      </c>
      <c r="L2458" s="5" t="e">
        <f>INDEX(products!$A$1:$G$49,MATCH(orders!$D2458,products!$A$1:$A$49,0),MATCH(orders!L$1,products!$A$1:$G$1,0))</f>
        <v>#N/A</v>
      </c>
      <c r="M2458" s="5" t="e">
        <f t="shared" si="114"/>
        <v>#N/A</v>
      </c>
      <c r="N2458" t="e">
        <f t="shared" si="115"/>
        <v>#N/A</v>
      </c>
      <c r="O2458" t="e">
        <f t="shared" si="116"/>
        <v>#N/A</v>
      </c>
      <c r="P2458" t="e">
        <f>_xlfn.XLOOKUP(Table1[[#This Row],[Customer ID]],customers!$A$1:$A$1001,customers!$I$1:$I$1001,,0)</f>
        <v>#N/A</v>
      </c>
    </row>
    <row r="2459" spans="8:16" x14ac:dyDescent="0.3">
      <c r="H2459" s="2" t="e">
        <f>_xlfn.XLOOKUP(C2459,customers!$A$1:$A$1001,customers!$G$1:$G$1001,,0)</f>
        <v>#N/A</v>
      </c>
      <c r="I2459" t="e">
        <f>INDEX(products!$A$1:$G$49,MATCH(orders!$D2459,products!$A$1:$A$49,0),MATCH(orders!I$1,products!$A$1:$G$1,0))</f>
        <v>#N/A</v>
      </c>
      <c r="J2459" t="e">
        <f>INDEX(products!$A$1:$G$49,MATCH(orders!$D2459,products!$A$1:$A$49,0),MATCH(orders!J$1,products!$A$1:$G$1,0))</f>
        <v>#N/A</v>
      </c>
      <c r="K2459" s="1" t="e">
        <f>INDEX(products!$A$1:$G$49,MATCH(orders!$D2459,products!$A$1:$A$49,0),MATCH(orders!K$1,products!$A$1:$G$1,0))</f>
        <v>#N/A</v>
      </c>
      <c r="L2459" s="5" t="e">
        <f>INDEX(products!$A$1:$G$49,MATCH(orders!$D2459,products!$A$1:$A$49,0),MATCH(orders!L$1,products!$A$1:$G$1,0))</f>
        <v>#N/A</v>
      </c>
      <c r="M2459" s="5" t="e">
        <f t="shared" si="114"/>
        <v>#N/A</v>
      </c>
      <c r="N2459" t="e">
        <f t="shared" si="115"/>
        <v>#N/A</v>
      </c>
      <c r="O2459" t="e">
        <f t="shared" si="116"/>
        <v>#N/A</v>
      </c>
      <c r="P2459" t="e">
        <f>_xlfn.XLOOKUP(Table1[[#This Row],[Customer ID]],customers!$A$1:$A$1001,customers!$I$1:$I$1001,,0)</f>
        <v>#N/A</v>
      </c>
    </row>
    <row r="2460" spans="8:16" x14ac:dyDescent="0.3">
      <c r="H2460" s="2" t="e">
        <f>_xlfn.XLOOKUP(C2460,customers!$A$1:$A$1001,customers!$G$1:$G$1001,,0)</f>
        <v>#N/A</v>
      </c>
      <c r="I2460" t="e">
        <f>INDEX(products!$A$1:$G$49,MATCH(orders!$D2460,products!$A$1:$A$49,0),MATCH(orders!I$1,products!$A$1:$G$1,0))</f>
        <v>#N/A</v>
      </c>
      <c r="J2460" t="e">
        <f>INDEX(products!$A$1:$G$49,MATCH(orders!$D2460,products!$A$1:$A$49,0),MATCH(orders!J$1,products!$A$1:$G$1,0))</f>
        <v>#N/A</v>
      </c>
      <c r="K2460" s="1" t="e">
        <f>INDEX(products!$A$1:$G$49,MATCH(orders!$D2460,products!$A$1:$A$49,0),MATCH(orders!K$1,products!$A$1:$G$1,0))</f>
        <v>#N/A</v>
      </c>
      <c r="L2460" s="5" t="e">
        <f>INDEX(products!$A$1:$G$49,MATCH(orders!$D2460,products!$A$1:$A$49,0),MATCH(orders!L$1,products!$A$1:$G$1,0))</f>
        <v>#N/A</v>
      </c>
      <c r="M2460" s="5" t="e">
        <f t="shared" si="114"/>
        <v>#N/A</v>
      </c>
      <c r="N2460" t="e">
        <f t="shared" si="115"/>
        <v>#N/A</v>
      </c>
      <c r="O2460" t="e">
        <f t="shared" si="116"/>
        <v>#N/A</v>
      </c>
      <c r="P2460" t="e">
        <f>_xlfn.XLOOKUP(Table1[[#This Row],[Customer ID]],customers!$A$1:$A$1001,customers!$I$1:$I$1001,,0)</f>
        <v>#N/A</v>
      </c>
    </row>
    <row r="2461" spans="8:16" x14ac:dyDescent="0.3">
      <c r="H2461" s="2" t="e">
        <f>_xlfn.XLOOKUP(C2461,customers!$A$1:$A$1001,customers!$G$1:$G$1001,,0)</f>
        <v>#N/A</v>
      </c>
      <c r="I2461" t="e">
        <f>INDEX(products!$A$1:$G$49,MATCH(orders!$D2461,products!$A$1:$A$49,0),MATCH(orders!I$1,products!$A$1:$G$1,0))</f>
        <v>#N/A</v>
      </c>
      <c r="J2461" t="e">
        <f>INDEX(products!$A$1:$G$49,MATCH(orders!$D2461,products!$A$1:$A$49,0),MATCH(orders!J$1,products!$A$1:$G$1,0))</f>
        <v>#N/A</v>
      </c>
      <c r="K2461" s="1" t="e">
        <f>INDEX(products!$A$1:$G$49,MATCH(orders!$D2461,products!$A$1:$A$49,0),MATCH(orders!K$1,products!$A$1:$G$1,0))</f>
        <v>#N/A</v>
      </c>
      <c r="L2461" s="5" t="e">
        <f>INDEX(products!$A$1:$G$49,MATCH(orders!$D2461,products!$A$1:$A$49,0),MATCH(orders!L$1,products!$A$1:$G$1,0))</f>
        <v>#N/A</v>
      </c>
      <c r="M2461" s="5" t="e">
        <f t="shared" si="114"/>
        <v>#N/A</v>
      </c>
      <c r="N2461" t="e">
        <f t="shared" si="115"/>
        <v>#N/A</v>
      </c>
      <c r="O2461" t="e">
        <f t="shared" si="116"/>
        <v>#N/A</v>
      </c>
      <c r="P2461" t="e">
        <f>_xlfn.XLOOKUP(Table1[[#This Row],[Customer ID]],customers!$A$1:$A$1001,customers!$I$1:$I$1001,,0)</f>
        <v>#N/A</v>
      </c>
    </row>
    <row r="2462" spans="8:16" x14ac:dyDescent="0.3">
      <c r="H2462" s="2" t="e">
        <f>_xlfn.XLOOKUP(C2462,customers!$A$1:$A$1001,customers!$G$1:$G$1001,,0)</f>
        <v>#N/A</v>
      </c>
      <c r="I2462" t="e">
        <f>INDEX(products!$A$1:$G$49,MATCH(orders!$D2462,products!$A$1:$A$49,0),MATCH(orders!I$1,products!$A$1:$G$1,0))</f>
        <v>#N/A</v>
      </c>
      <c r="J2462" t="e">
        <f>INDEX(products!$A$1:$G$49,MATCH(orders!$D2462,products!$A$1:$A$49,0),MATCH(orders!J$1,products!$A$1:$G$1,0))</f>
        <v>#N/A</v>
      </c>
      <c r="K2462" s="1" t="e">
        <f>INDEX(products!$A$1:$G$49,MATCH(orders!$D2462,products!$A$1:$A$49,0),MATCH(orders!K$1,products!$A$1:$G$1,0))</f>
        <v>#N/A</v>
      </c>
      <c r="L2462" s="5" t="e">
        <f>INDEX(products!$A$1:$G$49,MATCH(orders!$D2462,products!$A$1:$A$49,0),MATCH(orders!L$1,products!$A$1:$G$1,0))</f>
        <v>#N/A</v>
      </c>
      <c r="M2462" s="5" t="e">
        <f t="shared" si="114"/>
        <v>#N/A</v>
      </c>
      <c r="N2462" t="e">
        <f t="shared" si="115"/>
        <v>#N/A</v>
      </c>
      <c r="O2462" t="e">
        <f t="shared" si="116"/>
        <v>#N/A</v>
      </c>
      <c r="P2462" t="e">
        <f>_xlfn.XLOOKUP(Table1[[#This Row],[Customer ID]],customers!$A$1:$A$1001,customers!$I$1:$I$1001,,0)</f>
        <v>#N/A</v>
      </c>
    </row>
    <row r="2463" spans="8:16" x14ac:dyDescent="0.3">
      <c r="H2463" s="2" t="e">
        <f>_xlfn.XLOOKUP(C2463,customers!$A$1:$A$1001,customers!$G$1:$G$1001,,0)</f>
        <v>#N/A</v>
      </c>
      <c r="I2463" t="e">
        <f>INDEX(products!$A$1:$G$49,MATCH(orders!$D2463,products!$A$1:$A$49,0),MATCH(orders!I$1,products!$A$1:$G$1,0))</f>
        <v>#N/A</v>
      </c>
      <c r="J2463" t="e">
        <f>INDEX(products!$A$1:$G$49,MATCH(orders!$D2463,products!$A$1:$A$49,0),MATCH(orders!J$1,products!$A$1:$G$1,0))</f>
        <v>#N/A</v>
      </c>
      <c r="K2463" s="1" t="e">
        <f>INDEX(products!$A$1:$G$49,MATCH(orders!$D2463,products!$A$1:$A$49,0),MATCH(orders!K$1,products!$A$1:$G$1,0))</f>
        <v>#N/A</v>
      </c>
      <c r="L2463" s="5" t="e">
        <f>INDEX(products!$A$1:$G$49,MATCH(orders!$D2463,products!$A$1:$A$49,0),MATCH(orders!L$1,products!$A$1:$G$1,0))</f>
        <v>#N/A</v>
      </c>
      <c r="M2463" s="5" t="e">
        <f t="shared" si="114"/>
        <v>#N/A</v>
      </c>
      <c r="N2463" t="e">
        <f t="shared" si="115"/>
        <v>#N/A</v>
      </c>
      <c r="O2463" t="e">
        <f t="shared" si="116"/>
        <v>#N/A</v>
      </c>
      <c r="P2463" t="e">
        <f>_xlfn.XLOOKUP(Table1[[#This Row],[Customer ID]],customers!$A$1:$A$1001,customers!$I$1:$I$1001,,0)</f>
        <v>#N/A</v>
      </c>
    </row>
    <row r="2464" spans="8:16" x14ac:dyDescent="0.3">
      <c r="H2464" s="2" t="e">
        <f>_xlfn.XLOOKUP(C2464,customers!$A$1:$A$1001,customers!$G$1:$G$1001,,0)</f>
        <v>#N/A</v>
      </c>
      <c r="I2464" t="e">
        <f>INDEX(products!$A$1:$G$49,MATCH(orders!$D2464,products!$A$1:$A$49,0),MATCH(orders!I$1,products!$A$1:$G$1,0))</f>
        <v>#N/A</v>
      </c>
      <c r="J2464" t="e">
        <f>INDEX(products!$A$1:$G$49,MATCH(orders!$D2464,products!$A$1:$A$49,0),MATCH(orders!J$1,products!$A$1:$G$1,0))</f>
        <v>#N/A</v>
      </c>
      <c r="K2464" s="1" t="e">
        <f>INDEX(products!$A$1:$G$49,MATCH(orders!$D2464,products!$A$1:$A$49,0),MATCH(orders!K$1,products!$A$1:$G$1,0))</f>
        <v>#N/A</v>
      </c>
      <c r="L2464" s="5" t="e">
        <f>INDEX(products!$A$1:$G$49,MATCH(orders!$D2464,products!$A$1:$A$49,0),MATCH(orders!L$1,products!$A$1:$G$1,0))</f>
        <v>#N/A</v>
      </c>
      <c r="M2464" s="5" t="e">
        <f t="shared" si="114"/>
        <v>#N/A</v>
      </c>
      <c r="N2464" t="e">
        <f t="shared" si="115"/>
        <v>#N/A</v>
      </c>
      <c r="O2464" t="e">
        <f t="shared" si="116"/>
        <v>#N/A</v>
      </c>
      <c r="P2464" t="e">
        <f>_xlfn.XLOOKUP(Table1[[#This Row],[Customer ID]],customers!$A$1:$A$1001,customers!$I$1:$I$1001,,0)</f>
        <v>#N/A</v>
      </c>
    </row>
    <row r="2465" spans="8:16" x14ac:dyDescent="0.3">
      <c r="H2465" s="2" t="e">
        <f>_xlfn.XLOOKUP(C2465,customers!$A$1:$A$1001,customers!$G$1:$G$1001,,0)</f>
        <v>#N/A</v>
      </c>
      <c r="I2465" t="e">
        <f>INDEX(products!$A$1:$G$49,MATCH(orders!$D2465,products!$A$1:$A$49,0),MATCH(orders!I$1,products!$A$1:$G$1,0))</f>
        <v>#N/A</v>
      </c>
      <c r="J2465" t="e">
        <f>INDEX(products!$A$1:$G$49,MATCH(orders!$D2465,products!$A$1:$A$49,0),MATCH(orders!J$1,products!$A$1:$G$1,0))</f>
        <v>#N/A</v>
      </c>
      <c r="K2465" s="1" t="e">
        <f>INDEX(products!$A$1:$G$49,MATCH(orders!$D2465,products!$A$1:$A$49,0),MATCH(orders!K$1,products!$A$1:$G$1,0))</f>
        <v>#N/A</v>
      </c>
      <c r="L2465" s="5" t="e">
        <f>INDEX(products!$A$1:$G$49,MATCH(orders!$D2465,products!$A$1:$A$49,0),MATCH(orders!L$1,products!$A$1:$G$1,0))</f>
        <v>#N/A</v>
      </c>
      <c r="M2465" s="5" t="e">
        <f t="shared" si="114"/>
        <v>#N/A</v>
      </c>
      <c r="N2465" t="e">
        <f t="shared" si="115"/>
        <v>#N/A</v>
      </c>
      <c r="O2465" t="e">
        <f t="shared" si="116"/>
        <v>#N/A</v>
      </c>
      <c r="P2465" t="e">
        <f>_xlfn.XLOOKUP(Table1[[#This Row],[Customer ID]],customers!$A$1:$A$1001,customers!$I$1:$I$1001,,0)</f>
        <v>#N/A</v>
      </c>
    </row>
    <row r="2466" spans="8:16" x14ac:dyDescent="0.3">
      <c r="H2466" s="2" t="e">
        <f>_xlfn.XLOOKUP(C2466,customers!$A$1:$A$1001,customers!$G$1:$G$1001,,0)</f>
        <v>#N/A</v>
      </c>
      <c r="I2466" t="e">
        <f>INDEX(products!$A$1:$G$49,MATCH(orders!$D2466,products!$A$1:$A$49,0),MATCH(orders!I$1,products!$A$1:$G$1,0))</f>
        <v>#N/A</v>
      </c>
      <c r="J2466" t="e">
        <f>INDEX(products!$A$1:$G$49,MATCH(orders!$D2466,products!$A$1:$A$49,0),MATCH(orders!J$1,products!$A$1:$G$1,0))</f>
        <v>#N/A</v>
      </c>
      <c r="K2466" s="1" t="e">
        <f>INDEX(products!$A$1:$G$49,MATCH(orders!$D2466,products!$A$1:$A$49,0),MATCH(orders!K$1,products!$A$1:$G$1,0))</f>
        <v>#N/A</v>
      </c>
      <c r="L2466" s="5" t="e">
        <f>INDEX(products!$A$1:$G$49,MATCH(orders!$D2466,products!$A$1:$A$49,0),MATCH(orders!L$1,products!$A$1:$G$1,0))</f>
        <v>#N/A</v>
      </c>
      <c r="M2466" s="5" t="e">
        <f t="shared" si="114"/>
        <v>#N/A</v>
      </c>
      <c r="N2466" t="e">
        <f t="shared" si="115"/>
        <v>#N/A</v>
      </c>
      <c r="O2466" t="e">
        <f t="shared" si="116"/>
        <v>#N/A</v>
      </c>
      <c r="P2466" t="e">
        <f>_xlfn.XLOOKUP(Table1[[#This Row],[Customer ID]],customers!$A$1:$A$1001,customers!$I$1:$I$1001,,0)</f>
        <v>#N/A</v>
      </c>
    </row>
    <row r="2467" spans="8:16" x14ac:dyDescent="0.3">
      <c r="H2467" s="2" t="e">
        <f>_xlfn.XLOOKUP(C2467,customers!$A$1:$A$1001,customers!$G$1:$G$1001,,0)</f>
        <v>#N/A</v>
      </c>
      <c r="I2467" t="e">
        <f>INDEX(products!$A$1:$G$49,MATCH(orders!$D2467,products!$A$1:$A$49,0),MATCH(orders!I$1,products!$A$1:$G$1,0))</f>
        <v>#N/A</v>
      </c>
      <c r="J2467" t="e">
        <f>INDEX(products!$A$1:$G$49,MATCH(orders!$D2467,products!$A$1:$A$49,0),MATCH(orders!J$1,products!$A$1:$G$1,0))</f>
        <v>#N/A</v>
      </c>
      <c r="K2467" s="1" t="e">
        <f>INDEX(products!$A$1:$G$49,MATCH(orders!$D2467,products!$A$1:$A$49,0),MATCH(orders!K$1,products!$A$1:$G$1,0))</f>
        <v>#N/A</v>
      </c>
      <c r="L2467" s="5" t="e">
        <f>INDEX(products!$A$1:$G$49,MATCH(orders!$D2467,products!$A$1:$A$49,0),MATCH(orders!L$1,products!$A$1:$G$1,0))</f>
        <v>#N/A</v>
      </c>
      <c r="M2467" s="5" t="e">
        <f t="shared" si="114"/>
        <v>#N/A</v>
      </c>
      <c r="N2467" t="e">
        <f t="shared" si="115"/>
        <v>#N/A</v>
      </c>
      <c r="O2467" t="e">
        <f t="shared" si="116"/>
        <v>#N/A</v>
      </c>
      <c r="P2467" t="e">
        <f>_xlfn.XLOOKUP(Table1[[#This Row],[Customer ID]],customers!$A$1:$A$1001,customers!$I$1:$I$1001,,0)</f>
        <v>#N/A</v>
      </c>
    </row>
    <row r="2468" spans="8:16" x14ac:dyDescent="0.3">
      <c r="H2468" s="2" t="e">
        <f>_xlfn.XLOOKUP(C2468,customers!$A$1:$A$1001,customers!$G$1:$G$1001,,0)</f>
        <v>#N/A</v>
      </c>
      <c r="I2468" t="e">
        <f>INDEX(products!$A$1:$G$49,MATCH(orders!$D2468,products!$A$1:$A$49,0),MATCH(orders!I$1,products!$A$1:$G$1,0))</f>
        <v>#N/A</v>
      </c>
      <c r="J2468" t="e">
        <f>INDEX(products!$A$1:$G$49,MATCH(orders!$D2468,products!$A$1:$A$49,0),MATCH(orders!J$1,products!$A$1:$G$1,0))</f>
        <v>#N/A</v>
      </c>
      <c r="K2468" s="1" t="e">
        <f>INDEX(products!$A$1:$G$49,MATCH(orders!$D2468,products!$A$1:$A$49,0),MATCH(orders!K$1,products!$A$1:$G$1,0))</f>
        <v>#N/A</v>
      </c>
      <c r="L2468" s="5" t="e">
        <f>INDEX(products!$A$1:$G$49,MATCH(orders!$D2468,products!$A$1:$A$49,0),MATCH(orders!L$1,products!$A$1:$G$1,0))</f>
        <v>#N/A</v>
      </c>
      <c r="M2468" s="5" t="e">
        <f t="shared" si="114"/>
        <v>#N/A</v>
      </c>
      <c r="N2468" t="e">
        <f t="shared" si="115"/>
        <v>#N/A</v>
      </c>
      <c r="O2468" t="e">
        <f t="shared" si="116"/>
        <v>#N/A</v>
      </c>
      <c r="P2468" t="e">
        <f>_xlfn.XLOOKUP(Table1[[#This Row],[Customer ID]],customers!$A$1:$A$1001,customers!$I$1:$I$1001,,0)</f>
        <v>#N/A</v>
      </c>
    </row>
    <row r="2469" spans="8:16" x14ac:dyDescent="0.3">
      <c r="H2469" s="2" t="e">
        <f>_xlfn.XLOOKUP(C2469,customers!$A$1:$A$1001,customers!$G$1:$G$1001,,0)</f>
        <v>#N/A</v>
      </c>
      <c r="I2469" t="e">
        <f>INDEX(products!$A$1:$G$49,MATCH(orders!$D2469,products!$A$1:$A$49,0),MATCH(orders!I$1,products!$A$1:$G$1,0))</f>
        <v>#N/A</v>
      </c>
      <c r="J2469" t="e">
        <f>INDEX(products!$A$1:$G$49,MATCH(orders!$D2469,products!$A$1:$A$49,0),MATCH(orders!J$1,products!$A$1:$G$1,0))</f>
        <v>#N/A</v>
      </c>
      <c r="K2469" s="1" t="e">
        <f>INDEX(products!$A$1:$G$49,MATCH(orders!$D2469,products!$A$1:$A$49,0),MATCH(orders!K$1,products!$A$1:$G$1,0))</f>
        <v>#N/A</v>
      </c>
      <c r="L2469" s="5" t="e">
        <f>INDEX(products!$A$1:$G$49,MATCH(orders!$D2469,products!$A$1:$A$49,0),MATCH(orders!L$1,products!$A$1:$G$1,0))</f>
        <v>#N/A</v>
      </c>
      <c r="M2469" s="5" t="e">
        <f t="shared" si="114"/>
        <v>#N/A</v>
      </c>
      <c r="N2469" t="e">
        <f t="shared" si="115"/>
        <v>#N/A</v>
      </c>
      <c r="O2469" t="e">
        <f t="shared" si="116"/>
        <v>#N/A</v>
      </c>
      <c r="P2469" t="e">
        <f>_xlfn.XLOOKUP(Table1[[#This Row],[Customer ID]],customers!$A$1:$A$1001,customers!$I$1:$I$1001,,0)</f>
        <v>#N/A</v>
      </c>
    </row>
    <row r="2470" spans="8:16" x14ac:dyDescent="0.3">
      <c r="H2470" s="2" t="e">
        <f>_xlfn.XLOOKUP(C2470,customers!$A$1:$A$1001,customers!$G$1:$G$1001,,0)</f>
        <v>#N/A</v>
      </c>
      <c r="I2470" t="e">
        <f>INDEX(products!$A$1:$G$49,MATCH(orders!$D2470,products!$A$1:$A$49,0),MATCH(orders!I$1,products!$A$1:$G$1,0))</f>
        <v>#N/A</v>
      </c>
      <c r="J2470" t="e">
        <f>INDEX(products!$A$1:$G$49,MATCH(orders!$D2470,products!$A$1:$A$49,0),MATCH(orders!J$1,products!$A$1:$G$1,0))</f>
        <v>#N/A</v>
      </c>
      <c r="K2470" s="1" t="e">
        <f>INDEX(products!$A$1:$G$49,MATCH(orders!$D2470,products!$A$1:$A$49,0),MATCH(orders!K$1,products!$A$1:$G$1,0))</f>
        <v>#N/A</v>
      </c>
      <c r="L2470" s="5" t="e">
        <f>INDEX(products!$A$1:$G$49,MATCH(orders!$D2470,products!$A$1:$A$49,0),MATCH(orders!L$1,products!$A$1:$G$1,0))</f>
        <v>#N/A</v>
      </c>
      <c r="M2470" s="5" t="e">
        <f t="shared" si="114"/>
        <v>#N/A</v>
      </c>
      <c r="N2470" t="e">
        <f t="shared" si="115"/>
        <v>#N/A</v>
      </c>
      <c r="O2470" t="e">
        <f t="shared" si="116"/>
        <v>#N/A</v>
      </c>
      <c r="P2470" t="e">
        <f>_xlfn.XLOOKUP(Table1[[#This Row],[Customer ID]],customers!$A$1:$A$1001,customers!$I$1:$I$1001,,0)</f>
        <v>#N/A</v>
      </c>
    </row>
    <row r="2471" spans="8:16" x14ac:dyDescent="0.3">
      <c r="H2471" s="2" t="e">
        <f>_xlfn.XLOOKUP(C2471,customers!$A$1:$A$1001,customers!$G$1:$G$1001,,0)</f>
        <v>#N/A</v>
      </c>
      <c r="I2471" t="e">
        <f>INDEX(products!$A$1:$G$49,MATCH(orders!$D2471,products!$A$1:$A$49,0),MATCH(orders!I$1,products!$A$1:$G$1,0))</f>
        <v>#N/A</v>
      </c>
      <c r="J2471" t="e">
        <f>INDEX(products!$A$1:$G$49,MATCH(orders!$D2471,products!$A$1:$A$49,0),MATCH(orders!J$1,products!$A$1:$G$1,0))</f>
        <v>#N/A</v>
      </c>
      <c r="K2471" s="1" t="e">
        <f>INDEX(products!$A$1:$G$49,MATCH(orders!$D2471,products!$A$1:$A$49,0),MATCH(orders!K$1,products!$A$1:$G$1,0))</f>
        <v>#N/A</v>
      </c>
      <c r="L2471" s="5" t="e">
        <f>INDEX(products!$A$1:$G$49,MATCH(orders!$D2471,products!$A$1:$A$49,0),MATCH(orders!L$1,products!$A$1:$G$1,0))</f>
        <v>#N/A</v>
      </c>
      <c r="M2471" s="5" t="e">
        <f t="shared" si="114"/>
        <v>#N/A</v>
      </c>
      <c r="N2471" t="e">
        <f t="shared" si="115"/>
        <v>#N/A</v>
      </c>
      <c r="O2471" t="e">
        <f t="shared" si="116"/>
        <v>#N/A</v>
      </c>
      <c r="P2471" t="e">
        <f>_xlfn.XLOOKUP(Table1[[#This Row],[Customer ID]],customers!$A$1:$A$1001,customers!$I$1:$I$1001,,0)</f>
        <v>#N/A</v>
      </c>
    </row>
    <row r="2472" spans="8:16" x14ac:dyDescent="0.3">
      <c r="H2472" s="2" t="e">
        <f>_xlfn.XLOOKUP(C2472,customers!$A$1:$A$1001,customers!$G$1:$G$1001,,0)</f>
        <v>#N/A</v>
      </c>
      <c r="I2472" t="e">
        <f>INDEX(products!$A$1:$G$49,MATCH(orders!$D2472,products!$A$1:$A$49,0),MATCH(orders!I$1,products!$A$1:$G$1,0))</f>
        <v>#N/A</v>
      </c>
      <c r="J2472" t="e">
        <f>INDEX(products!$A$1:$G$49,MATCH(orders!$D2472,products!$A$1:$A$49,0),MATCH(orders!J$1,products!$A$1:$G$1,0))</f>
        <v>#N/A</v>
      </c>
      <c r="K2472" s="1" t="e">
        <f>INDEX(products!$A$1:$G$49,MATCH(orders!$D2472,products!$A$1:$A$49,0),MATCH(orders!K$1,products!$A$1:$G$1,0))</f>
        <v>#N/A</v>
      </c>
      <c r="L2472" s="5" t="e">
        <f>INDEX(products!$A$1:$G$49,MATCH(orders!$D2472,products!$A$1:$A$49,0),MATCH(orders!L$1,products!$A$1:$G$1,0))</f>
        <v>#N/A</v>
      </c>
      <c r="M2472" s="5" t="e">
        <f t="shared" si="114"/>
        <v>#N/A</v>
      </c>
      <c r="N2472" t="e">
        <f t="shared" si="115"/>
        <v>#N/A</v>
      </c>
      <c r="O2472" t="e">
        <f t="shared" si="116"/>
        <v>#N/A</v>
      </c>
      <c r="P2472" t="e">
        <f>_xlfn.XLOOKUP(Table1[[#This Row],[Customer ID]],customers!$A$1:$A$1001,customers!$I$1:$I$1001,,0)</f>
        <v>#N/A</v>
      </c>
    </row>
    <row r="2473" spans="8:16" x14ac:dyDescent="0.3">
      <c r="H2473" s="2" t="e">
        <f>_xlfn.XLOOKUP(C2473,customers!$A$1:$A$1001,customers!$G$1:$G$1001,,0)</f>
        <v>#N/A</v>
      </c>
      <c r="I2473" t="e">
        <f>INDEX(products!$A$1:$G$49,MATCH(orders!$D2473,products!$A$1:$A$49,0),MATCH(orders!I$1,products!$A$1:$G$1,0))</f>
        <v>#N/A</v>
      </c>
      <c r="J2473" t="e">
        <f>INDEX(products!$A$1:$G$49,MATCH(orders!$D2473,products!$A$1:$A$49,0),MATCH(orders!J$1,products!$A$1:$G$1,0))</f>
        <v>#N/A</v>
      </c>
      <c r="K2473" s="1" t="e">
        <f>INDEX(products!$A$1:$G$49,MATCH(orders!$D2473,products!$A$1:$A$49,0),MATCH(orders!K$1,products!$A$1:$G$1,0))</f>
        <v>#N/A</v>
      </c>
      <c r="L2473" s="5" t="e">
        <f>INDEX(products!$A$1:$G$49,MATCH(orders!$D2473,products!$A$1:$A$49,0),MATCH(orders!L$1,products!$A$1:$G$1,0))</f>
        <v>#N/A</v>
      </c>
      <c r="M2473" s="5" t="e">
        <f t="shared" si="114"/>
        <v>#N/A</v>
      </c>
      <c r="N2473" t="e">
        <f t="shared" si="115"/>
        <v>#N/A</v>
      </c>
      <c r="O2473" t="e">
        <f t="shared" si="116"/>
        <v>#N/A</v>
      </c>
      <c r="P2473" t="e">
        <f>_xlfn.XLOOKUP(Table1[[#This Row],[Customer ID]],customers!$A$1:$A$1001,customers!$I$1:$I$1001,,0)</f>
        <v>#N/A</v>
      </c>
    </row>
    <row r="2474" spans="8:16" x14ac:dyDescent="0.3">
      <c r="H2474" s="2" t="e">
        <f>_xlfn.XLOOKUP(C2474,customers!$A$1:$A$1001,customers!$G$1:$G$1001,,0)</f>
        <v>#N/A</v>
      </c>
      <c r="I2474" t="e">
        <f>INDEX(products!$A$1:$G$49,MATCH(orders!$D2474,products!$A$1:$A$49,0),MATCH(orders!I$1,products!$A$1:$G$1,0))</f>
        <v>#N/A</v>
      </c>
      <c r="J2474" t="e">
        <f>INDEX(products!$A$1:$G$49,MATCH(orders!$D2474,products!$A$1:$A$49,0),MATCH(orders!J$1,products!$A$1:$G$1,0))</f>
        <v>#N/A</v>
      </c>
      <c r="K2474" s="1" t="e">
        <f>INDEX(products!$A$1:$G$49,MATCH(orders!$D2474,products!$A$1:$A$49,0),MATCH(orders!K$1,products!$A$1:$G$1,0))</f>
        <v>#N/A</v>
      </c>
      <c r="L2474" s="5" t="e">
        <f>INDEX(products!$A$1:$G$49,MATCH(orders!$D2474,products!$A$1:$A$49,0),MATCH(orders!L$1,products!$A$1:$G$1,0))</f>
        <v>#N/A</v>
      </c>
      <c r="M2474" s="5" t="e">
        <f t="shared" si="114"/>
        <v>#N/A</v>
      </c>
      <c r="N2474" t="e">
        <f t="shared" si="115"/>
        <v>#N/A</v>
      </c>
      <c r="O2474" t="e">
        <f t="shared" si="116"/>
        <v>#N/A</v>
      </c>
      <c r="P2474" t="e">
        <f>_xlfn.XLOOKUP(Table1[[#This Row],[Customer ID]],customers!$A$1:$A$1001,customers!$I$1:$I$1001,,0)</f>
        <v>#N/A</v>
      </c>
    </row>
    <row r="2475" spans="8:16" x14ac:dyDescent="0.3">
      <c r="H2475" s="2" t="e">
        <f>_xlfn.XLOOKUP(C2475,customers!$A$1:$A$1001,customers!$G$1:$G$1001,,0)</f>
        <v>#N/A</v>
      </c>
      <c r="I2475" t="e">
        <f>INDEX(products!$A$1:$G$49,MATCH(orders!$D2475,products!$A$1:$A$49,0),MATCH(orders!I$1,products!$A$1:$G$1,0))</f>
        <v>#N/A</v>
      </c>
      <c r="J2475" t="e">
        <f>INDEX(products!$A$1:$G$49,MATCH(orders!$D2475,products!$A$1:$A$49,0),MATCH(orders!J$1,products!$A$1:$G$1,0))</f>
        <v>#N/A</v>
      </c>
      <c r="K2475" s="1" t="e">
        <f>INDEX(products!$A$1:$G$49,MATCH(orders!$D2475,products!$A$1:$A$49,0),MATCH(orders!K$1,products!$A$1:$G$1,0))</f>
        <v>#N/A</v>
      </c>
      <c r="L2475" s="5" t="e">
        <f>INDEX(products!$A$1:$G$49,MATCH(orders!$D2475,products!$A$1:$A$49,0),MATCH(orders!L$1,products!$A$1:$G$1,0))</f>
        <v>#N/A</v>
      </c>
      <c r="M2475" s="5" t="e">
        <f t="shared" si="114"/>
        <v>#N/A</v>
      </c>
      <c r="N2475" t="e">
        <f t="shared" si="115"/>
        <v>#N/A</v>
      </c>
      <c r="O2475" t="e">
        <f t="shared" si="116"/>
        <v>#N/A</v>
      </c>
      <c r="P2475" t="e">
        <f>_xlfn.XLOOKUP(Table1[[#This Row],[Customer ID]],customers!$A$1:$A$1001,customers!$I$1:$I$1001,,0)</f>
        <v>#N/A</v>
      </c>
    </row>
    <row r="2476" spans="8:16" x14ac:dyDescent="0.3">
      <c r="H2476" s="2" t="e">
        <f>_xlfn.XLOOKUP(C2476,customers!$A$1:$A$1001,customers!$G$1:$G$1001,,0)</f>
        <v>#N/A</v>
      </c>
      <c r="I2476" t="e">
        <f>INDEX(products!$A$1:$G$49,MATCH(orders!$D2476,products!$A$1:$A$49,0),MATCH(orders!I$1,products!$A$1:$G$1,0))</f>
        <v>#N/A</v>
      </c>
      <c r="J2476" t="e">
        <f>INDEX(products!$A$1:$G$49,MATCH(orders!$D2476,products!$A$1:$A$49,0),MATCH(orders!J$1,products!$A$1:$G$1,0))</f>
        <v>#N/A</v>
      </c>
      <c r="K2476" s="1" t="e">
        <f>INDEX(products!$A$1:$G$49,MATCH(orders!$D2476,products!$A$1:$A$49,0),MATCH(orders!K$1,products!$A$1:$G$1,0))</f>
        <v>#N/A</v>
      </c>
      <c r="L2476" s="5" t="e">
        <f>INDEX(products!$A$1:$G$49,MATCH(orders!$D2476,products!$A$1:$A$49,0),MATCH(orders!L$1,products!$A$1:$G$1,0))</f>
        <v>#N/A</v>
      </c>
      <c r="M2476" s="5" t="e">
        <f t="shared" si="114"/>
        <v>#N/A</v>
      </c>
      <c r="N2476" t="e">
        <f t="shared" si="115"/>
        <v>#N/A</v>
      </c>
      <c r="O2476" t="e">
        <f t="shared" si="116"/>
        <v>#N/A</v>
      </c>
      <c r="P2476" t="e">
        <f>_xlfn.XLOOKUP(Table1[[#This Row],[Customer ID]],customers!$A$1:$A$1001,customers!$I$1:$I$1001,,0)</f>
        <v>#N/A</v>
      </c>
    </row>
    <row r="2477" spans="8:16" x14ac:dyDescent="0.3">
      <c r="H2477" s="2" t="e">
        <f>_xlfn.XLOOKUP(C2477,customers!$A$1:$A$1001,customers!$G$1:$G$1001,,0)</f>
        <v>#N/A</v>
      </c>
      <c r="I2477" t="e">
        <f>INDEX(products!$A$1:$G$49,MATCH(orders!$D2477,products!$A$1:$A$49,0),MATCH(orders!I$1,products!$A$1:$G$1,0))</f>
        <v>#N/A</v>
      </c>
      <c r="J2477" t="e">
        <f>INDEX(products!$A$1:$G$49,MATCH(orders!$D2477,products!$A$1:$A$49,0),MATCH(orders!J$1,products!$A$1:$G$1,0))</f>
        <v>#N/A</v>
      </c>
      <c r="K2477" s="1" t="e">
        <f>INDEX(products!$A$1:$G$49,MATCH(orders!$D2477,products!$A$1:$A$49,0),MATCH(orders!K$1,products!$A$1:$G$1,0))</f>
        <v>#N/A</v>
      </c>
      <c r="L2477" s="5" t="e">
        <f>INDEX(products!$A$1:$G$49,MATCH(orders!$D2477,products!$A$1:$A$49,0),MATCH(orders!L$1,products!$A$1:$G$1,0))</f>
        <v>#N/A</v>
      </c>
      <c r="M2477" s="5" t="e">
        <f t="shared" si="114"/>
        <v>#N/A</v>
      </c>
      <c r="N2477" t="e">
        <f t="shared" si="115"/>
        <v>#N/A</v>
      </c>
      <c r="O2477" t="e">
        <f t="shared" si="116"/>
        <v>#N/A</v>
      </c>
      <c r="P2477" t="e">
        <f>_xlfn.XLOOKUP(Table1[[#This Row],[Customer ID]],customers!$A$1:$A$1001,customers!$I$1:$I$1001,,0)</f>
        <v>#N/A</v>
      </c>
    </row>
    <row r="2478" spans="8:16" x14ac:dyDescent="0.3">
      <c r="H2478" s="2" t="e">
        <f>_xlfn.XLOOKUP(C2478,customers!$A$1:$A$1001,customers!$G$1:$G$1001,,0)</f>
        <v>#N/A</v>
      </c>
      <c r="I2478" t="e">
        <f>INDEX(products!$A$1:$G$49,MATCH(orders!$D2478,products!$A$1:$A$49,0),MATCH(orders!I$1,products!$A$1:$G$1,0))</f>
        <v>#N/A</v>
      </c>
      <c r="J2478" t="e">
        <f>INDEX(products!$A$1:$G$49,MATCH(orders!$D2478,products!$A$1:$A$49,0),MATCH(orders!J$1,products!$A$1:$G$1,0))</f>
        <v>#N/A</v>
      </c>
      <c r="K2478" s="1" t="e">
        <f>INDEX(products!$A$1:$G$49,MATCH(orders!$D2478,products!$A$1:$A$49,0),MATCH(orders!K$1,products!$A$1:$G$1,0))</f>
        <v>#N/A</v>
      </c>
      <c r="L2478" s="5" t="e">
        <f>INDEX(products!$A$1:$G$49,MATCH(orders!$D2478,products!$A$1:$A$49,0),MATCH(orders!L$1,products!$A$1:$G$1,0))</f>
        <v>#N/A</v>
      </c>
      <c r="M2478" s="5" t="e">
        <f t="shared" si="114"/>
        <v>#N/A</v>
      </c>
      <c r="N2478" t="e">
        <f t="shared" si="115"/>
        <v>#N/A</v>
      </c>
      <c r="O2478" t="e">
        <f t="shared" si="116"/>
        <v>#N/A</v>
      </c>
      <c r="P2478" t="e">
        <f>_xlfn.XLOOKUP(Table1[[#This Row],[Customer ID]],customers!$A$1:$A$1001,customers!$I$1:$I$1001,,0)</f>
        <v>#N/A</v>
      </c>
    </row>
    <row r="2479" spans="8:16" x14ac:dyDescent="0.3">
      <c r="H2479" s="2" t="e">
        <f>_xlfn.XLOOKUP(C2479,customers!$A$1:$A$1001,customers!$G$1:$G$1001,,0)</f>
        <v>#N/A</v>
      </c>
      <c r="I2479" t="e">
        <f>INDEX(products!$A$1:$G$49,MATCH(orders!$D2479,products!$A$1:$A$49,0),MATCH(orders!I$1,products!$A$1:$G$1,0))</f>
        <v>#N/A</v>
      </c>
      <c r="J2479" t="e">
        <f>INDEX(products!$A$1:$G$49,MATCH(orders!$D2479,products!$A$1:$A$49,0),MATCH(orders!J$1,products!$A$1:$G$1,0))</f>
        <v>#N/A</v>
      </c>
      <c r="K2479" s="1" t="e">
        <f>INDEX(products!$A$1:$G$49,MATCH(orders!$D2479,products!$A$1:$A$49,0),MATCH(orders!K$1,products!$A$1:$G$1,0))</f>
        <v>#N/A</v>
      </c>
      <c r="L2479" s="5" t="e">
        <f>INDEX(products!$A$1:$G$49,MATCH(orders!$D2479,products!$A$1:$A$49,0),MATCH(orders!L$1,products!$A$1:$G$1,0))</f>
        <v>#N/A</v>
      </c>
      <c r="M2479" s="5" t="e">
        <f t="shared" si="114"/>
        <v>#N/A</v>
      </c>
      <c r="N2479" t="e">
        <f t="shared" si="115"/>
        <v>#N/A</v>
      </c>
      <c r="O2479" t="e">
        <f t="shared" si="116"/>
        <v>#N/A</v>
      </c>
      <c r="P2479" t="e">
        <f>_xlfn.XLOOKUP(Table1[[#This Row],[Customer ID]],customers!$A$1:$A$1001,customers!$I$1:$I$1001,,0)</f>
        <v>#N/A</v>
      </c>
    </row>
    <row r="2480" spans="8:16" x14ac:dyDescent="0.3">
      <c r="H2480" s="2" t="e">
        <f>_xlfn.XLOOKUP(C2480,customers!$A$1:$A$1001,customers!$G$1:$G$1001,,0)</f>
        <v>#N/A</v>
      </c>
      <c r="I2480" t="e">
        <f>INDEX(products!$A$1:$G$49,MATCH(orders!$D2480,products!$A$1:$A$49,0),MATCH(orders!I$1,products!$A$1:$G$1,0))</f>
        <v>#N/A</v>
      </c>
      <c r="J2480" t="e">
        <f>INDEX(products!$A$1:$G$49,MATCH(orders!$D2480,products!$A$1:$A$49,0),MATCH(orders!J$1,products!$A$1:$G$1,0))</f>
        <v>#N/A</v>
      </c>
      <c r="K2480" s="1" t="e">
        <f>INDEX(products!$A$1:$G$49,MATCH(orders!$D2480,products!$A$1:$A$49,0),MATCH(orders!K$1,products!$A$1:$G$1,0))</f>
        <v>#N/A</v>
      </c>
      <c r="L2480" s="5" t="e">
        <f>INDEX(products!$A$1:$G$49,MATCH(orders!$D2480,products!$A$1:$A$49,0),MATCH(orders!L$1,products!$A$1:$G$1,0))</f>
        <v>#N/A</v>
      </c>
      <c r="M2480" s="5" t="e">
        <f t="shared" si="114"/>
        <v>#N/A</v>
      </c>
      <c r="N2480" t="e">
        <f t="shared" si="115"/>
        <v>#N/A</v>
      </c>
      <c r="O2480" t="e">
        <f t="shared" si="116"/>
        <v>#N/A</v>
      </c>
      <c r="P2480" t="e">
        <f>_xlfn.XLOOKUP(Table1[[#This Row],[Customer ID]],customers!$A$1:$A$1001,customers!$I$1:$I$1001,,0)</f>
        <v>#N/A</v>
      </c>
    </row>
    <row r="2481" spans="8:16" x14ac:dyDescent="0.3">
      <c r="H2481" s="2" t="e">
        <f>_xlfn.XLOOKUP(C2481,customers!$A$1:$A$1001,customers!$G$1:$G$1001,,0)</f>
        <v>#N/A</v>
      </c>
      <c r="I2481" t="e">
        <f>INDEX(products!$A$1:$G$49,MATCH(orders!$D2481,products!$A$1:$A$49,0),MATCH(orders!I$1,products!$A$1:$G$1,0))</f>
        <v>#N/A</v>
      </c>
      <c r="J2481" t="e">
        <f>INDEX(products!$A$1:$G$49,MATCH(orders!$D2481,products!$A$1:$A$49,0),MATCH(orders!J$1,products!$A$1:$G$1,0))</f>
        <v>#N/A</v>
      </c>
      <c r="K2481" s="1" t="e">
        <f>INDEX(products!$A$1:$G$49,MATCH(orders!$D2481,products!$A$1:$A$49,0),MATCH(orders!K$1,products!$A$1:$G$1,0))</f>
        <v>#N/A</v>
      </c>
      <c r="L2481" s="5" t="e">
        <f>INDEX(products!$A$1:$G$49,MATCH(orders!$D2481,products!$A$1:$A$49,0),MATCH(orders!L$1,products!$A$1:$G$1,0))</f>
        <v>#N/A</v>
      </c>
      <c r="M2481" s="5" t="e">
        <f t="shared" si="114"/>
        <v>#N/A</v>
      </c>
      <c r="N2481" t="e">
        <f t="shared" si="115"/>
        <v>#N/A</v>
      </c>
      <c r="O2481" t="e">
        <f t="shared" si="116"/>
        <v>#N/A</v>
      </c>
      <c r="P2481" t="e">
        <f>_xlfn.XLOOKUP(Table1[[#This Row],[Customer ID]],customers!$A$1:$A$1001,customers!$I$1:$I$1001,,0)</f>
        <v>#N/A</v>
      </c>
    </row>
    <row r="2482" spans="8:16" x14ac:dyDescent="0.3">
      <c r="H2482" s="2" t="e">
        <f>_xlfn.XLOOKUP(C2482,customers!$A$1:$A$1001,customers!$G$1:$G$1001,,0)</f>
        <v>#N/A</v>
      </c>
      <c r="I2482" t="e">
        <f>INDEX(products!$A$1:$G$49,MATCH(orders!$D2482,products!$A$1:$A$49,0),MATCH(orders!I$1,products!$A$1:$G$1,0))</f>
        <v>#N/A</v>
      </c>
      <c r="J2482" t="e">
        <f>INDEX(products!$A$1:$G$49,MATCH(orders!$D2482,products!$A$1:$A$49,0),MATCH(orders!J$1,products!$A$1:$G$1,0))</f>
        <v>#N/A</v>
      </c>
      <c r="K2482" s="1" t="e">
        <f>INDEX(products!$A$1:$G$49,MATCH(orders!$D2482,products!$A$1:$A$49,0),MATCH(orders!K$1,products!$A$1:$G$1,0))</f>
        <v>#N/A</v>
      </c>
      <c r="L2482" s="5" t="e">
        <f>INDEX(products!$A$1:$G$49,MATCH(orders!$D2482,products!$A$1:$A$49,0),MATCH(orders!L$1,products!$A$1:$G$1,0))</f>
        <v>#N/A</v>
      </c>
      <c r="M2482" s="5" t="e">
        <f t="shared" si="114"/>
        <v>#N/A</v>
      </c>
      <c r="N2482" t="e">
        <f t="shared" si="115"/>
        <v>#N/A</v>
      </c>
      <c r="O2482" t="e">
        <f t="shared" si="116"/>
        <v>#N/A</v>
      </c>
      <c r="P2482" t="e">
        <f>_xlfn.XLOOKUP(Table1[[#This Row],[Customer ID]],customers!$A$1:$A$1001,customers!$I$1:$I$1001,,0)</f>
        <v>#N/A</v>
      </c>
    </row>
    <row r="2483" spans="8:16" x14ac:dyDescent="0.3">
      <c r="H2483" s="2" t="e">
        <f>_xlfn.XLOOKUP(C2483,customers!$A$1:$A$1001,customers!$G$1:$G$1001,,0)</f>
        <v>#N/A</v>
      </c>
      <c r="I2483" t="e">
        <f>INDEX(products!$A$1:$G$49,MATCH(orders!$D2483,products!$A$1:$A$49,0),MATCH(orders!I$1,products!$A$1:$G$1,0))</f>
        <v>#N/A</v>
      </c>
      <c r="J2483" t="e">
        <f>INDEX(products!$A$1:$G$49,MATCH(orders!$D2483,products!$A$1:$A$49,0),MATCH(orders!J$1,products!$A$1:$G$1,0))</f>
        <v>#N/A</v>
      </c>
      <c r="K2483" s="1" t="e">
        <f>INDEX(products!$A$1:$G$49,MATCH(orders!$D2483,products!$A$1:$A$49,0),MATCH(orders!K$1,products!$A$1:$G$1,0))</f>
        <v>#N/A</v>
      </c>
      <c r="L2483" s="5" t="e">
        <f>INDEX(products!$A$1:$G$49,MATCH(orders!$D2483,products!$A$1:$A$49,0),MATCH(orders!L$1,products!$A$1:$G$1,0))</f>
        <v>#N/A</v>
      </c>
      <c r="M2483" s="5" t="e">
        <f t="shared" si="114"/>
        <v>#N/A</v>
      </c>
      <c r="N2483" t="e">
        <f t="shared" si="115"/>
        <v>#N/A</v>
      </c>
      <c r="O2483" t="e">
        <f t="shared" si="116"/>
        <v>#N/A</v>
      </c>
      <c r="P2483" t="e">
        <f>_xlfn.XLOOKUP(Table1[[#This Row],[Customer ID]],customers!$A$1:$A$1001,customers!$I$1:$I$1001,,0)</f>
        <v>#N/A</v>
      </c>
    </row>
    <row r="2484" spans="8:16" x14ac:dyDescent="0.3">
      <c r="H2484" s="2" t="e">
        <f>_xlfn.XLOOKUP(C2484,customers!$A$1:$A$1001,customers!$G$1:$G$1001,,0)</f>
        <v>#N/A</v>
      </c>
      <c r="I2484" t="e">
        <f>INDEX(products!$A$1:$G$49,MATCH(orders!$D2484,products!$A$1:$A$49,0),MATCH(orders!I$1,products!$A$1:$G$1,0))</f>
        <v>#N/A</v>
      </c>
      <c r="J2484" t="e">
        <f>INDEX(products!$A$1:$G$49,MATCH(orders!$D2484,products!$A$1:$A$49,0),MATCH(orders!J$1,products!$A$1:$G$1,0))</f>
        <v>#N/A</v>
      </c>
      <c r="K2484" s="1" t="e">
        <f>INDEX(products!$A$1:$G$49,MATCH(orders!$D2484,products!$A$1:$A$49,0),MATCH(orders!K$1,products!$A$1:$G$1,0))</f>
        <v>#N/A</v>
      </c>
      <c r="L2484" s="5" t="e">
        <f>INDEX(products!$A$1:$G$49,MATCH(orders!$D2484,products!$A$1:$A$49,0),MATCH(orders!L$1,products!$A$1:$G$1,0))</f>
        <v>#N/A</v>
      </c>
      <c r="M2484" s="5" t="e">
        <f t="shared" si="114"/>
        <v>#N/A</v>
      </c>
      <c r="N2484" t="e">
        <f t="shared" si="115"/>
        <v>#N/A</v>
      </c>
      <c r="O2484" t="e">
        <f t="shared" si="116"/>
        <v>#N/A</v>
      </c>
      <c r="P2484" t="e">
        <f>_xlfn.XLOOKUP(Table1[[#This Row],[Customer ID]],customers!$A$1:$A$1001,customers!$I$1:$I$1001,,0)</f>
        <v>#N/A</v>
      </c>
    </row>
    <row r="2485" spans="8:16" x14ac:dyDescent="0.3">
      <c r="H2485" s="2" t="e">
        <f>_xlfn.XLOOKUP(C2485,customers!$A$1:$A$1001,customers!$G$1:$G$1001,,0)</f>
        <v>#N/A</v>
      </c>
      <c r="I2485" t="e">
        <f>INDEX(products!$A$1:$G$49,MATCH(orders!$D2485,products!$A$1:$A$49,0),MATCH(orders!I$1,products!$A$1:$G$1,0))</f>
        <v>#N/A</v>
      </c>
      <c r="J2485" t="e">
        <f>INDEX(products!$A$1:$G$49,MATCH(orders!$D2485,products!$A$1:$A$49,0),MATCH(orders!J$1,products!$A$1:$G$1,0))</f>
        <v>#N/A</v>
      </c>
      <c r="K2485" s="1" t="e">
        <f>INDEX(products!$A$1:$G$49,MATCH(orders!$D2485,products!$A$1:$A$49,0),MATCH(orders!K$1,products!$A$1:$G$1,0))</f>
        <v>#N/A</v>
      </c>
      <c r="L2485" s="5" t="e">
        <f>INDEX(products!$A$1:$G$49,MATCH(orders!$D2485,products!$A$1:$A$49,0),MATCH(orders!L$1,products!$A$1:$G$1,0))</f>
        <v>#N/A</v>
      </c>
      <c r="M2485" s="5" t="e">
        <f t="shared" si="114"/>
        <v>#N/A</v>
      </c>
      <c r="N2485" t="e">
        <f t="shared" si="115"/>
        <v>#N/A</v>
      </c>
      <c r="O2485" t="e">
        <f t="shared" si="116"/>
        <v>#N/A</v>
      </c>
      <c r="P2485" t="e">
        <f>_xlfn.XLOOKUP(Table1[[#This Row],[Customer ID]],customers!$A$1:$A$1001,customers!$I$1:$I$1001,,0)</f>
        <v>#N/A</v>
      </c>
    </row>
    <row r="2486" spans="8:16" x14ac:dyDescent="0.3">
      <c r="H2486" s="2" t="e">
        <f>_xlfn.XLOOKUP(C2486,customers!$A$1:$A$1001,customers!$G$1:$G$1001,,0)</f>
        <v>#N/A</v>
      </c>
      <c r="I2486" t="e">
        <f>INDEX(products!$A$1:$G$49,MATCH(orders!$D2486,products!$A$1:$A$49,0),MATCH(orders!I$1,products!$A$1:$G$1,0))</f>
        <v>#N/A</v>
      </c>
      <c r="J2486" t="e">
        <f>INDEX(products!$A$1:$G$49,MATCH(orders!$D2486,products!$A$1:$A$49,0),MATCH(orders!J$1,products!$A$1:$G$1,0))</f>
        <v>#N/A</v>
      </c>
      <c r="K2486" s="1" t="e">
        <f>INDEX(products!$A$1:$G$49,MATCH(orders!$D2486,products!$A$1:$A$49,0),MATCH(orders!K$1,products!$A$1:$G$1,0))</f>
        <v>#N/A</v>
      </c>
      <c r="L2486" s="5" t="e">
        <f>INDEX(products!$A$1:$G$49,MATCH(orders!$D2486,products!$A$1:$A$49,0),MATCH(orders!L$1,products!$A$1:$G$1,0))</f>
        <v>#N/A</v>
      </c>
      <c r="M2486" s="5" t="e">
        <f t="shared" si="114"/>
        <v>#N/A</v>
      </c>
      <c r="N2486" t="e">
        <f t="shared" si="115"/>
        <v>#N/A</v>
      </c>
      <c r="O2486" t="e">
        <f t="shared" si="116"/>
        <v>#N/A</v>
      </c>
      <c r="P2486" t="e">
        <f>_xlfn.XLOOKUP(Table1[[#This Row],[Customer ID]],customers!$A$1:$A$1001,customers!$I$1:$I$1001,,0)</f>
        <v>#N/A</v>
      </c>
    </row>
    <row r="2487" spans="8:16" x14ac:dyDescent="0.3">
      <c r="H2487" s="2" t="e">
        <f>_xlfn.XLOOKUP(C2487,customers!$A$1:$A$1001,customers!$G$1:$G$1001,,0)</f>
        <v>#N/A</v>
      </c>
      <c r="I2487" t="e">
        <f>INDEX(products!$A$1:$G$49,MATCH(orders!$D2487,products!$A$1:$A$49,0),MATCH(orders!I$1,products!$A$1:$G$1,0))</f>
        <v>#N/A</v>
      </c>
      <c r="J2487" t="e">
        <f>INDEX(products!$A$1:$G$49,MATCH(orders!$D2487,products!$A$1:$A$49,0),MATCH(orders!J$1,products!$A$1:$G$1,0))</f>
        <v>#N/A</v>
      </c>
      <c r="K2487" s="1" t="e">
        <f>INDEX(products!$A$1:$G$49,MATCH(orders!$D2487,products!$A$1:$A$49,0),MATCH(orders!K$1,products!$A$1:$G$1,0))</f>
        <v>#N/A</v>
      </c>
      <c r="L2487" s="5" t="e">
        <f>INDEX(products!$A$1:$G$49,MATCH(orders!$D2487,products!$A$1:$A$49,0),MATCH(orders!L$1,products!$A$1:$G$1,0))</f>
        <v>#N/A</v>
      </c>
      <c r="M2487" s="5" t="e">
        <f t="shared" si="114"/>
        <v>#N/A</v>
      </c>
      <c r="N2487" t="e">
        <f t="shared" si="115"/>
        <v>#N/A</v>
      </c>
      <c r="O2487" t="e">
        <f t="shared" si="116"/>
        <v>#N/A</v>
      </c>
      <c r="P2487" t="e">
        <f>_xlfn.XLOOKUP(Table1[[#This Row],[Customer ID]],customers!$A$1:$A$1001,customers!$I$1:$I$1001,,0)</f>
        <v>#N/A</v>
      </c>
    </row>
    <row r="2488" spans="8:16" x14ac:dyDescent="0.3">
      <c r="H2488" s="2" t="e">
        <f>_xlfn.XLOOKUP(C2488,customers!$A$1:$A$1001,customers!$G$1:$G$1001,,0)</f>
        <v>#N/A</v>
      </c>
      <c r="I2488" t="e">
        <f>INDEX(products!$A$1:$G$49,MATCH(orders!$D2488,products!$A$1:$A$49,0),MATCH(orders!I$1,products!$A$1:$G$1,0))</f>
        <v>#N/A</v>
      </c>
      <c r="J2488" t="e">
        <f>INDEX(products!$A$1:$G$49,MATCH(orders!$D2488,products!$A$1:$A$49,0),MATCH(orders!J$1,products!$A$1:$G$1,0))</f>
        <v>#N/A</v>
      </c>
      <c r="K2488" s="1" t="e">
        <f>INDEX(products!$A$1:$G$49,MATCH(orders!$D2488,products!$A$1:$A$49,0),MATCH(orders!K$1,products!$A$1:$G$1,0))</f>
        <v>#N/A</v>
      </c>
      <c r="L2488" s="5" t="e">
        <f>INDEX(products!$A$1:$G$49,MATCH(orders!$D2488,products!$A$1:$A$49,0),MATCH(orders!L$1,products!$A$1:$G$1,0))</f>
        <v>#N/A</v>
      </c>
      <c r="M2488" s="5" t="e">
        <f t="shared" si="114"/>
        <v>#N/A</v>
      </c>
      <c r="N2488" t="e">
        <f t="shared" si="115"/>
        <v>#N/A</v>
      </c>
      <c r="O2488" t="e">
        <f t="shared" si="116"/>
        <v>#N/A</v>
      </c>
      <c r="P2488" t="e">
        <f>_xlfn.XLOOKUP(Table1[[#This Row],[Customer ID]],customers!$A$1:$A$1001,customers!$I$1:$I$1001,,0)</f>
        <v>#N/A</v>
      </c>
    </row>
    <row r="2489" spans="8:16" x14ac:dyDescent="0.3">
      <c r="H2489" s="2" t="e">
        <f>_xlfn.XLOOKUP(C2489,customers!$A$1:$A$1001,customers!$G$1:$G$1001,,0)</f>
        <v>#N/A</v>
      </c>
      <c r="I2489" t="e">
        <f>INDEX(products!$A$1:$G$49,MATCH(orders!$D2489,products!$A$1:$A$49,0),MATCH(orders!I$1,products!$A$1:$G$1,0))</f>
        <v>#N/A</v>
      </c>
      <c r="J2489" t="e">
        <f>INDEX(products!$A$1:$G$49,MATCH(orders!$D2489,products!$A$1:$A$49,0),MATCH(orders!J$1,products!$A$1:$G$1,0))</f>
        <v>#N/A</v>
      </c>
      <c r="K2489" s="1" t="e">
        <f>INDEX(products!$A$1:$G$49,MATCH(orders!$D2489,products!$A$1:$A$49,0),MATCH(orders!K$1,products!$A$1:$G$1,0))</f>
        <v>#N/A</v>
      </c>
      <c r="L2489" s="5" t="e">
        <f>INDEX(products!$A$1:$G$49,MATCH(orders!$D2489,products!$A$1:$A$49,0),MATCH(orders!L$1,products!$A$1:$G$1,0))</f>
        <v>#N/A</v>
      </c>
      <c r="M2489" s="5" t="e">
        <f t="shared" si="114"/>
        <v>#N/A</v>
      </c>
      <c r="N2489" t="e">
        <f t="shared" si="115"/>
        <v>#N/A</v>
      </c>
      <c r="O2489" t="e">
        <f t="shared" si="116"/>
        <v>#N/A</v>
      </c>
      <c r="P2489" t="e">
        <f>_xlfn.XLOOKUP(Table1[[#This Row],[Customer ID]],customers!$A$1:$A$1001,customers!$I$1:$I$1001,,0)</f>
        <v>#N/A</v>
      </c>
    </row>
    <row r="2490" spans="8:16" x14ac:dyDescent="0.3">
      <c r="H2490" s="2" t="e">
        <f>_xlfn.XLOOKUP(C2490,customers!$A$1:$A$1001,customers!$G$1:$G$1001,,0)</f>
        <v>#N/A</v>
      </c>
      <c r="I2490" t="e">
        <f>INDEX(products!$A$1:$G$49,MATCH(orders!$D2490,products!$A$1:$A$49,0),MATCH(orders!I$1,products!$A$1:$G$1,0))</f>
        <v>#N/A</v>
      </c>
      <c r="J2490" t="e">
        <f>INDEX(products!$A$1:$G$49,MATCH(orders!$D2490,products!$A$1:$A$49,0),MATCH(orders!J$1,products!$A$1:$G$1,0))</f>
        <v>#N/A</v>
      </c>
      <c r="K2490" s="1" t="e">
        <f>INDEX(products!$A$1:$G$49,MATCH(orders!$D2490,products!$A$1:$A$49,0),MATCH(orders!K$1,products!$A$1:$G$1,0))</f>
        <v>#N/A</v>
      </c>
      <c r="L2490" s="5" t="e">
        <f>INDEX(products!$A$1:$G$49,MATCH(orders!$D2490,products!$A$1:$A$49,0),MATCH(orders!L$1,products!$A$1:$G$1,0))</f>
        <v>#N/A</v>
      </c>
      <c r="M2490" s="5" t="e">
        <f t="shared" si="114"/>
        <v>#N/A</v>
      </c>
      <c r="N2490" t="e">
        <f t="shared" si="115"/>
        <v>#N/A</v>
      </c>
      <c r="O2490" t="e">
        <f t="shared" si="116"/>
        <v>#N/A</v>
      </c>
      <c r="P2490" t="e">
        <f>_xlfn.XLOOKUP(Table1[[#This Row],[Customer ID]],customers!$A$1:$A$1001,customers!$I$1:$I$1001,,0)</f>
        <v>#N/A</v>
      </c>
    </row>
    <row r="2491" spans="8:16" x14ac:dyDescent="0.3">
      <c r="H2491" s="2" t="e">
        <f>_xlfn.XLOOKUP(C2491,customers!$A$1:$A$1001,customers!$G$1:$G$1001,,0)</f>
        <v>#N/A</v>
      </c>
      <c r="I2491" t="e">
        <f>INDEX(products!$A$1:$G$49,MATCH(orders!$D2491,products!$A$1:$A$49,0),MATCH(orders!I$1,products!$A$1:$G$1,0))</f>
        <v>#N/A</v>
      </c>
      <c r="J2491" t="e">
        <f>INDEX(products!$A$1:$G$49,MATCH(orders!$D2491,products!$A$1:$A$49,0),MATCH(orders!J$1,products!$A$1:$G$1,0))</f>
        <v>#N/A</v>
      </c>
      <c r="K2491" s="1" t="e">
        <f>INDEX(products!$A$1:$G$49,MATCH(orders!$D2491,products!$A$1:$A$49,0),MATCH(orders!K$1,products!$A$1:$G$1,0))</f>
        <v>#N/A</v>
      </c>
      <c r="L2491" s="5" t="e">
        <f>INDEX(products!$A$1:$G$49,MATCH(orders!$D2491,products!$A$1:$A$49,0),MATCH(orders!L$1,products!$A$1:$G$1,0))</f>
        <v>#N/A</v>
      </c>
      <c r="M2491" s="5" t="e">
        <f t="shared" si="114"/>
        <v>#N/A</v>
      </c>
      <c r="N2491" t="e">
        <f t="shared" si="115"/>
        <v>#N/A</v>
      </c>
      <c r="O2491" t="e">
        <f t="shared" si="116"/>
        <v>#N/A</v>
      </c>
      <c r="P2491" t="e">
        <f>_xlfn.XLOOKUP(Table1[[#This Row],[Customer ID]],customers!$A$1:$A$1001,customers!$I$1:$I$1001,,0)</f>
        <v>#N/A</v>
      </c>
    </row>
    <row r="2492" spans="8:16" x14ac:dyDescent="0.3">
      <c r="H2492" s="2" t="e">
        <f>_xlfn.XLOOKUP(C2492,customers!$A$1:$A$1001,customers!$G$1:$G$1001,,0)</f>
        <v>#N/A</v>
      </c>
      <c r="I2492" t="e">
        <f>INDEX(products!$A$1:$G$49,MATCH(orders!$D2492,products!$A$1:$A$49,0),MATCH(orders!I$1,products!$A$1:$G$1,0))</f>
        <v>#N/A</v>
      </c>
      <c r="J2492" t="e">
        <f>INDEX(products!$A$1:$G$49,MATCH(orders!$D2492,products!$A$1:$A$49,0),MATCH(orders!J$1,products!$A$1:$G$1,0))</f>
        <v>#N/A</v>
      </c>
      <c r="K2492" s="1" t="e">
        <f>INDEX(products!$A$1:$G$49,MATCH(orders!$D2492,products!$A$1:$A$49,0),MATCH(orders!K$1,products!$A$1:$G$1,0))</f>
        <v>#N/A</v>
      </c>
      <c r="L2492" s="5" t="e">
        <f>INDEX(products!$A$1:$G$49,MATCH(orders!$D2492,products!$A$1:$A$49,0),MATCH(orders!L$1,products!$A$1:$G$1,0))</f>
        <v>#N/A</v>
      </c>
      <c r="M2492" s="5" t="e">
        <f t="shared" si="114"/>
        <v>#N/A</v>
      </c>
      <c r="N2492" t="e">
        <f t="shared" si="115"/>
        <v>#N/A</v>
      </c>
      <c r="O2492" t="e">
        <f t="shared" si="116"/>
        <v>#N/A</v>
      </c>
      <c r="P2492" t="e">
        <f>_xlfn.XLOOKUP(Table1[[#This Row],[Customer ID]],customers!$A$1:$A$1001,customers!$I$1:$I$1001,,0)</f>
        <v>#N/A</v>
      </c>
    </row>
    <row r="2493" spans="8:16" x14ac:dyDescent="0.3">
      <c r="H2493" s="2" t="e">
        <f>_xlfn.XLOOKUP(C2493,customers!$A$1:$A$1001,customers!$G$1:$G$1001,,0)</f>
        <v>#N/A</v>
      </c>
      <c r="I2493" t="e">
        <f>INDEX(products!$A$1:$G$49,MATCH(orders!$D2493,products!$A$1:$A$49,0),MATCH(orders!I$1,products!$A$1:$G$1,0))</f>
        <v>#N/A</v>
      </c>
      <c r="J2493" t="e">
        <f>INDEX(products!$A$1:$G$49,MATCH(orders!$D2493,products!$A$1:$A$49,0),MATCH(orders!J$1,products!$A$1:$G$1,0))</f>
        <v>#N/A</v>
      </c>
      <c r="K2493" s="1" t="e">
        <f>INDEX(products!$A$1:$G$49,MATCH(orders!$D2493,products!$A$1:$A$49,0),MATCH(orders!K$1,products!$A$1:$G$1,0))</f>
        <v>#N/A</v>
      </c>
      <c r="L2493" s="5" t="e">
        <f>INDEX(products!$A$1:$G$49,MATCH(orders!$D2493,products!$A$1:$A$49,0),MATCH(orders!L$1,products!$A$1:$G$1,0))</f>
        <v>#N/A</v>
      </c>
      <c r="M2493" s="5" t="e">
        <f t="shared" si="114"/>
        <v>#N/A</v>
      </c>
      <c r="N2493" t="e">
        <f t="shared" si="115"/>
        <v>#N/A</v>
      </c>
      <c r="O2493" t="e">
        <f t="shared" si="116"/>
        <v>#N/A</v>
      </c>
      <c r="P2493" t="e">
        <f>_xlfn.XLOOKUP(Table1[[#This Row],[Customer ID]],customers!$A$1:$A$1001,customers!$I$1:$I$1001,,0)</f>
        <v>#N/A</v>
      </c>
    </row>
    <row r="2494" spans="8:16" x14ac:dyDescent="0.3">
      <c r="H2494" s="2" t="e">
        <f>_xlfn.XLOOKUP(C2494,customers!$A$1:$A$1001,customers!$G$1:$G$1001,,0)</f>
        <v>#N/A</v>
      </c>
      <c r="I2494" t="e">
        <f>INDEX(products!$A$1:$G$49,MATCH(orders!$D2494,products!$A$1:$A$49,0),MATCH(orders!I$1,products!$A$1:$G$1,0))</f>
        <v>#N/A</v>
      </c>
      <c r="J2494" t="e">
        <f>INDEX(products!$A$1:$G$49,MATCH(orders!$D2494,products!$A$1:$A$49,0),MATCH(orders!J$1,products!$A$1:$G$1,0))</f>
        <v>#N/A</v>
      </c>
      <c r="K2494" s="1" t="e">
        <f>INDEX(products!$A$1:$G$49,MATCH(orders!$D2494,products!$A$1:$A$49,0),MATCH(orders!K$1,products!$A$1:$G$1,0))</f>
        <v>#N/A</v>
      </c>
      <c r="L2494" s="5" t="e">
        <f>INDEX(products!$A$1:$G$49,MATCH(orders!$D2494,products!$A$1:$A$49,0),MATCH(orders!L$1,products!$A$1:$G$1,0))</f>
        <v>#N/A</v>
      </c>
      <c r="M2494" s="5" t="e">
        <f t="shared" si="114"/>
        <v>#N/A</v>
      </c>
      <c r="N2494" t="e">
        <f t="shared" si="115"/>
        <v>#N/A</v>
      </c>
      <c r="O2494" t="e">
        <f t="shared" si="116"/>
        <v>#N/A</v>
      </c>
      <c r="P2494" t="e">
        <f>_xlfn.XLOOKUP(Table1[[#This Row],[Customer ID]],customers!$A$1:$A$1001,customers!$I$1:$I$1001,,0)</f>
        <v>#N/A</v>
      </c>
    </row>
    <row r="2495" spans="8:16" x14ac:dyDescent="0.3">
      <c r="H2495" s="2" t="e">
        <f>_xlfn.XLOOKUP(C2495,customers!$A$1:$A$1001,customers!$G$1:$G$1001,,0)</f>
        <v>#N/A</v>
      </c>
      <c r="I2495" t="e">
        <f>INDEX(products!$A$1:$G$49,MATCH(orders!$D2495,products!$A$1:$A$49,0),MATCH(orders!I$1,products!$A$1:$G$1,0))</f>
        <v>#N/A</v>
      </c>
      <c r="J2495" t="e">
        <f>INDEX(products!$A$1:$G$49,MATCH(orders!$D2495,products!$A$1:$A$49,0),MATCH(orders!J$1,products!$A$1:$G$1,0))</f>
        <v>#N/A</v>
      </c>
      <c r="K2495" s="1" t="e">
        <f>INDEX(products!$A$1:$G$49,MATCH(orders!$D2495,products!$A$1:$A$49,0),MATCH(orders!K$1,products!$A$1:$G$1,0))</f>
        <v>#N/A</v>
      </c>
      <c r="L2495" s="5" t="e">
        <f>INDEX(products!$A$1:$G$49,MATCH(orders!$D2495,products!$A$1:$A$49,0),MATCH(orders!L$1,products!$A$1:$G$1,0))</f>
        <v>#N/A</v>
      </c>
      <c r="M2495" s="5" t="e">
        <f t="shared" si="114"/>
        <v>#N/A</v>
      </c>
      <c r="N2495" t="e">
        <f t="shared" si="115"/>
        <v>#N/A</v>
      </c>
      <c r="O2495" t="e">
        <f t="shared" si="116"/>
        <v>#N/A</v>
      </c>
      <c r="P2495" t="e">
        <f>_xlfn.XLOOKUP(Table1[[#This Row],[Customer ID]],customers!$A$1:$A$1001,customers!$I$1:$I$1001,,0)</f>
        <v>#N/A</v>
      </c>
    </row>
    <row r="2496" spans="8:16" x14ac:dyDescent="0.3">
      <c r="H2496" s="2" t="e">
        <f>_xlfn.XLOOKUP(C2496,customers!$A$1:$A$1001,customers!$G$1:$G$1001,,0)</f>
        <v>#N/A</v>
      </c>
      <c r="I2496" t="e">
        <f>INDEX(products!$A$1:$G$49,MATCH(orders!$D2496,products!$A$1:$A$49,0),MATCH(orders!I$1,products!$A$1:$G$1,0))</f>
        <v>#N/A</v>
      </c>
      <c r="J2496" t="e">
        <f>INDEX(products!$A$1:$G$49,MATCH(orders!$D2496,products!$A$1:$A$49,0),MATCH(orders!J$1,products!$A$1:$G$1,0))</f>
        <v>#N/A</v>
      </c>
      <c r="K2496" s="1" t="e">
        <f>INDEX(products!$A$1:$G$49,MATCH(orders!$D2496,products!$A$1:$A$49,0),MATCH(orders!K$1,products!$A$1:$G$1,0))</f>
        <v>#N/A</v>
      </c>
      <c r="L2496" s="5" t="e">
        <f>INDEX(products!$A$1:$G$49,MATCH(orders!$D2496,products!$A$1:$A$49,0),MATCH(orders!L$1,products!$A$1:$G$1,0))</f>
        <v>#N/A</v>
      </c>
      <c r="M2496" s="5" t="e">
        <f t="shared" si="114"/>
        <v>#N/A</v>
      </c>
      <c r="N2496" t="e">
        <f t="shared" si="115"/>
        <v>#N/A</v>
      </c>
      <c r="O2496" t="e">
        <f t="shared" si="116"/>
        <v>#N/A</v>
      </c>
      <c r="P2496" t="e">
        <f>_xlfn.XLOOKUP(Table1[[#This Row],[Customer ID]],customers!$A$1:$A$1001,customers!$I$1:$I$1001,,0)</f>
        <v>#N/A</v>
      </c>
    </row>
    <row r="2497" spans="8:16" x14ac:dyDescent="0.3">
      <c r="H2497" s="2" t="e">
        <f>_xlfn.XLOOKUP(C2497,customers!$A$1:$A$1001,customers!$G$1:$G$1001,,0)</f>
        <v>#N/A</v>
      </c>
      <c r="I2497" t="e">
        <f>INDEX(products!$A$1:$G$49,MATCH(orders!$D2497,products!$A$1:$A$49,0),MATCH(orders!I$1,products!$A$1:$G$1,0))</f>
        <v>#N/A</v>
      </c>
      <c r="J2497" t="e">
        <f>INDEX(products!$A$1:$G$49,MATCH(orders!$D2497,products!$A$1:$A$49,0),MATCH(orders!J$1,products!$A$1:$G$1,0))</f>
        <v>#N/A</v>
      </c>
      <c r="K2497" s="1" t="e">
        <f>INDEX(products!$A$1:$G$49,MATCH(orders!$D2497,products!$A$1:$A$49,0),MATCH(orders!K$1,products!$A$1:$G$1,0))</f>
        <v>#N/A</v>
      </c>
      <c r="L2497" s="5" t="e">
        <f>INDEX(products!$A$1:$G$49,MATCH(orders!$D2497,products!$A$1:$A$49,0),MATCH(orders!L$1,products!$A$1:$G$1,0))</f>
        <v>#N/A</v>
      </c>
      <c r="M2497" s="5" t="e">
        <f t="shared" si="114"/>
        <v>#N/A</v>
      </c>
      <c r="N2497" t="e">
        <f t="shared" si="115"/>
        <v>#N/A</v>
      </c>
      <c r="O2497" t="e">
        <f t="shared" si="116"/>
        <v>#N/A</v>
      </c>
      <c r="P2497" t="e">
        <f>_xlfn.XLOOKUP(Table1[[#This Row],[Customer ID]],customers!$A$1:$A$1001,customers!$I$1:$I$1001,,0)</f>
        <v>#N/A</v>
      </c>
    </row>
    <row r="2498" spans="8:16" x14ac:dyDescent="0.3">
      <c r="H2498" s="2" t="e">
        <f>_xlfn.XLOOKUP(C2498,customers!$A$1:$A$1001,customers!$G$1:$G$1001,,0)</f>
        <v>#N/A</v>
      </c>
      <c r="I2498" t="e">
        <f>INDEX(products!$A$1:$G$49,MATCH(orders!$D2498,products!$A$1:$A$49,0),MATCH(orders!I$1,products!$A$1:$G$1,0))</f>
        <v>#N/A</v>
      </c>
      <c r="J2498" t="e">
        <f>INDEX(products!$A$1:$G$49,MATCH(orders!$D2498,products!$A$1:$A$49,0),MATCH(orders!J$1,products!$A$1:$G$1,0))</f>
        <v>#N/A</v>
      </c>
      <c r="K2498" s="1" t="e">
        <f>INDEX(products!$A$1:$G$49,MATCH(orders!$D2498,products!$A$1:$A$49,0),MATCH(orders!K$1,products!$A$1:$G$1,0))</f>
        <v>#N/A</v>
      </c>
      <c r="L2498" s="5" t="e">
        <f>INDEX(products!$A$1:$G$49,MATCH(orders!$D2498,products!$A$1:$A$49,0),MATCH(orders!L$1,products!$A$1:$G$1,0))</f>
        <v>#N/A</v>
      </c>
      <c r="M2498" s="5" t="e">
        <f t="shared" si="114"/>
        <v>#N/A</v>
      </c>
      <c r="N2498" t="e">
        <f t="shared" si="115"/>
        <v>#N/A</v>
      </c>
      <c r="O2498" t="e">
        <f t="shared" si="116"/>
        <v>#N/A</v>
      </c>
      <c r="P2498" t="e">
        <f>_xlfn.XLOOKUP(Table1[[#This Row],[Customer ID]],customers!$A$1:$A$1001,customers!$I$1:$I$1001,,0)</f>
        <v>#N/A</v>
      </c>
    </row>
    <row r="2499" spans="8:16" x14ac:dyDescent="0.3">
      <c r="H2499" s="2" t="e">
        <f>_xlfn.XLOOKUP(C2499,customers!$A$1:$A$1001,customers!$G$1:$G$1001,,0)</f>
        <v>#N/A</v>
      </c>
      <c r="I2499" t="e">
        <f>INDEX(products!$A$1:$G$49,MATCH(orders!$D2499,products!$A$1:$A$49,0),MATCH(orders!I$1,products!$A$1:$G$1,0))</f>
        <v>#N/A</v>
      </c>
      <c r="J2499" t="e">
        <f>INDEX(products!$A$1:$G$49,MATCH(orders!$D2499,products!$A$1:$A$49,0),MATCH(orders!J$1,products!$A$1:$G$1,0))</f>
        <v>#N/A</v>
      </c>
      <c r="K2499" s="1" t="e">
        <f>INDEX(products!$A$1:$G$49,MATCH(orders!$D2499,products!$A$1:$A$49,0),MATCH(orders!K$1,products!$A$1:$G$1,0))</f>
        <v>#N/A</v>
      </c>
      <c r="L2499" s="5" t="e">
        <f>INDEX(products!$A$1:$G$49,MATCH(orders!$D2499,products!$A$1:$A$49,0),MATCH(orders!L$1,products!$A$1:$G$1,0))</f>
        <v>#N/A</v>
      </c>
      <c r="M2499" s="5" t="e">
        <f t="shared" ref="M2499:M2562" si="117">L2499*E2499</f>
        <v>#N/A</v>
      </c>
      <c r="N2499" t="e">
        <f t="shared" ref="N2499:N2562" si="118">IF(I2499="Rob","Robusta",IF(I2499="Exc","Excesla",IF(I2499="Ara","Arabica",IF(I2499="Lib","Liberica",""))))</f>
        <v>#N/A</v>
      </c>
      <c r="O2499" t="e">
        <f t="shared" ref="O2499:O2562" si="119">IF(J2499="M","Medium",IF(J2499="L","Light",IF(J2499="D","Dark","")))</f>
        <v>#N/A</v>
      </c>
      <c r="P2499" t="e">
        <f>_xlfn.XLOOKUP(Table1[[#This Row],[Customer ID]],customers!$A$1:$A$1001,customers!$I$1:$I$1001,,0)</f>
        <v>#N/A</v>
      </c>
    </row>
    <row r="2500" spans="8:16" x14ac:dyDescent="0.3">
      <c r="H2500" s="2" t="e">
        <f>_xlfn.XLOOKUP(C2500,customers!$A$1:$A$1001,customers!$G$1:$G$1001,,0)</f>
        <v>#N/A</v>
      </c>
      <c r="I2500" t="e">
        <f>INDEX(products!$A$1:$G$49,MATCH(orders!$D2500,products!$A$1:$A$49,0),MATCH(orders!I$1,products!$A$1:$G$1,0))</f>
        <v>#N/A</v>
      </c>
      <c r="J2500" t="e">
        <f>INDEX(products!$A$1:$G$49,MATCH(orders!$D2500,products!$A$1:$A$49,0),MATCH(orders!J$1,products!$A$1:$G$1,0))</f>
        <v>#N/A</v>
      </c>
      <c r="K2500" s="1" t="e">
        <f>INDEX(products!$A$1:$G$49,MATCH(orders!$D2500,products!$A$1:$A$49,0),MATCH(orders!K$1,products!$A$1:$G$1,0))</f>
        <v>#N/A</v>
      </c>
      <c r="L2500" s="5" t="e">
        <f>INDEX(products!$A$1:$G$49,MATCH(orders!$D2500,products!$A$1:$A$49,0),MATCH(orders!L$1,products!$A$1:$G$1,0))</f>
        <v>#N/A</v>
      </c>
      <c r="M2500" s="5" t="e">
        <f t="shared" si="117"/>
        <v>#N/A</v>
      </c>
      <c r="N2500" t="e">
        <f t="shared" si="118"/>
        <v>#N/A</v>
      </c>
      <c r="O2500" t="e">
        <f t="shared" si="119"/>
        <v>#N/A</v>
      </c>
      <c r="P2500" t="e">
        <f>_xlfn.XLOOKUP(Table1[[#This Row],[Customer ID]],customers!$A$1:$A$1001,customers!$I$1:$I$1001,,0)</f>
        <v>#N/A</v>
      </c>
    </row>
    <row r="2501" spans="8:16" x14ac:dyDescent="0.3">
      <c r="H2501" s="2" t="e">
        <f>_xlfn.XLOOKUP(C2501,customers!$A$1:$A$1001,customers!$G$1:$G$1001,,0)</f>
        <v>#N/A</v>
      </c>
      <c r="I2501" t="e">
        <f>INDEX(products!$A$1:$G$49,MATCH(orders!$D2501,products!$A$1:$A$49,0),MATCH(orders!I$1,products!$A$1:$G$1,0))</f>
        <v>#N/A</v>
      </c>
      <c r="J2501" t="e">
        <f>INDEX(products!$A$1:$G$49,MATCH(orders!$D2501,products!$A$1:$A$49,0),MATCH(orders!J$1,products!$A$1:$G$1,0))</f>
        <v>#N/A</v>
      </c>
      <c r="K2501" s="1" t="e">
        <f>INDEX(products!$A$1:$G$49,MATCH(orders!$D2501,products!$A$1:$A$49,0),MATCH(orders!K$1,products!$A$1:$G$1,0))</f>
        <v>#N/A</v>
      </c>
      <c r="L2501" s="5" t="e">
        <f>INDEX(products!$A$1:$G$49,MATCH(orders!$D2501,products!$A$1:$A$49,0),MATCH(orders!L$1,products!$A$1:$G$1,0))</f>
        <v>#N/A</v>
      </c>
      <c r="M2501" s="5" t="e">
        <f t="shared" si="117"/>
        <v>#N/A</v>
      </c>
      <c r="N2501" t="e">
        <f t="shared" si="118"/>
        <v>#N/A</v>
      </c>
      <c r="O2501" t="e">
        <f t="shared" si="119"/>
        <v>#N/A</v>
      </c>
      <c r="P2501" t="e">
        <f>_xlfn.XLOOKUP(Table1[[#This Row],[Customer ID]],customers!$A$1:$A$1001,customers!$I$1:$I$1001,,0)</f>
        <v>#N/A</v>
      </c>
    </row>
    <row r="2502" spans="8:16" x14ac:dyDescent="0.3">
      <c r="H2502" s="2" t="e">
        <f>_xlfn.XLOOKUP(C2502,customers!$A$1:$A$1001,customers!$G$1:$G$1001,,0)</f>
        <v>#N/A</v>
      </c>
      <c r="I2502" t="e">
        <f>INDEX(products!$A$1:$G$49,MATCH(orders!$D2502,products!$A$1:$A$49,0),MATCH(orders!I$1,products!$A$1:$G$1,0))</f>
        <v>#N/A</v>
      </c>
      <c r="J2502" t="e">
        <f>INDEX(products!$A$1:$G$49,MATCH(orders!$D2502,products!$A$1:$A$49,0),MATCH(orders!J$1,products!$A$1:$G$1,0))</f>
        <v>#N/A</v>
      </c>
      <c r="K2502" s="1" t="e">
        <f>INDEX(products!$A$1:$G$49,MATCH(orders!$D2502,products!$A$1:$A$49,0),MATCH(orders!K$1,products!$A$1:$G$1,0))</f>
        <v>#N/A</v>
      </c>
      <c r="L2502" s="5" t="e">
        <f>INDEX(products!$A$1:$G$49,MATCH(orders!$D2502,products!$A$1:$A$49,0),MATCH(orders!L$1,products!$A$1:$G$1,0))</f>
        <v>#N/A</v>
      </c>
      <c r="M2502" s="5" t="e">
        <f t="shared" si="117"/>
        <v>#N/A</v>
      </c>
      <c r="N2502" t="e">
        <f t="shared" si="118"/>
        <v>#N/A</v>
      </c>
      <c r="O2502" t="e">
        <f t="shared" si="119"/>
        <v>#N/A</v>
      </c>
      <c r="P2502" t="e">
        <f>_xlfn.XLOOKUP(Table1[[#This Row],[Customer ID]],customers!$A$1:$A$1001,customers!$I$1:$I$1001,,0)</f>
        <v>#N/A</v>
      </c>
    </row>
    <row r="2503" spans="8:16" x14ac:dyDescent="0.3">
      <c r="H2503" s="2" t="e">
        <f>_xlfn.XLOOKUP(C2503,customers!$A$1:$A$1001,customers!$G$1:$G$1001,,0)</f>
        <v>#N/A</v>
      </c>
      <c r="I2503" t="e">
        <f>INDEX(products!$A$1:$G$49,MATCH(orders!$D2503,products!$A$1:$A$49,0),MATCH(orders!I$1,products!$A$1:$G$1,0))</f>
        <v>#N/A</v>
      </c>
      <c r="J2503" t="e">
        <f>INDEX(products!$A$1:$G$49,MATCH(orders!$D2503,products!$A$1:$A$49,0),MATCH(orders!J$1,products!$A$1:$G$1,0))</f>
        <v>#N/A</v>
      </c>
      <c r="K2503" s="1" t="e">
        <f>INDEX(products!$A$1:$G$49,MATCH(orders!$D2503,products!$A$1:$A$49,0),MATCH(orders!K$1,products!$A$1:$G$1,0))</f>
        <v>#N/A</v>
      </c>
      <c r="L2503" s="5" t="e">
        <f>INDEX(products!$A$1:$G$49,MATCH(orders!$D2503,products!$A$1:$A$49,0),MATCH(orders!L$1,products!$A$1:$G$1,0))</f>
        <v>#N/A</v>
      </c>
      <c r="M2503" s="5" t="e">
        <f t="shared" si="117"/>
        <v>#N/A</v>
      </c>
      <c r="N2503" t="e">
        <f t="shared" si="118"/>
        <v>#N/A</v>
      </c>
      <c r="O2503" t="e">
        <f t="shared" si="119"/>
        <v>#N/A</v>
      </c>
      <c r="P2503" t="e">
        <f>_xlfn.XLOOKUP(Table1[[#This Row],[Customer ID]],customers!$A$1:$A$1001,customers!$I$1:$I$1001,,0)</f>
        <v>#N/A</v>
      </c>
    </row>
    <row r="2504" spans="8:16" x14ac:dyDescent="0.3">
      <c r="H2504" s="2" t="e">
        <f>_xlfn.XLOOKUP(C2504,customers!$A$1:$A$1001,customers!$G$1:$G$1001,,0)</f>
        <v>#N/A</v>
      </c>
      <c r="I2504" t="e">
        <f>INDEX(products!$A$1:$G$49,MATCH(orders!$D2504,products!$A$1:$A$49,0),MATCH(orders!I$1,products!$A$1:$G$1,0))</f>
        <v>#N/A</v>
      </c>
      <c r="J2504" t="e">
        <f>INDEX(products!$A$1:$G$49,MATCH(orders!$D2504,products!$A$1:$A$49,0),MATCH(orders!J$1,products!$A$1:$G$1,0))</f>
        <v>#N/A</v>
      </c>
      <c r="K2504" s="1" t="e">
        <f>INDEX(products!$A$1:$G$49,MATCH(orders!$D2504,products!$A$1:$A$49,0),MATCH(orders!K$1,products!$A$1:$G$1,0))</f>
        <v>#N/A</v>
      </c>
      <c r="L2504" s="5" t="e">
        <f>INDEX(products!$A$1:$G$49,MATCH(orders!$D2504,products!$A$1:$A$49,0),MATCH(orders!L$1,products!$A$1:$G$1,0))</f>
        <v>#N/A</v>
      </c>
      <c r="M2504" s="5" t="e">
        <f t="shared" si="117"/>
        <v>#N/A</v>
      </c>
      <c r="N2504" t="e">
        <f t="shared" si="118"/>
        <v>#N/A</v>
      </c>
      <c r="O2504" t="e">
        <f t="shared" si="119"/>
        <v>#N/A</v>
      </c>
      <c r="P2504" t="e">
        <f>_xlfn.XLOOKUP(Table1[[#This Row],[Customer ID]],customers!$A$1:$A$1001,customers!$I$1:$I$1001,,0)</f>
        <v>#N/A</v>
      </c>
    </row>
    <row r="2505" spans="8:16" x14ac:dyDescent="0.3">
      <c r="H2505" s="2" t="e">
        <f>_xlfn.XLOOKUP(C2505,customers!$A$1:$A$1001,customers!$G$1:$G$1001,,0)</f>
        <v>#N/A</v>
      </c>
      <c r="I2505" t="e">
        <f>INDEX(products!$A$1:$G$49,MATCH(orders!$D2505,products!$A$1:$A$49,0),MATCH(orders!I$1,products!$A$1:$G$1,0))</f>
        <v>#N/A</v>
      </c>
      <c r="J2505" t="e">
        <f>INDEX(products!$A$1:$G$49,MATCH(orders!$D2505,products!$A$1:$A$49,0),MATCH(orders!J$1,products!$A$1:$G$1,0))</f>
        <v>#N/A</v>
      </c>
      <c r="K2505" s="1" t="e">
        <f>INDEX(products!$A$1:$G$49,MATCH(orders!$D2505,products!$A$1:$A$49,0),MATCH(orders!K$1,products!$A$1:$G$1,0))</f>
        <v>#N/A</v>
      </c>
      <c r="L2505" s="5" t="e">
        <f>INDEX(products!$A$1:$G$49,MATCH(orders!$D2505,products!$A$1:$A$49,0),MATCH(orders!L$1,products!$A$1:$G$1,0))</f>
        <v>#N/A</v>
      </c>
      <c r="M2505" s="5" t="e">
        <f t="shared" si="117"/>
        <v>#N/A</v>
      </c>
      <c r="N2505" t="e">
        <f t="shared" si="118"/>
        <v>#N/A</v>
      </c>
      <c r="O2505" t="e">
        <f t="shared" si="119"/>
        <v>#N/A</v>
      </c>
      <c r="P2505" t="e">
        <f>_xlfn.XLOOKUP(Table1[[#This Row],[Customer ID]],customers!$A$1:$A$1001,customers!$I$1:$I$1001,,0)</f>
        <v>#N/A</v>
      </c>
    </row>
    <row r="2506" spans="8:16" x14ac:dyDescent="0.3">
      <c r="H2506" s="2" t="e">
        <f>_xlfn.XLOOKUP(C2506,customers!$A$1:$A$1001,customers!$G$1:$G$1001,,0)</f>
        <v>#N/A</v>
      </c>
      <c r="I2506" t="e">
        <f>INDEX(products!$A$1:$G$49,MATCH(orders!$D2506,products!$A$1:$A$49,0),MATCH(orders!I$1,products!$A$1:$G$1,0))</f>
        <v>#N/A</v>
      </c>
      <c r="J2506" t="e">
        <f>INDEX(products!$A$1:$G$49,MATCH(orders!$D2506,products!$A$1:$A$49,0),MATCH(orders!J$1,products!$A$1:$G$1,0))</f>
        <v>#N/A</v>
      </c>
      <c r="K2506" s="1" t="e">
        <f>INDEX(products!$A$1:$G$49,MATCH(orders!$D2506,products!$A$1:$A$49,0),MATCH(orders!K$1,products!$A$1:$G$1,0))</f>
        <v>#N/A</v>
      </c>
      <c r="L2506" s="5" t="e">
        <f>INDEX(products!$A$1:$G$49,MATCH(orders!$D2506,products!$A$1:$A$49,0),MATCH(orders!L$1,products!$A$1:$G$1,0))</f>
        <v>#N/A</v>
      </c>
      <c r="M2506" s="5" t="e">
        <f t="shared" si="117"/>
        <v>#N/A</v>
      </c>
      <c r="N2506" t="e">
        <f t="shared" si="118"/>
        <v>#N/A</v>
      </c>
      <c r="O2506" t="e">
        <f t="shared" si="119"/>
        <v>#N/A</v>
      </c>
      <c r="P2506" t="e">
        <f>_xlfn.XLOOKUP(Table1[[#This Row],[Customer ID]],customers!$A$1:$A$1001,customers!$I$1:$I$1001,,0)</f>
        <v>#N/A</v>
      </c>
    </row>
    <row r="2507" spans="8:16" x14ac:dyDescent="0.3">
      <c r="H2507" s="2" t="e">
        <f>_xlfn.XLOOKUP(C2507,customers!$A$1:$A$1001,customers!$G$1:$G$1001,,0)</f>
        <v>#N/A</v>
      </c>
      <c r="I2507" t="e">
        <f>INDEX(products!$A$1:$G$49,MATCH(orders!$D2507,products!$A$1:$A$49,0),MATCH(orders!I$1,products!$A$1:$G$1,0))</f>
        <v>#N/A</v>
      </c>
      <c r="J2507" t="e">
        <f>INDEX(products!$A$1:$G$49,MATCH(orders!$D2507,products!$A$1:$A$49,0),MATCH(orders!J$1,products!$A$1:$G$1,0))</f>
        <v>#N/A</v>
      </c>
      <c r="K2507" s="1" t="e">
        <f>INDEX(products!$A$1:$G$49,MATCH(orders!$D2507,products!$A$1:$A$49,0),MATCH(orders!K$1,products!$A$1:$G$1,0))</f>
        <v>#N/A</v>
      </c>
      <c r="L2507" s="5" t="e">
        <f>INDEX(products!$A$1:$G$49,MATCH(orders!$D2507,products!$A$1:$A$49,0),MATCH(orders!L$1,products!$A$1:$G$1,0))</f>
        <v>#N/A</v>
      </c>
      <c r="M2507" s="5" t="e">
        <f t="shared" si="117"/>
        <v>#N/A</v>
      </c>
      <c r="N2507" t="e">
        <f t="shared" si="118"/>
        <v>#N/A</v>
      </c>
      <c r="O2507" t="e">
        <f t="shared" si="119"/>
        <v>#N/A</v>
      </c>
      <c r="P2507" t="e">
        <f>_xlfn.XLOOKUP(Table1[[#This Row],[Customer ID]],customers!$A$1:$A$1001,customers!$I$1:$I$1001,,0)</f>
        <v>#N/A</v>
      </c>
    </row>
    <row r="2508" spans="8:16" x14ac:dyDescent="0.3">
      <c r="H2508" s="2" t="e">
        <f>_xlfn.XLOOKUP(C2508,customers!$A$1:$A$1001,customers!$G$1:$G$1001,,0)</f>
        <v>#N/A</v>
      </c>
      <c r="I2508" t="e">
        <f>INDEX(products!$A$1:$G$49,MATCH(orders!$D2508,products!$A$1:$A$49,0),MATCH(orders!I$1,products!$A$1:$G$1,0))</f>
        <v>#N/A</v>
      </c>
      <c r="J2508" t="e">
        <f>INDEX(products!$A$1:$G$49,MATCH(orders!$D2508,products!$A$1:$A$49,0),MATCH(orders!J$1,products!$A$1:$G$1,0))</f>
        <v>#N/A</v>
      </c>
      <c r="K2508" s="1" t="e">
        <f>INDEX(products!$A$1:$G$49,MATCH(orders!$D2508,products!$A$1:$A$49,0),MATCH(orders!K$1,products!$A$1:$G$1,0))</f>
        <v>#N/A</v>
      </c>
      <c r="L2508" s="5" t="e">
        <f>INDEX(products!$A$1:$G$49,MATCH(orders!$D2508,products!$A$1:$A$49,0),MATCH(orders!L$1,products!$A$1:$G$1,0))</f>
        <v>#N/A</v>
      </c>
      <c r="M2508" s="5" t="e">
        <f t="shared" si="117"/>
        <v>#N/A</v>
      </c>
      <c r="N2508" t="e">
        <f t="shared" si="118"/>
        <v>#N/A</v>
      </c>
      <c r="O2508" t="e">
        <f t="shared" si="119"/>
        <v>#N/A</v>
      </c>
      <c r="P2508" t="e">
        <f>_xlfn.XLOOKUP(Table1[[#This Row],[Customer ID]],customers!$A$1:$A$1001,customers!$I$1:$I$1001,,0)</f>
        <v>#N/A</v>
      </c>
    </row>
    <row r="2509" spans="8:16" x14ac:dyDescent="0.3">
      <c r="H2509" s="2" t="e">
        <f>_xlfn.XLOOKUP(C2509,customers!$A$1:$A$1001,customers!$G$1:$G$1001,,0)</f>
        <v>#N/A</v>
      </c>
      <c r="I2509" t="e">
        <f>INDEX(products!$A$1:$G$49,MATCH(orders!$D2509,products!$A$1:$A$49,0),MATCH(orders!I$1,products!$A$1:$G$1,0))</f>
        <v>#N/A</v>
      </c>
      <c r="J2509" t="e">
        <f>INDEX(products!$A$1:$G$49,MATCH(orders!$D2509,products!$A$1:$A$49,0),MATCH(orders!J$1,products!$A$1:$G$1,0))</f>
        <v>#N/A</v>
      </c>
      <c r="K2509" s="1" t="e">
        <f>INDEX(products!$A$1:$G$49,MATCH(orders!$D2509,products!$A$1:$A$49,0),MATCH(orders!K$1,products!$A$1:$G$1,0))</f>
        <v>#N/A</v>
      </c>
      <c r="L2509" s="5" t="e">
        <f>INDEX(products!$A$1:$G$49,MATCH(orders!$D2509,products!$A$1:$A$49,0),MATCH(orders!L$1,products!$A$1:$G$1,0))</f>
        <v>#N/A</v>
      </c>
      <c r="M2509" s="5" t="e">
        <f t="shared" si="117"/>
        <v>#N/A</v>
      </c>
      <c r="N2509" t="e">
        <f t="shared" si="118"/>
        <v>#N/A</v>
      </c>
      <c r="O2509" t="e">
        <f t="shared" si="119"/>
        <v>#N/A</v>
      </c>
      <c r="P2509" t="e">
        <f>_xlfn.XLOOKUP(Table1[[#This Row],[Customer ID]],customers!$A$1:$A$1001,customers!$I$1:$I$1001,,0)</f>
        <v>#N/A</v>
      </c>
    </row>
    <row r="2510" spans="8:16" x14ac:dyDescent="0.3">
      <c r="H2510" s="2" t="e">
        <f>_xlfn.XLOOKUP(C2510,customers!$A$1:$A$1001,customers!$G$1:$G$1001,,0)</f>
        <v>#N/A</v>
      </c>
      <c r="I2510" t="e">
        <f>INDEX(products!$A$1:$G$49,MATCH(orders!$D2510,products!$A$1:$A$49,0),MATCH(orders!I$1,products!$A$1:$G$1,0))</f>
        <v>#N/A</v>
      </c>
      <c r="J2510" t="e">
        <f>INDEX(products!$A$1:$G$49,MATCH(orders!$D2510,products!$A$1:$A$49,0),MATCH(orders!J$1,products!$A$1:$G$1,0))</f>
        <v>#N/A</v>
      </c>
      <c r="K2510" s="1" t="e">
        <f>INDEX(products!$A$1:$G$49,MATCH(orders!$D2510,products!$A$1:$A$49,0),MATCH(orders!K$1,products!$A$1:$G$1,0))</f>
        <v>#N/A</v>
      </c>
      <c r="L2510" s="5" t="e">
        <f>INDEX(products!$A$1:$G$49,MATCH(orders!$D2510,products!$A$1:$A$49,0),MATCH(orders!L$1,products!$A$1:$G$1,0))</f>
        <v>#N/A</v>
      </c>
      <c r="M2510" s="5" t="e">
        <f t="shared" si="117"/>
        <v>#N/A</v>
      </c>
      <c r="N2510" t="e">
        <f t="shared" si="118"/>
        <v>#N/A</v>
      </c>
      <c r="O2510" t="e">
        <f t="shared" si="119"/>
        <v>#N/A</v>
      </c>
      <c r="P2510" t="e">
        <f>_xlfn.XLOOKUP(Table1[[#This Row],[Customer ID]],customers!$A$1:$A$1001,customers!$I$1:$I$1001,,0)</f>
        <v>#N/A</v>
      </c>
    </row>
    <row r="2511" spans="8:16" x14ac:dyDescent="0.3">
      <c r="H2511" s="2" t="e">
        <f>_xlfn.XLOOKUP(C2511,customers!$A$1:$A$1001,customers!$G$1:$G$1001,,0)</f>
        <v>#N/A</v>
      </c>
      <c r="I2511" t="e">
        <f>INDEX(products!$A$1:$G$49,MATCH(orders!$D2511,products!$A$1:$A$49,0),MATCH(orders!I$1,products!$A$1:$G$1,0))</f>
        <v>#N/A</v>
      </c>
      <c r="J2511" t="e">
        <f>INDEX(products!$A$1:$G$49,MATCH(orders!$D2511,products!$A$1:$A$49,0),MATCH(orders!J$1,products!$A$1:$G$1,0))</f>
        <v>#N/A</v>
      </c>
      <c r="K2511" s="1" t="e">
        <f>INDEX(products!$A$1:$G$49,MATCH(orders!$D2511,products!$A$1:$A$49,0),MATCH(orders!K$1,products!$A$1:$G$1,0))</f>
        <v>#N/A</v>
      </c>
      <c r="L2511" s="5" t="e">
        <f>INDEX(products!$A$1:$G$49,MATCH(orders!$D2511,products!$A$1:$A$49,0),MATCH(orders!L$1,products!$A$1:$G$1,0))</f>
        <v>#N/A</v>
      </c>
      <c r="M2511" s="5" t="e">
        <f t="shared" si="117"/>
        <v>#N/A</v>
      </c>
      <c r="N2511" t="e">
        <f t="shared" si="118"/>
        <v>#N/A</v>
      </c>
      <c r="O2511" t="e">
        <f t="shared" si="119"/>
        <v>#N/A</v>
      </c>
      <c r="P2511" t="e">
        <f>_xlfn.XLOOKUP(Table1[[#This Row],[Customer ID]],customers!$A$1:$A$1001,customers!$I$1:$I$1001,,0)</f>
        <v>#N/A</v>
      </c>
    </row>
    <row r="2512" spans="8:16" x14ac:dyDescent="0.3">
      <c r="H2512" s="2" t="e">
        <f>_xlfn.XLOOKUP(C2512,customers!$A$1:$A$1001,customers!$G$1:$G$1001,,0)</f>
        <v>#N/A</v>
      </c>
      <c r="I2512" t="e">
        <f>INDEX(products!$A$1:$G$49,MATCH(orders!$D2512,products!$A$1:$A$49,0),MATCH(orders!I$1,products!$A$1:$G$1,0))</f>
        <v>#N/A</v>
      </c>
      <c r="J2512" t="e">
        <f>INDEX(products!$A$1:$G$49,MATCH(orders!$D2512,products!$A$1:$A$49,0),MATCH(orders!J$1,products!$A$1:$G$1,0))</f>
        <v>#N/A</v>
      </c>
      <c r="K2512" s="1" t="e">
        <f>INDEX(products!$A$1:$G$49,MATCH(orders!$D2512,products!$A$1:$A$49,0),MATCH(orders!K$1,products!$A$1:$G$1,0))</f>
        <v>#N/A</v>
      </c>
      <c r="L2512" s="5" t="e">
        <f>INDEX(products!$A$1:$G$49,MATCH(orders!$D2512,products!$A$1:$A$49,0),MATCH(orders!L$1,products!$A$1:$G$1,0))</f>
        <v>#N/A</v>
      </c>
      <c r="M2512" s="5" t="e">
        <f t="shared" si="117"/>
        <v>#N/A</v>
      </c>
      <c r="N2512" t="e">
        <f t="shared" si="118"/>
        <v>#N/A</v>
      </c>
      <c r="O2512" t="e">
        <f t="shared" si="119"/>
        <v>#N/A</v>
      </c>
      <c r="P2512" t="e">
        <f>_xlfn.XLOOKUP(Table1[[#This Row],[Customer ID]],customers!$A$1:$A$1001,customers!$I$1:$I$1001,,0)</f>
        <v>#N/A</v>
      </c>
    </row>
    <row r="2513" spans="8:16" x14ac:dyDescent="0.3">
      <c r="H2513" s="2" t="e">
        <f>_xlfn.XLOOKUP(C2513,customers!$A$1:$A$1001,customers!$G$1:$G$1001,,0)</f>
        <v>#N/A</v>
      </c>
      <c r="I2513" t="e">
        <f>INDEX(products!$A$1:$G$49,MATCH(orders!$D2513,products!$A$1:$A$49,0),MATCH(orders!I$1,products!$A$1:$G$1,0))</f>
        <v>#N/A</v>
      </c>
      <c r="J2513" t="e">
        <f>INDEX(products!$A$1:$G$49,MATCH(orders!$D2513,products!$A$1:$A$49,0),MATCH(orders!J$1,products!$A$1:$G$1,0))</f>
        <v>#N/A</v>
      </c>
      <c r="K2513" s="1" t="e">
        <f>INDEX(products!$A$1:$G$49,MATCH(orders!$D2513,products!$A$1:$A$49,0),MATCH(orders!K$1,products!$A$1:$G$1,0))</f>
        <v>#N/A</v>
      </c>
      <c r="L2513" s="5" t="e">
        <f>INDEX(products!$A$1:$G$49,MATCH(orders!$D2513,products!$A$1:$A$49,0),MATCH(orders!L$1,products!$A$1:$G$1,0))</f>
        <v>#N/A</v>
      </c>
      <c r="M2513" s="5" t="e">
        <f t="shared" si="117"/>
        <v>#N/A</v>
      </c>
      <c r="N2513" t="e">
        <f t="shared" si="118"/>
        <v>#N/A</v>
      </c>
      <c r="O2513" t="e">
        <f t="shared" si="119"/>
        <v>#N/A</v>
      </c>
      <c r="P2513" t="e">
        <f>_xlfn.XLOOKUP(Table1[[#This Row],[Customer ID]],customers!$A$1:$A$1001,customers!$I$1:$I$1001,,0)</f>
        <v>#N/A</v>
      </c>
    </row>
    <row r="2514" spans="8:16" x14ac:dyDescent="0.3">
      <c r="H2514" s="2" t="e">
        <f>_xlfn.XLOOKUP(C2514,customers!$A$1:$A$1001,customers!$G$1:$G$1001,,0)</f>
        <v>#N/A</v>
      </c>
      <c r="I2514" t="e">
        <f>INDEX(products!$A$1:$G$49,MATCH(orders!$D2514,products!$A$1:$A$49,0),MATCH(orders!I$1,products!$A$1:$G$1,0))</f>
        <v>#N/A</v>
      </c>
      <c r="J2514" t="e">
        <f>INDEX(products!$A$1:$G$49,MATCH(orders!$D2514,products!$A$1:$A$49,0),MATCH(orders!J$1,products!$A$1:$G$1,0))</f>
        <v>#N/A</v>
      </c>
      <c r="K2514" s="1" t="e">
        <f>INDEX(products!$A$1:$G$49,MATCH(orders!$D2514,products!$A$1:$A$49,0),MATCH(orders!K$1,products!$A$1:$G$1,0))</f>
        <v>#N/A</v>
      </c>
      <c r="L2514" s="5" t="e">
        <f>INDEX(products!$A$1:$G$49,MATCH(orders!$D2514,products!$A$1:$A$49,0),MATCH(orders!L$1,products!$A$1:$G$1,0))</f>
        <v>#N/A</v>
      </c>
      <c r="M2514" s="5" t="e">
        <f t="shared" si="117"/>
        <v>#N/A</v>
      </c>
      <c r="N2514" t="e">
        <f t="shared" si="118"/>
        <v>#N/A</v>
      </c>
      <c r="O2514" t="e">
        <f t="shared" si="119"/>
        <v>#N/A</v>
      </c>
      <c r="P2514" t="e">
        <f>_xlfn.XLOOKUP(Table1[[#This Row],[Customer ID]],customers!$A$1:$A$1001,customers!$I$1:$I$1001,,0)</f>
        <v>#N/A</v>
      </c>
    </row>
    <row r="2515" spans="8:16" x14ac:dyDescent="0.3">
      <c r="H2515" s="2" t="e">
        <f>_xlfn.XLOOKUP(C2515,customers!$A$1:$A$1001,customers!$G$1:$G$1001,,0)</f>
        <v>#N/A</v>
      </c>
      <c r="I2515" t="e">
        <f>INDEX(products!$A$1:$G$49,MATCH(orders!$D2515,products!$A$1:$A$49,0),MATCH(orders!I$1,products!$A$1:$G$1,0))</f>
        <v>#N/A</v>
      </c>
      <c r="J2515" t="e">
        <f>INDEX(products!$A$1:$G$49,MATCH(orders!$D2515,products!$A$1:$A$49,0),MATCH(orders!J$1,products!$A$1:$G$1,0))</f>
        <v>#N/A</v>
      </c>
      <c r="K2515" s="1" t="e">
        <f>INDEX(products!$A$1:$G$49,MATCH(orders!$D2515,products!$A$1:$A$49,0),MATCH(orders!K$1,products!$A$1:$G$1,0))</f>
        <v>#N/A</v>
      </c>
      <c r="L2515" s="5" t="e">
        <f>INDEX(products!$A$1:$G$49,MATCH(orders!$D2515,products!$A$1:$A$49,0),MATCH(orders!L$1,products!$A$1:$G$1,0))</f>
        <v>#N/A</v>
      </c>
      <c r="M2515" s="5" t="e">
        <f t="shared" si="117"/>
        <v>#N/A</v>
      </c>
      <c r="N2515" t="e">
        <f t="shared" si="118"/>
        <v>#N/A</v>
      </c>
      <c r="O2515" t="e">
        <f t="shared" si="119"/>
        <v>#N/A</v>
      </c>
      <c r="P2515" t="e">
        <f>_xlfn.XLOOKUP(Table1[[#This Row],[Customer ID]],customers!$A$1:$A$1001,customers!$I$1:$I$1001,,0)</f>
        <v>#N/A</v>
      </c>
    </row>
    <row r="2516" spans="8:16" x14ac:dyDescent="0.3">
      <c r="H2516" s="2" t="e">
        <f>_xlfn.XLOOKUP(C2516,customers!$A$1:$A$1001,customers!$G$1:$G$1001,,0)</f>
        <v>#N/A</v>
      </c>
      <c r="I2516" t="e">
        <f>INDEX(products!$A$1:$G$49,MATCH(orders!$D2516,products!$A$1:$A$49,0),MATCH(orders!I$1,products!$A$1:$G$1,0))</f>
        <v>#N/A</v>
      </c>
      <c r="J2516" t="e">
        <f>INDEX(products!$A$1:$G$49,MATCH(orders!$D2516,products!$A$1:$A$49,0),MATCH(orders!J$1,products!$A$1:$G$1,0))</f>
        <v>#N/A</v>
      </c>
      <c r="K2516" s="1" t="e">
        <f>INDEX(products!$A$1:$G$49,MATCH(orders!$D2516,products!$A$1:$A$49,0),MATCH(orders!K$1,products!$A$1:$G$1,0))</f>
        <v>#N/A</v>
      </c>
      <c r="L2516" s="5" t="e">
        <f>INDEX(products!$A$1:$G$49,MATCH(orders!$D2516,products!$A$1:$A$49,0),MATCH(orders!L$1,products!$A$1:$G$1,0))</f>
        <v>#N/A</v>
      </c>
      <c r="M2516" s="5" t="e">
        <f t="shared" si="117"/>
        <v>#N/A</v>
      </c>
      <c r="N2516" t="e">
        <f t="shared" si="118"/>
        <v>#N/A</v>
      </c>
      <c r="O2516" t="e">
        <f t="shared" si="119"/>
        <v>#N/A</v>
      </c>
      <c r="P2516" t="e">
        <f>_xlfn.XLOOKUP(Table1[[#This Row],[Customer ID]],customers!$A$1:$A$1001,customers!$I$1:$I$1001,,0)</f>
        <v>#N/A</v>
      </c>
    </row>
    <row r="2517" spans="8:16" x14ac:dyDescent="0.3">
      <c r="H2517" s="2" t="e">
        <f>_xlfn.XLOOKUP(C2517,customers!$A$1:$A$1001,customers!$G$1:$G$1001,,0)</f>
        <v>#N/A</v>
      </c>
      <c r="I2517" t="e">
        <f>INDEX(products!$A$1:$G$49,MATCH(orders!$D2517,products!$A$1:$A$49,0),MATCH(orders!I$1,products!$A$1:$G$1,0))</f>
        <v>#N/A</v>
      </c>
      <c r="J2517" t="e">
        <f>INDEX(products!$A$1:$G$49,MATCH(orders!$D2517,products!$A$1:$A$49,0),MATCH(orders!J$1,products!$A$1:$G$1,0))</f>
        <v>#N/A</v>
      </c>
      <c r="K2517" s="1" t="e">
        <f>INDEX(products!$A$1:$G$49,MATCH(orders!$D2517,products!$A$1:$A$49,0),MATCH(orders!K$1,products!$A$1:$G$1,0))</f>
        <v>#N/A</v>
      </c>
      <c r="L2517" s="5" t="e">
        <f>INDEX(products!$A$1:$G$49,MATCH(orders!$D2517,products!$A$1:$A$49,0),MATCH(orders!L$1,products!$A$1:$G$1,0))</f>
        <v>#N/A</v>
      </c>
      <c r="M2517" s="5" t="e">
        <f t="shared" si="117"/>
        <v>#N/A</v>
      </c>
      <c r="N2517" t="e">
        <f t="shared" si="118"/>
        <v>#N/A</v>
      </c>
      <c r="O2517" t="e">
        <f t="shared" si="119"/>
        <v>#N/A</v>
      </c>
      <c r="P2517" t="e">
        <f>_xlfn.XLOOKUP(Table1[[#This Row],[Customer ID]],customers!$A$1:$A$1001,customers!$I$1:$I$1001,,0)</f>
        <v>#N/A</v>
      </c>
    </row>
    <row r="2518" spans="8:16" x14ac:dyDescent="0.3">
      <c r="H2518" s="2" t="e">
        <f>_xlfn.XLOOKUP(C2518,customers!$A$1:$A$1001,customers!$G$1:$G$1001,,0)</f>
        <v>#N/A</v>
      </c>
      <c r="I2518" t="e">
        <f>INDEX(products!$A$1:$G$49,MATCH(orders!$D2518,products!$A$1:$A$49,0),MATCH(orders!I$1,products!$A$1:$G$1,0))</f>
        <v>#N/A</v>
      </c>
      <c r="J2518" t="e">
        <f>INDEX(products!$A$1:$G$49,MATCH(orders!$D2518,products!$A$1:$A$49,0),MATCH(orders!J$1,products!$A$1:$G$1,0))</f>
        <v>#N/A</v>
      </c>
      <c r="K2518" s="1" t="e">
        <f>INDEX(products!$A$1:$G$49,MATCH(orders!$D2518,products!$A$1:$A$49,0),MATCH(orders!K$1,products!$A$1:$G$1,0))</f>
        <v>#N/A</v>
      </c>
      <c r="L2518" s="5" t="e">
        <f>INDEX(products!$A$1:$G$49,MATCH(orders!$D2518,products!$A$1:$A$49,0),MATCH(orders!L$1,products!$A$1:$G$1,0))</f>
        <v>#N/A</v>
      </c>
      <c r="M2518" s="5" t="e">
        <f t="shared" si="117"/>
        <v>#N/A</v>
      </c>
      <c r="N2518" t="e">
        <f t="shared" si="118"/>
        <v>#N/A</v>
      </c>
      <c r="O2518" t="e">
        <f t="shared" si="119"/>
        <v>#N/A</v>
      </c>
      <c r="P2518" t="e">
        <f>_xlfn.XLOOKUP(Table1[[#This Row],[Customer ID]],customers!$A$1:$A$1001,customers!$I$1:$I$1001,,0)</f>
        <v>#N/A</v>
      </c>
    </row>
    <row r="2519" spans="8:16" x14ac:dyDescent="0.3">
      <c r="H2519" s="2" t="e">
        <f>_xlfn.XLOOKUP(C2519,customers!$A$1:$A$1001,customers!$G$1:$G$1001,,0)</f>
        <v>#N/A</v>
      </c>
      <c r="I2519" t="e">
        <f>INDEX(products!$A$1:$G$49,MATCH(orders!$D2519,products!$A$1:$A$49,0),MATCH(orders!I$1,products!$A$1:$G$1,0))</f>
        <v>#N/A</v>
      </c>
      <c r="J2519" t="e">
        <f>INDEX(products!$A$1:$G$49,MATCH(orders!$D2519,products!$A$1:$A$49,0),MATCH(orders!J$1,products!$A$1:$G$1,0))</f>
        <v>#N/A</v>
      </c>
      <c r="K2519" s="1" t="e">
        <f>INDEX(products!$A$1:$G$49,MATCH(orders!$D2519,products!$A$1:$A$49,0),MATCH(orders!K$1,products!$A$1:$G$1,0))</f>
        <v>#N/A</v>
      </c>
      <c r="L2519" s="5" t="e">
        <f>INDEX(products!$A$1:$G$49,MATCH(orders!$D2519,products!$A$1:$A$49,0),MATCH(orders!L$1,products!$A$1:$G$1,0))</f>
        <v>#N/A</v>
      </c>
      <c r="M2519" s="5" t="e">
        <f t="shared" si="117"/>
        <v>#N/A</v>
      </c>
      <c r="N2519" t="e">
        <f t="shared" si="118"/>
        <v>#N/A</v>
      </c>
      <c r="O2519" t="e">
        <f t="shared" si="119"/>
        <v>#N/A</v>
      </c>
      <c r="P2519" t="e">
        <f>_xlfn.XLOOKUP(Table1[[#This Row],[Customer ID]],customers!$A$1:$A$1001,customers!$I$1:$I$1001,,0)</f>
        <v>#N/A</v>
      </c>
    </row>
    <row r="2520" spans="8:16" x14ac:dyDescent="0.3">
      <c r="H2520" s="2" t="e">
        <f>_xlfn.XLOOKUP(C2520,customers!$A$1:$A$1001,customers!$G$1:$G$1001,,0)</f>
        <v>#N/A</v>
      </c>
      <c r="I2520" t="e">
        <f>INDEX(products!$A$1:$G$49,MATCH(orders!$D2520,products!$A$1:$A$49,0),MATCH(orders!I$1,products!$A$1:$G$1,0))</f>
        <v>#N/A</v>
      </c>
      <c r="J2520" t="e">
        <f>INDEX(products!$A$1:$G$49,MATCH(orders!$D2520,products!$A$1:$A$49,0),MATCH(orders!J$1,products!$A$1:$G$1,0))</f>
        <v>#N/A</v>
      </c>
      <c r="K2520" s="1" t="e">
        <f>INDEX(products!$A$1:$G$49,MATCH(orders!$D2520,products!$A$1:$A$49,0),MATCH(orders!K$1,products!$A$1:$G$1,0))</f>
        <v>#N/A</v>
      </c>
      <c r="L2520" s="5" t="e">
        <f>INDEX(products!$A$1:$G$49,MATCH(orders!$D2520,products!$A$1:$A$49,0),MATCH(orders!L$1,products!$A$1:$G$1,0))</f>
        <v>#N/A</v>
      </c>
      <c r="M2520" s="5" t="e">
        <f t="shared" si="117"/>
        <v>#N/A</v>
      </c>
      <c r="N2520" t="e">
        <f t="shared" si="118"/>
        <v>#N/A</v>
      </c>
      <c r="O2520" t="e">
        <f t="shared" si="119"/>
        <v>#N/A</v>
      </c>
      <c r="P2520" t="e">
        <f>_xlfn.XLOOKUP(Table1[[#This Row],[Customer ID]],customers!$A$1:$A$1001,customers!$I$1:$I$1001,,0)</f>
        <v>#N/A</v>
      </c>
    </row>
    <row r="2521" spans="8:16" x14ac:dyDescent="0.3">
      <c r="H2521" s="2" t="e">
        <f>_xlfn.XLOOKUP(C2521,customers!$A$1:$A$1001,customers!$G$1:$G$1001,,0)</f>
        <v>#N/A</v>
      </c>
      <c r="I2521" t="e">
        <f>INDEX(products!$A$1:$G$49,MATCH(orders!$D2521,products!$A$1:$A$49,0),MATCH(orders!I$1,products!$A$1:$G$1,0))</f>
        <v>#N/A</v>
      </c>
      <c r="J2521" t="e">
        <f>INDEX(products!$A$1:$G$49,MATCH(orders!$D2521,products!$A$1:$A$49,0),MATCH(orders!J$1,products!$A$1:$G$1,0))</f>
        <v>#N/A</v>
      </c>
      <c r="K2521" s="1" t="e">
        <f>INDEX(products!$A$1:$G$49,MATCH(orders!$D2521,products!$A$1:$A$49,0),MATCH(orders!K$1,products!$A$1:$G$1,0))</f>
        <v>#N/A</v>
      </c>
      <c r="L2521" s="5" t="e">
        <f>INDEX(products!$A$1:$G$49,MATCH(orders!$D2521,products!$A$1:$A$49,0),MATCH(orders!L$1,products!$A$1:$G$1,0))</f>
        <v>#N/A</v>
      </c>
      <c r="M2521" s="5" t="e">
        <f t="shared" si="117"/>
        <v>#N/A</v>
      </c>
      <c r="N2521" t="e">
        <f t="shared" si="118"/>
        <v>#N/A</v>
      </c>
      <c r="O2521" t="e">
        <f t="shared" si="119"/>
        <v>#N/A</v>
      </c>
      <c r="P2521" t="e">
        <f>_xlfn.XLOOKUP(Table1[[#This Row],[Customer ID]],customers!$A$1:$A$1001,customers!$I$1:$I$1001,,0)</f>
        <v>#N/A</v>
      </c>
    </row>
    <row r="2522" spans="8:16" x14ac:dyDescent="0.3">
      <c r="H2522" s="2" t="e">
        <f>_xlfn.XLOOKUP(C2522,customers!$A$1:$A$1001,customers!$G$1:$G$1001,,0)</f>
        <v>#N/A</v>
      </c>
      <c r="I2522" t="e">
        <f>INDEX(products!$A$1:$G$49,MATCH(orders!$D2522,products!$A$1:$A$49,0),MATCH(orders!I$1,products!$A$1:$G$1,0))</f>
        <v>#N/A</v>
      </c>
      <c r="J2522" t="e">
        <f>INDEX(products!$A$1:$G$49,MATCH(orders!$D2522,products!$A$1:$A$49,0),MATCH(orders!J$1,products!$A$1:$G$1,0))</f>
        <v>#N/A</v>
      </c>
      <c r="K2522" s="1" t="e">
        <f>INDEX(products!$A$1:$G$49,MATCH(orders!$D2522,products!$A$1:$A$49,0),MATCH(orders!K$1,products!$A$1:$G$1,0))</f>
        <v>#N/A</v>
      </c>
      <c r="L2522" s="5" t="e">
        <f>INDEX(products!$A$1:$G$49,MATCH(orders!$D2522,products!$A$1:$A$49,0),MATCH(orders!L$1,products!$A$1:$G$1,0))</f>
        <v>#N/A</v>
      </c>
      <c r="M2522" s="5" t="e">
        <f t="shared" si="117"/>
        <v>#N/A</v>
      </c>
      <c r="N2522" t="e">
        <f t="shared" si="118"/>
        <v>#N/A</v>
      </c>
      <c r="O2522" t="e">
        <f t="shared" si="119"/>
        <v>#N/A</v>
      </c>
      <c r="P2522" t="e">
        <f>_xlfn.XLOOKUP(Table1[[#This Row],[Customer ID]],customers!$A$1:$A$1001,customers!$I$1:$I$1001,,0)</f>
        <v>#N/A</v>
      </c>
    </row>
    <row r="2523" spans="8:16" x14ac:dyDescent="0.3">
      <c r="H2523" s="2" t="e">
        <f>_xlfn.XLOOKUP(C2523,customers!$A$1:$A$1001,customers!$G$1:$G$1001,,0)</f>
        <v>#N/A</v>
      </c>
      <c r="I2523" t="e">
        <f>INDEX(products!$A$1:$G$49,MATCH(orders!$D2523,products!$A$1:$A$49,0),MATCH(orders!I$1,products!$A$1:$G$1,0))</f>
        <v>#N/A</v>
      </c>
      <c r="J2523" t="e">
        <f>INDEX(products!$A$1:$G$49,MATCH(orders!$D2523,products!$A$1:$A$49,0),MATCH(orders!J$1,products!$A$1:$G$1,0))</f>
        <v>#N/A</v>
      </c>
      <c r="K2523" s="1" t="e">
        <f>INDEX(products!$A$1:$G$49,MATCH(orders!$D2523,products!$A$1:$A$49,0),MATCH(orders!K$1,products!$A$1:$G$1,0))</f>
        <v>#N/A</v>
      </c>
      <c r="L2523" s="5" t="e">
        <f>INDEX(products!$A$1:$G$49,MATCH(orders!$D2523,products!$A$1:$A$49,0),MATCH(orders!L$1,products!$A$1:$G$1,0))</f>
        <v>#N/A</v>
      </c>
      <c r="M2523" s="5" t="e">
        <f t="shared" si="117"/>
        <v>#N/A</v>
      </c>
      <c r="N2523" t="e">
        <f t="shared" si="118"/>
        <v>#N/A</v>
      </c>
      <c r="O2523" t="e">
        <f t="shared" si="119"/>
        <v>#N/A</v>
      </c>
      <c r="P2523" t="e">
        <f>_xlfn.XLOOKUP(Table1[[#This Row],[Customer ID]],customers!$A$1:$A$1001,customers!$I$1:$I$1001,,0)</f>
        <v>#N/A</v>
      </c>
    </row>
    <row r="2524" spans="8:16" x14ac:dyDescent="0.3">
      <c r="H2524" s="2" t="e">
        <f>_xlfn.XLOOKUP(C2524,customers!$A$1:$A$1001,customers!$G$1:$G$1001,,0)</f>
        <v>#N/A</v>
      </c>
      <c r="I2524" t="e">
        <f>INDEX(products!$A$1:$G$49,MATCH(orders!$D2524,products!$A$1:$A$49,0),MATCH(orders!I$1,products!$A$1:$G$1,0))</f>
        <v>#N/A</v>
      </c>
      <c r="J2524" t="e">
        <f>INDEX(products!$A$1:$G$49,MATCH(orders!$D2524,products!$A$1:$A$49,0),MATCH(orders!J$1,products!$A$1:$G$1,0))</f>
        <v>#N/A</v>
      </c>
      <c r="K2524" s="1" t="e">
        <f>INDEX(products!$A$1:$G$49,MATCH(orders!$D2524,products!$A$1:$A$49,0),MATCH(orders!K$1,products!$A$1:$G$1,0))</f>
        <v>#N/A</v>
      </c>
      <c r="L2524" s="5" t="e">
        <f>INDEX(products!$A$1:$G$49,MATCH(orders!$D2524,products!$A$1:$A$49,0),MATCH(orders!L$1,products!$A$1:$G$1,0))</f>
        <v>#N/A</v>
      </c>
      <c r="M2524" s="5" t="e">
        <f t="shared" si="117"/>
        <v>#N/A</v>
      </c>
      <c r="N2524" t="e">
        <f t="shared" si="118"/>
        <v>#N/A</v>
      </c>
      <c r="O2524" t="e">
        <f t="shared" si="119"/>
        <v>#N/A</v>
      </c>
      <c r="P2524" t="e">
        <f>_xlfn.XLOOKUP(Table1[[#This Row],[Customer ID]],customers!$A$1:$A$1001,customers!$I$1:$I$1001,,0)</f>
        <v>#N/A</v>
      </c>
    </row>
    <row r="2525" spans="8:16" x14ac:dyDescent="0.3">
      <c r="H2525" s="2" t="e">
        <f>_xlfn.XLOOKUP(C2525,customers!$A$1:$A$1001,customers!$G$1:$G$1001,,0)</f>
        <v>#N/A</v>
      </c>
      <c r="I2525" t="e">
        <f>INDEX(products!$A$1:$G$49,MATCH(orders!$D2525,products!$A$1:$A$49,0),MATCH(orders!I$1,products!$A$1:$G$1,0))</f>
        <v>#N/A</v>
      </c>
      <c r="J2525" t="e">
        <f>INDEX(products!$A$1:$G$49,MATCH(orders!$D2525,products!$A$1:$A$49,0),MATCH(orders!J$1,products!$A$1:$G$1,0))</f>
        <v>#N/A</v>
      </c>
      <c r="K2525" s="1" t="e">
        <f>INDEX(products!$A$1:$G$49,MATCH(orders!$D2525,products!$A$1:$A$49,0),MATCH(orders!K$1,products!$A$1:$G$1,0))</f>
        <v>#N/A</v>
      </c>
      <c r="L2525" s="5" t="e">
        <f>INDEX(products!$A$1:$G$49,MATCH(orders!$D2525,products!$A$1:$A$49,0),MATCH(orders!L$1,products!$A$1:$G$1,0))</f>
        <v>#N/A</v>
      </c>
      <c r="M2525" s="5" t="e">
        <f t="shared" si="117"/>
        <v>#N/A</v>
      </c>
      <c r="N2525" t="e">
        <f t="shared" si="118"/>
        <v>#N/A</v>
      </c>
      <c r="O2525" t="e">
        <f t="shared" si="119"/>
        <v>#N/A</v>
      </c>
      <c r="P2525" t="e">
        <f>_xlfn.XLOOKUP(Table1[[#This Row],[Customer ID]],customers!$A$1:$A$1001,customers!$I$1:$I$1001,,0)</f>
        <v>#N/A</v>
      </c>
    </row>
    <row r="2526" spans="8:16" x14ac:dyDescent="0.3">
      <c r="H2526" s="2" t="e">
        <f>_xlfn.XLOOKUP(C2526,customers!$A$1:$A$1001,customers!$G$1:$G$1001,,0)</f>
        <v>#N/A</v>
      </c>
      <c r="I2526" t="e">
        <f>INDEX(products!$A$1:$G$49,MATCH(orders!$D2526,products!$A$1:$A$49,0),MATCH(orders!I$1,products!$A$1:$G$1,0))</f>
        <v>#N/A</v>
      </c>
      <c r="J2526" t="e">
        <f>INDEX(products!$A$1:$G$49,MATCH(orders!$D2526,products!$A$1:$A$49,0),MATCH(orders!J$1,products!$A$1:$G$1,0))</f>
        <v>#N/A</v>
      </c>
      <c r="K2526" s="1" t="e">
        <f>INDEX(products!$A$1:$G$49,MATCH(orders!$D2526,products!$A$1:$A$49,0),MATCH(orders!K$1,products!$A$1:$G$1,0))</f>
        <v>#N/A</v>
      </c>
      <c r="L2526" s="5" t="e">
        <f>INDEX(products!$A$1:$G$49,MATCH(orders!$D2526,products!$A$1:$A$49,0),MATCH(orders!L$1,products!$A$1:$G$1,0))</f>
        <v>#N/A</v>
      </c>
      <c r="M2526" s="5" t="e">
        <f t="shared" si="117"/>
        <v>#N/A</v>
      </c>
      <c r="N2526" t="e">
        <f t="shared" si="118"/>
        <v>#N/A</v>
      </c>
      <c r="O2526" t="e">
        <f t="shared" si="119"/>
        <v>#N/A</v>
      </c>
      <c r="P2526" t="e">
        <f>_xlfn.XLOOKUP(Table1[[#This Row],[Customer ID]],customers!$A$1:$A$1001,customers!$I$1:$I$1001,,0)</f>
        <v>#N/A</v>
      </c>
    </row>
    <row r="2527" spans="8:16" x14ac:dyDescent="0.3">
      <c r="H2527" s="2" t="e">
        <f>_xlfn.XLOOKUP(C2527,customers!$A$1:$A$1001,customers!$G$1:$G$1001,,0)</f>
        <v>#N/A</v>
      </c>
      <c r="I2527" t="e">
        <f>INDEX(products!$A$1:$G$49,MATCH(orders!$D2527,products!$A$1:$A$49,0),MATCH(orders!I$1,products!$A$1:$G$1,0))</f>
        <v>#N/A</v>
      </c>
      <c r="J2527" t="e">
        <f>INDEX(products!$A$1:$G$49,MATCH(orders!$D2527,products!$A$1:$A$49,0),MATCH(orders!J$1,products!$A$1:$G$1,0))</f>
        <v>#N/A</v>
      </c>
      <c r="K2527" s="1" t="e">
        <f>INDEX(products!$A$1:$G$49,MATCH(orders!$D2527,products!$A$1:$A$49,0),MATCH(orders!K$1,products!$A$1:$G$1,0))</f>
        <v>#N/A</v>
      </c>
      <c r="L2527" s="5" t="e">
        <f>INDEX(products!$A$1:$G$49,MATCH(orders!$D2527,products!$A$1:$A$49,0),MATCH(orders!L$1,products!$A$1:$G$1,0))</f>
        <v>#N/A</v>
      </c>
      <c r="M2527" s="5" t="e">
        <f t="shared" si="117"/>
        <v>#N/A</v>
      </c>
      <c r="N2527" t="e">
        <f t="shared" si="118"/>
        <v>#N/A</v>
      </c>
      <c r="O2527" t="e">
        <f t="shared" si="119"/>
        <v>#N/A</v>
      </c>
      <c r="P2527" t="e">
        <f>_xlfn.XLOOKUP(Table1[[#This Row],[Customer ID]],customers!$A$1:$A$1001,customers!$I$1:$I$1001,,0)</f>
        <v>#N/A</v>
      </c>
    </row>
    <row r="2528" spans="8:16" x14ac:dyDescent="0.3">
      <c r="H2528" s="2" t="e">
        <f>_xlfn.XLOOKUP(C2528,customers!$A$1:$A$1001,customers!$G$1:$G$1001,,0)</f>
        <v>#N/A</v>
      </c>
      <c r="I2528" t="e">
        <f>INDEX(products!$A$1:$G$49,MATCH(orders!$D2528,products!$A$1:$A$49,0),MATCH(orders!I$1,products!$A$1:$G$1,0))</f>
        <v>#N/A</v>
      </c>
      <c r="J2528" t="e">
        <f>INDEX(products!$A$1:$G$49,MATCH(orders!$D2528,products!$A$1:$A$49,0),MATCH(orders!J$1,products!$A$1:$G$1,0))</f>
        <v>#N/A</v>
      </c>
      <c r="K2528" s="1" t="e">
        <f>INDEX(products!$A$1:$G$49,MATCH(orders!$D2528,products!$A$1:$A$49,0),MATCH(orders!K$1,products!$A$1:$G$1,0))</f>
        <v>#N/A</v>
      </c>
      <c r="L2528" s="5" t="e">
        <f>INDEX(products!$A$1:$G$49,MATCH(orders!$D2528,products!$A$1:$A$49,0),MATCH(orders!L$1,products!$A$1:$G$1,0))</f>
        <v>#N/A</v>
      </c>
      <c r="M2528" s="5" t="e">
        <f t="shared" si="117"/>
        <v>#N/A</v>
      </c>
      <c r="N2528" t="e">
        <f t="shared" si="118"/>
        <v>#N/A</v>
      </c>
      <c r="O2528" t="e">
        <f t="shared" si="119"/>
        <v>#N/A</v>
      </c>
      <c r="P2528" t="e">
        <f>_xlfn.XLOOKUP(Table1[[#This Row],[Customer ID]],customers!$A$1:$A$1001,customers!$I$1:$I$1001,,0)</f>
        <v>#N/A</v>
      </c>
    </row>
    <row r="2529" spans="8:16" x14ac:dyDescent="0.3">
      <c r="H2529" s="2" t="e">
        <f>_xlfn.XLOOKUP(C2529,customers!$A$1:$A$1001,customers!$G$1:$G$1001,,0)</f>
        <v>#N/A</v>
      </c>
      <c r="I2529" t="e">
        <f>INDEX(products!$A$1:$G$49,MATCH(orders!$D2529,products!$A$1:$A$49,0),MATCH(orders!I$1,products!$A$1:$G$1,0))</f>
        <v>#N/A</v>
      </c>
      <c r="J2529" t="e">
        <f>INDEX(products!$A$1:$G$49,MATCH(orders!$D2529,products!$A$1:$A$49,0),MATCH(orders!J$1,products!$A$1:$G$1,0))</f>
        <v>#N/A</v>
      </c>
      <c r="K2529" s="1" t="e">
        <f>INDEX(products!$A$1:$G$49,MATCH(orders!$D2529,products!$A$1:$A$49,0),MATCH(orders!K$1,products!$A$1:$G$1,0))</f>
        <v>#N/A</v>
      </c>
      <c r="L2529" s="5" t="e">
        <f>INDEX(products!$A$1:$G$49,MATCH(orders!$D2529,products!$A$1:$A$49,0),MATCH(orders!L$1,products!$A$1:$G$1,0))</f>
        <v>#N/A</v>
      </c>
      <c r="M2529" s="5" t="e">
        <f t="shared" si="117"/>
        <v>#N/A</v>
      </c>
      <c r="N2529" t="e">
        <f t="shared" si="118"/>
        <v>#N/A</v>
      </c>
      <c r="O2529" t="e">
        <f t="shared" si="119"/>
        <v>#N/A</v>
      </c>
      <c r="P2529" t="e">
        <f>_xlfn.XLOOKUP(Table1[[#This Row],[Customer ID]],customers!$A$1:$A$1001,customers!$I$1:$I$1001,,0)</f>
        <v>#N/A</v>
      </c>
    </row>
    <row r="2530" spans="8:16" x14ac:dyDescent="0.3">
      <c r="H2530" s="2" t="e">
        <f>_xlfn.XLOOKUP(C2530,customers!$A$1:$A$1001,customers!$G$1:$G$1001,,0)</f>
        <v>#N/A</v>
      </c>
      <c r="I2530" t="e">
        <f>INDEX(products!$A$1:$G$49,MATCH(orders!$D2530,products!$A$1:$A$49,0),MATCH(orders!I$1,products!$A$1:$G$1,0))</f>
        <v>#N/A</v>
      </c>
      <c r="J2530" t="e">
        <f>INDEX(products!$A$1:$G$49,MATCH(orders!$D2530,products!$A$1:$A$49,0),MATCH(orders!J$1,products!$A$1:$G$1,0))</f>
        <v>#N/A</v>
      </c>
      <c r="K2530" s="1" t="e">
        <f>INDEX(products!$A$1:$G$49,MATCH(orders!$D2530,products!$A$1:$A$49,0),MATCH(orders!K$1,products!$A$1:$G$1,0))</f>
        <v>#N/A</v>
      </c>
      <c r="L2530" s="5" t="e">
        <f>INDEX(products!$A$1:$G$49,MATCH(orders!$D2530,products!$A$1:$A$49,0),MATCH(orders!L$1,products!$A$1:$G$1,0))</f>
        <v>#N/A</v>
      </c>
      <c r="M2530" s="5" t="e">
        <f t="shared" si="117"/>
        <v>#N/A</v>
      </c>
      <c r="N2530" t="e">
        <f t="shared" si="118"/>
        <v>#N/A</v>
      </c>
      <c r="O2530" t="e">
        <f t="shared" si="119"/>
        <v>#N/A</v>
      </c>
      <c r="P2530" t="e">
        <f>_xlfn.XLOOKUP(Table1[[#This Row],[Customer ID]],customers!$A$1:$A$1001,customers!$I$1:$I$1001,,0)</f>
        <v>#N/A</v>
      </c>
    </row>
    <row r="2531" spans="8:16" x14ac:dyDescent="0.3">
      <c r="H2531" s="2" t="e">
        <f>_xlfn.XLOOKUP(C2531,customers!$A$1:$A$1001,customers!$G$1:$G$1001,,0)</f>
        <v>#N/A</v>
      </c>
      <c r="I2531" t="e">
        <f>INDEX(products!$A$1:$G$49,MATCH(orders!$D2531,products!$A$1:$A$49,0),MATCH(orders!I$1,products!$A$1:$G$1,0))</f>
        <v>#N/A</v>
      </c>
      <c r="J2531" t="e">
        <f>INDEX(products!$A$1:$G$49,MATCH(orders!$D2531,products!$A$1:$A$49,0),MATCH(orders!J$1,products!$A$1:$G$1,0))</f>
        <v>#N/A</v>
      </c>
      <c r="K2531" s="1" t="e">
        <f>INDEX(products!$A$1:$G$49,MATCH(orders!$D2531,products!$A$1:$A$49,0),MATCH(orders!K$1,products!$A$1:$G$1,0))</f>
        <v>#N/A</v>
      </c>
      <c r="L2531" s="5" t="e">
        <f>INDEX(products!$A$1:$G$49,MATCH(orders!$D2531,products!$A$1:$A$49,0),MATCH(orders!L$1,products!$A$1:$G$1,0))</f>
        <v>#N/A</v>
      </c>
      <c r="M2531" s="5" t="e">
        <f t="shared" si="117"/>
        <v>#N/A</v>
      </c>
      <c r="N2531" t="e">
        <f t="shared" si="118"/>
        <v>#N/A</v>
      </c>
      <c r="O2531" t="e">
        <f t="shared" si="119"/>
        <v>#N/A</v>
      </c>
      <c r="P2531" t="e">
        <f>_xlfn.XLOOKUP(Table1[[#This Row],[Customer ID]],customers!$A$1:$A$1001,customers!$I$1:$I$1001,,0)</f>
        <v>#N/A</v>
      </c>
    </row>
    <row r="2532" spans="8:16" x14ac:dyDescent="0.3">
      <c r="H2532" s="2" t="e">
        <f>_xlfn.XLOOKUP(C2532,customers!$A$1:$A$1001,customers!$G$1:$G$1001,,0)</f>
        <v>#N/A</v>
      </c>
      <c r="I2532" t="e">
        <f>INDEX(products!$A$1:$G$49,MATCH(orders!$D2532,products!$A$1:$A$49,0),MATCH(orders!I$1,products!$A$1:$G$1,0))</f>
        <v>#N/A</v>
      </c>
      <c r="J2532" t="e">
        <f>INDEX(products!$A$1:$G$49,MATCH(orders!$D2532,products!$A$1:$A$49,0),MATCH(orders!J$1,products!$A$1:$G$1,0))</f>
        <v>#N/A</v>
      </c>
      <c r="K2532" s="1" t="e">
        <f>INDEX(products!$A$1:$G$49,MATCH(orders!$D2532,products!$A$1:$A$49,0),MATCH(orders!K$1,products!$A$1:$G$1,0))</f>
        <v>#N/A</v>
      </c>
      <c r="L2532" s="5" t="e">
        <f>INDEX(products!$A$1:$G$49,MATCH(orders!$D2532,products!$A$1:$A$49,0),MATCH(orders!L$1,products!$A$1:$G$1,0))</f>
        <v>#N/A</v>
      </c>
      <c r="M2532" s="5" t="e">
        <f t="shared" si="117"/>
        <v>#N/A</v>
      </c>
      <c r="N2532" t="e">
        <f t="shared" si="118"/>
        <v>#N/A</v>
      </c>
      <c r="O2532" t="e">
        <f t="shared" si="119"/>
        <v>#N/A</v>
      </c>
      <c r="P2532" t="e">
        <f>_xlfn.XLOOKUP(Table1[[#This Row],[Customer ID]],customers!$A$1:$A$1001,customers!$I$1:$I$1001,,0)</f>
        <v>#N/A</v>
      </c>
    </row>
    <row r="2533" spans="8:16" x14ac:dyDescent="0.3">
      <c r="H2533" s="2" t="e">
        <f>_xlfn.XLOOKUP(C2533,customers!$A$1:$A$1001,customers!$G$1:$G$1001,,0)</f>
        <v>#N/A</v>
      </c>
      <c r="I2533" t="e">
        <f>INDEX(products!$A$1:$G$49,MATCH(orders!$D2533,products!$A$1:$A$49,0),MATCH(orders!I$1,products!$A$1:$G$1,0))</f>
        <v>#N/A</v>
      </c>
      <c r="J2533" t="e">
        <f>INDEX(products!$A$1:$G$49,MATCH(orders!$D2533,products!$A$1:$A$49,0),MATCH(orders!J$1,products!$A$1:$G$1,0))</f>
        <v>#N/A</v>
      </c>
      <c r="K2533" s="1" t="e">
        <f>INDEX(products!$A$1:$G$49,MATCH(orders!$D2533,products!$A$1:$A$49,0),MATCH(orders!K$1,products!$A$1:$G$1,0))</f>
        <v>#N/A</v>
      </c>
      <c r="L2533" s="5" t="e">
        <f>INDEX(products!$A$1:$G$49,MATCH(orders!$D2533,products!$A$1:$A$49,0),MATCH(orders!L$1,products!$A$1:$G$1,0))</f>
        <v>#N/A</v>
      </c>
      <c r="M2533" s="5" t="e">
        <f t="shared" si="117"/>
        <v>#N/A</v>
      </c>
      <c r="N2533" t="e">
        <f t="shared" si="118"/>
        <v>#N/A</v>
      </c>
      <c r="O2533" t="e">
        <f t="shared" si="119"/>
        <v>#N/A</v>
      </c>
      <c r="P2533" t="e">
        <f>_xlfn.XLOOKUP(Table1[[#This Row],[Customer ID]],customers!$A$1:$A$1001,customers!$I$1:$I$1001,,0)</f>
        <v>#N/A</v>
      </c>
    </row>
    <row r="2534" spans="8:16" x14ac:dyDescent="0.3">
      <c r="H2534" s="2" t="e">
        <f>_xlfn.XLOOKUP(C2534,customers!$A$1:$A$1001,customers!$G$1:$G$1001,,0)</f>
        <v>#N/A</v>
      </c>
      <c r="I2534" t="e">
        <f>INDEX(products!$A$1:$G$49,MATCH(orders!$D2534,products!$A$1:$A$49,0),MATCH(orders!I$1,products!$A$1:$G$1,0))</f>
        <v>#N/A</v>
      </c>
      <c r="J2534" t="e">
        <f>INDEX(products!$A$1:$G$49,MATCH(orders!$D2534,products!$A$1:$A$49,0),MATCH(orders!J$1,products!$A$1:$G$1,0))</f>
        <v>#N/A</v>
      </c>
      <c r="K2534" s="1" t="e">
        <f>INDEX(products!$A$1:$G$49,MATCH(orders!$D2534,products!$A$1:$A$49,0),MATCH(orders!K$1,products!$A$1:$G$1,0))</f>
        <v>#N/A</v>
      </c>
      <c r="L2534" s="5" t="e">
        <f>INDEX(products!$A$1:$G$49,MATCH(orders!$D2534,products!$A$1:$A$49,0),MATCH(orders!L$1,products!$A$1:$G$1,0))</f>
        <v>#N/A</v>
      </c>
      <c r="M2534" s="5" t="e">
        <f t="shared" si="117"/>
        <v>#N/A</v>
      </c>
      <c r="N2534" t="e">
        <f t="shared" si="118"/>
        <v>#N/A</v>
      </c>
      <c r="O2534" t="e">
        <f t="shared" si="119"/>
        <v>#N/A</v>
      </c>
      <c r="P2534" t="e">
        <f>_xlfn.XLOOKUP(Table1[[#This Row],[Customer ID]],customers!$A$1:$A$1001,customers!$I$1:$I$1001,,0)</f>
        <v>#N/A</v>
      </c>
    </row>
    <row r="2535" spans="8:16" x14ac:dyDescent="0.3">
      <c r="H2535" s="2" t="e">
        <f>_xlfn.XLOOKUP(C2535,customers!$A$1:$A$1001,customers!$G$1:$G$1001,,0)</f>
        <v>#N/A</v>
      </c>
      <c r="I2535" t="e">
        <f>INDEX(products!$A$1:$G$49,MATCH(orders!$D2535,products!$A$1:$A$49,0),MATCH(orders!I$1,products!$A$1:$G$1,0))</f>
        <v>#N/A</v>
      </c>
      <c r="J2535" t="e">
        <f>INDEX(products!$A$1:$G$49,MATCH(orders!$D2535,products!$A$1:$A$49,0),MATCH(orders!J$1,products!$A$1:$G$1,0))</f>
        <v>#N/A</v>
      </c>
      <c r="K2535" s="1" t="e">
        <f>INDEX(products!$A$1:$G$49,MATCH(orders!$D2535,products!$A$1:$A$49,0),MATCH(orders!K$1,products!$A$1:$G$1,0))</f>
        <v>#N/A</v>
      </c>
      <c r="L2535" s="5" t="e">
        <f>INDEX(products!$A$1:$G$49,MATCH(orders!$D2535,products!$A$1:$A$49,0),MATCH(orders!L$1,products!$A$1:$G$1,0))</f>
        <v>#N/A</v>
      </c>
      <c r="M2535" s="5" t="e">
        <f t="shared" si="117"/>
        <v>#N/A</v>
      </c>
      <c r="N2535" t="e">
        <f t="shared" si="118"/>
        <v>#N/A</v>
      </c>
      <c r="O2535" t="e">
        <f t="shared" si="119"/>
        <v>#N/A</v>
      </c>
      <c r="P2535" t="e">
        <f>_xlfn.XLOOKUP(Table1[[#This Row],[Customer ID]],customers!$A$1:$A$1001,customers!$I$1:$I$1001,,0)</f>
        <v>#N/A</v>
      </c>
    </row>
    <row r="2536" spans="8:16" x14ac:dyDescent="0.3">
      <c r="H2536" s="2" t="e">
        <f>_xlfn.XLOOKUP(C2536,customers!$A$1:$A$1001,customers!$G$1:$G$1001,,0)</f>
        <v>#N/A</v>
      </c>
      <c r="I2536" t="e">
        <f>INDEX(products!$A$1:$G$49,MATCH(orders!$D2536,products!$A$1:$A$49,0),MATCH(orders!I$1,products!$A$1:$G$1,0))</f>
        <v>#N/A</v>
      </c>
      <c r="J2536" t="e">
        <f>INDEX(products!$A$1:$G$49,MATCH(orders!$D2536,products!$A$1:$A$49,0),MATCH(orders!J$1,products!$A$1:$G$1,0))</f>
        <v>#N/A</v>
      </c>
      <c r="K2536" s="1" t="e">
        <f>INDEX(products!$A$1:$G$49,MATCH(orders!$D2536,products!$A$1:$A$49,0),MATCH(orders!K$1,products!$A$1:$G$1,0))</f>
        <v>#N/A</v>
      </c>
      <c r="L2536" s="5" t="e">
        <f>INDEX(products!$A$1:$G$49,MATCH(orders!$D2536,products!$A$1:$A$49,0),MATCH(orders!L$1,products!$A$1:$G$1,0))</f>
        <v>#N/A</v>
      </c>
      <c r="M2536" s="5" t="e">
        <f t="shared" si="117"/>
        <v>#N/A</v>
      </c>
      <c r="N2536" t="e">
        <f t="shared" si="118"/>
        <v>#N/A</v>
      </c>
      <c r="O2536" t="e">
        <f t="shared" si="119"/>
        <v>#N/A</v>
      </c>
      <c r="P2536" t="e">
        <f>_xlfn.XLOOKUP(Table1[[#This Row],[Customer ID]],customers!$A$1:$A$1001,customers!$I$1:$I$1001,,0)</f>
        <v>#N/A</v>
      </c>
    </row>
    <row r="2537" spans="8:16" x14ac:dyDescent="0.3">
      <c r="H2537" s="2" t="e">
        <f>_xlfn.XLOOKUP(C2537,customers!$A$1:$A$1001,customers!$G$1:$G$1001,,0)</f>
        <v>#N/A</v>
      </c>
      <c r="I2537" t="e">
        <f>INDEX(products!$A$1:$G$49,MATCH(orders!$D2537,products!$A$1:$A$49,0),MATCH(orders!I$1,products!$A$1:$G$1,0))</f>
        <v>#N/A</v>
      </c>
      <c r="J2537" t="e">
        <f>INDEX(products!$A$1:$G$49,MATCH(orders!$D2537,products!$A$1:$A$49,0),MATCH(orders!J$1,products!$A$1:$G$1,0))</f>
        <v>#N/A</v>
      </c>
      <c r="K2537" s="1" t="e">
        <f>INDEX(products!$A$1:$G$49,MATCH(orders!$D2537,products!$A$1:$A$49,0),MATCH(orders!K$1,products!$A$1:$G$1,0))</f>
        <v>#N/A</v>
      </c>
      <c r="L2537" s="5" t="e">
        <f>INDEX(products!$A$1:$G$49,MATCH(orders!$D2537,products!$A$1:$A$49,0),MATCH(orders!L$1,products!$A$1:$G$1,0))</f>
        <v>#N/A</v>
      </c>
      <c r="M2537" s="5" t="e">
        <f t="shared" si="117"/>
        <v>#N/A</v>
      </c>
      <c r="N2537" t="e">
        <f t="shared" si="118"/>
        <v>#N/A</v>
      </c>
      <c r="O2537" t="e">
        <f t="shared" si="119"/>
        <v>#N/A</v>
      </c>
      <c r="P2537" t="e">
        <f>_xlfn.XLOOKUP(Table1[[#This Row],[Customer ID]],customers!$A$1:$A$1001,customers!$I$1:$I$1001,,0)</f>
        <v>#N/A</v>
      </c>
    </row>
    <row r="2538" spans="8:16" x14ac:dyDescent="0.3">
      <c r="H2538" s="2" t="e">
        <f>_xlfn.XLOOKUP(C2538,customers!$A$1:$A$1001,customers!$G$1:$G$1001,,0)</f>
        <v>#N/A</v>
      </c>
      <c r="I2538" t="e">
        <f>INDEX(products!$A$1:$G$49,MATCH(orders!$D2538,products!$A$1:$A$49,0),MATCH(orders!I$1,products!$A$1:$G$1,0))</f>
        <v>#N/A</v>
      </c>
      <c r="J2538" t="e">
        <f>INDEX(products!$A$1:$G$49,MATCH(orders!$D2538,products!$A$1:$A$49,0),MATCH(orders!J$1,products!$A$1:$G$1,0))</f>
        <v>#N/A</v>
      </c>
      <c r="K2538" s="1" t="e">
        <f>INDEX(products!$A$1:$G$49,MATCH(orders!$D2538,products!$A$1:$A$49,0),MATCH(orders!K$1,products!$A$1:$G$1,0))</f>
        <v>#N/A</v>
      </c>
      <c r="L2538" s="5" t="e">
        <f>INDEX(products!$A$1:$G$49,MATCH(orders!$D2538,products!$A$1:$A$49,0),MATCH(orders!L$1,products!$A$1:$G$1,0))</f>
        <v>#N/A</v>
      </c>
      <c r="M2538" s="5" t="e">
        <f t="shared" si="117"/>
        <v>#N/A</v>
      </c>
      <c r="N2538" t="e">
        <f t="shared" si="118"/>
        <v>#N/A</v>
      </c>
      <c r="O2538" t="e">
        <f t="shared" si="119"/>
        <v>#N/A</v>
      </c>
      <c r="P2538" t="e">
        <f>_xlfn.XLOOKUP(Table1[[#This Row],[Customer ID]],customers!$A$1:$A$1001,customers!$I$1:$I$1001,,0)</f>
        <v>#N/A</v>
      </c>
    </row>
    <row r="2539" spans="8:16" x14ac:dyDescent="0.3">
      <c r="H2539" s="2" t="e">
        <f>_xlfn.XLOOKUP(C2539,customers!$A$1:$A$1001,customers!$G$1:$G$1001,,0)</f>
        <v>#N/A</v>
      </c>
      <c r="I2539" t="e">
        <f>INDEX(products!$A$1:$G$49,MATCH(orders!$D2539,products!$A$1:$A$49,0),MATCH(orders!I$1,products!$A$1:$G$1,0))</f>
        <v>#N/A</v>
      </c>
      <c r="J2539" t="e">
        <f>INDEX(products!$A$1:$G$49,MATCH(orders!$D2539,products!$A$1:$A$49,0),MATCH(orders!J$1,products!$A$1:$G$1,0))</f>
        <v>#N/A</v>
      </c>
      <c r="K2539" s="1" t="e">
        <f>INDEX(products!$A$1:$G$49,MATCH(orders!$D2539,products!$A$1:$A$49,0),MATCH(orders!K$1,products!$A$1:$G$1,0))</f>
        <v>#N/A</v>
      </c>
      <c r="L2539" s="5" t="e">
        <f>INDEX(products!$A$1:$G$49,MATCH(orders!$D2539,products!$A$1:$A$49,0),MATCH(orders!L$1,products!$A$1:$G$1,0))</f>
        <v>#N/A</v>
      </c>
      <c r="M2539" s="5" t="e">
        <f t="shared" si="117"/>
        <v>#N/A</v>
      </c>
      <c r="N2539" t="e">
        <f t="shared" si="118"/>
        <v>#N/A</v>
      </c>
      <c r="O2539" t="e">
        <f t="shared" si="119"/>
        <v>#N/A</v>
      </c>
      <c r="P2539" t="e">
        <f>_xlfn.XLOOKUP(Table1[[#This Row],[Customer ID]],customers!$A$1:$A$1001,customers!$I$1:$I$1001,,0)</f>
        <v>#N/A</v>
      </c>
    </row>
    <row r="2540" spans="8:16" x14ac:dyDescent="0.3">
      <c r="H2540" s="2" t="e">
        <f>_xlfn.XLOOKUP(C2540,customers!$A$1:$A$1001,customers!$G$1:$G$1001,,0)</f>
        <v>#N/A</v>
      </c>
      <c r="I2540" t="e">
        <f>INDEX(products!$A$1:$G$49,MATCH(orders!$D2540,products!$A$1:$A$49,0),MATCH(orders!I$1,products!$A$1:$G$1,0))</f>
        <v>#N/A</v>
      </c>
      <c r="J2540" t="e">
        <f>INDEX(products!$A$1:$G$49,MATCH(orders!$D2540,products!$A$1:$A$49,0),MATCH(orders!J$1,products!$A$1:$G$1,0))</f>
        <v>#N/A</v>
      </c>
      <c r="K2540" s="1" t="e">
        <f>INDEX(products!$A$1:$G$49,MATCH(orders!$D2540,products!$A$1:$A$49,0),MATCH(orders!K$1,products!$A$1:$G$1,0))</f>
        <v>#N/A</v>
      </c>
      <c r="L2540" s="5" t="e">
        <f>INDEX(products!$A$1:$G$49,MATCH(orders!$D2540,products!$A$1:$A$49,0),MATCH(orders!L$1,products!$A$1:$G$1,0))</f>
        <v>#N/A</v>
      </c>
      <c r="M2540" s="5" t="e">
        <f t="shared" si="117"/>
        <v>#N/A</v>
      </c>
      <c r="N2540" t="e">
        <f t="shared" si="118"/>
        <v>#N/A</v>
      </c>
      <c r="O2540" t="e">
        <f t="shared" si="119"/>
        <v>#N/A</v>
      </c>
      <c r="P2540" t="e">
        <f>_xlfn.XLOOKUP(Table1[[#This Row],[Customer ID]],customers!$A$1:$A$1001,customers!$I$1:$I$1001,,0)</f>
        <v>#N/A</v>
      </c>
    </row>
    <row r="2541" spans="8:16" x14ac:dyDescent="0.3">
      <c r="H2541" s="2" t="e">
        <f>_xlfn.XLOOKUP(C2541,customers!$A$1:$A$1001,customers!$G$1:$G$1001,,0)</f>
        <v>#N/A</v>
      </c>
      <c r="I2541" t="e">
        <f>INDEX(products!$A$1:$G$49,MATCH(orders!$D2541,products!$A$1:$A$49,0),MATCH(orders!I$1,products!$A$1:$G$1,0))</f>
        <v>#N/A</v>
      </c>
      <c r="J2541" t="e">
        <f>INDEX(products!$A$1:$G$49,MATCH(orders!$D2541,products!$A$1:$A$49,0),MATCH(orders!J$1,products!$A$1:$G$1,0))</f>
        <v>#N/A</v>
      </c>
      <c r="K2541" s="1" t="e">
        <f>INDEX(products!$A$1:$G$49,MATCH(orders!$D2541,products!$A$1:$A$49,0),MATCH(orders!K$1,products!$A$1:$G$1,0))</f>
        <v>#N/A</v>
      </c>
      <c r="L2541" s="5" t="e">
        <f>INDEX(products!$A$1:$G$49,MATCH(orders!$D2541,products!$A$1:$A$49,0),MATCH(orders!L$1,products!$A$1:$G$1,0))</f>
        <v>#N/A</v>
      </c>
      <c r="M2541" s="5" t="e">
        <f t="shared" si="117"/>
        <v>#N/A</v>
      </c>
      <c r="N2541" t="e">
        <f t="shared" si="118"/>
        <v>#N/A</v>
      </c>
      <c r="O2541" t="e">
        <f t="shared" si="119"/>
        <v>#N/A</v>
      </c>
      <c r="P2541" t="e">
        <f>_xlfn.XLOOKUP(Table1[[#This Row],[Customer ID]],customers!$A$1:$A$1001,customers!$I$1:$I$1001,,0)</f>
        <v>#N/A</v>
      </c>
    </row>
    <row r="2542" spans="8:16" x14ac:dyDescent="0.3">
      <c r="H2542" s="2" t="e">
        <f>_xlfn.XLOOKUP(C2542,customers!$A$1:$A$1001,customers!$G$1:$G$1001,,0)</f>
        <v>#N/A</v>
      </c>
      <c r="I2542" t="e">
        <f>INDEX(products!$A$1:$G$49,MATCH(orders!$D2542,products!$A$1:$A$49,0),MATCH(orders!I$1,products!$A$1:$G$1,0))</f>
        <v>#N/A</v>
      </c>
      <c r="J2542" t="e">
        <f>INDEX(products!$A$1:$G$49,MATCH(orders!$D2542,products!$A$1:$A$49,0),MATCH(orders!J$1,products!$A$1:$G$1,0))</f>
        <v>#N/A</v>
      </c>
      <c r="K2542" s="1" t="e">
        <f>INDEX(products!$A$1:$G$49,MATCH(orders!$D2542,products!$A$1:$A$49,0),MATCH(orders!K$1,products!$A$1:$G$1,0))</f>
        <v>#N/A</v>
      </c>
      <c r="L2542" s="5" t="e">
        <f>INDEX(products!$A$1:$G$49,MATCH(orders!$D2542,products!$A$1:$A$49,0),MATCH(orders!L$1,products!$A$1:$G$1,0))</f>
        <v>#N/A</v>
      </c>
      <c r="M2542" s="5" t="e">
        <f t="shared" si="117"/>
        <v>#N/A</v>
      </c>
      <c r="N2542" t="e">
        <f t="shared" si="118"/>
        <v>#N/A</v>
      </c>
      <c r="O2542" t="e">
        <f t="shared" si="119"/>
        <v>#N/A</v>
      </c>
      <c r="P2542" t="e">
        <f>_xlfn.XLOOKUP(Table1[[#This Row],[Customer ID]],customers!$A$1:$A$1001,customers!$I$1:$I$1001,,0)</f>
        <v>#N/A</v>
      </c>
    </row>
    <row r="2543" spans="8:16" x14ac:dyDescent="0.3">
      <c r="H2543" s="2" t="e">
        <f>_xlfn.XLOOKUP(C2543,customers!$A$1:$A$1001,customers!$G$1:$G$1001,,0)</f>
        <v>#N/A</v>
      </c>
      <c r="I2543" t="e">
        <f>INDEX(products!$A$1:$G$49,MATCH(orders!$D2543,products!$A$1:$A$49,0),MATCH(orders!I$1,products!$A$1:$G$1,0))</f>
        <v>#N/A</v>
      </c>
      <c r="J2543" t="e">
        <f>INDEX(products!$A$1:$G$49,MATCH(orders!$D2543,products!$A$1:$A$49,0),MATCH(orders!J$1,products!$A$1:$G$1,0))</f>
        <v>#N/A</v>
      </c>
      <c r="K2543" s="1" t="e">
        <f>INDEX(products!$A$1:$G$49,MATCH(orders!$D2543,products!$A$1:$A$49,0),MATCH(orders!K$1,products!$A$1:$G$1,0))</f>
        <v>#N/A</v>
      </c>
      <c r="L2543" s="5" t="e">
        <f>INDEX(products!$A$1:$G$49,MATCH(orders!$D2543,products!$A$1:$A$49,0),MATCH(orders!L$1,products!$A$1:$G$1,0))</f>
        <v>#N/A</v>
      </c>
      <c r="M2543" s="5" t="e">
        <f t="shared" si="117"/>
        <v>#N/A</v>
      </c>
      <c r="N2543" t="e">
        <f t="shared" si="118"/>
        <v>#N/A</v>
      </c>
      <c r="O2543" t="e">
        <f t="shared" si="119"/>
        <v>#N/A</v>
      </c>
      <c r="P2543" t="e">
        <f>_xlfn.XLOOKUP(Table1[[#This Row],[Customer ID]],customers!$A$1:$A$1001,customers!$I$1:$I$1001,,0)</f>
        <v>#N/A</v>
      </c>
    </row>
    <row r="2544" spans="8:16" x14ac:dyDescent="0.3">
      <c r="H2544" s="2" t="e">
        <f>_xlfn.XLOOKUP(C2544,customers!$A$1:$A$1001,customers!$G$1:$G$1001,,0)</f>
        <v>#N/A</v>
      </c>
      <c r="I2544" t="e">
        <f>INDEX(products!$A$1:$G$49,MATCH(orders!$D2544,products!$A$1:$A$49,0),MATCH(orders!I$1,products!$A$1:$G$1,0))</f>
        <v>#N/A</v>
      </c>
      <c r="J2544" t="e">
        <f>INDEX(products!$A$1:$G$49,MATCH(orders!$D2544,products!$A$1:$A$49,0),MATCH(orders!J$1,products!$A$1:$G$1,0))</f>
        <v>#N/A</v>
      </c>
      <c r="K2544" s="1" t="e">
        <f>INDEX(products!$A$1:$G$49,MATCH(orders!$D2544,products!$A$1:$A$49,0),MATCH(orders!K$1,products!$A$1:$G$1,0))</f>
        <v>#N/A</v>
      </c>
      <c r="L2544" s="5" t="e">
        <f>INDEX(products!$A$1:$G$49,MATCH(orders!$D2544,products!$A$1:$A$49,0),MATCH(orders!L$1,products!$A$1:$G$1,0))</f>
        <v>#N/A</v>
      </c>
      <c r="M2544" s="5" t="e">
        <f t="shared" si="117"/>
        <v>#N/A</v>
      </c>
      <c r="N2544" t="e">
        <f t="shared" si="118"/>
        <v>#N/A</v>
      </c>
      <c r="O2544" t="e">
        <f t="shared" si="119"/>
        <v>#N/A</v>
      </c>
      <c r="P2544" t="e">
        <f>_xlfn.XLOOKUP(Table1[[#This Row],[Customer ID]],customers!$A$1:$A$1001,customers!$I$1:$I$1001,,0)</f>
        <v>#N/A</v>
      </c>
    </row>
    <row r="2545" spans="8:16" x14ac:dyDescent="0.3">
      <c r="H2545" s="2" t="e">
        <f>_xlfn.XLOOKUP(C2545,customers!$A$1:$A$1001,customers!$G$1:$G$1001,,0)</f>
        <v>#N/A</v>
      </c>
      <c r="I2545" t="e">
        <f>INDEX(products!$A$1:$G$49,MATCH(orders!$D2545,products!$A$1:$A$49,0),MATCH(orders!I$1,products!$A$1:$G$1,0))</f>
        <v>#N/A</v>
      </c>
      <c r="J2545" t="e">
        <f>INDEX(products!$A$1:$G$49,MATCH(orders!$D2545,products!$A$1:$A$49,0),MATCH(orders!J$1,products!$A$1:$G$1,0))</f>
        <v>#N/A</v>
      </c>
      <c r="K2545" s="1" t="e">
        <f>INDEX(products!$A$1:$G$49,MATCH(orders!$D2545,products!$A$1:$A$49,0),MATCH(orders!K$1,products!$A$1:$G$1,0))</f>
        <v>#N/A</v>
      </c>
      <c r="L2545" s="5" t="e">
        <f>INDEX(products!$A$1:$G$49,MATCH(orders!$D2545,products!$A$1:$A$49,0),MATCH(orders!L$1,products!$A$1:$G$1,0))</f>
        <v>#N/A</v>
      </c>
      <c r="M2545" s="5" t="e">
        <f t="shared" si="117"/>
        <v>#N/A</v>
      </c>
      <c r="N2545" t="e">
        <f t="shared" si="118"/>
        <v>#N/A</v>
      </c>
      <c r="O2545" t="e">
        <f t="shared" si="119"/>
        <v>#N/A</v>
      </c>
      <c r="P2545" t="e">
        <f>_xlfn.XLOOKUP(Table1[[#This Row],[Customer ID]],customers!$A$1:$A$1001,customers!$I$1:$I$1001,,0)</f>
        <v>#N/A</v>
      </c>
    </row>
    <row r="2546" spans="8:16" x14ac:dyDescent="0.3">
      <c r="H2546" s="2" t="e">
        <f>_xlfn.XLOOKUP(C2546,customers!$A$1:$A$1001,customers!$G$1:$G$1001,,0)</f>
        <v>#N/A</v>
      </c>
      <c r="I2546" t="e">
        <f>INDEX(products!$A$1:$G$49,MATCH(orders!$D2546,products!$A$1:$A$49,0),MATCH(orders!I$1,products!$A$1:$G$1,0))</f>
        <v>#N/A</v>
      </c>
      <c r="J2546" t="e">
        <f>INDEX(products!$A$1:$G$49,MATCH(orders!$D2546,products!$A$1:$A$49,0),MATCH(orders!J$1,products!$A$1:$G$1,0))</f>
        <v>#N/A</v>
      </c>
      <c r="K2546" s="1" t="e">
        <f>INDEX(products!$A$1:$G$49,MATCH(orders!$D2546,products!$A$1:$A$49,0),MATCH(orders!K$1,products!$A$1:$G$1,0))</f>
        <v>#N/A</v>
      </c>
      <c r="L2546" s="5" t="e">
        <f>INDEX(products!$A$1:$G$49,MATCH(orders!$D2546,products!$A$1:$A$49,0),MATCH(orders!L$1,products!$A$1:$G$1,0))</f>
        <v>#N/A</v>
      </c>
      <c r="M2546" s="5" t="e">
        <f t="shared" si="117"/>
        <v>#N/A</v>
      </c>
      <c r="N2546" t="e">
        <f t="shared" si="118"/>
        <v>#N/A</v>
      </c>
      <c r="O2546" t="e">
        <f t="shared" si="119"/>
        <v>#N/A</v>
      </c>
      <c r="P2546" t="e">
        <f>_xlfn.XLOOKUP(Table1[[#This Row],[Customer ID]],customers!$A$1:$A$1001,customers!$I$1:$I$1001,,0)</f>
        <v>#N/A</v>
      </c>
    </row>
    <row r="2547" spans="8:16" x14ac:dyDescent="0.3">
      <c r="H2547" s="2" t="e">
        <f>_xlfn.XLOOKUP(C2547,customers!$A$1:$A$1001,customers!$G$1:$G$1001,,0)</f>
        <v>#N/A</v>
      </c>
      <c r="I2547" t="e">
        <f>INDEX(products!$A$1:$G$49,MATCH(orders!$D2547,products!$A$1:$A$49,0),MATCH(orders!I$1,products!$A$1:$G$1,0))</f>
        <v>#N/A</v>
      </c>
      <c r="J2547" t="e">
        <f>INDEX(products!$A$1:$G$49,MATCH(orders!$D2547,products!$A$1:$A$49,0),MATCH(orders!J$1,products!$A$1:$G$1,0))</f>
        <v>#N/A</v>
      </c>
      <c r="K2547" s="1" t="e">
        <f>INDEX(products!$A$1:$G$49,MATCH(orders!$D2547,products!$A$1:$A$49,0),MATCH(orders!K$1,products!$A$1:$G$1,0))</f>
        <v>#N/A</v>
      </c>
      <c r="L2547" s="5" t="e">
        <f>INDEX(products!$A$1:$G$49,MATCH(orders!$D2547,products!$A$1:$A$49,0),MATCH(orders!L$1,products!$A$1:$G$1,0))</f>
        <v>#N/A</v>
      </c>
      <c r="M2547" s="5" t="e">
        <f t="shared" si="117"/>
        <v>#N/A</v>
      </c>
      <c r="N2547" t="e">
        <f t="shared" si="118"/>
        <v>#N/A</v>
      </c>
      <c r="O2547" t="e">
        <f t="shared" si="119"/>
        <v>#N/A</v>
      </c>
      <c r="P2547" t="e">
        <f>_xlfn.XLOOKUP(Table1[[#This Row],[Customer ID]],customers!$A$1:$A$1001,customers!$I$1:$I$1001,,0)</f>
        <v>#N/A</v>
      </c>
    </row>
    <row r="2548" spans="8:16" x14ac:dyDescent="0.3">
      <c r="H2548" s="2" t="e">
        <f>_xlfn.XLOOKUP(C2548,customers!$A$1:$A$1001,customers!$G$1:$G$1001,,0)</f>
        <v>#N/A</v>
      </c>
      <c r="I2548" t="e">
        <f>INDEX(products!$A$1:$G$49,MATCH(orders!$D2548,products!$A$1:$A$49,0),MATCH(orders!I$1,products!$A$1:$G$1,0))</f>
        <v>#N/A</v>
      </c>
      <c r="J2548" t="e">
        <f>INDEX(products!$A$1:$G$49,MATCH(orders!$D2548,products!$A$1:$A$49,0),MATCH(orders!J$1,products!$A$1:$G$1,0))</f>
        <v>#N/A</v>
      </c>
      <c r="K2548" s="1" t="e">
        <f>INDEX(products!$A$1:$G$49,MATCH(orders!$D2548,products!$A$1:$A$49,0),MATCH(orders!K$1,products!$A$1:$G$1,0))</f>
        <v>#N/A</v>
      </c>
      <c r="L2548" s="5" t="e">
        <f>INDEX(products!$A$1:$G$49,MATCH(orders!$D2548,products!$A$1:$A$49,0),MATCH(orders!L$1,products!$A$1:$G$1,0))</f>
        <v>#N/A</v>
      </c>
      <c r="M2548" s="5" t="e">
        <f t="shared" si="117"/>
        <v>#N/A</v>
      </c>
      <c r="N2548" t="e">
        <f t="shared" si="118"/>
        <v>#N/A</v>
      </c>
      <c r="O2548" t="e">
        <f t="shared" si="119"/>
        <v>#N/A</v>
      </c>
      <c r="P2548" t="e">
        <f>_xlfn.XLOOKUP(Table1[[#This Row],[Customer ID]],customers!$A$1:$A$1001,customers!$I$1:$I$1001,,0)</f>
        <v>#N/A</v>
      </c>
    </row>
    <row r="2549" spans="8:16" x14ac:dyDescent="0.3">
      <c r="H2549" s="2" t="e">
        <f>_xlfn.XLOOKUP(C2549,customers!$A$1:$A$1001,customers!$G$1:$G$1001,,0)</f>
        <v>#N/A</v>
      </c>
      <c r="I2549" t="e">
        <f>INDEX(products!$A$1:$G$49,MATCH(orders!$D2549,products!$A$1:$A$49,0),MATCH(orders!I$1,products!$A$1:$G$1,0))</f>
        <v>#N/A</v>
      </c>
      <c r="J2549" t="e">
        <f>INDEX(products!$A$1:$G$49,MATCH(orders!$D2549,products!$A$1:$A$49,0),MATCH(orders!J$1,products!$A$1:$G$1,0))</f>
        <v>#N/A</v>
      </c>
      <c r="K2549" s="1" t="e">
        <f>INDEX(products!$A$1:$G$49,MATCH(orders!$D2549,products!$A$1:$A$49,0),MATCH(orders!K$1,products!$A$1:$G$1,0))</f>
        <v>#N/A</v>
      </c>
      <c r="L2549" s="5" t="e">
        <f>INDEX(products!$A$1:$G$49,MATCH(orders!$D2549,products!$A$1:$A$49,0),MATCH(orders!L$1,products!$A$1:$G$1,0))</f>
        <v>#N/A</v>
      </c>
      <c r="M2549" s="5" t="e">
        <f t="shared" si="117"/>
        <v>#N/A</v>
      </c>
      <c r="N2549" t="e">
        <f t="shared" si="118"/>
        <v>#N/A</v>
      </c>
      <c r="O2549" t="e">
        <f t="shared" si="119"/>
        <v>#N/A</v>
      </c>
      <c r="P2549" t="e">
        <f>_xlfn.XLOOKUP(Table1[[#This Row],[Customer ID]],customers!$A$1:$A$1001,customers!$I$1:$I$1001,,0)</f>
        <v>#N/A</v>
      </c>
    </row>
    <row r="2550" spans="8:16" x14ac:dyDescent="0.3">
      <c r="H2550" s="2" t="e">
        <f>_xlfn.XLOOKUP(C2550,customers!$A$1:$A$1001,customers!$G$1:$G$1001,,0)</f>
        <v>#N/A</v>
      </c>
      <c r="I2550" t="e">
        <f>INDEX(products!$A$1:$G$49,MATCH(orders!$D2550,products!$A$1:$A$49,0),MATCH(orders!I$1,products!$A$1:$G$1,0))</f>
        <v>#N/A</v>
      </c>
      <c r="J2550" t="e">
        <f>INDEX(products!$A$1:$G$49,MATCH(orders!$D2550,products!$A$1:$A$49,0),MATCH(orders!J$1,products!$A$1:$G$1,0))</f>
        <v>#N/A</v>
      </c>
      <c r="K2550" s="1" t="e">
        <f>INDEX(products!$A$1:$G$49,MATCH(orders!$D2550,products!$A$1:$A$49,0),MATCH(orders!K$1,products!$A$1:$G$1,0))</f>
        <v>#N/A</v>
      </c>
      <c r="L2550" s="5" t="e">
        <f>INDEX(products!$A$1:$G$49,MATCH(orders!$D2550,products!$A$1:$A$49,0),MATCH(orders!L$1,products!$A$1:$G$1,0))</f>
        <v>#N/A</v>
      </c>
      <c r="M2550" s="5" t="e">
        <f t="shared" si="117"/>
        <v>#N/A</v>
      </c>
      <c r="N2550" t="e">
        <f t="shared" si="118"/>
        <v>#N/A</v>
      </c>
      <c r="O2550" t="e">
        <f t="shared" si="119"/>
        <v>#N/A</v>
      </c>
      <c r="P2550" t="e">
        <f>_xlfn.XLOOKUP(Table1[[#This Row],[Customer ID]],customers!$A$1:$A$1001,customers!$I$1:$I$1001,,0)</f>
        <v>#N/A</v>
      </c>
    </row>
    <row r="2551" spans="8:16" x14ac:dyDescent="0.3">
      <c r="H2551" s="2" t="e">
        <f>_xlfn.XLOOKUP(C2551,customers!$A$1:$A$1001,customers!$G$1:$G$1001,,0)</f>
        <v>#N/A</v>
      </c>
      <c r="I2551" t="e">
        <f>INDEX(products!$A$1:$G$49,MATCH(orders!$D2551,products!$A$1:$A$49,0),MATCH(orders!I$1,products!$A$1:$G$1,0))</f>
        <v>#N/A</v>
      </c>
      <c r="J2551" t="e">
        <f>INDEX(products!$A$1:$G$49,MATCH(orders!$D2551,products!$A$1:$A$49,0),MATCH(orders!J$1,products!$A$1:$G$1,0))</f>
        <v>#N/A</v>
      </c>
      <c r="K2551" s="1" t="e">
        <f>INDEX(products!$A$1:$G$49,MATCH(orders!$D2551,products!$A$1:$A$49,0),MATCH(orders!K$1,products!$A$1:$G$1,0))</f>
        <v>#N/A</v>
      </c>
      <c r="L2551" s="5" t="e">
        <f>INDEX(products!$A$1:$G$49,MATCH(orders!$D2551,products!$A$1:$A$49,0),MATCH(orders!L$1,products!$A$1:$G$1,0))</f>
        <v>#N/A</v>
      </c>
      <c r="M2551" s="5" t="e">
        <f t="shared" si="117"/>
        <v>#N/A</v>
      </c>
      <c r="N2551" t="e">
        <f t="shared" si="118"/>
        <v>#N/A</v>
      </c>
      <c r="O2551" t="e">
        <f t="shared" si="119"/>
        <v>#N/A</v>
      </c>
      <c r="P2551" t="e">
        <f>_xlfn.XLOOKUP(Table1[[#This Row],[Customer ID]],customers!$A$1:$A$1001,customers!$I$1:$I$1001,,0)</f>
        <v>#N/A</v>
      </c>
    </row>
    <row r="2552" spans="8:16" x14ac:dyDescent="0.3">
      <c r="H2552" s="2" t="e">
        <f>_xlfn.XLOOKUP(C2552,customers!$A$1:$A$1001,customers!$G$1:$G$1001,,0)</f>
        <v>#N/A</v>
      </c>
      <c r="I2552" t="e">
        <f>INDEX(products!$A$1:$G$49,MATCH(orders!$D2552,products!$A$1:$A$49,0),MATCH(orders!I$1,products!$A$1:$G$1,0))</f>
        <v>#N/A</v>
      </c>
      <c r="J2552" t="e">
        <f>INDEX(products!$A$1:$G$49,MATCH(orders!$D2552,products!$A$1:$A$49,0),MATCH(orders!J$1,products!$A$1:$G$1,0))</f>
        <v>#N/A</v>
      </c>
      <c r="K2552" s="1" t="e">
        <f>INDEX(products!$A$1:$G$49,MATCH(orders!$D2552,products!$A$1:$A$49,0),MATCH(orders!K$1,products!$A$1:$G$1,0))</f>
        <v>#N/A</v>
      </c>
      <c r="L2552" s="5" t="e">
        <f>INDEX(products!$A$1:$G$49,MATCH(orders!$D2552,products!$A$1:$A$49,0),MATCH(orders!L$1,products!$A$1:$G$1,0))</f>
        <v>#N/A</v>
      </c>
      <c r="M2552" s="5" t="e">
        <f t="shared" si="117"/>
        <v>#N/A</v>
      </c>
      <c r="N2552" t="e">
        <f t="shared" si="118"/>
        <v>#N/A</v>
      </c>
      <c r="O2552" t="e">
        <f t="shared" si="119"/>
        <v>#N/A</v>
      </c>
      <c r="P2552" t="e">
        <f>_xlfn.XLOOKUP(Table1[[#This Row],[Customer ID]],customers!$A$1:$A$1001,customers!$I$1:$I$1001,,0)</f>
        <v>#N/A</v>
      </c>
    </row>
    <row r="2553" spans="8:16" x14ac:dyDescent="0.3">
      <c r="H2553" s="2" t="e">
        <f>_xlfn.XLOOKUP(C2553,customers!$A$1:$A$1001,customers!$G$1:$G$1001,,0)</f>
        <v>#N/A</v>
      </c>
      <c r="I2553" t="e">
        <f>INDEX(products!$A$1:$G$49,MATCH(orders!$D2553,products!$A$1:$A$49,0),MATCH(orders!I$1,products!$A$1:$G$1,0))</f>
        <v>#N/A</v>
      </c>
      <c r="J2553" t="e">
        <f>INDEX(products!$A$1:$G$49,MATCH(orders!$D2553,products!$A$1:$A$49,0),MATCH(orders!J$1,products!$A$1:$G$1,0))</f>
        <v>#N/A</v>
      </c>
      <c r="K2553" s="1" t="e">
        <f>INDEX(products!$A$1:$G$49,MATCH(orders!$D2553,products!$A$1:$A$49,0),MATCH(orders!K$1,products!$A$1:$G$1,0))</f>
        <v>#N/A</v>
      </c>
      <c r="L2553" s="5" t="e">
        <f>INDEX(products!$A$1:$G$49,MATCH(orders!$D2553,products!$A$1:$A$49,0),MATCH(orders!L$1,products!$A$1:$G$1,0))</f>
        <v>#N/A</v>
      </c>
      <c r="M2553" s="5" t="e">
        <f t="shared" si="117"/>
        <v>#N/A</v>
      </c>
      <c r="N2553" t="e">
        <f t="shared" si="118"/>
        <v>#N/A</v>
      </c>
      <c r="O2553" t="e">
        <f t="shared" si="119"/>
        <v>#N/A</v>
      </c>
      <c r="P2553" t="e">
        <f>_xlfn.XLOOKUP(Table1[[#This Row],[Customer ID]],customers!$A$1:$A$1001,customers!$I$1:$I$1001,,0)</f>
        <v>#N/A</v>
      </c>
    </row>
    <row r="2554" spans="8:16" x14ac:dyDescent="0.3">
      <c r="H2554" s="2" t="e">
        <f>_xlfn.XLOOKUP(C2554,customers!$A$1:$A$1001,customers!$G$1:$G$1001,,0)</f>
        <v>#N/A</v>
      </c>
      <c r="I2554" t="e">
        <f>INDEX(products!$A$1:$G$49,MATCH(orders!$D2554,products!$A$1:$A$49,0),MATCH(orders!I$1,products!$A$1:$G$1,0))</f>
        <v>#N/A</v>
      </c>
      <c r="J2554" t="e">
        <f>INDEX(products!$A$1:$G$49,MATCH(orders!$D2554,products!$A$1:$A$49,0),MATCH(orders!J$1,products!$A$1:$G$1,0))</f>
        <v>#N/A</v>
      </c>
      <c r="K2554" s="1" t="e">
        <f>INDEX(products!$A$1:$G$49,MATCH(orders!$D2554,products!$A$1:$A$49,0),MATCH(orders!K$1,products!$A$1:$G$1,0))</f>
        <v>#N/A</v>
      </c>
      <c r="L2554" s="5" t="e">
        <f>INDEX(products!$A$1:$G$49,MATCH(orders!$D2554,products!$A$1:$A$49,0),MATCH(orders!L$1,products!$A$1:$G$1,0))</f>
        <v>#N/A</v>
      </c>
      <c r="M2554" s="5" t="e">
        <f t="shared" si="117"/>
        <v>#N/A</v>
      </c>
      <c r="N2554" t="e">
        <f t="shared" si="118"/>
        <v>#N/A</v>
      </c>
      <c r="O2554" t="e">
        <f t="shared" si="119"/>
        <v>#N/A</v>
      </c>
      <c r="P2554" t="e">
        <f>_xlfn.XLOOKUP(Table1[[#This Row],[Customer ID]],customers!$A$1:$A$1001,customers!$I$1:$I$1001,,0)</f>
        <v>#N/A</v>
      </c>
    </row>
    <row r="2555" spans="8:16" x14ac:dyDescent="0.3">
      <c r="H2555" s="2" t="e">
        <f>_xlfn.XLOOKUP(C2555,customers!$A$1:$A$1001,customers!$G$1:$G$1001,,0)</f>
        <v>#N/A</v>
      </c>
      <c r="I2555" t="e">
        <f>INDEX(products!$A$1:$G$49,MATCH(orders!$D2555,products!$A$1:$A$49,0),MATCH(orders!I$1,products!$A$1:$G$1,0))</f>
        <v>#N/A</v>
      </c>
      <c r="J2555" t="e">
        <f>INDEX(products!$A$1:$G$49,MATCH(orders!$D2555,products!$A$1:$A$49,0),MATCH(orders!J$1,products!$A$1:$G$1,0))</f>
        <v>#N/A</v>
      </c>
      <c r="K2555" s="1" t="e">
        <f>INDEX(products!$A$1:$G$49,MATCH(orders!$D2555,products!$A$1:$A$49,0),MATCH(orders!K$1,products!$A$1:$G$1,0))</f>
        <v>#N/A</v>
      </c>
      <c r="L2555" s="5" t="e">
        <f>INDEX(products!$A$1:$G$49,MATCH(orders!$D2555,products!$A$1:$A$49,0),MATCH(orders!L$1,products!$A$1:$G$1,0))</f>
        <v>#N/A</v>
      </c>
      <c r="M2555" s="5" t="e">
        <f t="shared" si="117"/>
        <v>#N/A</v>
      </c>
      <c r="N2555" t="e">
        <f t="shared" si="118"/>
        <v>#N/A</v>
      </c>
      <c r="O2555" t="e">
        <f t="shared" si="119"/>
        <v>#N/A</v>
      </c>
      <c r="P2555" t="e">
        <f>_xlfn.XLOOKUP(Table1[[#This Row],[Customer ID]],customers!$A$1:$A$1001,customers!$I$1:$I$1001,,0)</f>
        <v>#N/A</v>
      </c>
    </row>
    <row r="2556" spans="8:16" x14ac:dyDescent="0.3">
      <c r="H2556" s="2" t="e">
        <f>_xlfn.XLOOKUP(C2556,customers!$A$1:$A$1001,customers!$G$1:$G$1001,,0)</f>
        <v>#N/A</v>
      </c>
      <c r="I2556" t="e">
        <f>INDEX(products!$A$1:$G$49,MATCH(orders!$D2556,products!$A$1:$A$49,0),MATCH(orders!I$1,products!$A$1:$G$1,0))</f>
        <v>#N/A</v>
      </c>
      <c r="J2556" t="e">
        <f>INDEX(products!$A$1:$G$49,MATCH(orders!$D2556,products!$A$1:$A$49,0),MATCH(orders!J$1,products!$A$1:$G$1,0))</f>
        <v>#N/A</v>
      </c>
      <c r="K2556" s="1" t="e">
        <f>INDEX(products!$A$1:$G$49,MATCH(orders!$D2556,products!$A$1:$A$49,0),MATCH(orders!K$1,products!$A$1:$G$1,0))</f>
        <v>#N/A</v>
      </c>
      <c r="L2556" s="5" t="e">
        <f>INDEX(products!$A$1:$G$49,MATCH(orders!$D2556,products!$A$1:$A$49,0),MATCH(orders!L$1,products!$A$1:$G$1,0))</f>
        <v>#N/A</v>
      </c>
      <c r="M2556" s="5" t="e">
        <f t="shared" si="117"/>
        <v>#N/A</v>
      </c>
      <c r="N2556" t="e">
        <f t="shared" si="118"/>
        <v>#N/A</v>
      </c>
      <c r="O2556" t="e">
        <f t="shared" si="119"/>
        <v>#N/A</v>
      </c>
      <c r="P2556" t="e">
        <f>_xlfn.XLOOKUP(Table1[[#This Row],[Customer ID]],customers!$A$1:$A$1001,customers!$I$1:$I$1001,,0)</f>
        <v>#N/A</v>
      </c>
    </row>
    <row r="2557" spans="8:16" x14ac:dyDescent="0.3">
      <c r="H2557" s="2" t="e">
        <f>_xlfn.XLOOKUP(C2557,customers!$A$1:$A$1001,customers!$G$1:$G$1001,,0)</f>
        <v>#N/A</v>
      </c>
      <c r="I2557" t="e">
        <f>INDEX(products!$A$1:$G$49,MATCH(orders!$D2557,products!$A$1:$A$49,0),MATCH(orders!I$1,products!$A$1:$G$1,0))</f>
        <v>#N/A</v>
      </c>
      <c r="J2557" t="e">
        <f>INDEX(products!$A$1:$G$49,MATCH(orders!$D2557,products!$A$1:$A$49,0),MATCH(orders!J$1,products!$A$1:$G$1,0))</f>
        <v>#N/A</v>
      </c>
      <c r="K2557" s="1" t="e">
        <f>INDEX(products!$A$1:$G$49,MATCH(orders!$D2557,products!$A$1:$A$49,0),MATCH(orders!K$1,products!$A$1:$G$1,0))</f>
        <v>#N/A</v>
      </c>
      <c r="L2557" s="5" t="e">
        <f>INDEX(products!$A$1:$G$49,MATCH(orders!$D2557,products!$A$1:$A$49,0),MATCH(orders!L$1,products!$A$1:$G$1,0))</f>
        <v>#N/A</v>
      </c>
      <c r="M2557" s="5" t="e">
        <f t="shared" si="117"/>
        <v>#N/A</v>
      </c>
      <c r="N2557" t="e">
        <f t="shared" si="118"/>
        <v>#N/A</v>
      </c>
      <c r="O2557" t="e">
        <f t="shared" si="119"/>
        <v>#N/A</v>
      </c>
      <c r="P2557" t="e">
        <f>_xlfn.XLOOKUP(Table1[[#This Row],[Customer ID]],customers!$A$1:$A$1001,customers!$I$1:$I$1001,,0)</f>
        <v>#N/A</v>
      </c>
    </row>
    <row r="2558" spans="8:16" x14ac:dyDescent="0.3">
      <c r="H2558" s="2" t="e">
        <f>_xlfn.XLOOKUP(C2558,customers!$A$1:$A$1001,customers!$G$1:$G$1001,,0)</f>
        <v>#N/A</v>
      </c>
      <c r="I2558" t="e">
        <f>INDEX(products!$A$1:$G$49,MATCH(orders!$D2558,products!$A$1:$A$49,0),MATCH(orders!I$1,products!$A$1:$G$1,0))</f>
        <v>#N/A</v>
      </c>
      <c r="J2558" t="e">
        <f>INDEX(products!$A$1:$G$49,MATCH(orders!$D2558,products!$A$1:$A$49,0),MATCH(orders!J$1,products!$A$1:$G$1,0))</f>
        <v>#N/A</v>
      </c>
      <c r="K2558" s="1" t="e">
        <f>INDEX(products!$A$1:$G$49,MATCH(orders!$D2558,products!$A$1:$A$49,0),MATCH(orders!K$1,products!$A$1:$G$1,0))</f>
        <v>#N/A</v>
      </c>
      <c r="L2558" s="5" t="e">
        <f>INDEX(products!$A$1:$G$49,MATCH(orders!$D2558,products!$A$1:$A$49,0),MATCH(orders!L$1,products!$A$1:$G$1,0))</f>
        <v>#N/A</v>
      </c>
      <c r="M2558" s="5" t="e">
        <f t="shared" si="117"/>
        <v>#N/A</v>
      </c>
      <c r="N2558" t="e">
        <f t="shared" si="118"/>
        <v>#N/A</v>
      </c>
      <c r="O2558" t="e">
        <f t="shared" si="119"/>
        <v>#N/A</v>
      </c>
      <c r="P2558" t="e">
        <f>_xlfn.XLOOKUP(Table1[[#This Row],[Customer ID]],customers!$A$1:$A$1001,customers!$I$1:$I$1001,,0)</f>
        <v>#N/A</v>
      </c>
    </row>
    <row r="2559" spans="8:16" x14ac:dyDescent="0.3">
      <c r="H2559" s="2" t="e">
        <f>_xlfn.XLOOKUP(C2559,customers!$A$1:$A$1001,customers!$G$1:$G$1001,,0)</f>
        <v>#N/A</v>
      </c>
      <c r="I2559" t="e">
        <f>INDEX(products!$A$1:$G$49,MATCH(orders!$D2559,products!$A$1:$A$49,0),MATCH(orders!I$1,products!$A$1:$G$1,0))</f>
        <v>#N/A</v>
      </c>
      <c r="J2559" t="e">
        <f>INDEX(products!$A$1:$G$49,MATCH(orders!$D2559,products!$A$1:$A$49,0),MATCH(orders!J$1,products!$A$1:$G$1,0))</f>
        <v>#N/A</v>
      </c>
      <c r="K2559" s="1" t="e">
        <f>INDEX(products!$A$1:$G$49,MATCH(orders!$D2559,products!$A$1:$A$49,0),MATCH(orders!K$1,products!$A$1:$G$1,0))</f>
        <v>#N/A</v>
      </c>
      <c r="L2559" s="5" t="e">
        <f>INDEX(products!$A$1:$G$49,MATCH(orders!$D2559,products!$A$1:$A$49,0),MATCH(orders!L$1,products!$A$1:$G$1,0))</f>
        <v>#N/A</v>
      </c>
      <c r="M2559" s="5" t="e">
        <f t="shared" si="117"/>
        <v>#N/A</v>
      </c>
      <c r="N2559" t="e">
        <f t="shared" si="118"/>
        <v>#N/A</v>
      </c>
      <c r="O2559" t="e">
        <f t="shared" si="119"/>
        <v>#N/A</v>
      </c>
      <c r="P2559" t="e">
        <f>_xlfn.XLOOKUP(Table1[[#This Row],[Customer ID]],customers!$A$1:$A$1001,customers!$I$1:$I$1001,,0)</f>
        <v>#N/A</v>
      </c>
    </row>
    <row r="2560" spans="8:16" x14ac:dyDescent="0.3">
      <c r="H2560" s="2" t="e">
        <f>_xlfn.XLOOKUP(C2560,customers!$A$1:$A$1001,customers!$G$1:$G$1001,,0)</f>
        <v>#N/A</v>
      </c>
      <c r="I2560" t="e">
        <f>INDEX(products!$A$1:$G$49,MATCH(orders!$D2560,products!$A$1:$A$49,0),MATCH(orders!I$1,products!$A$1:$G$1,0))</f>
        <v>#N/A</v>
      </c>
      <c r="J2560" t="e">
        <f>INDEX(products!$A$1:$G$49,MATCH(orders!$D2560,products!$A$1:$A$49,0),MATCH(orders!J$1,products!$A$1:$G$1,0))</f>
        <v>#N/A</v>
      </c>
      <c r="K2560" s="1" t="e">
        <f>INDEX(products!$A$1:$G$49,MATCH(orders!$D2560,products!$A$1:$A$49,0),MATCH(orders!K$1,products!$A$1:$G$1,0))</f>
        <v>#N/A</v>
      </c>
      <c r="L2560" s="5" t="e">
        <f>INDEX(products!$A$1:$G$49,MATCH(orders!$D2560,products!$A$1:$A$49,0),MATCH(orders!L$1,products!$A$1:$G$1,0))</f>
        <v>#N/A</v>
      </c>
      <c r="M2560" s="5" t="e">
        <f t="shared" si="117"/>
        <v>#N/A</v>
      </c>
      <c r="N2560" t="e">
        <f t="shared" si="118"/>
        <v>#N/A</v>
      </c>
      <c r="O2560" t="e">
        <f t="shared" si="119"/>
        <v>#N/A</v>
      </c>
      <c r="P2560" t="e">
        <f>_xlfn.XLOOKUP(Table1[[#This Row],[Customer ID]],customers!$A$1:$A$1001,customers!$I$1:$I$1001,,0)</f>
        <v>#N/A</v>
      </c>
    </row>
    <row r="2561" spans="8:16" x14ac:dyDescent="0.3">
      <c r="H2561" s="2" t="e">
        <f>_xlfn.XLOOKUP(C2561,customers!$A$1:$A$1001,customers!$G$1:$G$1001,,0)</f>
        <v>#N/A</v>
      </c>
      <c r="I2561" t="e">
        <f>INDEX(products!$A$1:$G$49,MATCH(orders!$D2561,products!$A$1:$A$49,0),MATCH(orders!I$1,products!$A$1:$G$1,0))</f>
        <v>#N/A</v>
      </c>
      <c r="J2561" t="e">
        <f>INDEX(products!$A$1:$G$49,MATCH(orders!$D2561,products!$A$1:$A$49,0),MATCH(orders!J$1,products!$A$1:$G$1,0))</f>
        <v>#N/A</v>
      </c>
      <c r="K2561" s="1" t="e">
        <f>INDEX(products!$A$1:$G$49,MATCH(orders!$D2561,products!$A$1:$A$49,0),MATCH(orders!K$1,products!$A$1:$G$1,0))</f>
        <v>#N/A</v>
      </c>
      <c r="L2561" s="5" t="e">
        <f>INDEX(products!$A$1:$G$49,MATCH(orders!$D2561,products!$A$1:$A$49,0),MATCH(orders!L$1,products!$A$1:$G$1,0))</f>
        <v>#N/A</v>
      </c>
      <c r="M2561" s="5" t="e">
        <f t="shared" si="117"/>
        <v>#N/A</v>
      </c>
      <c r="N2561" t="e">
        <f t="shared" si="118"/>
        <v>#N/A</v>
      </c>
      <c r="O2561" t="e">
        <f t="shared" si="119"/>
        <v>#N/A</v>
      </c>
      <c r="P2561" t="e">
        <f>_xlfn.XLOOKUP(Table1[[#This Row],[Customer ID]],customers!$A$1:$A$1001,customers!$I$1:$I$1001,,0)</f>
        <v>#N/A</v>
      </c>
    </row>
    <row r="2562" spans="8:16" x14ac:dyDescent="0.3">
      <c r="H2562" s="2" t="e">
        <f>_xlfn.XLOOKUP(C2562,customers!$A$1:$A$1001,customers!$G$1:$G$1001,,0)</f>
        <v>#N/A</v>
      </c>
      <c r="I2562" t="e">
        <f>INDEX(products!$A$1:$G$49,MATCH(orders!$D2562,products!$A$1:$A$49,0),MATCH(orders!I$1,products!$A$1:$G$1,0))</f>
        <v>#N/A</v>
      </c>
      <c r="J2562" t="e">
        <f>INDEX(products!$A$1:$G$49,MATCH(orders!$D2562,products!$A$1:$A$49,0),MATCH(orders!J$1,products!$A$1:$G$1,0))</f>
        <v>#N/A</v>
      </c>
      <c r="K2562" s="1" t="e">
        <f>INDEX(products!$A$1:$G$49,MATCH(orders!$D2562,products!$A$1:$A$49,0),MATCH(orders!K$1,products!$A$1:$G$1,0))</f>
        <v>#N/A</v>
      </c>
      <c r="L2562" s="5" t="e">
        <f>INDEX(products!$A$1:$G$49,MATCH(orders!$D2562,products!$A$1:$A$49,0),MATCH(orders!L$1,products!$A$1:$G$1,0))</f>
        <v>#N/A</v>
      </c>
      <c r="M2562" s="5" t="e">
        <f t="shared" si="117"/>
        <v>#N/A</v>
      </c>
      <c r="N2562" t="e">
        <f t="shared" si="118"/>
        <v>#N/A</v>
      </c>
      <c r="O2562" t="e">
        <f t="shared" si="119"/>
        <v>#N/A</v>
      </c>
      <c r="P2562" t="e">
        <f>_xlfn.XLOOKUP(Table1[[#This Row],[Customer ID]],customers!$A$1:$A$1001,customers!$I$1:$I$1001,,0)</f>
        <v>#N/A</v>
      </c>
    </row>
    <row r="2563" spans="8:16" x14ac:dyDescent="0.3">
      <c r="H2563" s="2" t="e">
        <f>_xlfn.XLOOKUP(C2563,customers!$A$1:$A$1001,customers!$G$1:$G$1001,,0)</f>
        <v>#N/A</v>
      </c>
      <c r="I2563" t="e">
        <f>INDEX(products!$A$1:$G$49,MATCH(orders!$D2563,products!$A$1:$A$49,0),MATCH(orders!I$1,products!$A$1:$G$1,0))</f>
        <v>#N/A</v>
      </c>
      <c r="J2563" t="e">
        <f>INDEX(products!$A$1:$G$49,MATCH(orders!$D2563,products!$A$1:$A$49,0),MATCH(orders!J$1,products!$A$1:$G$1,0))</f>
        <v>#N/A</v>
      </c>
      <c r="K2563" s="1" t="e">
        <f>INDEX(products!$A$1:$G$49,MATCH(orders!$D2563,products!$A$1:$A$49,0),MATCH(orders!K$1,products!$A$1:$G$1,0))</f>
        <v>#N/A</v>
      </c>
      <c r="L2563" s="5" t="e">
        <f>INDEX(products!$A$1:$G$49,MATCH(orders!$D2563,products!$A$1:$A$49,0),MATCH(orders!L$1,products!$A$1:$G$1,0))</f>
        <v>#N/A</v>
      </c>
      <c r="M2563" s="5" t="e">
        <f t="shared" ref="M2563:M2626" si="120">L2563*E2563</f>
        <v>#N/A</v>
      </c>
      <c r="N2563" t="e">
        <f t="shared" ref="N2563:N2626" si="121">IF(I2563="Rob","Robusta",IF(I2563="Exc","Excesla",IF(I2563="Ara","Arabica",IF(I2563="Lib","Liberica",""))))</f>
        <v>#N/A</v>
      </c>
      <c r="O2563" t="e">
        <f t="shared" ref="O2563:O2626" si="122">IF(J2563="M","Medium",IF(J2563="L","Light",IF(J2563="D","Dark","")))</f>
        <v>#N/A</v>
      </c>
      <c r="P2563" t="e">
        <f>_xlfn.XLOOKUP(Table1[[#This Row],[Customer ID]],customers!$A$1:$A$1001,customers!$I$1:$I$1001,,0)</f>
        <v>#N/A</v>
      </c>
    </row>
    <row r="2564" spans="8:16" x14ac:dyDescent="0.3">
      <c r="H2564" s="2" t="e">
        <f>_xlfn.XLOOKUP(C2564,customers!$A$1:$A$1001,customers!$G$1:$G$1001,,0)</f>
        <v>#N/A</v>
      </c>
      <c r="I2564" t="e">
        <f>INDEX(products!$A$1:$G$49,MATCH(orders!$D2564,products!$A$1:$A$49,0),MATCH(orders!I$1,products!$A$1:$G$1,0))</f>
        <v>#N/A</v>
      </c>
      <c r="J2564" t="e">
        <f>INDEX(products!$A$1:$G$49,MATCH(orders!$D2564,products!$A$1:$A$49,0),MATCH(orders!J$1,products!$A$1:$G$1,0))</f>
        <v>#N/A</v>
      </c>
      <c r="K2564" s="1" t="e">
        <f>INDEX(products!$A$1:$G$49,MATCH(orders!$D2564,products!$A$1:$A$49,0),MATCH(orders!K$1,products!$A$1:$G$1,0))</f>
        <v>#N/A</v>
      </c>
      <c r="L2564" s="5" t="e">
        <f>INDEX(products!$A$1:$G$49,MATCH(orders!$D2564,products!$A$1:$A$49,0),MATCH(orders!L$1,products!$A$1:$G$1,0))</f>
        <v>#N/A</v>
      </c>
      <c r="M2564" s="5" t="e">
        <f t="shared" si="120"/>
        <v>#N/A</v>
      </c>
      <c r="N2564" t="e">
        <f t="shared" si="121"/>
        <v>#N/A</v>
      </c>
      <c r="O2564" t="e">
        <f t="shared" si="122"/>
        <v>#N/A</v>
      </c>
      <c r="P2564" t="e">
        <f>_xlfn.XLOOKUP(Table1[[#This Row],[Customer ID]],customers!$A$1:$A$1001,customers!$I$1:$I$1001,,0)</f>
        <v>#N/A</v>
      </c>
    </row>
    <row r="2565" spans="8:16" x14ac:dyDescent="0.3">
      <c r="H2565" s="2" t="e">
        <f>_xlfn.XLOOKUP(C2565,customers!$A$1:$A$1001,customers!$G$1:$G$1001,,0)</f>
        <v>#N/A</v>
      </c>
      <c r="I2565" t="e">
        <f>INDEX(products!$A$1:$G$49,MATCH(orders!$D2565,products!$A$1:$A$49,0),MATCH(orders!I$1,products!$A$1:$G$1,0))</f>
        <v>#N/A</v>
      </c>
      <c r="J2565" t="e">
        <f>INDEX(products!$A$1:$G$49,MATCH(orders!$D2565,products!$A$1:$A$49,0),MATCH(orders!J$1,products!$A$1:$G$1,0))</f>
        <v>#N/A</v>
      </c>
      <c r="K2565" s="1" t="e">
        <f>INDEX(products!$A$1:$G$49,MATCH(orders!$D2565,products!$A$1:$A$49,0),MATCH(orders!K$1,products!$A$1:$G$1,0))</f>
        <v>#N/A</v>
      </c>
      <c r="L2565" s="5" t="e">
        <f>INDEX(products!$A$1:$G$49,MATCH(orders!$D2565,products!$A$1:$A$49,0),MATCH(orders!L$1,products!$A$1:$G$1,0))</f>
        <v>#N/A</v>
      </c>
      <c r="M2565" s="5" t="e">
        <f t="shared" si="120"/>
        <v>#N/A</v>
      </c>
      <c r="N2565" t="e">
        <f t="shared" si="121"/>
        <v>#N/A</v>
      </c>
      <c r="O2565" t="e">
        <f t="shared" si="122"/>
        <v>#N/A</v>
      </c>
      <c r="P2565" t="e">
        <f>_xlfn.XLOOKUP(Table1[[#This Row],[Customer ID]],customers!$A$1:$A$1001,customers!$I$1:$I$1001,,0)</f>
        <v>#N/A</v>
      </c>
    </row>
    <row r="2566" spans="8:16" x14ac:dyDescent="0.3">
      <c r="H2566" s="2" t="e">
        <f>_xlfn.XLOOKUP(C2566,customers!$A$1:$A$1001,customers!$G$1:$G$1001,,0)</f>
        <v>#N/A</v>
      </c>
      <c r="I2566" t="e">
        <f>INDEX(products!$A$1:$G$49,MATCH(orders!$D2566,products!$A$1:$A$49,0),MATCH(orders!I$1,products!$A$1:$G$1,0))</f>
        <v>#N/A</v>
      </c>
      <c r="J2566" t="e">
        <f>INDEX(products!$A$1:$G$49,MATCH(orders!$D2566,products!$A$1:$A$49,0),MATCH(orders!J$1,products!$A$1:$G$1,0))</f>
        <v>#N/A</v>
      </c>
      <c r="K2566" s="1" t="e">
        <f>INDEX(products!$A$1:$G$49,MATCH(orders!$D2566,products!$A$1:$A$49,0),MATCH(orders!K$1,products!$A$1:$G$1,0))</f>
        <v>#N/A</v>
      </c>
      <c r="L2566" s="5" t="e">
        <f>INDEX(products!$A$1:$G$49,MATCH(orders!$D2566,products!$A$1:$A$49,0),MATCH(orders!L$1,products!$A$1:$G$1,0))</f>
        <v>#N/A</v>
      </c>
      <c r="M2566" s="5" t="e">
        <f t="shared" si="120"/>
        <v>#N/A</v>
      </c>
      <c r="N2566" t="e">
        <f t="shared" si="121"/>
        <v>#N/A</v>
      </c>
      <c r="O2566" t="e">
        <f t="shared" si="122"/>
        <v>#N/A</v>
      </c>
      <c r="P2566" t="e">
        <f>_xlfn.XLOOKUP(Table1[[#This Row],[Customer ID]],customers!$A$1:$A$1001,customers!$I$1:$I$1001,,0)</f>
        <v>#N/A</v>
      </c>
    </row>
    <row r="2567" spans="8:16" x14ac:dyDescent="0.3">
      <c r="H2567" s="2" t="e">
        <f>_xlfn.XLOOKUP(C2567,customers!$A$1:$A$1001,customers!$G$1:$G$1001,,0)</f>
        <v>#N/A</v>
      </c>
      <c r="I2567" t="e">
        <f>INDEX(products!$A$1:$G$49,MATCH(orders!$D2567,products!$A$1:$A$49,0),MATCH(orders!I$1,products!$A$1:$G$1,0))</f>
        <v>#N/A</v>
      </c>
      <c r="J2567" t="e">
        <f>INDEX(products!$A$1:$G$49,MATCH(orders!$D2567,products!$A$1:$A$49,0),MATCH(orders!J$1,products!$A$1:$G$1,0))</f>
        <v>#N/A</v>
      </c>
      <c r="K2567" s="1" t="e">
        <f>INDEX(products!$A$1:$G$49,MATCH(orders!$D2567,products!$A$1:$A$49,0),MATCH(orders!K$1,products!$A$1:$G$1,0))</f>
        <v>#N/A</v>
      </c>
      <c r="L2567" s="5" t="e">
        <f>INDEX(products!$A$1:$G$49,MATCH(orders!$D2567,products!$A$1:$A$49,0),MATCH(orders!L$1,products!$A$1:$G$1,0))</f>
        <v>#N/A</v>
      </c>
      <c r="M2567" s="5" t="e">
        <f t="shared" si="120"/>
        <v>#N/A</v>
      </c>
      <c r="N2567" t="e">
        <f t="shared" si="121"/>
        <v>#N/A</v>
      </c>
      <c r="O2567" t="e">
        <f t="shared" si="122"/>
        <v>#N/A</v>
      </c>
      <c r="P2567" t="e">
        <f>_xlfn.XLOOKUP(Table1[[#This Row],[Customer ID]],customers!$A$1:$A$1001,customers!$I$1:$I$1001,,0)</f>
        <v>#N/A</v>
      </c>
    </row>
    <row r="2568" spans="8:16" x14ac:dyDescent="0.3">
      <c r="H2568" s="2" t="e">
        <f>_xlfn.XLOOKUP(C2568,customers!$A$1:$A$1001,customers!$G$1:$G$1001,,0)</f>
        <v>#N/A</v>
      </c>
      <c r="I2568" t="e">
        <f>INDEX(products!$A$1:$G$49,MATCH(orders!$D2568,products!$A$1:$A$49,0),MATCH(orders!I$1,products!$A$1:$G$1,0))</f>
        <v>#N/A</v>
      </c>
      <c r="J2568" t="e">
        <f>INDEX(products!$A$1:$G$49,MATCH(orders!$D2568,products!$A$1:$A$49,0),MATCH(orders!J$1,products!$A$1:$G$1,0))</f>
        <v>#N/A</v>
      </c>
      <c r="K2568" s="1" t="e">
        <f>INDEX(products!$A$1:$G$49,MATCH(orders!$D2568,products!$A$1:$A$49,0),MATCH(orders!K$1,products!$A$1:$G$1,0))</f>
        <v>#N/A</v>
      </c>
      <c r="L2568" s="5" t="e">
        <f>INDEX(products!$A$1:$G$49,MATCH(orders!$D2568,products!$A$1:$A$49,0),MATCH(orders!L$1,products!$A$1:$G$1,0))</f>
        <v>#N/A</v>
      </c>
      <c r="M2568" s="5" t="e">
        <f t="shared" si="120"/>
        <v>#N/A</v>
      </c>
      <c r="N2568" t="e">
        <f t="shared" si="121"/>
        <v>#N/A</v>
      </c>
      <c r="O2568" t="e">
        <f t="shared" si="122"/>
        <v>#N/A</v>
      </c>
      <c r="P2568" t="e">
        <f>_xlfn.XLOOKUP(Table1[[#This Row],[Customer ID]],customers!$A$1:$A$1001,customers!$I$1:$I$1001,,0)</f>
        <v>#N/A</v>
      </c>
    </row>
    <row r="2569" spans="8:16" x14ac:dyDescent="0.3">
      <c r="H2569" s="2" t="e">
        <f>_xlfn.XLOOKUP(C2569,customers!$A$1:$A$1001,customers!$G$1:$G$1001,,0)</f>
        <v>#N/A</v>
      </c>
      <c r="I2569" t="e">
        <f>INDEX(products!$A$1:$G$49,MATCH(orders!$D2569,products!$A$1:$A$49,0),MATCH(orders!I$1,products!$A$1:$G$1,0))</f>
        <v>#N/A</v>
      </c>
      <c r="J2569" t="e">
        <f>INDEX(products!$A$1:$G$49,MATCH(orders!$D2569,products!$A$1:$A$49,0),MATCH(orders!J$1,products!$A$1:$G$1,0))</f>
        <v>#N/A</v>
      </c>
      <c r="K2569" s="1" t="e">
        <f>INDEX(products!$A$1:$G$49,MATCH(orders!$D2569,products!$A$1:$A$49,0),MATCH(orders!K$1,products!$A$1:$G$1,0))</f>
        <v>#N/A</v>
      </c>
      <c r="L2569" s="5" t="e">
        <f>INDEX(products!$A$1:$G$49,MATCH(orders!$D2569,products!$A$1:$A$49,0),MATCH(orders!L$1,products!$A$1:$G$1,0))</f>
        <v>#N/A</v>
      </c>
      <c r="M2569" s="5" t="e">
        <f t="shared" si="120"/>
        <v>#N/A</v>
      </c>
      <c r="N2569" t="e">
        <f t="shared" si="121"/>
        <v>#N/A</v>
      </c>
      <c r="O2569" t="e">
        <f t="shared" si="122"/>
        <v>#N/A</v>
      </c>
      <c r="P2569" t="e">
        <f>_xlfn.XLOOKUP(Table1[[#This Row],[Customer ID]],customers!$A$1:$A$1001,customers!$I$1:$I$1001,,0)</f>
        <v>#N/A</v>
      </c>
    </row>
    <row r="2570" spans="8:16" x14ac:dyDescent="0.3">
      <c r="H2570" s="2" t="e">
        <f>_xlfn.XLOOKUP(C2570,customers!$A$1:$A$1001,customers!$G$1:$G$1001,,0)</f>
        <v>#N/A</v>
      </c>
      <c r="I2570" t="e">
        <f>INDEX(products!$A$1:$G$49,MATCH(orders!$D2570,products!$A$1:$A$49,0),MATCH(orders!I$1,products!$A$1:$G$1,0))</f>
        <v>#N/A</v>
      </c>
      <c r="J2570" t="e">
        <f>INDEX(products!$A$1:$G$49,MATCH(orders!$D2570,products!$A$1:$A$49,0),MATCH(orders!J$1,products!$A$1:$G$1,0))</f>
        <v>#N/A</v>
      </c>
      <c r="K2570" s="1" t="e">
        <f>INDEX(products!$A$1:$G$49,MATCH(orders!$D2570,products!$A$1:$A$49,0),MATCH(orders!K$1,products!$A$1:$G$1,0))</f>
        <v>#N/A</v>
      </c>
      <c r="L2570" s="5" t="e">
        <f>INDEX(products!$A$1:$G$49,MATCH(orders!$D2570,products!$A$1:$A$49,0),MATCH(orders!L$1,products!$A$1:$G$1,0))</f>
        <v>#N/A</v>
      </c>
      <c r="M2570" s="5" t="e">
        <f t="shared" si="120"/>
        <v>#N/A</v>
      </c>
      <c r="N2570" t="e">
        <f t="shared" si="121"/>
        <v>#N/A</v>
      </c>
      <c r="O2570" t="e">
        <f t="shared" si="122"/>
        <v>#N/A</v>
      </c>
      <c r="P2570" t="e">
        <f>_xlfn.XLOOKUP(Table1[[#This Row],[Customer ID]],customers!$A$1:$A$1001,customers!$I$1:$I$1001,,0)</f>
        <v>#N/A</v>
      </c>
    </row>
    <row r="2571" spans="8:16" x14ac:dyDescent="0.3">
      <c r="H2571" s="2" t="e">
        <f>_xlfn.XLOOKUP(C2571,customers!$A$1:$A$1001,customers!$G$1:$G$1001,,0)</f>
        <v>#N/A</v>
      </c>
      <c r="I2571" t="e">
        <f>INDEX(products!$A$1:$G$49,MATCH(orders!$D2571,products!$A$1:$A$49,0),MATCH(orders!I$1,products!$A$1:$G$1,0))</f>
        <v>#N/A</v>
      </c>
      <c r="J2571" t="e">
        <f>INDEX(products!$A$1:$G$49,MATCH(orders!$D2571,products!$A$1:$A$49,0),MATCH(orders!J$1,products!$A$1:$G$1,0))</f>
        <v>#N/A</v>
      </c>
      <c r="K2571" s="1" t="e">
        <f>INDEX(products!$A$1:$G$49,MATCH(orders!$D2571,products!$A$1:$A$49,0),MATCH(orders!K$1,products!$A$1:$G$1,0))</f>
        <v>#N/A</v>
      </c>
      <c r="L2571" s="5" t="e">
        <f>INDEX(products!$A$1:$G$49,MATCH(orders!$D2571,products!$A$1:$A$49,0),MATCH(orders!L$1,products!$A$1:$G$1,0))</f>
        <v>#N/A</v>
      </c>
      <c r="M2571" s="5" t="e">
        <f t="shared" si="120"/>
        <v>#N/A</v>
      </c>
      <c r="N2571" t="e">
        <f t="shared" si="121"/>
        <v>#N/A</v>
      </c>
      <c r="O2571" t="e">
        <f t="shared" si="122"/>
        <v>#N/A</v>
      </c>
      <c r="P2571" t="e">
        <f>_xlfn.XLOOKUP(Table1[[#This Row],[Customer ID]],customers!$A$1:$A$1001,customers!$I$1:$I$1001,,0)</f>
        <v>#N/A</v>
      </c>
    </row>
    <row r="2572" spans="8:16" x14ac:dyDescent="0.3">
      <c r="H2572" s="2" t="e">
        <f>_xlfn.XLOOKUP(C2572,customers!$A$1:$A$1001,customers!$G$1:$G$1001,,0)</f>
        <v>#N/A</v>
      </c>
      <c r="I2572" t="e">
        <f>INDEX(products!$A$1:$G$49,MATCH(orders!$D2572,products!$A$1:$A$49,0),MATCH(orders!I$1,products!$A$1:$G$1,0))</f>
        <v>#N/A</v>
      </c>
      <c r="J2572" t="e">
        <f>INDEX(products!$A$1:$G$49,MATCH(orders!$D2572,products!$A$1:$A$49,0),MATCH(orders!J$1,products!$A$1:$G$1,0))</f>
        <v>#N/A</v>
      </c>
      <c r="K2572" s="1" t="e">
        <f>INDEX(products!$A$1:$G$49,MATCH(orders!$D2572,products!$A$1:$A$49,0),MATCH(orders!K$1,products!$A$1:$G$1,0))</f>
        <v>#N/A</v>
      </c>
      <c r="L2572" s="5" t="e">
        <f>INDEX(products!$A$1:$G$49,MATCH(orders!$D2572,products!$A$1:$A$49,0),MATCH(orders!L$1,products!$A$1:$G$1,0))</f>
        <v>#N/A</v>
      </c>
      <c r="M2572" s="5" t="e">
        <f t="shared" si="120"/>
        <v>#N/A</v>
      </c>
      <c r="N2572" t="e">
        <f t="shared" si="121"/>
        <v>#N/A</v>
      </c>
      <c r="O2572" t="e">
        <f t="shared" si="122"/>
        <v>#N/A</v>
      </c>
      <c r="P2572" t="e">
        <f>_xlfn.XLOOKUP(Table1[[#This Row],[Customer ID]],customers!$A$1:$A$1001,customers!$I$1:$I$1001,,0)</f>
        <v>#N/A</v>
      </c>
    </row>
    <row r="2573" spans="8:16" x14ac:dyDescent="0.3">
      <c r="H2573" s="2" t="e">
        <f>_xlfn.XLOOKUP(C2573,customers!$A$1:$A$1001,customers!$G$1:$G$1001,,0)</f>
        <v>#N/A</v>
      </c>
      <c r="I2573" t="e">
        <f>INDEX(products!$A$1:$G$49,MATCH(orders!$D2573,products!$A$1:$A$49,0),MATCH(orders!I$1,products!$A$1:$G$1,0))</f>
        <v>#N/A</v>
      </c>
      <c r="J2573" t="e">
        <f>INDEX(products!$A$1:$G$49,MATCH(orders!$D2573,products!$A$1:$A$49,0),MATCH(orders!J$1,products!$A$1:$G$1,0))</f>
        <v>#N/A</v>
      </c>
      <c r="K2573" s="1" t="e">
        <f>INDEX(products!$A$1:$G$49,MATCH(orders!$D2573,products!$A$1:$A$49,0),MATCH(orders!K$1,products!$A$1:$G$1,0))</f>
        <v>#N/A</v>
      </c>
      <c r="L2573" s="5" t="e">
        <f>INDEX(products!$A$1:$G$49,MATCH(orders!$D2573,products!$A$1:$A$49,0),MATCH(orders!L$1,products!$A$1:$G$1,0))</f>
        <v>#N/A</v>
      </c>
      <c r="M2573" s="5" t="e">
        <f t="shared" si="120"/>
        <v>#N/A</v>
      </c>
      <c r="N2573" t="e">
        <f t="shared" si="121"/>
        <v>#N/A</v>
      </c>
      <c r="O2573" t="e">
        <f t="shared" si="122"/>
        <v>#N/A</v>
      </c>
      <c r="P2573" t="e">
        <f>_xlfn.XLOOKUP(Table1[[#This Row],[Customer ID]],customers!$A$1:$A$1001,customers!$I$1:$I$1001,,0)</f>
        <v>#N/A</v>
      </c>
    </row>
    <row r="2574" spans="8:16" x14ac:dyDescent="0.3">
      <c r="H2574" s="2" t="e">
        <f>_xlfn.XLOOKUP(C2574,customers!$A$1:$A$1001,customers!$G$1:$G$1001,,0)</f>
        <v>#N/A</v>
      </c>
      <c r="I2574" t="e">
        <f>INDEX(products!$A$1:$G$49,MATCH(orders!$D2574,products!$A$1:$A$49,0),MATCH(orders!I$1,products!$A$1:$G$1,0))</f>
        <v>#N/A</v>
      </c>
      <c r="J2574" t="e">
        <f>INDEX(products!$A$1:$G$49,MATCH(orders!$D2574,products!$A$1:$A$49,0),MATCH(orders!J$1,products!$A$1:$G$1,0))</f>
        <v>#N/A</v>
      </c>
      <c r="K2574" s="1" t="e">
        <f>INDEX(products!$A$1:$G$49,MATCH(orders!$D2574,products!$A$1:$A$49,0),MATCH(orders!K$1,products!$A$1:$G$1,0))</f>
        <v>#N/A</v>
      </c>
      <c r="L2574" s="5" t="e">
        <f>INDEX(products!$A$1:$G$49,MATCH(orders!$D2574,products!$A$1:$A$49,0),MATCH(orders!L$1,products!$A$1:$G$1,0))</f>
        <v>#N/A</v>
      </c>
      <c r="M2574" s="5" t="e">
        <f t="shared" si="120"/>
        <v>#N/A</v>
      </c>
      <c r="N2574" t="e">
        <f t="shared" si="121"/>
        <v>#N/A</v>
      </c>
      <c r="O2574" t="e">
        <f t="shared" si="122"/>
        <v>#N/A</v>
      </c>
      <c r="P2574" t="e">
        <f>_xlfn.XLOOKUP(Table1[[#This Row],[Customer ID]],customers!$A$1:$A$1001,customers!$I$1:$I$1001,,0)</f>
        <v>#N/A</v>
      </c>
    </row>
    <row r="2575" spans="8:16" x14ac:dyDescent="0.3">
      <c r="H2575" s="2" t="e">
        <f>_xlfn.XLOOKUP(C2575,customers!$A$1:$A$1001,customers!$G$1:$G$1001,,0)</f>
        <v>#N/A</v>
      </c>
      <c r="I2575" t="e">
        <f>INDEX(products!$A$1:$G$49,MATCH(orders!$D2575,products!$A$1:$A$49,0),MATCH(orders!I$1,products!$A$1:$G$1,0))</f>
        <v>#N/A</v>
      </c>
      <c r="J2575" t="e">
        <f>INDEX(products!$A$1:$G$49,MATCH(orders!$D2575,products!$A$1:$A$49,0),MATCH(orders!J$1,products!$A$1:$G$1,0))</f>
        <v>#N/A</v>
      </c>
      <c r="K2575" s="1" t="e">
        <f>INDEX(products!$A$1:$G$49,MATCH(orders!$D2575,products!$A$1:$A$49,0),MATCH(orders!K$1,products!$A$1:$G$1,0))</f>
        <v>#N/A</v>
      </c>
      <c r="L2575" s="5" t="e">
        <f>INDEX(products!$A$1:$G$49,MATCH(orders!$D2575,products!$A$1:$A$49,0),MATCH(orders!L$1,products!$A$1:$G$1,0))</f>
        <v>#N/A</v>
      </c>
      <c r="M2575" s="5" t="e">
        <f t="shared" si="120"/>
        <v>#N/A</v>
      </c>
      <c r="N2575" t="e">
        <f t="shared" si="121"/>
        <v>#N/A</v>
      </c>
      <c r="O2575" t="e">
        <f t="shared" si="122"/>
        <v>#N/A</v>
      </c>
      <c r="P2575" t="e">
        <f>_xlfn.XLOOKUP(Table1[[#This Row],[Customer ID]],customers!$A$1:$A$1001,customers!$I$1:$I$1001,,0)</f>
        <v>#N/A</v>
      </c>
    </row>
    <row r="2576" spans="8:16" x14ac:dyDescent="0.3">
      <c r="H2576" s="2" t="e">
        <f>_xlfn.XLOOKUP(C2576,customers!$A$1:$A$1001,customers!$G$1:$G$1001,,0)</f>
        <v>#N/A</v>
      </c>
      <c r="I2576" t="e">
        <f>INDEX(products!$A$1:$G$49,MATCH(orders!$D2576,products!$A$1:$A$49,0),MATCH(orders!I$1,products!$A$1:$G$1,0))</f>
        <v>#N/A</v>
      </c>
      <c r="J2576" t="e">
        <f>INDEX(products!$A$1:$G$49,MATCH(orders!$D2576,products!$A$1:$A$49,0),MATCH(orders!J$1,products!$A$1:$G$1,0))</f>
        <v>#N/A</v>
      </c>
      <c r="K2576" s="1" t="e">
        <f>INDEX(products!$A$1:$G$49,MATCH(orders!$D2576,products!$A$1:$A$49,0),MATCH(orders!K$1,products!$A$1:$G$1,0))</f>
        <v>#N/A</v>
      </c>
      <c r="L2576" s="5" t="e">
        <f>INDEX(products!$A$1:$G$49,MATCH(orders!$D2576,products!$A$1:$A$49,0),MATCH(orders!L$1,products!$A$1:$G$1,0))</f>
        <v>#N/A</v>
      </c>
      <c r="M2576" s="5" t="e">
        <f t="shared" si="120"/>
        <v>#N/A</v>
      </c>
      <c r="N2576" t="e">
        <f t="shared" si="121"/>
        <v>#N/A</v>
      </c>
      <c r="O2576" t="e">
        <f t="shared" si="122"/>
        <v>#N/A</v>
      </c>
      <c r="P2576" t="e">
        <f>_xlfn.XLOOKUP(Table1[[#This Row],[Customer ID]],customers!$A$1:$A$1001,customers!$I$1:$I$1001,,0)</f>
        <v>#N/A</v>
      </c>
    </row>
    <row r="2577" spans="8:16" x14ac:dyDescent="0.3">
      <c r="H2577" s="2" t="e">
        <f>_xlfn.XLOOKUP(C2577,customers!$A$1:$A$1001,customers!$G$1:$G$1001,,0)</f>
        <v>#N/A</v>
      </c>
      <c r="I2577" t="e">
        <f>INDEX(products!$A$1:$G$49,MATCH(orders!$D2577,products!$A$1:$A$49,0),MATCH(orders!I$1,products!$A$1:$G$1,0))</f>
        <v>#N/A</v>
      </c>
      <c r="J2577" t="e">
        <f>INDEX(products!$A$1:$G$49,MATCH(orders!$D2577,products!$A$1:$A$49,0),MATCH(orders!J$1,products!$A$1:$G$1,0))</f>
        <v>#N/A</v>
      </c>
      <c r="K2577" s="1" t="e">
        <f>INDEX(products!$A$1:$G$49,MATCH(orders!$D2577,products!$A$1:$A$49,0),MATCH(orders!K$1,products!$A$1:$G$1,0))</f>
        <v>#N/A</v>
      </c>
      <c r="L2577" s="5" t="e">
        <f>INDEX(products!$A$1:$G$49,MATCH(orders!$D2577,products!$A$1:$A$49,0),MATCH(orders!L$1,products!$A$1:$G$1,0))</f>
        <v>#N/A</v>
      </c>
      <c r="M2577" s="5" t="e">
        <f t="shared" si="120"/>
        <v>#N/A</v>
      </c>
      <c r="N2577" t="e">
        <f t="shared" si="121"/>
        <v>#N/A</v>
      </c>
      <c r="O2577" t="e">
        <f t="shared" si="122"/>
        <v>#N/A</v>
      </c>
      <c r="P2577" t="e">
        <f>_xlfn.XLOOKUP(Table1[[#This Row],[Customer ID]],customers!$A$1:$A$1001,customers!$I$1:$I$1001,,0)</f>
        <v>#N/A</v>
      </c>
    </row>
    <row r="2578" spans="8:16" x14ac:dyDescent="0.3">
      <c r="H2578" s="2" t="e">
        <f>_xlfn.XLOOKUP(C2578,customers!$A$1:$A$1001,customers!$G$1:$G$1001,,0)</f>
        <v>#N/A</v>
      </c>
      <c r="I2578" t="e">
        <f>INDEX(products!$A$1:$G$49,MATCH(orders!$D2578,products!$A$1:$A$49,0),MATCH(orders!I$1,products!$A$1:$G$1,0))</f>
        <v>#N/A</v>
      </c>
      <c r="J2578" t="e">
        <f>INDEX(products!$A$1:$G$49,MATCH(orders!$D2578,products!$A$1:$A$49,0),MATCH(orders!J$1,products!$A$1:$G$1,0))</f>
        <v>#N/A</v>
      </c>
      <c r="K2578" s="1" t="e">
        <f>INDEX(products!$A$1:$G$49,MATCH(orders!$D2578,products!$A$1:$A$49,0),MATCH(orders!K$1,products!$A$1:$G$1,0))</f>
        <v>#N/A</v>
      </c>
      <c r="L2578" s="5" t="e">
        <f>INDEX(products!$A$1:$G$49,MATCH(orders!$D2578,products!$A$1:$A$49,0),MATCH(orders!L$1,products!$A$1:$G$1,0))</f>
        <v>#N/A</v>
      </c>
      <c r="M2578" s="5" t="e">
        <f t="shared" si="120"/>
        <v>#N/A</v>
      </c>
      <c r="N2578" t="e">
        <f t="shared" si="121"/>
        <v>#N/A</v>
      </c>
      <c r="O2578" t="e">
        <f t="shared" si="122"/>
        <v>#N/A</v>
      </c>
      <c r="P2578" t="e">
        <f>_xlfn.XLOOKUP(Table1[[#This Row],[Customer ID]],customers!$A$1:$A$1001,customers!$I$1:$I$1001,,0)</f>
        <v>#N/A</v>
      </c>
    </row>
    <row r="2579" spans="8:16" x14ac:dyDescent="0.3">
      <c r="H2579" s="2" t="e">
        <f>_xlfn.XLOOKUP(C2579,customers!$A$1:$A$1001,customers!$G$1:$G$1001,,0)</f>
        <v>#N/A</v>
      </c>
      <c r="I2579" t="e">
        <f>INDEX(products!$A$1:$G$49,MATCH(orders!$D2579,products!$A$1:$A$49,0),MATCH(orders!I$1,products!$A$1:$G$1,0))</f>
        <v>#N/A</v>
      </c>
      <c r="J2579" t="e">
        <f>INDEX(products!$A$1:$G$49,MATCH(orders!$D2579,products!$A$1:$A$49,0),MATCH(orders!J$1,products!$A$1:$G$1,0))</f>
        <v>#N/A</v>
      </c>
      <c r="K2579" s="1" t="e">
        <f>INDEX(products!$A$1:$G$49,MATCH(orders!$D2579,products!$A$1:$A$49,0),MATCH(orders!K$1,products!$A$1:$G$1,0))</f>
        <v>#N/A</v>
      </c>
      <c r="L2579" s="5" t="e">
        <f>INDEX(products!$A$1:$G$49,MATCH(orders!$D2579,products!$A$1:$A$49,0),MATCH(orders!L$1,products!$A$1:$G$1,0))</f>
        <v>#N/A</v>
      </c>
      <c r="M2579" s="5" t="e">
        <f t="shared" si="120"/>
        <v>#N/A</v>
      </c>
      <c r="N2579" t="e">
        <f t="shared" si="121"/>
        <v>#N/A</v>
      </c>
      <c r="O2579" t="e">
        <f t="shared" si="122"/>
        <v>#N/A</v>
      </c>
      <c r="P2579" t="e">
        <f>_xlfn.XLOOKUP(Table1[[#This Row],[Customer ID]],customers!$A$1:$A$1001,customers!$I$1:$I$1001,,0)</f>
        <v>#N/A</v>
      </c>
    </row>
    <row r="2580" spans="8:16" x14ac:dyDescent="0.3">
      <c r="H2580" s="2" t="e">
        <f>_xlfn.XLOOKUP(C2580,customers!$A$1:$A$1001,customers!$G$1:$G$1001,,0)</f>
        <v>#N/A</v>
      </c>
      <c r="I2580" t="e">
        <f>INDEX(products!$A$1:$G$49,MATCH(orders!$D2580,products!$A$1:$A$49,0),MATCH(orders!I$1,products!$A$1:$G$1,0))</f>
        <v>#N/A</v>
      </c>
      <c r="J2580" t="e">
        <f>INDEX(products!$A$1:$G$49,MATCH(orders!$D2580,products!$A$1:$A$49,0),MATCH(orders!J$1,products!$A$1:$G$1,0))</f>
        <v>#N/A</v>
      </c>
      <c r="K2580" s="1" t="e">
        <f>INDEX(products!$A$1:$G$49,MATCH(orders!$D2580,products!$A$1:$A$49,0),MATCH(orders!K$1,products!$A$1:$G$1,0))</f>
        <v>#N/A</v>
      </c>
      <c r="L2580" s="5" t="e">
        <f>INDEX(products!$A$1:$G$49,MATCH(orders!$D2580,products!$A$1:$A$49,0),MATCH(orders!L$1,products!$A$1:$G$1,0))</f>
        <v>#N/A</v>
      </c>
      <c r="M2580" s="5" t="e">
        <f t="shared" si="120"/>
        <v>#N/A</v>
      </c>
      <c r="N2580" t="e">
        <f t="shared" si="121"/>
        <v>#N/A</v>
      </c>
      <c r="O2580" t="e">
        <f t="shared" si="122"/>
        <v>#N/A</v>
      </c>
      <c r="P2580" t="e">
        <f>_xlfn.XLOOKUP(Table1[[#This Row],[Customer ID]],customers!$A$1:$A$1001,customers!$I$1:$I$1001,,0)</f>
        <v>#N/A</v>
      </c>
    </row>
    <row r="2581" spans="8:16" x14ac:dyDescent="0.3">
      <c r="H2581" s="2" t="e">
        <f>_xlfn.XLOOKUP(C2581,customers!$A$1:$A$1001,customers!$G$1:$G$1001,,0)</f>
        <v>#N/A</v>
      </c>
      <c r="I2581" t="e">
        <f>INDEX(products!$A$1:$G$49,MATCH(orders!$D2581,products!$A$1:$A$49,0),MATCH(orders!I$1,products!$A$1:$G$1,0))</f>
        <v>#N/A</v>
      </c>
      <c r="J2581" t="e">
        <f>INDEX(products!$A$1:$G$49,MATCH(orders!$D2581,products!$A$1:$A$49,0),MATCH(orders!J$1,products!$A$1:$G$1,0))</f>
        <v>#N/A</v>
      </c>
      <c r="K2581" s="1" t="e">
        <f>INDEX(products!$A$1:$G$49,MATCH(orders!$D2581,products!$A$1:$A$49,0),MATCH(orders!K$1,products!$A$1:$G$1,0))</f>
        <v>#N/A</v>
      </c>
      <c r="L2581" s="5" t="e">
        <f>INDEX(products!$A$1:$G$49,MATCH(orders!$D2581,products!$A$1:$A$49,0),MATCH(orders!L$1,products!$A$1:$G$1,0))</f>
        <v>#N/A</v>
      </c>
      <c r="M2581" s="5" t="e">
        <f t="shared" si="120"/>
        <v>#N/A</v>
      </c>
      <c r="N2581" t="e">
        <f t="shared" si="121"/>
        <v>#N/A</v>
      </c>
      <c r="O2581" t="e">
        <f t="shared" si="122"/>
        <v>#N/A</v>
      </c>
      <c r="P2581" t="e">
        <f>_xlfn.XLOOKUP(Table1[[#This Row],[Customer ID]],customers!$A$1:$A$1001,customers!$I$1:$I$1001,,0)</f>
        <v>#N/A</v>
      </c>
    </row>
    <row r="2582" spans="8:16" x14ac:dyDescent="0.3">
      <c r="H2582" s="2" t="e">
        <f>_xlfn.XLOOKUP(C2582,customers!$A$1:$A$1001,customers!$G$1:$G$1001,,0)</f>
        <v>#N/A</v>
      </c>
      <c r="I2582" t="e">
        <f>INDEX(products!$A$1:$G$49,MATCH(orders!$D2582,products!$A$1:$A$49,0),MATCH(orders!I$1,products!$A$1:$G$1,0))</f>
        <v>#N/A</v>
      </c>
      <c r="J2582" t="e">
        <f>INDEX(products!$A$1:$G$49,MATCH(orders!$D2582,products!$A$1:$A$49,0),MATCH(orders!J$1,products!$A$1:$G$1,0))</f>
        <v>#N/A</v>
      </c>
      <c r="K2582" s="1" t="e">
        <f>INDEX(products!$A$1:$G$49,MATCH(orders!$D2582,products!$A$1:$A$49,0),MATCH(orders!K$1,products!$A$1:$G$1,0))</f>
        <v>#N/A</v>
      </c>
      <c r="L2582" s="5" t="e">
        <f>INDEX(products!$A$1:$G$49,MATCH(orders!$D2582,products!$A$1:$A$49,0),MATCH(orders!L$1,products!$A$1:$G$1,0))</f>
        <v>#N/A</v>
      </c>
      <c r="M2582" s="5" t="e">
        <f t="shared" si="120"/>
        <v>#N/A</v>
      </c>
      <c r="N2582" t="e">
        <f t="shared" si="121"/>
        <v>#N/A</v>
      </c>
      <c r="O2582" t="e">
        <f t="shared" si="122"/>
        <v>#N/A</v>
      </c>
      <c r="P2582" t="e">
        <f>_xlfn.XLOOKUP(Table1[[#This Row],[Customer ID]],customers!$A$1:$A$1001,customers!$I$1:$I$1001,,0)</f>
        <v>#N/A</v>
      </c>
    </row>
    <row r="2583" spans="8:16" x14ac:dyDescent="0.3">
      <c r="H2583" s="2" t="e">
        <f>_xlfn.XLOOKUP(C2583,customers!$A$1:$A$1001,customers!$G$1:$G$1001,,0)</f>
        <v>#N/A</v>
      </c>
      <c r="I2583" t="e">
        <f>INDEX(products!$A$1:$G$49,MATCH(orders!$D2583,products!$A$1:$A$49,0),MATCH(orders!I$1,products!$A$1:$G$1,0))</f>
        <v>#N/A</v>
      </c>
      <c r="J2583" t="e">
        <f>INDEX(products!$A$1:$G$49,MATCH(orders!$D2583,products!$A$1:$A$49,0),MATCH(orders!J$1,products!$A$1:$G$1,0))</f>
        <v>#N/A</v>
      </c>
      <c r="K2583" s="1" t="e">
        <f>INDEX(products!$A$1:$G$49,MATCH(orders!$D2583,products!$A$1:$A$49,0),MATCH(orders!K$1,products!$A$1:$G$1,0))</f>
        <v>#N/A</v>
      </c>
      <c r="L2583" s="5" t="e">
        <f>INDEX(products!$A$1:$G$49,MATCH(orders!$D2583,products!$A$1:$A$49,0),MATCH(orders!L$1,products!$A$1:$G$1,0))</f>
        <v>#N/A</v>
      </c>
      <c r="M2583" s="5" t="e">
        <f t="shared" si="120"/>
        <v>#N/A</v>
      </c>
      <c r="N2583" t="e">
        <f t="shared" si="121"/>
        <v>#N/A</v>
      </c>
      <c r="O2583" t="e">
        <f t="shared" si="122"/>
        <v>#N/A</v>
      </c>
      <c r="P2583" t="e">
        <f>_xlfn.XLOOKUP(Table1[[#This Row],[Customer ID]],customers!$A$1:$A$1001,customers!$I$1:$I$1001,,0)</f>
        <v>#N/A</v>
      </c>
    </row>
    <row r="2584" spans="8:16" x14ac:dyDescent="0.3">
      <c r="H2584" s="2" t="e">
        <f>_xlfn.XLOOKUP(C2584,customers!$A$1:$A$1001,customers!$G$1:$G$1001,,0)</f>
        <v>#N/A</v>
      </c>
      <c r="I2584" t="e">
        <f>INDEX(products!$A$1:$G$49,MATCH(orders!$D2584,products!$A$1:$A$49,0),MATCH(orders!I$1,products!$A$1:$G$1,0))</f>
        <v>#N/A</v>
      </c>
      <c r="J2584" t="e">
        <f>INDEX(products!$A$1:$G$49,MATCH(orders!$D2584,products!$A$1:$A$49,0),MATCH(orders!J$1,products!$A$1:$G$1,0))</f>
        <v>#N/A</v>
      </c>
      <c r="K2584" s="1" t="e">
        <f>INDEX(products!$A$1:$G$49,MATCH(orders!$D2584,products!$A$1:$A$49,0),MATCH(orders!K$1,products!$A$1:$G$1,0))</f>
        <v>#N/A</v>
      </c>
      <c r="L2584" s="5" t="e">
        <f>INDEX(products!$A$1:$G$49,MATCH(orders!$D2584,products!$A$1:$A$49,0),MATCH(orders!L$1,products!$A$1:$G$1,0))</f>
        <v>#N/A</v>
      </c>
      <c r="M2584" s="5" t="e">
        <f t="shared" si="120"/>
        <v>#N/A</v>
      </c>
      <c r="N2584" t="e">
        <f t="shared" si="121"/>
        <v>#N/A</v>
      </c>
      <c r="O2584" t="e">
        <f t="shared" si="122"/>
        <v>#N/A</v>
      </c>
      <c r="P2584" t="e">
        <f>_xlfn.XLOOKUP(Table1[[#This Row],[Customer ID]],customers!$A$1:$A$1001,customers!$I$1:$I$1001,,0)</f>
        <v>#N/A</v>
      </c>
    </row>
    <row r="2585" spans="8:16" x14ac:dyDescent="0.3">
      <c r="H2585" s="2" t="e">
        <f>_xlfn.XLOOKUP(C2585,customers!$A$1:$A$1001,customers!$G$1:$G$1001,,0)</f>
        <v>#N/A</v>
      </c>
      <c r="I2585" t="e">
        <f>INDEX(products!$A$1:$G$49,MATCH(orders!$D2585,products!$A$1:$A$49,0),MATCH(orders!I$1,products!$A$1:$G$1,0))</f>
        <v>#N/A</v>
      </c>
      <c r="J2585" t="e">
        <f>INDEX(products!$A$1:$G$49,MATCH(orders!$D2585,products!$A$1:$A$49,0),MATCH(orders!J$1,products!$A$1:$G$1,0))</f>
        <v>#N/A</v>
      </c>
      <c r="K2585" s="1" t="e">
        <f>INDEX(products!$A$1:$G$49,MATCH(orders!$D2585,products!$A$1:$A$49,0),MATCH(orders!K$1,products!$A$1:$G$1,0))</f>
        <v>#N/A</v>
      </c>
      <c r="L2585" s="5" t="e">
        <f>INDEX(products!$A$1:$G$49,MATCH(orders!$D2585,products!$A$1:$A$49,0),MATCH(orders!L$1,products!$A$1:$G$1,0))</f>
        <v>#N/A</v>
      </c>
      <c r="M2585" s="5" t="e">
        <f t="shared" si="120"/>
        <v>#N/A</v>
      </c>
      <c r="N2585" t="e">
        <f t="shared" si="121"/>
        <v>#N/A</v>
      </c>
      <c r="O2585" t="e">
        <f t="shared" si="122"/>
        <v>#N/A</v>
      </c>
      <c r="P2585" t="e">
        <f>_xlfn.XLOOKUP(Table1[[#This Row],[Customer ID]],customers!$A$1:$A$1001,customers!$I$1:$I$1001,,0)</f>
        <v>#N/A</v>
      </c>
    </row>
    <row r="2586" spans="8:16" x14ac:dyDescent="0.3">
      <c r="H2586" s="2" t="e">
        <f>_xlfn.XLOOKUP(C2586,customers!$A$1:$A$1001,customers!$G$1:$G$1001,,0)</f>
        <v>#N/A</v>
      </c>
      <c r="I2586" t="e">
        <f>INDEX(products!$A$1:$G$49,MATCH(orders!$D2586,products!$A$1:$A$49,0),MATCH(orders!I$1,products!$A$1:$G$1,0))</f>
        <v>#N/A</v>
      </c>
      <c r="J2586" t="e">
        <f>INDEX(products!$A$1:$G$49,MATCH(orders!$D2586,products!$A$1:$A$49,0),MATCH(orders!J$1,products!$A$1:$G$1,0))</f>
        <v>#N/A</v>
      </c>
      <c r="K2586" s="1" t="e">
        <f>INDEX(products!$A$1:$G$49,MATCH(orders!$D2586,products!$A$1:$A$49,0),MATCH(orders!K$1,products!$A$1:$G$1,0))</f>
        <v>#N/A</v>
      </c>
      <c r="L2586" s="5" t="e">
        <f>INDEX(products!$A$1:$G$49,MATCH(orders!$D2586,products!$A$1:$A$49,0),MATCH(orders!L$1,products!$A$1:$G$1,0))</f>
        <v>#N/A</v>
      </c>
      <c r="M2586" s="5" t="e">
        <f t="shared" si="120"/>
        <v>#N/A</v>
      </c>
      <c r="N2586" t="e">
        <f t="shared" si="121"/>
        <v>#N/A</v>
      </c>
      <c r="O2586" t="e">
        <f t="shared" si="122"/>
        <v>#N/A</v>
      </c>
      <c r="P2586" t="e">
        <f>_xlfn.XLOOKUP(Table1[[#This Row],[Customer ID]],customers!$A$1:$A$1001,customers!$I$1:$I$1001,,0)</f>
        <v>#N/A</v>
      </c>
    </row>
    <row r="2587" spans="8:16" x14ac:dyDescent="0.3">
      <c r="H2587" s="2" t="e">
        <f>_xlfn.XLOOKUP(C2587,customers!$A$1:$A$1001,customers!$G$1:$G$1001,,0)</f>
        <v>#N/A</v>
      </c>
      <c r="I2587" t="e">
        <f>INDEX(products!$A$1:$G$49,MATCH(orders!$D2587,products!$A$1:$A$49,0),MATCH(orders!I$1,products!$A$1:$G$1,0))</f>
        <v>#N/A</v>
      </c>
      <c r="J2587" t="e">
        <f>INDEX(products!$A$1:$G$49,MATCH(orders!$D2587,products!$A$1:$A$49,0),MATCH(orders!J$1,products!$A$1:$G$1,0))</f>
        <v>#N/A</v>
      </c>
      <c r="K2587" s="1" t="e">
        <f>INDEX(products!$A$1:$G$49,MATCH(orders!$D2587,products!$A$1:$A$49,0),MATCH(orders!K$1,products!$A$1:$G$1,0))</f>
        <v>#N/A</v>
      </c>
      <c r="L2587" s="5" t="e">
        <f>INDEX(products!$A$1:$G$49,MATCH(orders!$D2587,products!$A$1:$A$49,0),MATCH(orders!L$1,products!$A$1:$G$1,0))</f>
        <v>#N/A</v>
      </c>
      <c r="M2587" s="5" t="e">
        <f t="shared" si="120"/>
        <v>#N/A</v>
      </c>
      <c r="N2587" t="e">
        <f t="shared" si="121"/>
        <v>#N/A</v>
      </c>
      <c r="O2587" t="e">
        <f t="shared" si="122"/>
        <v>#N/A</v>
      </c>
      <c r="P2587" t="e">
        <f>_xlfn.XLOOKUP(Table1[[#This Row],[Customer ID]],customers!$A$1:$A$1001,customers!$I$1:$I$1001,,0)</f>
        <v>#N/A</v>
      </c>
    </row>
    <row r="2588" spans="8:16" x14ac:dyDescent="0.3">
      <c r="H2588" s="2" t="e">
        <f>_xlfn.XLOOKUP(C2588,customers!$A$1:$A$1001,customers!$G$1:$G$1001,,0)</f>
        <v>#N/A</v>
      </c>
      <c r="I2588" t="e">
        <f>INDEX(products!$A$1:$G$49,MATCH(orders!$D2588,products!$A$1:$A$49,0),MATCH(orders!I$1,products!$A$1:$G$1,0))</f>
        <v>#N/A</v>
      </c>
      <c r="J2588" t="e">
        <f>INDEX(products!$A$1:$G$49,MATCH(orders!$D2588,products!$A$1:$A$49,0),MATCH(orders!J$1,products!$A$1:$G$1,0))</f>
        <v>#N/A</v>
      </c>
      <c r="K2588" s="1" t="e">
        <f>INDEX(products!$A$1:$G$49,MATCH(orders!$D2588,products!$A$1:$A$49,0),MATCH(orders!K$1,products!$A$1:$G$1,0))</f>
        <v>#N/A</v>
      </c>
      <c r="L2588" s="5" t="e">
        <f>INDEX(products!$A$1:$G$49,MATCH(orders!$D2588,products!$A$1:$A$49,0),MATCH(orders!L$1,products!$A$1:$G$1,0))</f>
        <v>#N/A</v>
      </c>
      <c r="M2588" s="5" t="e">
        <f t="shared" si="120"/>
        <v>#N/A</v>
      </c>
      <c r="N2588" t="e">
        <f t="shared" si="121"/>
        <v>#N/A</v>
      </c>
      <c r="O2588" t="e">
        <f t="shared" si="122"/>
        <v>#N/A</v>
      </c>
      <c r="P2588" t="e">
        <f>_xlfn.XLOOKUP(Table1[[#This Row],[Customer ID]],customers!$A$1:$A$1001,customers!$I$1:$I$1001,,0)</f>
        <v>#N/A</v>
      </c>
    </row>
    <row r="2589" spans="8:16" x14ac:dyDescent="0.3">
      <c r="H2589" s="2" t="e">
        <f>_xlfn.XLOOKUP(C2589,customers!$A$1:$A$1001,customers!$G$1:$G$1001,,0)</f>
        <v>#N/A</v>
      </c>
      <c r="I2589" t="e">
        <f>INDEX(products!$A$1:$G$49,MATCH(orders!$D2589,products!$A$1:$A$49,0),MATCH(orders!I$1,products!$A$1:$G$1,0))</f>
        <v>#N/A</v>
      </c>
      <c r="J2589" t="e">
        <f>INDEX(products!$A$1:$G$49,MATCH(orders!$D2589,products!$A$1:$A$49,0),MATCH(orders!J$1,products!$A$1:$G$1,0))</f>
        <v>#N/A</v>
      </c>
      <c r="K2589" s="1" t="e">
        <f>INDEX(products!$A$1:$G$49,MATCH(orders!$D2589,products!$A$1:$A$49,0),MATCH(orders!K$1,products!$A$1:$G$1,0))</f>
        <v>#N/A</v>
      </c>
      <c r="L2589" s="5" t="e">
        <f>INDEX(products!$A$1:$G$49,MATCH(orders!$D2589,products!$A$1:$A$49,0),MATCH(orders!L$1,products!$A$1:$G$1,0))</f>
        <v>#N/A</v>
      </c>
      <c r="M2589" s="5" t="e">
        <f t="shared" si="120"/>
        <v>#N/A</v>
      </c>
      <c r="N2589" t="e">
        <f t="shared" si="121"/>
        <v>#N/A</v>
      </c>
      <c r="O2589" t="e">
        <f t="shared" si="122"/>
        <v>#N/A</v>
      </c>
      <c r="P2589" t="e">
        <f>_xlfn.XLOOKUP(Table1[[#This Row],[Customer ID]],customers!$A$1:$A$1001,customers!$I$1:$I$1001,,0)</f>
        <v>#N/A</v>
      </c>
    </row>
    <row r="2590" spans="8:16" x14ac:dyDescent="0.3">
      <c r="H2590" s="2" t="e">
        <f>_xlfn.XLOOKUP(C2590,customers!$A$1:$A$1001,customers!$G$1:$G$1001,,0)</f>
        <v>#N/A</v>
      </c>
      <c r="I2590" t="e">
        <f>INDEX(products!$A$1:$G$49,MATCH(orders!$D2590,products!$A$1:$A$49,0),MATCH(orders!I$1,products!$A$1:$G$1,0))</f>
        <v>#N/A</v>
      </c>
      <c r="J2590" t="e">
        <f>INDEX(products!$A$1:$G$49,MATCH(orders!$D2590,products!$A$1:$A$49,0),MATCH(orders!J$1,products!$A$1:$G$1,0))</f>
        <v>#N/A</v>
      </c>
      <c r="K2590" s="1" t="e">
        <f>INDEX(products!$A$1:$G$49,MATCH(orders!$D2590,products!$A$1:$A$49,0),MATCH(orders!K$1,products!$A$1:$G$1,0))</f>
        <v>#N/A</v>
      </c>
      <c r="L2590" s="5" t="e">
        <f>INDEX(products!$A$1:$G$49,MATCH(orders!$D2590,products!$A$1:$A$49,0),MATCH(orders!L$1,products!$A$1:$G$1,0))</f>
        <v>#N/A</v>
      </c>
      <c r="M2590" s="5" t="e">
        <f t="shared" si="120"/>
        <v>#N/A</v>
      </c>
      <c r="N2590" t="e">
        <f t="shared" si="121"/>
        <v>#N/A</v>
      </c>
      <c r="O2590" t="e">
        <f t="shared" si="122"/>
        <v>#N/A</v>
      </c>
      <c r="P2590" t="e">
        <f>_xlfn.XLOOKUP(Table1[[#This Row],[Customer ID]],customers!$A$1:$A$1001,customers!$I$1:$I$1001,,0)</f>
        <v>#N/A</v>
      </c>
    </row>
    <row r="2591" spans="8:16" x14ac:dyDescent="0.3">
      <c r="H2591" s="2" t="e">
        <f>_xlfn.XLOOKUP(C2591,customers!$A$1:$A$1001,customers!$G$1:$G$1001,,0)</f>
        <v>#N/A</v>
      </c>
      <c r="I2591" t="e">
        <f>INDEX(products!$A$1:$G$49,MATCH(orders!$D2591,products!$A$1:$A$49,0),MATCH(orders!I$1,products!$A$1:$G$1,0))</f>
        <v>#N/A</v>
      </c>
      <c r="J2591" t="e">
        <f>INDEX(products!$A$1:$G$49,MATCH(orders!$D2591,products!$A$1:$A$49,0),MATCH(orders!J$1,products!$A$1:$G$1,0))</f>
        <v>#N/A</v>
      </c>
      <c r="K2591" s="1" t="e">
        <f>INDEX(products!$A$1:$G$49,MATCH(orders!$D2591,products!$A$1:$A$49,0),MATCH(orders!K$1,products!$A$1:$G$1,0))</f>
        <v>#N/A</v>
      </c>
      <c r="L2591" s="5" t="e">
        <f>INDEX(products!$A$1:$G$49,MATCH(orders!$D2591,products!$A$1:$A$49,0),MATCH(orders!L$1,products!$A$1:$G$1,0))</f>
        <v>#N/A</v>
      </c>
      <c r="M2591" s="5" t="e">
        <f t="shared" si="120"/>
        <v>#N/A</v>
      </c>
      <c r="N2591" t="e">
        <f t="shared" si="121"/>
        <v>#N/A</v>
      </c>
      <c r="O2591" t="e">
        <f t="shared" si="122"/>
        <v>#N/A</v>
      </c>
      <c r="P2591" t="e">
        <f>_xlfn.XLOOKUP(Table1[[#This Row],[Customer ID]],customers!$A$1:$A$1001,customers!$I$1:$I$1001,,0)</f>
        <v>#N/A</v>
      </c>
    </row>
    <row r="2592" spans="8:16" x14ac:dyDescent="0.3">
      <c r="H2592" s="2" t="e">
        <f>_xlfn.XLOOKUP(C2592,customers!$A$1:$A$1001,customers!$G$1:$G$1001,,0)</f>
        <v>#N/A</v>
      </c>
      <c r="I2592" t="e">
        <f>INDEX(products!$A$1:$G$49,MATCH(orders!$D2592,products!$A$1:$A$49,0),MATCH(orders!I$1,products!$A$1:$G$1,0))</f>
        <v>#N/A</v>
      </c>
      <c r="J2592" t="e">
        <f>INDEX(products!$A$1:$G$49,MATCH(orders!$D2592,products!$A$1:$A$49,0),MATCH(orders!J$1,products!$A$1:$G$1,0))</f>
        <v>#N/A</v>
      </c>
      <c r="K2592" s="1" t="e">
        <f>INDEX(products!$A$1:$G$49,MATCH(orders!$D2592,products!$A$1:$A$49,0),MATCH(orders!K$1,products!$A$1:$G$1,0))</f>
        <v>#N/A</v>
      </c>
      <c r="L2592" s="5" t="e">
        <f>INDEX(products!$A$1:$G$49,MATCH(orders!$D2592,products!$A$1:$A$49,0),MATCH(orders!L$1,products!$A$1:$G$1,0))</f>
        <v>#N/A</v>
      </c>
      <c r="M2592" s="5" t="e">
        <f t="shared" si="120"/>
        <v>#N/A</v>
      </c>
      <c r="N2592" t="e">
        <f t="shared" si="121"/>
        <v>#N/A</v>
      </c>
      <c r="O2592" t="e">
        <f t="shared" si="122"/>
        <v>#N/A</v>
      </c>
      <c r="P2592" t="e">
        <f>_xlfn.XLOOKUP(Table1[[#This Row],[Customer ID]],customers!$A$1:$A$1001,customers!$I$1:$I$1001,,0)</f>
        <v>#N/A</v>
      </c>
    </row>
    <row r="2593" spans="8:16" x14ac:dyDescent="0.3">
      <c r="H2593" s="2" t="e">
        <f>_xlfn.XLOOKUP(C2593,customers!$A$1:$A$1001,customers!$G$1:$G$1001,,0)</f>
        <v>#N/A</v>
      </c>
      <c r="I2593" t="e">
        <f>INDEX(products!$A$1:$G$49,MATCH(orders!$D2593,products!$A$1:$A$49,0),MATCH(orders!I$1,products!$A$1:$G$1,0))</f>
        <v>#N/A</v>
      </c>
      <c r="J2593" t="e">
        <f>INDEX(products!$A$1:$G$49,MATCH(orders!$D2593,products!$A$1:$A$49,0),MATCH(orders!J$1,products!$A$1:$G$1,0))</f>
        <v>#N/A</v>
      </c>
      <c r="K2593" s="1" t="e">
        <f>INDEX(products!$A$1:$G$49,MATCH(orders!$D2593,products!$A$1:$A$49,0),MATCH(orders!K$1,products!$A$1:$G$1,0))</f>
        <v>#N/A</v>
      </c>
      <c r="L2593" s="5" t="e">
        <f>INDEX(products!$A$1:$G$49,MATCH(orders!$D2593,products!$A$1:$A$49,0),MATCH(orders!L$1,products!$A$1:$G$1,0))</f>
        <v>#N/A</v>
      </c>
      <c r="M2593" s="5" t="e">
        <f t="shared" si="120"/>
        <v>#N/A</v>
      </c>
      <c r="N2593" t="e">
        <f t="shared" si="121"/>
        <v>#N/A</v>
      </c>
      <c r="O2593" t="e">
        <f t="shared" si="122"/>
        <v>#N/A</v>
      </c>
      <c r="P2593" t="e">
        <f>_xlfn.XLOOKUP(Table1[[#This Row],[Customer ID]],customers!$A$1:$A$1001,customers!$I$1:$I$1001,,0)</f>
        <v>#N/A</v>
      </c>
    </row>
    <row r="2594" spans="8:16" x14ac:dyDescent="0.3">
      <c r="H2594" s="2" t="e">
        <f>_xlfn.XLOOKUP(C2594,customers!$A$1:$A$1001,customers!$G$1:$G$1001,,0)</f>
        <v>#N/A</v>
      </c>
      <c r="I2594" t="e">
        <f>INDEX(products!$A$1:$G$49,MATCH(orders!$D2594,products!$A$1:$A$49,0),MATCH(orders!I$1,products!$A$1:$G$1,0))</f>
        <v>#N/A</v>
      </c>
      <c r="J2594" t="e">
        <f>INDEX(products!$A$1:$G$49,MATCH(orders!$D2594,products!$A$1:$A$49,0),MATCH(orders!J$1,products!$A$1:$G$1,0))</f>
        <v>#N/A</v>
      </c>
      <c r="K2594" s="1" t="e">
        <f>INDEX(products!$A$1:$G$49,MATCH(orders!$D2594,products!$A$1:$A$49,0),MATCH(orders!K$1,products!$A$1:$G$1,0))</f>
        <v>#N/A</v>
      </c>
      <c r="L2594" s="5" t="e">
        <f>INDEX(products!$A$1:$G$49,MATCH(orders!$D2594,products!$A$1:$A$49,0),MATCH(orders!L$1,products!$A$1:$G$1,0))</f>
        <v>#N/A</v>
      </c>
      <c r="M2594" s="5" t="e">
        <f t="shared" si="120"/>
        <v>#N/A</v>
      </c>
      <c r="N2594" t="e">
        <f t="shared" si="121"/>
        <v>#N/A</v>
      </c>
      <c r="O2594" t="e">
        <f t="shared" si="122"/>
        <v>#N/A</v>
      </c>
      <c r="P2594" t="e">
        <f>_xlfn.XLOOKUP(Table1[[#This Row],[Customer ID]],customers!$A$1:$A$1001,customers!$I$1:$I$1001,,0)</f>
        <v>#N/A</v>
      </c>
    </row>
    <row r="2595" spans="8:16" x14ac:dyDescent="0.3">
      <c r="H2595" s="2" t="e">
        <f>_xlfn.XLOOKUP(C2595,customers!$A$1:$A$1001,customers!$G$1:$G$1001,,0)</f>
        <v>#N/A</v>
      </c>
      <c r="I2595" t="e">
        <f>INDEX(products!$A$1:$G$49,MATCH(orders!$D2595,products!$A$1:$A$49,0),MATCH(orders!I$1,products!$A$1:$G$1,0))</f>
        <v>#N/A</v>
      </c>
      <c r="J2595" t="e">
        <f>INDEX(products!$A$1:$G$49,MATCH(orders!$D2595,products!$A$1:$A$49,0),MATCH(orders!J$1,products!$A$1:$G$1,0))</f>
        <v>#N/A</v>
      </c>
      <c r="K2595" s="1" t="e">
        <f>INDEX(products!$A$1:$G$49,MATCH(orders!$D2595,products!$A$1:$A$49,0),MATCH(orders!K$1,products!$A$1:$G$1,0))</f>
        <v>#N/A</v>
      </c>
      <c r="L2595" s="5" t="e">
        <f>INDEX(products!$A$1:$G$49,MATCH(orders!$D2595,products!$A$1:$A$49,0),MATCH(orders!L$1,products!$A$1:$G$1,0))</f>
        <v>#N/A</v>
      </c>
      <c r="M2595" s="5" t="e">
        <f t="shared" si="120"/>
        <v>#N/A</v>
      </c>
      <c r="N2595" t="e">
        <f t="shared" si="121"/>
        <v>#N/A</v>
      </c>
      <c r="O2595" t="e">
        <f t="shared" si="122"/>
        <v>#N/A</v>
      </c>
      <c r="P2595" t="e">
        <f>_xlfn.XLOOKUP(Table1[[#This Row],[Customer ID]],customers!$A$1:$A$1001,customers!$I$1:$I$1001,,0)</f>
        <v>#N/A</v>
      </c>
    </row>
    <row r="2596" spans="8:16" x14ac:dyDescent="0.3">
      <c r="H2596" s="2" t="e">
        <f>_xlfn.XLOOKUP(C2596,customers!$A$1:$A$1001,customers!$G$1:$G$1001,,0)</f>
        <v>#N/A</v>
      </c>
      <c r="I2596" t="e">
        <f>INDEX(products!$A$1:$G$49,MATCH(orders!$D2596,products!$A$1:$A$49,0),MATCH(orders!I$1,products!$A$1:$G$1,0))</f>
        <v>#N/A</v>
      </c>
      <c r="J2596" t="e">
        <f>INDEX(products!$A$1:$G$49,MATCH(orders!$D2596,products!$A$1:$A$49,0),MATCH(orders!J$1,products!$A$1:$G$1,0))</f>
        <v>#N/A</v>
      </c>
      <c r="K2596" s="1" t="e">
        <f>INDEX(products!$A$1:$G$49,MATCH(orders!$D2596,products!$A$1:$A$49,0),MATCH(orders!K$1,products!$A$1:$G$1,0))</f>
        <v>#N/A</v>
      </c>
      <c r="L2596" s="5" t="e">
        <f>INDEX(products!$A$1:$G$49,MATCH(orders!$D2596,products!$A$1:$A$49,0),MATCH(orders!L$1,products!$A$1:$G$1,0))</f>
        <v>#N/A</v>
      </c>
      <c r="M2596" s="5" t="e">
        <f t="shared" si="120"/>
        <v>#N/A</v>
      </c>
      <c r="N2596" t="e">
        <f t="shared" si="121"/>
        <v>#N/A</v>
      </c>
      <c r="O2596" t="e">
        <f t="shared" si="122"/>
        <v>#N/A</v>
      </c>
      <c r="P2596" t="e">
        <f>_xlfn.XLOOKUP(Table1[[#This Row],[Customer ID]],customers!$A$1:$A$1001,customers!$I$1:$I$1001,,0)</f>
        <v>#N/A</v>
      </c>
    </row>
    <row r="2597" spans="8:16" x14ac:dyDescent="0.3">
      <c r="H2597" s="2" t="e">
        <f>_xlfn.XLOOKUP(C2597,customers!$A$1:$A$1001,customers!$G$1:$G$1001,,0)</f>
        <v>#N/A</v>
      </c>
      <c r="I2597" t="e">
        <f>INDEX(products!$A$1:$G$49,MATCH(orders!$D2597,products!$A$1:$A$49,0),MATCH(orders!I$1,products!$A$1:$G$1,0))</f>
        <v>#N/A</v>
      </c>
      <c r="J2597" t="e">
        <f>INDEX(products!$A$1:$G$49,MATCH(orders!$D2597,products!$A$1:$A$49,0),MATCH(orders!J$1,products!$A$1:$G$1,0))</f>
        <v>#N/A</v>
      </c>
      <c r="K2597" s="1" t="e">
        <f>INDEX(products!$A$1:$G$49,MATCH(orders!$D2597,products!$A$1:$A$49,0),MATCH(orders!K$1,products!$A$1:$G$1,0))</f>
        <v>#N/A</v>
      </c>
      <c r="L2597" s="5" t="e">
        <f>INDEX(products!$A$1:$G$49,MATCH(orders!$D2597,products!$A$1:$A$49,0),MATCH(orders!L$1,products!$A$1:$G$1,0))</f>
        <v>#N/A</v>
      </c>
      <c r="M2597" s="5" t="e">
        <f t="shared" si="120"/>
        <v>#N/A</v>
      </c>
      <c r="N2597" t="e">
        <f t="shared" si="121"/>
        <v>#N/A</v>
      </c>
      <c r="O2597" t="e">
        <f t="shared" si="122"/>
        <v>#N/A</v>
      </c>
      <c r="P2597" t="e">
        <f>_xlfn.XLOOKUP(Table1[[#This Row],[Customer ID]],customers!$A$1:$A$1001,customers!$I$1:$I$1001,,0)</f>
        <v>#N/A</v>
      </c>
    </row>
    <row r="2598" spans="8:16" x14ac:dyDescent="0.3">
      <c r="H2598" s="2" t="e">
        <f>_xlfn.XLOOKUP(C2598,customers!$A$1:$A$1001,customers!$G$1:$G$1001,,0)</f>
        <v>#N/A</v>
      </c>
      <c r="I2598" t="e">
        <f>INDEX(products!$A$1:$G$49,MATCH(orders!$D2598,products!$A$1:$A$49,0),MATCH(orders!I$1,products!$A$1:$G$1,0))</f>
        <v>#N/A</v>
      </c>
      <c r="J2598" t="e">
        <f>INDEX(products!$A$1:$G$49,MATCH(orders!$D2598,products!$A$1:$A$49,0),MATCH(orders!J$1,products!$A$1:$G$1,0))</f>
        <v>#N/A</v>
      </c>
      <c r="K2598" s="1" t="e">
        <f>INDEX(products!$A$1:$G$49,MATCH(orders!$D2598,products!$A$1:$A$49,0),MATCH(orders!K$1,products!$A$1:$G$1,0))</f>
        <v>#N/A</v>
      </c>
      <c r="L2598" s="5" t="e">
        <f>INDEX(products!$A$1:$G$49,MATCH(orders!$D2598,products!$A$1:$A$49,0),MATCH(orders!L$1,products!$A$1:$G$1,0))</f>
        <v>#N/A</v>
      </c>
      <c r="M2598" s="5" t="e">
        <f t="shared" si="120"/>
        <v>#N/A</v>
      </c>
      <c r="N2598" t="e">
        <f t="shared" si="121"/>
        <v>#N/A</v>
      </c>
      <c r="O2598" t="e">
        <f t="shared" si="122"/>
        <v>#N/A</v>
      </c>
      <c r="P2598" t="e">
        <f>_xlfn.XLOOKUP(Table1[[#This Row],[Customer ID]],customers!$A$1:$A$1001,customers!$I$1:$I$1001,,0)</f>
        <v>#N/A</v>
      </c>
    </row>
    <row r="2599" spans="8:16" x14ac:dyDescent="0.3">
      <c r="H2599" s="2" t="e">
        <f>_xlfn.XLOOKUP(C2599,customers!$A$1:$A$1001,customers!$G$1:$G$1001,,0)</f>
        <v>#N/A</v>
      </c>
      <c r="I2599" t="e">
        <f>INDEX(products!$A$1:$G$49,MATCH(orders!$D2599,products!$A$1:$A$49,0),MATCH(orders!I$1,products!$A$1:$G$1,0))</f>
        <v>#N/A</v>
      </c>
      <c r="J2599" t="e">
        <f>INDEX(products!$A$1:$G$49,MATCH(orders!$D2599,products!$A$1:$A$49,0),MATCH(orders!J$1,products!$A$1:$G$1,0))</f>
        <v>#N/A</v>
      </c>
      <c r="K2599" s="1" t="e">
        <f>INDEX(products!$A$1:$G$49,MATCH(orders!$D2599,products!$A$1:$A$49,0),MATCH(orders!K$1,products!$A$1:$G$1,0))</f>
        <v>#N/A</v>
      </c>
      <c r="L2599" s="5" t="e">
        <f>INDEX(products!$A$1:$G$49,MATCH(orders!$D2599,products!$A$1:$A$49,0),MATCH(orders!L$1,products!$A$1:$G$1,0))</f>
        <v>#N/A</v>
      </c>
      <c r="M2599" s="5" t="e">
        <f t="shared" si="120"/>
        <v>#N/A</v>
      </c>
      <c r="N2599" t="e">
        <f t="shared" si="121"/>
        <v>#N/A</v>
      </c>
      <c r="O2599" t="e">
        <f t="shared" si="122"/>
        <v>#N/A</v>
      </c>
      <c r="P2599" t="e">
        <f>_xlfn.XLOOKUP(Table1[[#This Row],[Customer ID]],customers!$A$1:$A$1001,customers!$I$1:$I$1001,,0)</f>
        <v>#N/A</v>
      </c>
    </row>
    <row r="2600" spans="8:16" x14ac:dyDescent="0.3">
      <c r="H2600" s="2" t="e">
        <f>_xlfn.XLOOKUP(C2600,customers!$A$1:$A$1001,customers!$G$1:$G$1001,,0)</f>
        <v>#N/A</v>
      </c>
      <c r="I2600" t="e">
        <f>INDEX(products!$A$1:$G$49,MATCH(orders!$D2600,products!$A$1:$A$49,0),MATCH(orders!I$1,products!$A$1:$G$1,0))</f>
        <v>#N/A</v>
      </c>
      <c r="J2600" t="e">
        <f>INDEX(products!$A$1:$G$49,MATCH(orders!$D2600,products!$A$1:$A$49,0),MATCH(orders!J$1,products!$A$1:$G$1,0))</f>
        <v>#N/A</v>
      </c>
      <c r="K2600" s="1" t="e">
        <f>INDEX(products!$A$1:$G$49,MATCH(orders!$D2600,products!$A$1:$A$49,0),MATCH(orders!K$1,products!$A$1:$G$1,0))</f>
        <v>#N/A</v>
      </c>
      <c r="L2600" s="5" t="e">
        <f>INDEX(products!$A$1:$G$49,MATCH(orders!$D2600,products!$A$1:$A$49,0),MATCH(orders!L$1,products!$A$1:$G$1,0))</f>
        <v>#N/A</v>
      </c>
      <c r="M2600" s="5" t="e">
        <f t="shared" si="120"/>
        <v>#N/A</v>
      </c>
      <c r="N2600" t="e">
        <f t="shared" si="121"/>
        <v>#N/A</v>
      </c>
      <c r="O2600" t="e">
        <f t="shared" si="122"/>
        <v>#N/A</v>
      </c>
      <c r="P2600" t="e">
        <f>_xlfn.XLOOKUP(Table1[[#This Row],[Customer ID]],customers!$A$1:$A$1001,customers!$I$1:$I$1001,,0)</f>
        <v>#N/A</v>
      </c>
    </row>
    <row r="2601" spans="8:16" x14ac:dyDescent="0.3">
      <c r="H2601" s="2" t="e">
        <f>_xlfn.XLOOKUP(C2601,customers!$A$1:$A$1001,customers!$G$1:$G$1001,,0)</f>
        <v>#N/A</v>
      </c>
      <c r="I2601" t="e">
        <f>INDEX(products!$A$1:$G$49,MATCH(orders!$D2601,products!$A$1:$A$49,0),MATCH(orders!I$1,products!$A$1:$G$1,0))</f>
        <v>#N/A</v>
      </c>
      <c r="J2601" t="e">
        <f>INDEX(products!$A$1:$G$49,MATCH(orders!$D2601,products!$A$1:$A$49,0),MATCH(orders!J$1,products!$A$1:$G$1,0))</f>
        <v>#N/A</v>
      </c>
      <c r="K2601" s="1" t="e">
        <f>INDEX(products!$A$1:$G$49,MATCH(orders!$D2601,products!$A$1:$A$49,0),MATCH(orders!K$1,products!$A$1:$G$1,0))</f>
        <v>#N/A</v>
      </c>
      <c r="L2601" s="5" t="e">
        <f>INDEX(products!$A$1:$G$49,MATCH(orders!$D2601,products!$A$1:$A$49,0),MATCH(orders!L$1,products!$A$1:$G$1,0))</f>
        <v>#N/A</v>
      </c>
      <c r="M2601" s="5" t="e">
        <f t="shared" si="120"/>
        <v>#N/A</v>
      </c>
      <c r="N2601" t="e">
        <f t="shared" si="121"/>
        <v>#N/A</v>
      </c>
      <c r="O2601" t="e">
        <f t="shared" si="122"/>
        <v>#N/A</v>
      </c>
      <c r="P2601" t="e">
        <f>_xlfn.XLOOKUP(Table1[[#This Row],[Customer ID]],customers!$A$1:$A$1001,customers!$I$1:$I$1001,,0)</f>
        <v>#N/A</v>
      </c>
    </row>
    <row r="2602" spans="8:16" x14ac:dyDescent="0.3">
      <c r="H2602" s="2" t="e">
        <f>_xlfn.XLOOKUP(C2602,customers!$A$1:$A$1001,customers!$G$1:$G$1001,,0)</f>
        <v>#N/A</v>
      </c>
      <c r="I2602" t="e">
        <f>INDEX(products!$A$1:$G$49,MATCH(orders!$D2602,products!$A$1:$A$49,0),MATCH(orders!I$1,products!$A$1:$G$1,0))</f>
        <v>#N/A</v>
      </c>
      <c r="J2602" t="e">
        <f>INDEX(products!$A$1:$G$49,MATCH(orders!$D2602,products!$A$1:$A$49,0),MATCH(orders!J$1,products!$A$1:$G$1,0))</f>
        <v>#N/A</v>
      </c>
      <c r="K2602" s="1" t="e">
        <f>INDEX(products!$A$1:$G$49,MATCH(orders!$D2602,products!$A$1:$A$49,0),MATCH(orders!K$1,products!$A$1:$G$1,0))</f>
        <v>#N/A</v>
      </c>
      <c r="L2602" s="5" t="e">
        <f>INDEX(products!$A$1:$G$49,MATCH(orders!$D2602,products!$A$1:$A$49,0),MATCH(orders!L$1,products!$A$1:$G$1,0))</f>
        <v>#N/A</v>
      </c>
      <c r="M2602" s="5" t="e">
        <f t="shared" si="120"/>
        <v>#N/A</v>
      </c>
      <c r="N2602" t="e">
        <f t="shared" si="121"/>
        <v>#N/A</v>
      </c>
      <c r="O2602" t="e">
        <f t="shared" si="122"/>
        <v>#N/A</v>
      </c>
      <c r="P2602" t="e">
        <f>_xlfn.XLOOKUP(Table1[[#This Row],[Customer ID]],customers!$A$1:$A$1001,customers!$I$1:$I$1001,,0)</f>
        <v>#N/A</v>
      </c>
    </row>
    <row r="2603" spans="8:16" x14ac:dyDescent="0.3">
      <c r="H2603" s="2" t="e">
        <f>_xlfn.XLOOKUP(C2603,customers!$A$1:$A$1001,customers!$G$1:$G$1001,,0)</f>
        <v>#N/A</v>
      </c>
      <c r="I2603" t="e">
        <f>INDEX(products!$A$1:$G$49,MATCH(orders!$D2603,products!$A$1:$A$49,0),MATCH(orders!I$1,products!$A$1:$G$1,0))</f>
        <v>#N/A</v>
      </c>
      <c r="J2603" t="e">
        <f>INDEX(products!$A$1:$G$49,MATCH(orders!$D2603,products!$A$1:$A$49,0),MATCH(orders!J$1,products!$A$1:$G$1,0))</f>
        <v>#N/A</v>
      </c>
      <c r="K2603" s="1" t="e">
        <f>INDEX(products!$A$1:$G$49,MATCH(orders!$D2603,products!$A$1:$A$49,0),MATCH(orders!K$1,products!$A$1:$G$1,0))</f>
        <v>#N/A</v>
      </c>
      <c r="L2603" s="5" t="e">
        <f>INDEX(products!$A$1:$G$49,MATCH(orders!$D2603,products!$A$1:$A$49,0),MATCH(orders!L$1,products!$A$1:$G$1,0))</f>
        <v>#N/A</v>
      </c>
      <c r="M2603" s="5" t="e">
        <f t="shared" si="120"/>
        <v>#N/A</v>
      </c>
      <c r="N2603" t="e">
        <f t="shared" si="121"/>
        <v>#N/A</v>
      </c>
      <c r="O2603" t="e">
        <f t="shared" si="122"/>
        <v>#N/A</v>
      </c>
      <c r="P2603" t="e">
        <f>_xlfn.XLOOKUP(Table1[[#This Row],[Customer ID]],customers!$A$1:$A$1001,customers!$I$1:$I$1001,,0)</f>
        <v>#N/A</v>
      </c>
    </row>
    <row r="2604" spans="8:16" x14ac:dyDescent="0.3">
      <c r="H2604" s="2" t="e">
        <f>_xlfn.XLOOKUP(C2604,customers!$A$1:$A$1001,customers!$G$1:$G$1001,,0)</f>
        <v>#N/A</v>
      </c>
      <c r="I2604" t="e">
        <f>INDEX(products!$A$1:$G$49,MATCH(orders!$D2604,products!$A$1:$A$49,0),MATCH(orders!I$1,products!$A$1:$G$1,0))</f>
        <v>#N/A</v>
      </c>
      <c r="J2604" t="e">
        <f>INDEX(products!$A$1:$G$49,MATCH(orders!$D2604,products!$A$1:$A$49,0),MATCH(orders!J$1,products!$A$1:$G$1,0))</f>
        <v>#N/A</v>
      </c>
      <c r="K2604" s="1" t="e">
        <f>INDEX(products!$A$1:$G$49,MATCH(orders!$D2604,products!$A$1:$A$49,0),MATCH(orders!K$1,products!$A$1:$G$1,0))</f>
        <v>#N/A</v>
      </c>
      <c r="L2604" s="5" t="e">
        <f>INDEX(products!$A$1:$G$49,MATCH(orders!$D2604,products!$A$1:$A$49,0),MATCH(orders!L$1,products!$A$1:$G$1,0))</f>
        <v>#N/A</v>
      </c>
      <c r="M2604" s="5" t="e">
        <f t="shared" si="120"/>
        <v>#N/A</v>
      </c>
      <c r="N2604" t="e">
        <f t="shared" si="121"/>
        <v>#N/A</v>
      </c>
      <c r="O2604" t="e">
        <f t="shared" si="122"/>
        <v>#N/A</v>
      </c>
      <c r="P2604" t="e">
        <f>_xlfn.XLOOKUP(Table1[[#This Row],[Customer ID]],customers!$A$1:$A$1001,customers!$I$1:$I$1001,,0)</f>
        <v>#N/A</v>
      </c>
    </row>
    <row r="2605" spans="8:16" x14ac:dyDescent="0.3">
      <c r="H2605" s="2" t="e">
        <f>_xlfn.XLOOKUP(C2605,customers!$A$1:$A$1001,customers!$G$1:$G$1001,,0)</f>
        <v>#N/A</v>
      </c>
      <c r="I2605" t="e">
        <f>INDEX(products!$A$1:$G$49,MATCH(orders!$D2605,products!$A$1:$A$49,0),MATCH(orders!I$1,products!$A$1:$G$1,0))</f>
        <v>#N/A</v>
      </c>
      <c r="J2605" t="e">
        <f>INDEX(products!$A$1:$G$49,MATCH(orders!$D2605,products!$A$1:$A$49,0),MATCH(orders!J$1,products!$A$1:$G$1,0))</f>
        <v>#N/A</v>
      </c>
      <c r="K2605" s="1" t="e">
        <f>INDEX(products!$A$1:$G$49,MATCH(orders!$D2605,products!$A$1:$A$49,0),MATCH(orders!K$1,products!$A$1:$G$1,0))</f>
        <v>#N/A</v>
      </c>
      <c r="L2605" s="5" t="e">
        <f>INDEX(products!$A$1:$G$49,MATCH(orders!$D2605,products!$A$1:$A$49,0),MATCH(orders!L$1,products!$A$1:$G$1,0))</f>
        <v>#N/A</v>
      </c>
      <c r="M2605" s="5" t="e">
        <f t="shared" si="120"/>
        <v>#N/A</v>
      </c>
      <c r="N2605" t="e">
        <f t="shared" si="121"/>
        <v>#N/A</v>
      </c>
      <c r="O2605" t="e">
        <f t="shared" si="122"/>
        <v>#N/A</v>
      </c>
      <c r="P2605" t="e">
        <f>_xlfn.XLOOKUP(Table1[[#This Row],[Customer ID]],customers!$A$1:$A$1001,customers!$I$1:$I$1001,,0)</f>
        <v>#N/A</v>
      </c>
    </row>
    <row r="2606" spans="8:16" x14ac:dyDescent="0.3">
      <c r="H2606" s="2" t="e">
        <f>_xlfn.XLOOKUP(C2606,customers!$A$1:$A$1001,customers!$G$1:$G$1001,,0)</f>
        <v>#N/A</v>
      </c>
      <c r="I2606" t="e">
        <f>INDEX(products!$A$1:$G$49,MATCH(orders!$D2606,products!$A$1:$A$49,0),MATCH(orders!I$1,products!$A$1:$G$1,0))</f>
        <v>#N/A</v>
      </c>
      <c r="J2606" t="e">
        <f>INDEX(products!$A$1:$G$49,MATCH(orders!$D2606,products!$A$1:$A$49,0),MATCH(orders!J$1,products!$A$1:$G$1,0))</f>
        <v>#N/A</v>
      </c>
      <c r="K2606" s="1" t="e">
        <f>INDEX(products!$A$1:$G$49,MATCH(orders!$D2606,products!$A$1:$A$49,0),MATCH(orders!K$1,products!$A$1:$G$1,0))</f>
        <v>#N/A</v>
      </c>
      <c r="L2606" s="5" t="e">
        <f>INDEX(products!$A$1:$G$49,MATCH(orders!$D2606,products!$A$1:$A$49,0),MATCH(orders!L$1,products!$A$1:$G$1,0))</f>
        <v>#N/A</v>
      </c>
      <c r="M2606" s="5" t="e">
        <f t="shared" si="120"/>
        <v>#N/A</v>
      </c>
      <c r="N2606" t="e">
        <f t="shared" si="121"/>
        <v>#N/A</v>
      </c>
      <c r="O2606" t="e">
        <f t="shared" si="122"/>
        <v>#N/A</v>
      </c>
      <c r="P2606" t="e">
        <f>_xlfn.XLOOKUP(Table1[[#This Row],[Customer ID]],customers!$A$1:$A$1001,customers!$I$1:$I$1001,,0)</f>
        <v>#N/A</v>
      </c>
    </row>
    <row r="2607" spans="8:16" x14ac:dyDescent="0.3">
      <c r="H2607" s="2" t="e">
        <f>_xlfn.XLOOKUP(C2607,customers!$A$1:$A$1001,customers!$G$1:$G$1001,,0)</f>
        <v>#N/A</v>
      </c>
      <c r="I2607" t="e">
        <f>INDEX(products!$A$1:$G$49,MATCH(orders!$D2607,products!$A$1:$A$49,0),MATCH(orders!I$1,products!$A$1:$G$1,0))</f>
        <v>#N/A</v>
      </c>
      <c r="J2607" t="e">
        <f>INDEX(products!$A$1:$G$49,MATCH(orders!$D2607,products!$A$1:$A$49,0),MATCH(orders!J$1,products!$A$1:$G$1,0))</f>
        <v>#N/A</v>
      </c>
      <c r="K2607" s="1" t="e">
        <f>INDEX(products!$A$1:$G$49,MATCH(orders!$D2607,products!$A$1:$A$49,0),MATCH(orders!K$1,products!$A$1:$G$1,0))</f>
        <v>#N/A</v>
      </c>
      <c r="L2607" s="5" t="e">
        <f>INDEX(products!$A$1:$G$49,MATCH(orders!$D2607,products!$A$1:$A$49,0),MATCH(orders!L$1,products!$A$1:$G$1,0))</f>
        <v>#N/A</v>
      </c>
      <c r="M2607" s="5" t="e">
        <f t="shared" si="120"/>
        <v>#N/A</v>
      </c>
      <c r="N2607" t="e">
        <f t="shared" si="121"/>
        <v>#N/A</v>
      </c>
      <c r="O2607" t="e">
        <f t="shared" si="122"/>
        <v>#N/A</v>
      </c>
      <c r="P2607" t="e">
        <f>_xlfn.XLOOKUP(Table1[[#This Row],[Customer ID]],customers!$A$1:$A$1001,customers!$I$1:$I$1001,,0)</f>
        <v>#N/A</v>
      </c>
    </row>
    <row r="2608" spans="8:16" x14ac:dyDescent="0.3">
      <c r="H2608" s="2" t="e">
        <f>_xlfn.XLOOKUP(C2608,customers!$A$1:$A$1001,customers!$G$1:$G$1001,,0)</f>
        <v>#N/A</v>
      </c>
      <c r="I2608" t="e">
        <f>INDEX(products!$A$1:$G$49,MATCH(orders!$D2608,products!$A$1:$A$49,0),MATCH(orders!I$1,products!$A$1:$G$1,0))</f>
        <v>#N/A</v>
      </c>
      <c r="J2608" t="e">
        <f>INDEX(products!$A$1:$G$49,MATCH(orders!$D2608,products!$A$1:$A$49,0),MATCH(orders!J$1,products!$A$1:$G$1,0))</f>
        <v>#N/A</v>
      </c>
      <c r="K2608" s="1" t="e">
        <f>INDEX(products!$A$1:$G$49,MATCH(orders!$D2608,products!$A$1:$A$49,0),MATCH(orders!K$1,products!$A$1:$G$1,0))</f>
        <v>#N/A</v>
      </c>
      <c r="L2608" s="5" t="e">
        <f>INDEX(products!$A$1:$G$49,MATCH(orders!$D2608,products!$A$1:$A$49,0),MATCH(orders!L$1,products!$A$1:$G$1,0))</f>
        <v>#N/A</v>
      </c>
      <c r="M2608" s="5" t="e">
        <f t="shared" si="120"/>
        <v>#N/A</v>
      </c>
      <c r="N2608" t="e">
        <f t="shared" si="121"/>
        <v>#N/A</v>
      </c>
      <c r="O2608" t="e">
        <f t="shared" si="122"/>
        <v>#N/A</v>
      </c>
      <c r="P2608" t="e">
        <f>_xlfn.XLOOKUP(Table1[[#This Row],[Customer ID]],customers!$A$1:$A$1001,customers!$I$1:$I$1001,,0)</f>
        <v>#N/A</v>
      </c>
    </row>
    <row r="2609" spans="8:16" x14ac:dyDescent="0.3">
      <c r="H2609" s="2" t="e">
        <f>_xlfn.XLOOKUP(C2609,customers!$A$1:$A$1001,customers!$G$1:$G$1001,,0)</f>
        <v>#N/A</v>
      </c>
      <c r="I2609" t="e">
        <f>INDEX(products!$A$1:$G$49,MATCH(orders!$D2609,products!$A$1:$A$49,0),MATCH(orders!I$1,products!$A$1:$G$1,0))</f>
        <v>#N/A</v>
      </c>
      <c r="J2609" t="e">
        <f>INDEX(products!$A$1:$G$49,MATCH(orders!$D2609,products!$A$1:$A$49,0),MATCH(orders!J$1,products!$A$1:$G$1,0))</f>
        <v>#N/A</v>
      </c>
      <c r="K2609" s="1" t="e">
        <f>INDEX(products!$A$1:$G$49,MATCH(orders!$D2609,products!$A$1:$A$49,0),MATCH(orders!K$1,products!$A$1:$G$1,0))</f>
        <v>#N/A</v>
      </c>
      <c r="L2609" s="5" t="e">
        <f>INDEX(products!$A$1:$G$49,MATCH(orders!$D2609,products!$A$1:$A$49,0),MATCH(orders!L$1,products!$A$1:$G$1,0))</f>
        <v>#N/A</v>
      </c>
      <c r="M2609" s="5" t="e">
        <f t="shared" si="120"/>
        <v>#N/A</v>
      </c>
      <c r="N2609" t="e">
        <f t="shared" si="121"/>
        <v>#N/A</v>
      </c>
      <c r="O2609" t="e">
        <f t="shared" si="122"/>
        <v>#N/A</v>
      </c>
      <c r="P2609" t="e">
        <f>_xlfn.XLOOKUP(Table1[[#This Row],[Customer ID]],customers!$A$1:$A$1001,customers!$I$1:$I$1001,,0)</f>
        <v>#N/A</v>
      </c>
    </row>
    <row r="2610" spans="8:16" x14ac:dyDescent="0.3">
      <c r="H2610" s="2" t="e">
        <f>_xlfn.XLOOKUP(C2610,customers!$A$1:$A$1001,customers!$G$1:$G$1001,,0)</f>
        <v>#N/A</v>
      </c>
      <c r="I2610" t="e">
        <f>INDEX(products!$A$1:$G$49,MATCH(orders!$D2610,products!$A$1:$A$49,0),MATCH(orders!I$1,products!$A$1:$G$1,0))</f>
        <v>#N/A</v>
      </c>
      <c r="J2610" t="e">
        <f>INDEX(products!$A$1:$G$49,MATCH(orders!$D2610,products!$A$1:$A$49,0),MATCH(orders!J$1,products!$A$1:$G$1,0))</f>
        <v>#N/A</v>
      </c>
      <c r="K2610" s="1" t="e">
        <f>INDEX(products!$A$1:$G$49,MATCH(orders!$D2610,products!$A$1:$A$49,0),MATCH(orders!K$1,products!$A$1:$G$1,0))</f>
        <v>#N/A</v>
      </c>
      <c r="L2610" s="5" t="e">
        <f>INDEX(products!$A$1:$G$49,MATCH(orders!$D2610,products!$A$1:$A$49,0),MATCH(orders!L$1,products!$A$1:$G$1,0))</f>
        <v>#N/A</v>
      </c>
      <c r="M2610" s="5" t="e">
        <f t="shared" si="120"/>
        <v>#N/A</v>
      </c>
      <c r="N2610" t="e">
        <f t="shared" si="121"/>
        <v>#N/A</v>
      </c>
      <c r="O2610" t="e">
        <f t="shared" si="122"/>
        <v>#N/A</v>
      </c>
      <c r="P2610" t="e">
        <f>_xlfn.XLOOKUP(Table1[[#This Row],[Customer ID]],customers!$A$1:$A$1001,customers!$I$1:$I$1001,,0)</f>
        <v>#N/A</v>
      </c>
    </row>
    <row r="2611" spans="8:16" x14ac:dyDescent="0.3">
      <c r="H2611" s="2" t="e">
        <f>_xlfn.XLOOKUP(C2611,customers!$A$1:$A$1001,customers!$G$1:$G$1001,,0)</f>
        <v>#N/A</v>
      </c>
      <c r="I2611" t="e">
        <f>INDEX(products!$A$1:$G$49,MATCH(orders!$D2611,products!$A$1:$A$49,0),MATCH(orders!I$1,products!$A$1:$G$1,0))</f>
        <v>#N/A</v>
      </c>
      <c r="J2611" t="e">
        <f>INDEX(products!$A$1:$G$49,MATCH(orders!$D2611,products!$A$1:$A$49,0),MATCH(orders!J$1,products!$A$1:$G$1,0))</f>
        <v>#N/A</v>
      </c>
      <c r="K2611" s="1" t="e">
        <f>INDEX(products!$A$1:$G$49,MATCH(orders!$D2611,products!$A$1:$A$49,0),MATCH(orders!K$1,products!$A$1:$G$1,0))</f>
        <v>#N/A</v>
      </c>
      <c r="L2611" s="5" t="e">
        <f>INDEX(products!$A$1:$G$49,MATCH(orders!$D2611,products!$A$1:$A$49,0),MATCH(orders!L$1,products!$A$1:$G$1,0))</f>
        <v>#N/A</v>
      </c>
      <c r="M2611" s="5" t="e">
        <f t="shared" si="120"/>
        <v>#N/A</v>
      </c>
      <c r="N2611" t="e">
        <f t="shared" si="121"/>
        <v>#N/A</v>
      </c>
      <c r="O2611" t="e">
        <f t="shared" si="122"/>
        <v>#N/A</v>
      </c>
      <c r="P2611" t="e">
        <f>_xlfn.XLOOKUP(Table1[[#This Row],[Customer ID]],customers!$A$1:$A$1001,customers!$I$1:$I$1001,,0)</f>
        <v>#N/A</v>
      </c>
    </row>
    <row r="2612" spans="8:16" x14ac:dyDescent="0.3">
      <c r="H2612" s="2" t="e">
        <f>_xlfn.XLOOKUP(C2612,customers!$A$1:$A$1001,customers!$G$1:$G$1001,,0)</f>
        <v>#N/A</v>
      </c>
      <c r="I2612" t="e">
        <f>INDEX(products!$A$1:$G$49,MATCH(orders!$D2612,products!$A$1:$A$49,0),MATCH(orders!I$1,products!$A$1:$G$1,0))</f>
        <v>#N/A</v>
      </c>
      <c r="J2612" t="e">
        <f>INDEX(products!$A$1:$G$49,MATCH(orders!$D2612,products!$A$1:$A$49,0),MATCH(orders!J$1,products!$A$1:$G$1,0))</f>
        <v>#N/A</v>
      </c>
      <c r="K2612" s="1" t="e">
        <f>INDEX(products!$A$1:$G$49,MATCH(orders!$D2612,products!$A$1:$A$49,0),MATCH(orders!K$1,products!$A$1:$G$1,0))</f>
        <v>#N/A</v>
      </c>
      <c r="L2612" s="5" t="e">
        <f>INDEX(products!$A$1:$G$49,MATCH(orders!$D2612,products!$A$1:$A$49,0),MATCH(orders!L$1,products!$A$1:$G$1,0))</f>
        <v>#N/A</v>
      </c>
      <c r="M2612" s="5" t="e">
        <f t="shared" si="120"/>
        <v>#N/A</v>
      </c>
      <c r="N2612" t="e">
        <f t="shared" si="121"/>
        <v>#N/A</v>
      </c>
      <c r="O2612" t="e">
        <f t="shared" si="122"/>
        <v>#N/A</v>
      </c>
      <c r="P2612" t="e">
        <f>_xlfn.XLOOKUP(Table1[[#This Row],[Customer ID]],customers!$A$1:$A$1001,customers!$I$1:$I$1001,,0)</f>
        <v>#N/A</v>
      </c>
    </row>
    <row r="2613" spans="8:16" x14ac:dyDescent="0.3">
      <c r="H2613" s="2" t="e">
        <f>_xlfn.XLOOKUP(C2613,customers!$A$1:$A$1001,customers!$G$1:$G$1001,,0)</f>
        <v>#N/A</v>
      </c>
      <c r="I2613" t="e">
        <f>INDEX(products!$A$1:$G$49,MATCH(orders!$D2613,products!$A$1:$A$49,0),MATCH(orders!I$1,products!$A$1:$G$1,0))</f>
        <v>#N/A</v>
      </c>
      <c r="J2613" t="e">
        <f>INDEX(products!$A$1:$G$49,MATCH(orders!$D2613,products!$A$1:$A$49,0),MATCH(orders!J$1,products!$A$1:$G$1,0))</f>
        <v>#N/A</v>
      </c>
      <c r="K2613" s="1" t="e">
        <f>INDEX(products!$A$1:$G$49,MATCH(orders!$D2613,products!$A$1:$A$49,0),MATCH(orders!K$1,products!$A$1:$G$1,0))</f>
        <v>#N/A</v>
      </c>
      <c r="L2613" s="5" t="e">
        <f>INDEX(products!$A$1:$G$49,MATCH(orders!$D2613,products!$A$1:$A$49,0),MATCH(orders!L$1,products!$A$1:$G$1,0))</f>
        <v>#N/A</v>
      </c>
      <c r="M2613" s="5" t="e">
        <f t="shared" si="120"/>
        <v>#N/A</v>
      </c>
      <c r="N2613" t="e">
        <f t="shared" si="121"/>
        <v>#N/A</v>
      </c>
      <c r="O2613" t="e">
        <f t="shared" si="122"/>
        <v>#N/A</v>
      </c>
      <c r="P2613" t="e">
        <f>_xlfn.XLOOKUP(Table1[[#This Row],[Customer ID]],customers!$A$1:$A$1001,customers!$I$1:$I$1001,,0)</f>
        <v>#N/A</v>
      </c>
    </row>
    <row r="2614" spans="8:16" x14ac:dyDescent="0.3">
      <c r="H2614" s="2" t="e">
        <f>_xlfn.XLOOKUP(C2614,customers!$A$1:$A$1001,customers!$G$1:$G$1001,,0)</f>
        <v>#N/A</v>
      </c>
      <c r="I2614" t="e">
        <f>INDEX(products!$A$1:$G$49,MATCH(orders!$D2614,products!$A$1:$A$49,0),MATCH(orders!I$1,products!$A$1:$G$1,0))</f>
        <v>#N/A</v>
      </c>
      <c r="J2614" t="e">
        <f>INDEX(products!$A$1:$G$49,MATCH(orders!$D2614,products!$A$1:$A$49,0),MATCH(orders!J$1,products!$A$1:$G$1,0))</f>
        <v>#N/A</v>
      </c>
      <c r="K2614" s="1" t="e">
        <f>INDEX(products!$A$1:$G$49,MATCH(orders!$D2614,products!$A$1:$A$49,0),MATCH(orders!K$1,products!$A$1:$G$1,0))</f>
        <v>#N/A</v>
      </c>
      <c r="L2614" s="5" t="e">
        <f>INDEX(products!$A$1:$G$49,MATCH(orders!$D2614,products!$A$1:$A$49,0),MATCH(orders!L$1,products!$A$1:$G$1,0))</f>
        <v>#N/A</v>
      </c>
      <c r="M2614" s="5" t="e">
        <f t="shared" si="120"/>
        <v>#N/A</v>
      </c>
      <c r="N2614" t="e">
        <f t="shared" si="121"/>
        <v>#N/A</v>
      </c>
      <c r="O2614" t="e">
        <f t="shared" si="122"/>
        <v>#N/A</v>
      </c>
      <c r="P2614" t="e">
        <f>_xlfn.XLOOKUP(Table1[[#This Row],[Customer ID]],customers!$A$1:$A$1001,customers!$I$1:$I$1001,,0)</f>
        <v>#N/A</v>
      </c>
    </row>
    <row r="2615" spans="8:16" x14ac:dyDescent="0.3">
      <c r="H2615" s="2" t="e">
        <f>_xlfn.XLOOKUP(C2615,customers!$A$1:$A$1001,customers!$G$1:$G$1001,,0)</f>
        <v>#N/A</v>
      </c>
      <c r="I2615" t="e">
        <f>INDEX(products!$A$1:$G$49,MATCH(orders!$D2615,products!$A$1:$A$49,0),MATCH(orders!I$1,products!$A$1:$G$1,0))</f>
        <v>#N/A</v>
      </c>
      <c r="J2615" t="e">
        <f>INDEX(products!$A$1:$G$49,MATCH(orders!$D2615,products!$A$1:$A$49,0),MATCH(orders!J$1,products!$A$1:$G$1,0))</f>
        <v>#N/A</v>
      </c>
      <c r="K2615" s="1" t="e">
        <f>INDEX(products!$A$1:$G$49,MATCH(orders!$D2615,products!$A$1:$A$49,0),MATCH(orders!K$1,products!$A$1:$G$1,0))</f>
        <v>#N/A</v>
      </c>
      <c r="L2615" s="5" t="e">
        <f>INDEX(products!$A$1:$G$49,MATCH(orders!$D2615,products!$A$1:$A$49,0),MATCH(orders!L$1,products!$A$1:$G$1,0))</f>
        <v>#N/A</v>
      </c>
      <c r="M2615" s="5" t="e">
        <f t="shared" si="120"/>
        <v>#N/A</v>
      </c>
      <c r="N2615" t="e">
        <f t="shared" si="121"/>
        <v>#N/A</v>
      </c>
      <c r="O2615" t="e">
        <f t="shared" si="122"/>
        <v>#N/A</v>
      </c>
      <c r="P2615" t="e">
        <f>_xlfn.XLOOKUP(Table1[[#This Row],[Customer ID]],customers!$A$1:$A$1001,customers!$I$1:$I$1001,,0)</f>
        <v>#N/A</v>
      </c>
    </row>
    <row r="2616" spans="8:16" x14ac:dyDescent="0.3">
      <c r="H2616" s="2" t="e">
        <f>_xlfn.XLOOKUP(C2616,customers!$A$1:$A$1001,customers!$G$1:$G$1001,,0)</f>
        <v>#N/A</v>
      </c>
      <c r="I2616" t="e">
        <f>INDEX(products!$A$1:$G$49,MATCH(orders!$D2616,products!$A$1:$A$49,0),MATCH(orders!I$1,products!$A$1:$G$1,0))</f>
        <v>#N/A</v>
      </c>
      <c r="J2616" t="e">
        <f>INDEX(products!$A$1:$G$49,MATCH(orders!$D2616,products!$A$1:$A$49,0),MATCH(orders!J$1,products!$A$1:$G$1,0))</f>
        <v>#N/A</v>
      </c>
      <c r="K2616" s="1" t="e">
        <f>INDEX(products!$A$1:$G$49,MATCH(orders!$D2616,products!$A$1:$A$49,0),MATCH(orders!K$1,products!$A$1:$G$1,0))</f>
        <v>#N/A</v>
      </c>
      <c r="L2616" s="5" t="e">
        <f>INDEX(products!$A$1:$G$49,MATCH(orders!$D2616,products!$A$1:$A$49,0),MATCH(orders!L$1,products!$A$1:$G$1,0))</f>
        <v>#N/A</v>
      </c>
      <c r="M2616" s="5" t="e">
        <f t="shared" si="120"/>
        <v>#N/A</v>
      </c>
      <c r="N2616" t="e">
        <f t="shared" si="121"/>
        <v>#N/A</v>
      </c>
      <c r="O2616" t="e">
        <f t="shared" si="122"/>
        <v>#N/A</v>
      </c>
      <c r="P2616" t="e">
        <f>_xlfn.XLOOKUP(Table1[[#This Row],[Customer ID]],customers!$A$1:$A$1001,customers!$I$1:$I$1001,,0)</f>
        <v>#N/A</v>
      </c>
    </row>
    <row r="2617" spans="8:16" x14ac:dyDescent="0.3">
      <c r="H2617" s="2" t="e">
        <f>_xlfn.XLOOKUP(C2617,customers!$A$1:$A$1001,customers!$G$1:$G$1001,,0)</f>
        <v>#N/A</v>
      </c>
      <c r="I2617" t="e">
        <f>INDEX(products!$A$1:$G$49,MATCH(orders!$D2617,products!$A$1:$A$49,0),MATCH(orders!I$1,products!$A$1:$G$1,0))</f>
        <v>#N/A</v>
      </c>
      <c r="J2617" t="e">
        <f>INDEX(products!$A$1:$G$49,MATCH(orders!$D2617,products!$A$1:$A$49,0),MATCH(orders!J$1,products!$A$1:$G$1,0))</f>
        <v>#N/A</v>
      </c>
      <c r="K2617" s="1" t="e">
        <f>INDEX(products!$A$1:$G$49,MATCH(orders!$D2617,products!$A$1:$A$49,0),MATCH(orders!K$1,products!$A$1:$G$1,0))</f>
        <v>#N/A</v>
      </c>
      <c r="L2617" s="5" t="e">
        <f>INDEX(products!$A$1:$G$49,MATCH(orders!$D2617,products!$A$1:$A$49,0),MATCH(orders!L$1,products!$A$1:$G$1,0))</f>
        <v>#N/A</v>
      </c>
      <c r="M2617" s="5" t="e">
        <f t="shared" si="120"/>
        <v>#N/A</v>
      </c>
      <c r="N2617" t="e">
        <f t="shared" si="121"/>
        <v>#N/A</v>
      </c>
      <c r="O2617" t="e">
        <f t="shared" si="122"/>
        <v>#N/A</v>
      </c>
      <c r="P2617" t="e">
        <f>_xlfn.XLOOKUP(Table1[[#This Row],[Customer ID]],customers!$A$1:$A$1001,customers!$I$1:$I$1001,,0)</f>
        <v>#N/A</v>
      </c>
    </row>
    <row r="2618" spans="8:16" x14ac:dyDescent="0.3">
      <c r="H2618" s="2" t="e">
        <f>_xlfn.XLOOKUP(C2618,customers!$A$1:$A$1001,customers!$G$1:$G$1001,,0)</f>
        <v>#N/A</v>
      </c>
      <c r="I2618" t="e">
        <f>INDEX(products!$A$1:$G$49,MATCH(orders!$D2618,products!$A$1:$A$49,0),MATCH(orders!I$1,products!$A$1:$G$1,0))</f>
        <v>#N/A</v>
      </c>
      <c r="J2618" t="e">
        <f>INDEX(products!$A$1:$G$49,MATCH(orders!$D2618,products!$A$1:$A$49,0),MATCH(orders!J$1,products!$A$1:$G$1,0))</f>
        <v>#N/A</v>
      </c>
      <c r="K2618" s="1" t="e">
        <f>INDEX(products!$A$1:$G$49,MATCH(orders!$D2618,products!$A$1:$A$49,0),MATCH(orders!K$1,products!$A$1:$G$1,0))</f>
        <v>#N/A</v>
      </c>
      <c r="L2618" s="5" t="e">
        <f>INDEX(products!$A$1:$G$49,MATCH(orders!$D2618,products!$A$1:$A$49,0),MATCH(orders!L$1,products!$A$1:$G$1,0))</f>
        <v>#N/A</v>
      </c>
      <c r="M2618" s="5" t="e">
        <f t="shared" si="120"/>
        <v>#N/A</v>
      </c>
      <c r="N2618" t="e">
        <f t="shared" si="121"/>
        <v>#N/A</v>
      </c>
      <c r="O2618" t="e">
        <f t="shared" si="122"/>
        <v>#N/A</v>
      </c>
      <c r="P2618" t="e">
        <f>_xlfn.XLOOKUP(Table1[[#This Row],[Customer ID]],customers!$A$1:$A$1001,customers!$I$1:$I$1001,,0)</f>
        <v>#N/A</v>
      </c>
    </row>
    <row r="2619" spans="8:16" x14ac:dyDescent="0.3">
      <c r="H2619" s="2" t="e">
        <f>_xlfn.XLOOKUP(C2619,customers!$A$1:$A$1001,customers!$G$1:$G$1001,,0)</f>
        <v>#N/A</v>
      </c>
      <c r="I2619" t="e">
        <f>INDEX(products!$A$1:$G$49,MATCH(orders!$D2619,products!$A$1:$A$49,0),MATCH(orders!I$1,products!$A$1:$G$1,0))</f>
        <v>#N/A</v>
      </c>
      <c r="J2619" t="e">
        <f>INDEX(products!$A$1:$G$49,MATCH(orders!$D2619,products!$A$1:$A$49,0),MATCH(orders!J$1,products!$A$1:$G$1,0))</f>
        <v>#N/A</v>
      </c>
      <c r="K2619" s="1" t="e">
        <f>INDEX(products!$A$1:$G$49,MATCH(orders!$D2619,products!$A$1:$A$49,0),MATCH(orders!K$1,products!$A$1:$G$1,0))</f>
        <v>#N/A</v>
      </c>
      <c r="L2619" s="5" t="e">
        <f>INDEX(products!$A$1:$G$49,MATCH(orders!$D2619,products!$A$1:$A$49,0),MATCH(orders!L$1,products!$A$1:$G$1,0))</f>
        <v>#N/A</v>
      </c>
      <c r="M2619" s="5" t="e">
        <f t="shared" si="120"/>
        <v>#N/A</v>
      </c>
      <c r="N2619" t="e">
        <f t="shared" si="121"/>
        <v>#N/A</v>
      </c>
      <c r="O2619" t="e">
        <f t="shared" si="122"/>
        <v>#N/A</v>
      </c>
      <c r="P2619" t="e">
        <f>_xlfn.XLOOKUP(Table1[[#This Row],[Customer ID]],customers!$A$1:$A$1001,customers!$I$1:$I$1001,,0)</f>
        <v>#N/A</v>
      </c>
    </row>
    <row r="2620" spans="8:16" x14ac:dyDescent="0.3">
      <c r="H2620" s="2" t="e">
        <f>_xlfn.XLOOKUP(C2620,customers!$A$1:$A$1001,customers!$G$1:$G$1001,,0)</f>
        <v>#N/A</v>
      </c>
      <c r="I2620" t="e">
        <f>INDEX(products!$A$1:$G$49,MATCH(orders!$D2620,products!$A$1:$A$49,0),MATCH(orders!I$1,products!$A$1:$G$1,0))</f>
        <v>#N/A</v>
      </c>
      <c r="J2620" t="e">
        <f>INDEX(products!$A$1:$G$49,MATCH(orders!$D2620,products!$A$1:$A$49,0),MATCH(orders!J$1,products!$A$1:$G$1,0))</f>
        <v>#N/A</v>
      </c>
      <c r="K2620" s="1" t="e">
        <f>INDEX(products!$A$1:$G$49,MATCH(orders!$D2620,products!$A$1:$A$49,0),MATCH(orders!K$1,products!$A$1:$G$1,0))</f>
        <v>#N/A</v>
      </c>
      <c r="L2620" s="5" t="e">
        <f>INDEX(products!$A$1:$G$49,MATCH(orders!$D2620,products!$A$1:$A$49,0),MATCH(orders!L$1,products!$A$1:$G$1,0))</f>
        <v>#N/A</v>
      </c>
      <c r="M2620" s="5" t="e">
        <f t="shared" si="120"/>
        <v>#N/A</v>
      </c>
      <c r="N2620" t="e">
        <f t="shared" si="121"/>
        <v>#N/A</v>
      </c>
      <c r="O2620" t="e">
        <f t="shared" si="122"/>
        <v>#N/A</v>
      </c>
      <c r="P2620" t="e">
        <f>_xlfn.XLOOKUP(Table1[[#This Row],[Customer ID]],customers!$A$1:$A$1001,customers!$I$1:$I$1001,,0)</f>
        <v>#N/A</v>
      </c>
    </row>
    <row r="2621" spans="8:16" x14ac:dyDescent="0.3">
      <c r="H2621" s="2" t="e">
        <f>_xlfn.XLOOKUP(C2621,customers!$A$1:$A$1001,customers!$G$1:$G$1001,,0)</f>
        <v>#N/A</v>
      </c>
      <c r="I2621" t="e">
        <f>INDEX(products!$A$1:$G$49,MATCH(orders!$D2621,products!$A$1:$A$49,0),MATCH(orders!I$1,products!$A$1:$G$1,0))</f>
        <v>#N/A</v>
      </c>
      <c r="J2621" t="e">
        <f>INDEX(products!$A$1:$G$49,MATCH(orders!$D2621,products!$A$1:$A$49,0),MATCH(orders!J$1,products!$A$1:$G$1,0))</f>
        <v>#N/A</v>
      </c>
      <c r="K2621" s="1" t="e">
        <f>INDEX(products!$A$1:$G$49,MATCH(orders!$D2621,products!$A$1:$A$49,0),MATCH(orders!K$1,products!$A$1:$G$1,0))</f>
        <v>#N/A</v>
      </c>
      <c r="L2621" s="5" t="e">
        <f>INDEX(products!$A$1:$G$49,MATCH(orders!$D2621,products!$A$1:$A$49,0),MATCH(orders!L$1,products!$A$1:$G$1,0))</f>
        <v>#N/A</v>
      </c>
      <c r="M2621" s="5" t="e">
        <f t="shared" si="120"/>
        <v>#N/A</v>
      </c>
      <c r="N2621" t="e">
        <f t="shared" si="121"/>
        <v>#N/A</v>
      </c>
      <c r="O2621" t="e">
        <f t="shared" si="122"/>
        <v>#N/A</v>
      </c>
      <c r="P2621" t="e">
        <f>_xlfn.XLOOKUP(Table1[[#This Row],[Customer ID]],customers!$A$1:$A$1001,customers!$I$1:$I$1001,,0)</f>
        <v>#N/A</v>
      </c>
    </row>
    <row r="2622" spans="8:16" x14ac:dyDescent="0.3">
      <c r="H2622" s="2" t="e">
        <f>_xlfn.XLOOKUP(C2622,customers!$A$1:$A$1001,customers!$G$1:$G$1001,,0)</f>
        <v>#N/A</v>
      </c>
      <c r="I2622" t="e">
        <f>INDEX(products!$A$1:$G$49,MATCH(orders!$D2622,products!$A$1:$A$49,0),MATCH(orders!I$1,products!$A$1:$G$1,0))</f>
        <v>#N/A</v>
      </c>
      <c r="J2622" t="e">
        <f>INDEX(products!$A$1:$G$49,MATCH(orders!$D2622,products!$A$1:$A$49,0),MATCH(orders!J$1,products!$A$1:$G$1,0))</f>
        <v>#N/A</v>
      </c>
      <c r="K2622" s="1" t="e">
        <f>INDEX(products!$A$1:$G$49,MATCH(orders!$D2622,products!$A$1:$A$49,0),MATCH(orders!K$1,products!$A$1:$G$1,0))</f>
        <v>#N/A</v>
      </c>
      <c r="L2622" s="5" t="e">
        <f>INDEX(products!$A$1:$G$49,MATCH(orders!$D2622,products!$A$1:$A$49,0),MATCH(orders!L$1,products!$A$1:$G$1,0))</f>
        <v>#N/A</v>
      </c>
      <c r="M2622" s="5" t="e">
        <f t="shared" si="120"/>
        <v>#N/A</v>
      </c>
      <c r="N2622" t="e">
        <f t="shared" si="121"/>
        <v>#N/A</v>
      </c>
      <c r="O2622" t="e">
        <f t="shared" si="122"/>
        <v>#N/A</v>
      </c>
      <c r="P2622" t="e">
        <f>_xlfn.XLOOKUP(Table1[[#This Row],[Customer ID]],customers!$A$1:$A$1001,customers!$I$1:$I$1001,,0)</f>
        <v>#N/A</v>
      </c>
    </row>
    <row r="2623" spans="8:16" x14ac:dyDescent="0.3">
      <c r="H2623" s="2" t="e">
        <f>_xlfn.XLOOKUP(C2623,customers!$A$1:$A$1001,customers!$G$1:$G$1001,,0)</f>
        <v>#N/A</v>
      </c>
      <c r="I2623" t="e">
        <f>INDEX(products!$A$1:$G$49,MATCH(orders!$D2623,products!$A$1:$A$49,0),MATCH(orders!I$1,products!$A$1:$G$1,0))</f>
        <v>#N/A</v>
      </c>
      <c r="J2623" t="e">
        <f>INDEX(products!$A$1:$G$49,MATCH(orders!$D2623,products!$A$1:$A$49,0),MATCH(orders!J$1,products!$A$1:$G$1,0))</f>
        <v>#N/A</v>
      </c>
      <c r="K2623" s="1" t="e">
        <f>INDEX(products!$A$1:$G$49,MATCH(orders!$D2623,products!$A$1:$A$49,0),MATCH(orders!K$1,products!$A$1:$G$1,0))</f>
        <v>#N/A</v>
      </c>
      <c r="L2623" s="5" t="e">
        <f>INDEX(products!$A$1:$G$49,MATCH(orders!$D2623,products!$A$1:$A$49,0),MATCH(orders!L$1,products!$A$1:$G$1,0))</f>
        <v>#N/A</v>
      </c>
      <c r="M2623" s="5" t="e">
        <f t="shared" si="120"/>
        <v>#N/A</v>
      </c>
      <c r="N2623" t="e">
        <f t="shared" si="121"/>
        <v>#N/A</v>
      </c>
      <c r="O2623" t="e">
        <f t="shared" si="122"/>
        <v>#N/A</v>
      </c>
      <c r="P2623" t="e">
        <f>_xlfn.XLOOKUP(Table1[[#This Row],[Customer ID]],customers!$A$1:$A$1001,customers!$I$1:$I$1001,,0)</f>
        <v>#N/A</v>
      </c>
    </row>
    <row r="2624" spans="8:16" x14ac:dyDescent="0.3">
      <c r="H2624" s="2" t="e">
        <f>_xlfn.XLOOKUP(C2624,customers!$A$1:$A$1001,customers!$G$1:$G$1001,,0)</f>
        <v>#N/A</v>
      </c>
      <c r="I2624" t="e">
        <f>INDEX(products!$A$1:$G$49,MATCH(orders!$D2624,products!$A$1:$A$49,0),MATCH(orders!I$1,products!$A$1:$G$1,0))</f>
        <v>#N/A</v>
      </c>
      <c r="J2624" t="e">
        <f>INDEX(products!$A$1:$G$49,MATCH(orders!$D2624,products!$A$1:$A$49,0),MATCH(orders!J$1,products!$A$1:$G$1,0))</f>
        <v>#N/A</v>
      </c>
      <c r="K2624" s="1" t="e">
        <f>INDEX(products!$A$1:$G$49,MATCH(orders!$D2624,products!$A$1:$A$49,0),MATCH(orders!K$1,products!$A$1:$G$1,0))</f>
        <v>#N/A</v>
      </c>
      <c r="L2624" s="5" t="e">
        <f>INDEX(products!$A$1:$G$49,MATCH(orders!$D2624,products!$A$1:$A$49,0),MATCH(orders!L$1,products!$A$1:$G$1,0))</f>
        <v>#N/A</v>
      </c>
      <c r="M2624" s="5" t="e">
        <f t="shared" si="120"/>
        <v>#N/A</v>
      </c>
      <c r="N2624" t="e">
        <f t="shared" si="121"/>
        <v>#N/A</v>
      </c>
      <c r="O2624" t="e">
        <f t="shared" si="122"/>
        <v>#N/A</v>
      </c>
      <c r="P2624" t="e">
        <f>_xlfn.XLOOKUP(Table1[[#This Row],[Customer ID]],customers!$A$1:$A$1001,customers!$I$1:$I$1001,,0)</f>
        <v>#N/A</v>
      </c>
    </row>
    <row r="2625" spans="8:16" x14ac:dyDescent="0.3">
      <c r="H2625" s="2" t="e">
        <f>_xlfn.XLOOKUP(C2625,customers!$A$1:$A$1001,customers!$G$1:$G$1001,,0)</f>
        <v>#N/A</v>
      </c>
      <c r="I2625" t="e">
        <f>INDEX(products!$A$1:$G$49,MATCH(orders!$D2625,products!$A$1:$A$49,0),MATCH(orders!I$1,products!$A$1:$G$1,0))</f>
        <v>#N/A</v>
      </c>
      <c r="J2625" t="e">
        <f>INDEX(products!$A$1:$G$49,MATCH(orders!$D2625,products!$A$1:$A$49,0),MATCH(orders!J$1,products!$A$1:$G$1,0))</f>
        <v>#N/A</v>
      </c>
      <c r="K2625" s="1" t="e">
        <f>INDEX(products!$A$1:$G$49,MATCH(orders!$D2625,products!$A$1:$A$49,0),MATCH(orders!K$1,products!$A$1:$G$1,0))</f>
        <v>#N/A</v>
      </c>
      <c r="L2625" s="5" t="e">
        <f>INDEX(products!$A$1:$G$49,MATCH(orders!$D2625,products!$A$1:$A$49,0),MATCH(orders!L$1,products!$A$1:$G$1,0))</f>
        <v>#N/A</v>
      </c>
      <c r="M2625" s="5" t="e">
        <f t="shared" si="120"/>
        <v>#N/A</v>
      </c>
      <c r="N2625" t="e">
        <f t="shared" si="121"/>
        <v>#N/A</v>
      </c>
      <c r="O2625" t="e">
        <f t="shared" si="122"/>
        <v>#N/A</v>
      </c>
      <c r="P2625" t="e">
        <f>_xlfn.XLOOKUP(Table1[[#This Row],[Customer ID]],customers!$A$1:$A$1001,customers!$I$1:$I$1001,,0)</f>
        <v>#N/A</v>
      </c>
    </row>
    <row r="2626" spans="8:16" x14ac:dyDescent="0.3">
      <c r="H2626" s="2" t="e">
        <f>_xlfn.XLOOKUP(C2626,customers!$A$1:$A$1001,customers!$G$1:$G$1001,,0)</f>
        <v>#N/A</v>
      </c>
      <c r="I2626" t="e">
        <f>INDEX(products!$A$1:$G$49,MATCH(orders!$D2626,products!$A$1:$A$49,0),MATCH(orders!I$1,products!$A$1:$G$1,0))</f>
        <v>#N/A</v>
      </c>
      <c r="J2626" t="e">
        <f>INDEX(products!$A$1:$G$49,MATCH(orders!$D2626,products!$A$1:$A$49,0),MATCH(orders!J$1,products!$A$1:$G$1,0))</f>
        <v>#N/A</v>
      </c>
      <c r="K2626" s="1" t="e">
        <f>INDEX(products!$A$1:$G$49,MATCH(orders!$D2626,products!$A$1:$A$49,0),MATCH(orders!K$1,products!$A$1:$G$1,0))</f>
        <v>#N/A</v>
      </c>
      <c r="L2626" s="5" t="e">
        <f>INDEX(products!$A$1:$G$49,MATCH(orders!$D2626,products!$A$1:$A$49,0),MATCH(orders!L$1,products!$A$1:$G$1,0))</f>
        <v>#N/A</v>
      </c>
      <c r="M2626" s="5" t="e">
        <f t="shared" si="120"/>
        <v>#N/A</v>
      </c>
      <c r="N2626" t="e">
        <f t="shared" si="121"/>
        <v>#N/A</v>
      </c>
      <c r="O2626" t="e">
        <f t="shared" si="122"/>
        <v>#N/A</v>
      </c>
      <c r="P2626" t="e">
        <f>_xlfn.XLOOKUP(Table1[[#This Row],[Customer ID]],customers!$A$1:$A$1001,customers!$I$1:$I$1001,,0)</f>
        <v>#N/A</v>
      </c>
    </row>
    <row r="2627" spans="8:16" x14ac:dyDescent="0.3">
      <c r="H2627" s="2" t="e">
        <f>_xlfn.XLOOKUP(C2627,customers!$A$1:$A$1001,customers!$G$1:$G$1001,,0)</f>
        <v>#N/A</v>
      </c>
      <c r="I2627" t="e">
        <f>INDEX(products!$A$1:$G$49,MATCH(orders!$D2627,products!$A$1:$A$49,0),MATCH(orders!I$1,products!$A$1:$G$1,0))</f>
        <v>#N/A</v>
      </c>
      <c r="J2627" t="e">
        <f>INDEX(products!$A$1:$G$49,MATCH(orders!$D2627,products!$A$1:$A$49,0),MATCH(orders!J$1,products!$A$1:$G$1,0))</f>
        <v>#N/A</v>
      </c>
      <c r="K2627" s="1" t="e">
        <f>INDEX(products!$A$1:$G$49,MATCH(orders!$D2627,products!$A$1:$A$49,0),MATCH(orders!K$1,products!$A$1:$G$1,0))</f>
        <v>#N/A</v>
      </c>
      <c r="L2627" s="5" t="e">
        <f>INDEX(products!$A$1:$G$49,MATCH(orders!$D2627,products!$A$1:$A$49,0),MATCH(orders!L$1,products!$A$1:$G$1,0))</f>
        <v>#N/A</v>
      </c>
      <c r="M2627" s="5" t="e">
        <f t="shared" ref="M2627:M2690" si="123">L2627*E2627</f>
        <v>#N/A</v>
      </c>
      <c r="N2627" t="e">
        <f t="shared" ref="N2627:N2690" si="124">IF(I2627="Rob","Robusta",IF(I2627="Exc","Excesla",IF(I2627="Ara","Arabica",IF(I2627="Lib","Liberica",""))))</f>
        <v>#N/A</v>
      </c>
      <c r="O2627" t="e">
        <f t="shared" ref="O2627:O2690" si="125">IF(J2627="M","Medium",IF(J2627="L","Light",IF(J2627="D","Dark","")))</f>
        <v>#N/A</v>
      </c>
      <c r="P2627" t="e">
        <f>_xlfn.XLOOKUP(Table1[[#This Row],[Customer ID]],customers!$A$1:$A$1001,customers!$I$1:$I$1001,,0)</f>
        <v>#N/A</v>
      </c>
    </row>
    <row r="2628" spans="8:16" x14ac:dyDescent="0.3">
      <c r="H2628" s="2" t="e">
        <f>_xlfn.XLOOKUP(C2628,customers!$A$1:$A$1001,customers!$G$1:$G$1001,,0)</f>
        <v>#N/A</v>
      </c>
      <c r="I2628" t="e">
        <f>INDEX(products!$A$1:$G$49,MATCH(orders!$D2628,products!$A$1:$A$49,0),MATCH(orders!I$1,products!$A$1:$G$1,0))</f>
        <v>#N/A</v>
      </c>
      <c r="J2628" t="e">
        <f>INDEX(products!$A$1:$G$49,MATCH(orders!$D2628,products!$A$1:$A$49,0),MATCH(orders!J$1,products!$A$1:$G$1,0))</f>
        <v>#N/A</v>
      </c>
      <c r="K2628" s="1" t="e">
        <f>INDEX(products!$A$1:$G$49,MATCH(orders!$D2628,products!$A$1:$A$49,0),MATCH(orders!K$1,products!$A$1:$G$1,0))</f>
        <v>#N/A</v>
      </c>
      <c r="L2628" s="5" t="e">
        <f>INDEX(products!$A$1:$G$49,MATCH(orders!$D2628,products!$A$1:$A$49,0),MATCH(orders!L$1,products!$A$1:$G$1,0))</f>
        <v>#N/A</v>
      </c>
      <c r="M2628" s="5" t="e">
        <f t="shared" si="123"/>
        <v>#N/A</v>
      </c>
      <c r="N2628" t="e">
        <f t="shared" si="124"/>
        <v>#N/A</v>
      </c>
      <c r="O2628" t="e">
        <f t="shared" si="125"/>
        <v>#N/A</v>
      </c>
      <c r="P2628" t="e">
        <f>_xlfn.XLOOKUP(Table1[[#This Row],[Customer ID]],customers!$A$1:$A$1001,customers!$I$1:$I$1001,,0)</f>
        <v>#N/A</v>
      </c>
    </row>
    <row r="2629" spans="8:16" x14ac:dyDescent="0.3">
      <c r="H2629" s="2" t="e">
        <f>_xlfn.XLOOKUP(C2629,customers!$A$1:$A$1001,customers!$G$1:$G$1001,,0)</f>
        <v>#N/A</v>
      </c>
      <c r="I2629" t="e">
        <f>INDEX(products!$A$1:$G$49,MATCH(orders!$D2629,products!$A$1:$A$49,0),MATCH(orders!I$1,products!$A$1:$G$1,0))</f>
        <v>#N/A</v>
      </c>
      <c r="J2629" t="e">
        <f>INDEX(products!$A$1:$G$49,MATCH(orders!$D2629,products!$A$1:$A$49,0),MATCH(orders!J$1,products!$A$1:$G$1,0))</f>
        <v>#N/A</v>
      </c>
      <c r="K2629" s="1" t="e">
        <f>INDEX(products!$A$1:$G$49,MATCH(orders!$D2629,products!$A$1:$A$49,0),MATCH(orders!K$1,products!$A$1:$G$1,0))</f>
        <v>#N/A</v>
      </c>
      <c r="L2629" s="5" t="e">
        <f>INDEX(products!$A$1:$G$49,MATCH(orders!$D2629,products!$A$1:$A$49,0),MATCH(orders!L$1,products!$A$1:$G$1,0))</f>
        <v>#N/A</v>
      </c>
      <c r="M2629" s="5" t="e">
        <f t="shared" si="123"/>
        <v>#N/A</v>
      </c>
      <c r="N2629" t="e">
        <f t="shared" si="124"/>
        <v>#N/A</v>
      </c>
      <c r="O2629" t="e">
        <f t="shared" si="125"/>
        <v>#N/A</v>
      </c>
      <c r="P2629" t="e">
        <f>_xlfn.XLOOKUP(Table1[[#This Row],[Customer ID]],customers!$A$1:$A$1001,customers!$I$1:$I$1001,,0)</f>
        <v>#N/A</v>
      </c>
    </row>
    <row r="2630" spans="8:16" x14ac:dyDescent="0.3">
      <c r="H2630" s="2" t="e">
        <f>_xlfn.XLOOKUP(C2630,customers!$A$1:$A$1001,customers!$G$1:$G$1001,,0)</f>
        <v>#N/A</v>
      </c>
      <c r="I2630" t="e">
        <f>INDEX(products!$A$1:$G$49,MATCH(orders!$D2630,products!$A$1:$A$49,0),MATCH(orders!I$1,products!$A$1:$G$1,0))</f>
        <v>#N/A</v>
      </c>
      <c r="J2630" t="e">
        <f>INDEX(products!$A$1:$G$49,MATCH(orders!$D2630,products!$A$1:$A$49,0),MATCH(orders!J$1,products!$A$1:$G$1,0))</f>
        <v>#N/A</v>
      </c>
      <c r="K2630" s="1" t="e">
        <f>INDEX(products!$A$1:$G$49,MATCH(orders!$D2630,products!$A$1:$A$49,0),MATCH(orders!K$1,products!$A$1:$G$1,0))</f>
        <v>#N/A</v>
      </c>
      <c r="L2630" s="5" t="e">
        <f>INDEX(products!$A$1:$G$49,MATCH(orders!$D2630,products!$A$1:$A$49,0),MATCH(orders!L$1,products!$A$1:$G$1,0))</f>
        <v>#N/A</v>
      </c>
      <c r="M2630" s="5" t="e">
        <f t="shared" si="123"/>
        <v>#N/A</v>
      </c>
      <c r="N2630" t="e">
        <f t="shared" si="124"/>
        <v>#N/A</v>
      </c>
      <c r="O2630" t="e">
        <f t="shared" si="125"/>
        <v>#N/A</v>
      </c>
      <c r="P2630" t="e">
        <f>_xlfn.XLOOKUP(Table1[[#This Row],[Customer ID]],customers!$A$1:$A$1001,customers!$I$1:$I$1001,,0)</f>
        <v>#N/A</v>
      </c>
    </row>
    <row r="2631" spans="8:16" x14ac:dyDescent="0.3">
      <c r="H2631" s="2" t="e">
        <f>_xlfn.XLOOKUP(C2631,customers!$A$1:$A$1001,customers!$G$1:$G$1001,,0)</f>
        <v>#N/A</v>
      </c>
      <c r="I2631" t="e">
        <f>INDEX(products!$A$1:$G$49,MATCH(orders!$D2631,products!$A$1:$A$49,0),MATCH(orders!I$1,products!$A$1:$G$1,0))</f>
        <v>#N/A</v>
      </c>
      <c r="J2631" t="e">
        <f>INDEX(products!$A$1:$G$49,MATCH(orders!$D2631,products!$A$1:$A$49,0),MATCH(orders!J$1,products!$A$1:$G$1,0))</f>
        <v>#N/A</v>
      </c>
      <c r="K2631" s="1" t="e">
        <f>INDEX(products!$A$1:$G$49,MATCH(orders!$D2631,products!$A$1:$A$49,0),MATCH(orders!K$1,products!$A$1:$G$1,0))</f>
        <v>#N/A</v>
      </c>
      <c r="L2631" s="5" t="e">
        <f>INDEX(products!$A$1:$G$49,MATCH(orders!$D2631,products!$A$1:$A$49,0),MATCH(orders!L$1,products!$A$1:$G$1,0))</f>
        <v>#N/A</v>
      </c>
      <c r="M2631" s="5" t="e">
        <f t="shared" si="123"/>
        <v>#N/A</v>
      </c>
      <c r="N2631" t="e">
        <f t="shared" si="124"/>
        <v>#N/A</v>
      </c>
      <c r="O2631" t="e">
        <f t="shared" si="125"/>
        <v>#N/A</v>
      </c>
      <c r="P2631" t="e">
        <f>_xlfn.XLOOKUP(Table1[[#This Row],[Customer ID]],customers!$A$1:$A$1001,customers!$I$1:$I$1001,,0)</f>
        <v>#N/A</v>
      </c>
    </row>
    <row r="2632" spans="8:16" x14ac:dyDescent="0.3">
      <c r="H2632" s="2" t="e">
        <f>_xlfn.XLOOKUP(C2632,customers!$A$1:$A$1001,customers!$G$1:$G$1001,,0)</f>
        <v>#N/A</v>
      </c>
      <c r="I2632" t="e">
        <f>INDEX(products!$A$1:$G$49,MATCH(orders!$D2632,products!$A$1:$A$49,0),MATCH(orders!I$1,products!$A$1:$G$1,0))</f>
        <v>#N/A</v>
      </c>
      <c r="J2632" t="e">
        <f>INDEX(products!$A$1:$G$49,MATCH(orders!$D2632,products!$A$1:$A$49,0),MATCH(orders!J$1,products!$A$1:$G$1,0))</f>
        <v>#N/A</v>
      </c>
      <c r="K2632" s="1" t="e">
        <f>INDEX(products!$A$1:$G$49,MATCH(orders!$D2632,products!$A$1:$A$49,0),MATCH(orders!K$1,products!$A$1:$G$1,0))</f>
        <v>#N/A</v>
      </c>
      <c r="L2632" s="5" t="e">
        <f>INDEX(products!$A$1:$G$49,MATCH(orders!$D2632,products!$A$1:$A$49,0),MATCH(orders!L$1,products!$A$1:$G$1,0))</f>
        <v>#N/A</v>
      </c>
      <c r="M2632" s="5" t="e">
        <f t="shared" si="123"/>
        <v>#N/A</v>
      </c>
      <c r="N2632" t="e">
        <f t="shared" si="124"/>
        <v>#N/A</v>
      </c>
      <c r="O2632" t="e">
        <f t="shared" si="125"/>
        <v>#N/A</v>
      </c>
      <c r="P2632" t="e">
        <f>_xlfn.XLOOKUP(Table1[[#This Row],[Customer ID]],customers!$A$1:$A$1001,customers!$I$1:$I$1001,,0)</f>
        <v>#N/A</v>
      </c>
    </row>
    <row r="2633" spans="8:16" x14ac:dyDescent="0.3">
      <c r="H2633" s="2" t="e">
        <f>_xlfn.XLOOKUP(C2633,customers!$A$1:$A$1001,customers!$G$1:$G$1001,,0)</f>
        <v>#N/A</v>
      </c>
      <c r="I2633" t="e">
        <f>INDEX(products!$A$1:$G$49,MATCH(orders!$D2633,products!$A$1:$A$49,0),MATCH(orders!I$1,products!$A$1:$G$1,0))</f>
        <v>#N/A</v>
      </c>
      <c r="J2633" t="e">
        <f>INDEX(products!$A$1:$G$49,MATCH(orders!$D2633,products!$A$1:$A$49,0),MATCH(orders!J$1,products!$A$1:$G$1,0))</f>
        <v>#N/A</v>
      </c>
      <c r="K2633" s="1" t="e">
        <f>INDEX(products!$A$1:$G$49,MATCH(orders!$D2633,products!$A$1:$A$49,0),MATCH(orders!K$1,products!$A$1:$G$1,0))</f>
        <v>#N/A</v>
      </c>
      <c r="L2633" s="5" t="e">
        <f>INDEX(products!$A$1:$G$49,MATCH(orders!$D2633,products!$A$1:$A$49,0),MATCH(orders!L$1,products!$A$1:$G$1,0))</f>
        <v>#N/A</v>
      </c>
      <c r="M2633" s="5" t="e">
        <f t="shared" si="123"/>
        <v>#N/A</v>
      </c>
      <c r="N2633" t="e">
        <f t="shared" si="124"/>
        <v>#N/A</v>
      </c>
      <c r="O2633" t="e">
        <f t="shared" si="125"/>
        <v>#N/A</v>
      </c>
      <c r="P2633" t="e">
        <f>_xlfn.XLOOKUP(Table1[[#This Row],[Customer ID]],customers!$A$1:$A$1001,customers!$I$1:$I$1001,,0)</f>
        <v>#N/A</v>
      </c>
    </row>
    <row r="2634" spans="8:16" x14ac:dyDescent="0.3">
      <c r="H2634" s="2" t="e">
        <f>_xlfn.XLOOKUP(C2634,customers!$A$1:$A$1001,customers!$G$1:$G$1001,,0)</f>
        <v>#N/A</v>
      </c>
      <c r="I2634" t="e">
        <f>INDEX(products!$A$1:$G$49,MATCH(orders!$D2634,products!$A$1:$A$49,0),MATCH(orders!I$1,products!$A$1:$G$1,0))</f>
        <v>#N/A</v>
      </c>
      <c r="J2634" t="e">
        <f>INDEX(products!$A$1:$G$49,MATCH(orders!$D2634,products!$A$1:$A$49,0),MATCH(orders!J$1,products!$A$1:$G$1,0))</f>
        <v>#N/A</v>
      </c>
      <c r="K2634" s="1" t="e">
        <f>INDEX(products!$A$1:$G$49,MATCH(orders!$D2634,products!$A$1:$A$49,0),MATCH(orders!K$1,products!$A$1:$G$1,0))</f>
        <v>#N/A</v>
      </c>
      <c r="L2634" s="5" t="e">
        <f>INDEX(products!$A$1:$G$49,MATCH(orders!$D2634,products!$A$1:$A$49,0),MATCH(orders!L$1,products!$A$1:$G$1,0))</f>
        <v>#N/A</v>
      </c>
      <c r="M2634" s="5" t="e">
        <f t="shared" si="123"/>
        <v>#N/A</v>
      </c>
      <c r="N2634" t="e">
        <f t="shared" si="124"/>
        <v>#N/A</v>
      </c>
      <c r="O2634" t="e">
        <f t="shared" si="125"/>
        <v>#N/A</v>
      </c>
      <c r="P2634" t="e">
        <f>_xlfn.XLOOKUP(Table1[[#This Row],[Customer ID]],customers!$A$1:$A$1001,customers!$I$1:$I$1001,,0)</f>
        <v>#N/A</v>
      </c>
    </row>
    <row r="2635" spans="8:16" x14ac:dyDescent="0.3">
      <c r="H2635" s="2" t="e">
        <f>_xlfn.XLOOKUP(C2635,customers!$A$1:$A$1001,customers!$G$1:$G$1001,,0)</f>
        <v>#N/A</v>
      </c>
      <c r="I2635" t="e">
        <f>INDEX(products!$A$1:$G$49,MATCH(orders!$D2635,products!$A$1:$A$49,0),MATCH(orders!I$1,products!$A$1:$G$1,0))</f>
        <v>#N/A</v>
      </c>
      <c r="J2635" t="e">
        <f>INDEX(products!$A$1:$G$49,MATCH(orders!$D2635,products!$A$1:$A$49,0),MATCH(orders!J$1,products!$A$1:$G$1,0))</f>
        <v>#N/A</v>
      </c>
      <c r="K2635" s="1" t="e">
        <f>INDEX(products!$A$1:$G$49,MATCH(orders!$D2635,products!$A$1:$A$49,0),MATCH(orders!K$1,products!$A$1:$G$1,0))</f>
        <v>#N/A</v>
      </c>
      <c r="L2635" s="5" t="e">
        <f>INDEX(products!$A$1:$G$49,MATCH(orders!$D2635,products!$A$1:$A$49,0),MATCH(orders!L$1,products!$A$1:$G$1,0))</f>
        <v>#N/A</v>
      </c>
      <c r="M2635" s="5" t="e">
        <f t="shared" si="123"/>
        <v>#N/A</v>
      </c>
      <c r="N2635" t="e">
        <f t="shared" si="124"/>
        <v>#N/A</v>
      </c>
      <c r="O2635" t="e">
        <f t="shared" si="125"/>
        <v>#N/A</v>
      </c>
      <c r="P2635" t="e">
        <f>_xlfn.XLOOKUP(Table1[[#This Row],[Customer ID]],customers!$A$1:$A$1001,customers!$I$1:$I$1001,,0)</f>
        <v>#N/A</v>
      </c>
    </row>
    <row r="2636" spans="8:16" x14ac:dyDescent="0.3">
      <c r="H2636" s="2" t="e">
        <f>_xlfn.XLOOKUP(C2636,customers!$A$1:$A$1001,customers!$G$1:$G$1001,,0)</f>
        <v>#N/A</v>
      </c>
      <c r="I2636" t="e">
        <f>INDEX(products!$A$1:$G$49,MATCH(orders!$D2636,products!$A$1:$A$49,0),MATCH(orders!I$1,products!$A$1:$G$1,0))</f>
        <v>#N/A</v>
      </c>
      <c r="J2636" t="e">
        <f>INDEX(products!$A$1:$G$49,MATCH(orders!$D2636,products!$A$1:$A$49,0),MATCH(orders!J$1,products!$A$1:$G$1,0))</f>
        <v>#N/A</v>
      </c>
      <c r="K2636" s="1" t="e">
        <f>INDEX(products!$A$1:$G$49,MATCH(orders!$D2636,products!$A$1:$A$49,0),MATCH(orders!K$1,products!$A$1:$G$1,0))</f>
        <v>#N/A</v>
      </c>
      <c r="L2636" s="5" t="e">
        <f>INDEX(products!$A$1:$G$49,MATCH(orders!$D2636,products!$A$1:$A$49,0),MATCH(orders!L$1,products!$A$1:$G$1,0))</f>
        <v>#N/A</v>
      </c>
      <c r="M2636" s="5" t="e">
        <f t="shared" si="123"/>
        <v>#N/A</v>
      </c>
      <c r="N2636" t="e">
        <f t="shared" si="124"/>
        <v>#N/A</v>
      </c>
      <c r="O2636" t="e">
        <f t="shared" si="125"/>
        <v>#N/A</v>
      </c>
      <c r="P2636" t="e">
        <f>_xlfn.XLOOKUP(Table1[[#This Row],[Customer ID]],customers!$A$1:$A$1001,customers!$I$1:$I$1001,,0)</f>
        <v>#N/A</v>
      </c>
    </row>
    <row r="2637" spans="8:16" x14ac:dyDescent="0.3">
      <c r="H2637" s="2" t="e">
        <f>_xlfn.XLOOKUP(C2637,customers!$A$1:$A$1001,customers!$G$1:$G$1001,,0)</f>
        <v>#N/A</v>
      </c>
      <c r="I2637" t="e">
        <f>INDEX(products!$A$1:$G$49,MATCH(orders!$D2637,products!$A$1:$A$49,0),MATCH(orders!I$1,products!$A$1:$G$1,0))</f>
        <v>#N/A</v>
      </c>
      <c r="J2637" t="e">
        <f>INDEX(products!$A$1:$G$49,MATCH(orders!$D2637,products!$A$1:$A$49,0),MATCH(orders!J$1,products!$A$1:$G$1,0))</f>
        <v>#N/A</v>
      </c>
      <c r="K2637" s="1" t="e">
        <f>INDEX(products!$A$1:$G$49,MATCH(orders!$D2637,products!$A$1:$A$49,0),MATCH(orders!K$1,products!$A$1:$G$1,0))</f>
        <v>#N/A</v>
      </c>
      <c r="L2637" s="5" t="e">
        <f>INDEX(products!$A$1:$G$49,MATCH(orders!$D2637,products!$A$1:$A$49,0),MATCH(orders!L$1,products!$A$1:$G$1,0))</f>
        <v>#N/A</v>
      </c>
      <c r="M2637" s="5" t="e">
        <f t="shared" si="123"/>
        <v>#N/A</v>
      </c>
      <c r="N2637" t="e">
        <f t="shared" si="124"/>
        <v>#N/A</v>
      </c>
      <c r="O2637" t="e">
        <f t="shared" si="125"/>
        <v>#N/A</v>
      </c>
      <c r="P2637" t="e">
        <f>_xlfn.XLOOKUP(Table1[[#This Row],[Customer ID]],customers!$A$1:$A$1001,customers!$I$1:$I$1001,,0)</f>
        <v>#N/A</v>
      </c>
    </row>
    <row r="2638" spans="8:16" x14ac:dyDescent="0.3">
      <c r="H2638" s="2" t="e">
        <f>_xlfn.XLOOKUP(C2638,customers!$A$1:$A$1001,customers!$G$1:$G$1001,,0)</f>
        <v>#N/A</v>
      </c>
      <c r="I2638" t="e">
        <f>INDEX(products!$A$1:$G$49,MATCH(orders!$D2638,products!$A$1:$A$49,0),MATCH(orders!I$1,products!$A$1:$G$1,0))</f>
        <v>#N/A</v>
      </c>
      <c r="J2638" t="e">
        <f>INDEX(products!$A$1:$G$49,MATCH(orders!$D2638,products!$A$1:$A$49,0),MATCH(orders!J$1,products!$A$1:$G$1,0))</f>
        <v>#N/A</v>
      </c>
      <c r="K2638" s="1" t="e">
        <f>INDEX(products!$A$1:$G$49,MATCH(orders!$D2638,products!$A$1:$A$49,0),MATCH(orders!K$1,products!$A$1:$G$1,0))</f>
        <v>#N/A</v>
      </c>
      <c r="L2638" s="5" t="e">
        <f>INDEX(products!$A$1:$G$49,MATCH(orders!$D2638,products!$A$1:$A$49,0),MATCH(orders!L$1,products!$A$1:$G$1,0))</f>
        <v>#N/A</v>
      </c>
      <c r="M2638" s="5" t="e">
        <f t="shared" si="123"/>
        <v>#N/A</v>
      </c>
      <c r="N2638" t="e">
        <f t="shared" si="124"/>
        <v>#N/A</v>
      </c>
      <c r="O2638" t="e">
        <f t="shared" si="125"/>
        <v>#N/A</v>
      </c>
      <c r="P2638" t="e">
        <f>_xlfn.XLOOKUP(Table1[[#This Row],[Customer ID]],customers!$A$1:$A$1001,customers!$I$1:$I$1001,,0)</f>
        <v>#N/A</v>
      </c>
    </row>
    <row r="2639" spans="8:16" x14ac:dyDescent="0.3">
      <c r="H2639" s="2" t="e">
        <f>_xlfn.XLOOKUP(C2639,customers!$A$1:$A$1001,customers!$G$1:$G$1001,,0)</f>
        <v>#N/A</v>
      </c>
      <c r="I2639" t="e">
        <f>INDEX(products!$A$1:$G$49,MATCH(orders!$D2639,products!$A$1:$A$49,0),MATCH(orders!I$1,products!$A$1:$G$1,0))</f>
        <v>#N/A</v>
      </c>
      <c r="J2639" t="e">
        <f>INDEX(products!$A$1:$G$49,MATCH(orders!$D2639,products!$A$1:$A$49,0),MATCH(orders!J$1,products!$A$1:$G$1,0))</f>
        <v>#N/A</v>
      </c>
      <c r="K2639" s="1" t="e">
        <f>INDEX(products!$A$1:$G$49,MATCH(orders!$D2639,products!$A$1:$A$49,0),MATCH(orders!K$1,products!$A$1:$G$1,0))</f>
        <v>#N/A</v>
      </c>
      <c r="L2639" s="5" t="e">
        <f>INDEX(products!$A$1:$G$49,MATCH(orders!$D2639,products!$A$1:$A$49,0),MATCH(orders!L$1,products!$A$1:$G$1,0))</f>
        <v>#N/A</v>
      </c>
      <c r="M2639" s="5" t="e">
        <f t="shared" si="123"/>
        <v>#N/A</v>
      </c>
      <c r="N2639" t="e">
        <f t="shared" si="124"/>
        <v>#N/A</v>
      </c>
      <c r="O2639" t="e">
        <f t="shared" si="125"/>
        <v>#N/A</v>
      </c>
      <c r="P2639" t="e">
        <f>_xlfn.XLOOKUP(Table1[[#This Row],[Customer ID]],customers!$A$1:$A$1001,customers!$I$1:$I$1001,,0)</f>
        <v>#N/A</v>
      </c>
    </row>
    <row r="2640" spans="8:16" x14ac:dyDescent="0.3">
      <c r="H2640" s="2" t="e">
        <f>_xlfn.XLOOKUP(C2640,customers!$A$1:$A$1001,customers!$G$1:$G$1001,,0)</f>
        <v>#N/A</v>
      </c>
      <c r="I2640" t="e">
        <f>INDEX(products!$A$1:$G$49,MATCH(orders!$D2640,products!$A$1:$A$49,0),MATCH(orders!I$1,products!$A$1:$G$1,0))</f>
        <v>#N/A</v>
      </c>
      <c r="J2640" t="e">
        <f>INDEX(products!$A$1:$G$49,MATCH(orders!$D2640,products!$A$1:$A$49,0),MATCH(orders!J$1,products!$A$1:$G$1,0))</f>
        <v>#N/A</v>
      </c>
      <c r="K2640" s="1" t="e">
        <f>INDEX(products!$A$1:$G$49,MATCH(orders!$D2640,products!$A$1:$A$49,0),MATCH(orders!K$1,products!$A$1:$G$1,0))</f>
        <v>#N/A</v>
      </c>
      <c r="L2640" s="5" t="e">
        <f>INDEX(products!$A$1:$G$49,MATCH(orders!$D2640,products!$A$1:$A$49,0),MATCH(orders!L$1,products!$A$1:$G$1,0))</f>
        <v>#N/A</v>
      </c>
      <c r="M2640" s="5" t="e">
        <f t="shared" si="123"/>
        <v>#N/A</v>
      </c>
      <c r="N2640" t="e">
        <f t="shared" si="124"/>
        <v>#N/A</v>
      </c>
      <c r="O2640" t="e">
        <f t="shared" si="125"/>
        <v>#N/A</v>
      </c>
      <c r="P2640" t="e">
        <f>_xlfn.XLOOKUP(Table1[[#This Row],[Customer ID]],customers!$A$1:$A$1001,customers!$I$1:$I$1001,,0)</f>
        <v>#N/A</v>
      </c>
    </row>
    <row r="2641" spans="8:16" x14ac:dyDescent="0.3">
      <c r="H2641" s="2" t="e">
        <f>_xlfn.XLOOKUP(C2641,customers!$A$1:$A$1001,customers!$G$1:$G$1001,,0)</f>
        <v>#N/A</v>
      </c>
      <c r="I2641" t="e">
        <f>INDEX(products!$A$1:$G$49,MATCH(orders!$D2641,products!$A$1:$A$49,0),MATCH(orders!I$1,products!$A$1:$G$1,0))</f>
        <v>#N/A</v>
      </c>
      <c r="J2641" t="e">
        <f>INDEX(products!$A$1:$G$49,MATCH(orders!$D2641,products!$A$1:$A$49,0),MATCH(orders!J$1,products!$A$1:$G$1,0))</f>
        <v>#N/A</v>
      </c>
      <c r="K2641" s="1" t="e">
        <f>INDEX(products!$A$1:$G$49,MATCH(orders!$D2641,products!$A$1:$A$49,0),MATCH(orders!K$1,products!$A$1:$G$1,0))</f>
        <v>#N/A</v>
      </c>
      <c r="L2641" s="5" t="e">
        <f>INDEX(products!$A$1:$G$49,MATCH(orders!$D2641,products!$A$1:$A$49,0),MATCH(orders!L$1,products!$A$1:$G$1,0))</f>
        <v>#N/A</v>
      </c>
      <c r="M2641" s="5" t="e">
        <f t="shared" si="123"/>
        <v>#N/A</v>
      </c>
      <c r="N2641" t="e">
        <f t="shared" si="124"/>
        <v>#N/A</v>
      </c>
      <c r="O2641" t="e">
        <f t="shared" si="125"/>
        <v>#N/A</v>
      </c>
      <c r="P2641" t="e">
        <f>_xlfn.XLOOKUP(Table1[[#This Row],[Customer ID]],customers!$A$1:$A$1001,customers!$I$1:$I$1001,,0)</f>
        <v>#N/A</v>
      </c>
    </row>
    <row r="2642" spans="8:16" x14ac:dyDescent="0.3">
      <c r="H2642" s="2" t="e">
        <f>_xlfn.XLOOKUP(C2642,customers!$A$1:$A$1001,customers!$G$1:$G$1001,,0)</f>
        <v>#N/A</v>
      </c>
      <c r="I2642" t="e">
        <f>INDEX(products!$A$1:$G$49,MATCH(orders!$D2642,products!$A$1:$A$49,0),MATCH(orders!I$1,products!$A$1:$G$1,0))</f>
        <v>#N/A</v>
      </c>
      <c r="J2642" t="e">
        <f>INDEX(products!$A$1:$G$49,MATCH(orders!$D2642,products!$A$1:$A$49,0),MATCH(orders!J$1,products!$A$1:$G$1,0))</f>
        <v>#N/A</v>
      </c>
      <c r="K2642" s="1" t="e">
        <f>INDEX(products!$A$1:$G$49,MATCH(orders!$D2642,products!$A$1:$A$49,0),MATCH(orders!K$1,products!$A$1:$G$1,0))</f>
        <v>#N/A</v>
      </c>
      <c r="L2642" s="5" t="e">
        <f>INDEX(products!$A$1:$G$49,MATCH(orders!$D2642,products!$A$1:$A$49,0),MATCH(orders!L$1,products!$A$1:$G$1,0))</f>
        <v>#N/A</v>
      </c>
      <c r="M2642" s="5" t="e">
        <f t="shared" si="123"/>
        <v>#N/A</v>
      </c>
      <c r="N2642" t="e">
        <f t="shared" si="124"/>
        <v>#N/A</v>
      </c>
      <c r="O2642" t="e">
        <f t="shared" si="125"/>
        <v>#N/A</v>
      </c>
      <c r="P2642" t="e">
        <f>_xlfn.XLOOKUP(Table1[[#This Row],[Customer ID]],customers!$A$1:$A$1001,customers!$I$1:$I$1001,,0)</f>
        <v>#N/A</v>
      </c>
    </row>
    <row r="2643" spans="8:16" x14ac:dyDescent="0.3">
      <c r="H2643" s="2" t="e">
        <f>_xlfn.XLOOKUP(C2643,customers!$A$1:$A$1001,customers!$G$1:$G$1001,,0)</f>
        <v>#N/A</v>
      </c>
      <c r="I2643" t="e">
        <f>INDEX(products!$A$1:$G$49,MATCH(orders!$D2643,products!$A$1:$A$49,0),MATCH(orders!I$1,products!$A$1:$G$1,0))</f>
        <v>#N/A</v>
      </c>
      <c r="J2643" t="e">
        <f>INDEX(products!$A$1:$G$49,MATCH(orders!$D2643,products!$A$1:$A$49,0),MATCH(orders!J$1,products!$A$1:$G$1,0))</f>
        <v>#N/A</v>
      </c>
      <c r="K2643" s="1" t="e">
        <f>INDEX(products!$A$1:$G$49,MATCH(orders!$D2643,products!$A$1:$A$49,0),MATCH(orders!K$1,products!$A$1:$G$1,0))</f>
        <v>#N/A</v>
      </c>
      <c r="L2643" s="5" t="e">
        <f>INDEX(products!$A$1:$G$49,MATCH(orders!$D2643,products!$A$1:$A$49,0),MATCH(orders!L$1,products!$A$1:$G$1,0))</f>
        <v>#N/A</v>
      </c>
      <c r="M2643" s="5" t="e">
        <f t="shared" si="123"/>
        <v>#N/A</v>
      </c>
      <c r="N2643" t="e">
        <f t="shared" si="124"/>
        <v>#N/A</v>
      </c>
      <c r="O2643" t="e">
        <f t="shared" si="125"/>
        <v>#N/A</v>
      </c>
      <c r="P2643" t="e">
        <f>_xlfn.XLOOKUP(Table1[[#This Row],[Customer ID]],customers!$A$1:$A$1001,customers!$I$1:$I$1001,,0)</f>
        <v>#N/A</v>
      </c>
    </row>
    <row r="2644" spans="8:16" x14ac:dyDescent="0.3">
      <c r="H2644" s="2" t="e">
        <f>_xlfn.XLOOKUP(C2644,customers!$A$1:$A$1001,customers!$G$1:$G$1001,,0)</f>
        <v>#N/A</v>
      </c>
      <c r="I2644" t="e">
        <f>INDEX(products!$A$1:$G$49,MATCH(orders!$D2644,products!$A$1:$A$49,0),MATCH(orders!I$1,products!$A$1:$G$1,0))</f>
        <v>#N/A</v>
      </c>
      <c r="J2644" t="e">
        <f>INDEX(products!$A$1:$G$49,MATCH(orders!$D2644,products!$A$1:$A$49,0),MATCH(orders!J$1,products!$A$1:$G$1,0))</f>
        <v>#N/A</v>
      </c>
      <c r="K2644" s="1" t="e">
        <f>INDEX(products!$A$1:$G$49,MATCH(orders!$D2644,products!$A$1:$A$49,0),MATCH(orders!K$1,products!$A$1:$G$1,0))</f>
        <v>#N/A</v>
      </c>
      <c r="L2644" s="5" t="e">
        <f>INDEX(products!$A$1:$G$49,MATCH(orders!$D2644,products!$A$1:$A$49,0),MATCH(orders!L$1,products!$A$1:$G$1,0))</f>
        <v>#N/A</v>
      </c>
      <c r="M2644" s="5" t="e">
        <f t="shared" si="123"/>
        <v>#N/A</v>
      </c>
      <c r="N2644" t="e">
        <f t="shared" si="124"/>
        <v>#N/A</v>
      </c>
      <c r="O2644" t="e">
        <f t="shared" si="125"/>
        <v>#N/A</v>
      </c>
      <c r="P2644" t="e">
        <f>_xlfn.XLOOKUP(Table1[[#This Row],[Customer ID]],customers!$A$1:$A$1001,customers!$I$1:$I$1001,,0)</f>
        <v>#N/A</v>
      </c>
    </row>
    <row r="2645" spans="8:16" x14ac:dyDescent="0.3">
      <c r="H2645" s="2" t="e">
        <f>_xlfn.XLOOKUP(C2645,customers!$A$1:$A$1001,customers!$G$1:$G$1001,,0)</f>
        <v>#N/A</v>
      </c>
      <c r="I2645" t="e">
        <f>INDEX(products!$A$1:$G$49,MATCH(orders!$D2645,products!$A$1:$A$49,0),MATCH(orders!I$1,products!$A$1:$G$1,0))</f>
        <v>#N/A</v>
      </c>
      <c r="J2645" t="e">
        <f>INDEX(products!$A$1:$G$49,MATCH(orders!$D2645,products!$A$1:$A$49,0),MATCH(orders!J$1,products!$A$1:$G$1,0))</f>
        <v>#N/A</v>
      </c>
      <c r="K2645" s="1" t="e">
        <f>INDEX(products!$A$1:$G$49,MATCH(orders!$D2645,products!$A$1:$A$49,0),MATCH(orders!K$1,products!$A$1:$G$1,0))</f>
        <v>#N/A</v>
      </c>
      <c r="L2645" s="5" t="e">
        <f>INDEX(products!$A$1:$G$49,MATCH(orders!$D2645,products!$A$1:$A$49,0),MATCH(orders!L$1,products!$A$1:$G$1,0))</f>
        <v>#N/A</v>
      </c>
      <c r="M2645" s="5" t="e">
        <f t="shared" si="123"/>
        <v>#N/A</v>
      </c>
      <c r="N2645" t="e">
        <f t="shared" si="124"/>
        <v>#N/A</v>
      </c>
      <c r="O2645" t="e">
        <f t="shared" si="125"/>
        <v>#N/A</v>
      </c>
      <c r="P2645" t="e">
        <f>_xlfn.XLOOKUP(Table1[[#This Row],[Customer ID]],customers!$A$1:$A$1001,customers!$I$1:$I$1001,,0)</f>
        <v>#N/A</v>
      </c>
    </row>
    <row r="2646" spans="8:16" x14ac:dyDescent="0.3">
      <c r="H2646" s="2" t="e">
        <f>_xlfn.XLOOKUP(C2646,customers!$A$1:$A$1001,customers!$G$1:$G$1001,,0)</f>
        <v>#N/A</v>
      </c>
      <c r="I2646" t="e">
        <f>INDEX(products!$A$1:$G$49,MATCH(orders!$D2646,products!$A$1:$A$49,0),MATCH(orders!I$1,products!$A$1:$G$1,0))</f>
        <v>#N/A</v>
      </c>
      <c r="J2646" t="e">
        <f>INDEX(products!$A$1:$G$49,MATCH(orders!$D2646,products!$A$1:$A$49,0),MATCH(orders!J$1,products!$A$1:$G$1,0))</f>
        <v>#N/A</v>
      </c>
      <c r="K2646" s="1" t="e">
        <f>INDEX(products!$A$1:$G$49,MATCH(orders!$D2646,products!$A$1:$A$49,0),MATCH(orders!K$1,products!$A$1:$G$1,0))</f>
        <v>#N/A</v>
      </c>
      <c r="L2646" s="5" t="e">
        <f>INDEX(products!$A$1:$G$49,MATCH(orders!$D2646,products!$A$1:$A$49,0),MATCH(orders!L$1,products!$A$1:$G$1,0))</f>
        <v>#N/A</v>
      </c>
      <c r="M2646" s="5" t="e">
        <f t="shared" si="123"/>
        <v>#N/A</v>
      </c>
      <c r="N2646" t="e">
        <f t="shared" si="124"/>
        <v>#N/A</v>
      </c>
      <c r="O2646" t="e">
        <f t="shared" si="125"/>
        <v>#N/A</v>
      </c>
      <c r="P2646" t="e">
        <f>_xlfn.XLOOKUP(Table1[[#This Row],[Customer ID]],customers!$A$1:$A$1001,customers!$I$1:$I$1001,,0)</f>
        <v>#N/A</v>
      </c>
    </row>
    <row r="2647" spans="8:16" x14ac:dyDescent="0.3">
      <c r="H2647" s="2" t="e">
        <f>_xlfn.XLOOKUP(C2647,customers!$A$1:$A$1001,customers!$G$1:$G$1001,,0)</f>
        <v>#N/A</v>
      </c>
      <c r="I2647" t="e">
        <f>INDEX(products!$A$1:$G$49,MATCH(orders!$D2647,products!$A$1:$A$49,0),MATCH(orders!I$1,products!$A$1:$G$1,0))</f>
        <v>#N/A</v>
      </c>
      <c r="J2647" t="e">
        <f>INDEX(products!$A$1:$G$49,MATCH(orders!$D2647,products!$A$1:$A$49,0),MATCH(orders!J$1,products!$A$1:$G$1,0))</f>
        <v>#N/A</v>
      </c>
      <c r="K2647" s="1" t="e">
        <f>INDEX(products!$A$1:$G$49,MATCH(orders!$D2647,products!$A$1:$A$49,0),MATCH(orders!K$1,products!$A$1:$G$1,0))</f>
        <v>#N/A</v>
      </c>
      <c r="L2647" s="5" t="e">
        <f>INDEX(products!$A$1:$G$49,MATCH(orders!$D2647,products!$A$1:$A$49,0),MATCH(orders!L$1,products!$A$1:$G$1,0))</f>
        <v>#N/A</v>
      </c>
      <c r="M2647" s="5" t="e">
        <f t="shared" si="123"/>
        <v>#N/A</v>
      </c>
      <c r="N2647" t="e">
        <f t="shared" si="124"/>
        <v>#N/A</v>
      </c>
      <c r="O2647" t="e">
        <f t="shared" si="125"/>
        <v>#N/A</v>
      </c>
      <c r="P2647" t="e">
        <f>_xlfn.XLOOKUP(Table1[[#This Row],[Customer ID]],customers!$A$1:$A$1001,customers!$I$1:$I$1001,,0)</f>
        <v>#N/A</v>
      </c>
    </row>
    <row r="2648" spans="8:16" x14ac:dyDescent="0.3">
      <c r="H2648" s="2" t="e">
        <f>_xlfn.XLOOKUP(C2648,customers!$A$1:$A$1001,customers!$G$1:$G$1001,,0)</f>
        <v>#N/A</v>
      </c>
      <c r="I2648" t="e">
        <f>INDEX(products!$A$1:$G$49,MATCH(orders!$D2648,products!$A$1:$A$49,0),MATCH(orders!I$1,products!$A$1:$G$1,0))</f>
        <v>#N/A</v>
      </c>
      <c r="J2648" t="e">
        <f>INDEX(products!$A$1:$G$49,MATCH(orders!$D2648,products!$A$1:$A$49,0),MATCH(orders!J$1,products!$A$1:$G$1,0))</f>
        <v>#N/A</v>
      </c>
      <c r="K2648" s="1" t="e">
        <f>INDEX(products!$A$1:$G$49,MATCH(orders!$D2648,products!$A$1:$A$49,0),MATCH(orders!K$1,products!$A$1:$G$1,0))</f>
        <v>#N/A</v>
      </c>
      <c r="L2648" s="5" t="e">
        <f>INDEX(products!$A$1:$G$49,MATCH(orders!$D2648,products!$A$1:$A$49,0),MATCH(orders!L$1,products!$A$1:$G$1,0))</f>
        <v>#N/A</v>
      </c>
      <c r="M2648" s="5" t="e">
        <f t="shared" si="123"/>
        <v>#N/A</v>
      </c>
      <c r="N2648" t="e">
        <f t="shared" si="124"/>
        <v>#N/A</v>
      </c>
      <c r="O2648" t="e">
        <f t="shared" si="125"/>
        <v>#N/A</v>
      </c>
      <c r="P2648" t="e">
        <f>_xlfn.XLOOKUP(Table1[[#This Row],[Customer ID]],customers!$A$1:$A$1001,customers!$I$1:$I$1001,,0)</f>
        <v>#N/A</v>
      </c>
    </row>
    <row r="2649" spans="8:16" x14ac:dyDescent="0.3">
      <c r="H2649" s="2" t="e">
        <f>_xlfn.XLOOKUP(C2649,customers!$A$1:$A$1001,customers!$G$1:$G$1001,,0)</f>
        <v>#N/A</v>
      </c>
      <c r="I2649" t="e">
        <f>INDEX(products!$A$1:$G$49,MATCH(orders!$D2649,products!$A$1:$A$49,0),MATCH(orders!I$1,products!$A$1:$G$1,0))</f>
        <v>#N/A</v>
      </c>
      <c r="J2649" t="e">
        <f>INDEX(products!$A$1:$G$49,MATCH(orders!$D2649,products!$A$1:$A$49,0),MATCH(orders!J$1,products!$A$1:$G$1,0))</f>
        <v>#N/A</v>
      </c>
      <c r="K2649" s="1" t="e">
        <f>INDEX(products!$A$1:$G$49,MATCH(orders!$D2649,products!$A$1:$A$49,0),MATCH(orders!K$1,products!$A$1:$G$1,0))</f>
        <v>#N/A</v>
      </c>
      <c r="L2649" s="5" t="e">
        <f>INDEX(products!$A$1:$G$49,MATCH(orders!$D2649,products!$A$1:$A$49,0),MATCH(orders!L$1,products!$A$1:$G$1,0))</f>
        <v>#N/A</v>
      </c>
      <c r="M2649" s="5" t="e">
        <f t="shared" si="123"/>
        <v>#N/A</v>
      </c>
      <c r="N2649" t="e">
        <f t="shared" si="124"/>
        <v>#N/A</v>
      </c>
      <c r="O2649" t="e">
        <f t="shared" si="125"/>
        <v>#N/A</v>
      </c>
      <c r="P2649" t="e">
        <f>_xlfn.XLOOKUP(Table1[[#This Row],[Customer ID]],customers!$A$1:$A$1001,customers!$I$1:$I$1001,,0)</f>
        <v>#N/A</v>
      </c>
    </row>
    <row r="2650" spans="8:16" x14ac:dyDescent="0.3">
      <c r="H2650" s="2" t="e">
        <f>_xlfn.XLOOKUP(C2650,customers!$A$1:$A$1001,customers!$G$1:$G$1001,,0)</f>
        <v>#N/A</v>
      </c>
      <c r="I2650" t="e">
        <f>INDEX(products!$A$1:$G$49,MATCH(orders!$D2650,products!$A$1:$A$49,0),MATCH(orders!I$1,products!$A$1:$G$1,0))</f>
        <v>#N/A</v>
      </c>
      <c r="J2650" t="e">
        <f>INDEX(products!$A$1:$G$49,MATCH(orders!$D2650,products!$A$1:$A$49,0),MATCH(orders!J$1,products!$A$1:$G$1,0))</f>
        <v>#N/A</v>
      </c>
      <c r="K2650" s="1" t="e">
        <f>INDEX(products!$A$1:$G$49,MATCH(orders!$D2650,products!$A$1:$A$49,0),MATCH(orders!K$1,products!$A$1:$G$1,0))</f>
        <v>#N/A</v>
      </c>
      <c r="L2650" s="5" t="e">
        <f>INDEX(products!$A$1:$G$49,MATCH(orders!$D2650,products!$A$1:$A$49,0),MATCH(orders!L$1,products!$A$1:$G$1,0))</f>
        <v>#N/A</v>
      </c>
      <c r="M2650" s="5" t="e">
        <f t="shared" si="123"/>
        <v>#N/A</v>
      </c>
      <c r="N2650" t="e">
        <f t="shared" si="124"/>
        <v>#N/A</v>
      </c>
      <c r="O2650" t="e">
        <f t="shared" si="125"/>
        <v>#N/A</v>
      </c>
      <c r="P2650" t="e">
        <f>_xlfn.XLOOKUP(Table1[[#This Row],[Customer ID]],customers!$A$1:$A$1001,customers!$I$1:$I$1001,,0)</f>
        <v>#N/A</v>
      </c>
    </row>
    <row r="2651" spans="8:16" x14ac:dyDescent="0.3">
      <c r="H2651" s="2" t="e">
        <f>_xlfn.XLOOKUP(C2651,customers!$A$1:$A$1001,customers!$G$1:$G$1001,,0)</f>
        <v>#N/A</v>
      </c>
      <c r="I2651" t="e">
        <f>INDEX(products!$A$1:$G$49,MATCH(orders!$D2651,products!$A$1:$A$49,0),MATCH(orders!I$1,products!$A$1:$G$1,0))</f>
        <v>#N/A</v>
      </c>
      <c r="J2651" t="e">
        <f>INDEX(products!$A$1:$G$49,MATCH(orders!$D2651,products!$A$1:$A$49,0),MATCH(orders!J$1,products!$A$1:$G$1,0))</f>
        <v>#N/A</v>
      </c>
      <c r="K2651" s="1" t="e">
        <f>INDEX(products!$A$1:$G$49,MATCH(orders!$D2651,products!$A$1:$A$49,0),MATCH(orders!K$1,products!$A$1:$G$1,0))</f>
        <v>#N/A</v>
      </c>
      <c r="L2651" s="5" t="e">
        <f>INDEX(products!$A$1:$G$49,MATCH(orders!$D2651,products!$A$1:$A$49,0),MATCH(orders!L$1,products!$A$1:$G$1,0))</f>
        <v>#N/A</v>
      </c>
      <c r="M2651" s="5" t="e">
        <f t="shared" si="123"/>
        <v>#N/A</v>
      </c>
      <c r="N2651" t="e">
        <f t="shared" si="124"/>
        <v>#N/A</v>
      </c>
      <c r="O2651" t="e">
        <f t="shared" si="125"/>
        <v>#N/A</v>
      </c>
      <c r="P2651" t="e">
        <f>_xlfn.XLOOKUP(Table1[[#This Row],[Customer ID]],customers!$A$1:$A$1001,customers!$I$1:$I$1001,,0)</f>
        <v>#N/A</v>
      </c>
    </row>
    <row r="2652" spans="8:16" x14ac:dyDescent="0.3">
      <c r="H2652" s="2" t="e">
        <f>_xlfn.XLOOKUP(C2652,customers!$A$1:$A$1001,customers!$G$1:$G$1001,,0)</f>
        <v>#N/A</v>
      </c>
      <c r="I2652" t="e">
        <f>INDEX(products!$A$1:$G$49,MATCH(orders!$D2652,products!$A$1:$A$49,0),MATCH(orders!I$1,products!$A$1:$G$1,0))</f>
        <v>#N/A</v>
      </c>
      <c r="J2652" t="e">
        <f>INDEX(products!$A$1:$G$49,MATCH(orders!$D2652,products!$A$1:$A$49,0),MATCH(orders!J$1,products!$A$1:$G$1,0))</f>
        <v>#N/A</v>
      </c>
      <c r="K2652" s="1" t="e">
        <f>INDEX(products!$A$1:$G$49,MATCH(orders!$D2652,products!$A$1:$A$49,0),MATCH(orders!K$1,products!$A$1:$G$1,0))</f>
        <v>#N/A</v>
      </c>
      <c r="L2652" s="5" t="e">
        <f>INDEX(products!$A$1:$G$49,MATCH(orders!$D2652,products!$A$1:$A$49,0),MATCH(orders!L$1,products!$A$1:$G$1,0))</f>
        <v>#N/A</v>
      </c>
      <c r="M2652" s="5" t="e">
        <f t="shared" si="123"/>
        <v>#N/A</v>
      </c>
      <c r="N2652" t="e">
        <f t="shared" si="124"/>
        <v>#N/A</v>
      </c>
      <c r="O2652" t="e">
        <f t="shared" si="125"/>
        <v>#N/A</v>
      </c>
      <c r="P2652" t="e">
        <f>_xlfn.XLOOKUP(Table1[[#This Row],[Customer ID]],customers!$A$1:$A$1001,customers!$I$1:$I$1001,,0)</f>
        <v>#N/A</v>
      </c>
    </row>
    <row r="2653" spans="8:16" x14ac:dyDescent="0.3">
      <c r="H2653" s="2" t="e">
        <f>_xlfn.XLOOKUP(C2653,customers!$A$1:$A$1001,customers!$G$1:$G$1001,,0)</f>
        <v>#N/A</v>
      </c>
      <c r="I2653" t="e">
        <f>INDEX(products!$A$1:$G$49,MATCH(orders!$D2653,products!$A$1:$A$49,0),MATCH(orders!I$1,products!$A$1:$G$1,0))</f>
        <v>#N/A</v>
      </c>
      <c r="J2653" t="e">
        <f>INDEX(products!$A$1:$G$49,MATCH(orders!$D2653,products!$A$1:$A$49,0),MATCH(orders!J$1,products!$A$1:$G$1,0))</f>
        <v>#N/A</v>
      </c>
      <c r="K2653" s="1" t="e">
        <f>INDEX(products!$A$1:$G$49,MATCH(orders!$D2653,products!$A$1:$A$49,0),MATCH(orders!K$1,products!$A$1:$G$1,0))</f>
        <v>#N/A</v>
      </c>
      <c r="L2653" s="5" t="e">
        <f>INDEX(products!$A$1:$G$49,MATCH(orders!$D2653,products!$A$1:$A$49,0),MATCH(orders!L$1,products!$A$1:$G$1,0))</f>
        <v>#N/A</v>
      </c>
      <c r="M2653" s="5" t="e">
        <f t="shared" si="123"/>
        <v>#N/A</v>
      </c>
      <c r="N2653" t="e">
        <f t="shared" si="124"/>
        <v>#N/A</v>
      </c>
      <c r="O2653" t="e">
        <f t="shared" si="125"/>
        <v>#N/A</v>
      </c>
      <c r="P2653" t="e">
        <f>_xlfn.XLOOKUP(Table1[[#This Row],[Customer ID]],customers!$A$1:$A$1001,customers!$I$1:$I$1001,,0)</f>
        <v>#N/A</v>
      </c>
    </row>
    <row r="2654" spans="8:16" x14ac:dyDescent="0.3">
      <c r="H2654" s="2" t="e">
        <f>_xlfn.XLOOKUP(C2654,customers!$A$1:$A$1001,customers!$G$1:$G$1001,,0)</f>
        <v>#N/A</v>
      </c>
      <c r="I2654" t="e">
        <f>INDEX(products!$A$1:$G$49,MATCH(orders!$D2654,products!$A$1:$A$49,0),MATCH(orders!I$1,products!$A$1:$G$1,0))</f>
        <v>#N/A</v>
      </c>
      <c r="J2654" t="e">
        <f>INDEX(products!$A$1:$G$49,MATCH(orders!$D2654,products!$A$1:$A$49,0),MATCH(orders!J$1,products!$A$1:$G$1,0))</f>
        <v>#N/A</v>
      </c>
      <c r="K2654" s="1" t="e">
        <f>INDEX(products!$A$1:$G$49,MATCH(orders!$D2654,products!$A$1:$A$49,0),MATCH(orders!K$1,products!$A$1:$G$1,0))</f>
        <v>#N/A</v>
      </c>
      <c r="L2654" s="5" t="e">
        <f>INDEX(products!$A$1:$G$49,MATCH(orders!$D2654,products!$A$1:$A$49,0),MATCH(orders!L$1,products!$A$1:$G$1,0))</f>
        <v>#N/A</v>
      </c>
      <c r="M2654" s="5" t="e">
        <f t="shared" si="123"/>
        <v>#N/A</v>
      </c>
      <c r="N2654" t="e">
        <f t="shared" si="124"/>
        <v>#N/A</v>
      </c>
      <c r="O2654" t="e">
        <f t="shared" si="125"/>
        <v>#N/A</v>
      </c>
      <c r="P2654" t="e">
        <f>_xlfn.XLOOKUP(Table1[[#This Row],[Customer ID]],customers!$A$1:$A$1001,customers!$I$1:$I$1001,,0)</f>
        <v>#N/A</v>
      </c>
    </row>
    <row r="2655" spans="8:16" x14ac:dyDescent="0.3">
      <c r="H2655" s="2" t="e">
        <f>_xlfn.XLOOKUP(C2655,customers!$A$1:$A$1001,customers!$G$1:$G$1001,,0)</f>
        <v>#N/A</v>
      </c>
      <c r="I2655" t="e">
        <f>INDEX(products!$A$1:$G$49,MATCH(orders!$D2655,products!$A$1:$A$49,0),MATCH(orders!I$1,products!$A$1:$G$1,0))</f>
        <v>#N/A</v>
      </c>
      <c r="J2655" t="e">
        <f>INDEX(products!$A$1:$G$49,MATCH(orders!$D2655,products!$A$1:$A$49,0),MATCH(orders!J$1,products!$A$1:$G$1,0))</f>
        <v>#N/A</v>
      </c>
      <c r="K2655" s="1" t="e">
        <f>INDEX(products!$A$1:$G$49,MATCH(orders!$D2655,products!$A$1:$A$49,0),MATCH(orders!K$1,products!$A$1:$G$1,0))</f>
        <v>#N/A</v>
      </c>
      <c r="L2655" s="5" t="e">
        <f>INDEX(products!$A$1:$G$49,MATCH(orders!$D2655,products!$A$1:$A$49,0),MATCH(orders!L$1,products!$A$1:$G$1,0))</f>
        <v>#N/A</v>
      </c>
      <c r="M2655" s="5" t="e">
        <f t="shared" si="123"/>
        <v>#N/A</v>
      </c>
      <c r="N2655" t="e">
        <f t="shared" si="124"/>
        <v>#N/A</v>
      </c>
      <c r="O2655" t="e">
        <f t="shared" si="125"/>
        <v>#N/A</v>
      </c>
      <c r="P2655" t="e">
        <f>_xlfn.XLOOKUP(Table1[[#This Row],[Customer ID]],customers!$A$1:$A$1001,customers!$I$1:$I$1001,,0)</f>
        <v>#N/A</v>
      </c>
    </row>
    <row r="2656" spans="8:16" x14ac:dyDescent="0.3">
      <c r="H2656" s="2" t="e">
        <f>_xlfn.XLOOKUP(C2656,customers!$A$1:$A$1001,customers!$G$1:$G$1001,,0)</f>
        <v>#N/A</v>
      </c>
      <c r="I2656" t="e">
        <f>INDEX(products!$A$1:$G$49,MATCH(orders!$D2656,products!$A$1:$A$49,0),MATCH(orders!I$1,products!$A$1:$G$1,0))</f>
        <v>#N/A</v>
      </c>
      <c r="J2656" t="e">
        <f>INDEX(products!$A$1:$G$49,MATCH(orders!$D2656,products!$A$1:$A$49,0),MATCH(orders!J$1,products!$A$1:$G$1,0))</f>
        <v>#N/A</v>
      </c>
      <c r="K2656" s="1" t="e">
        <f>INDEX(products!$A$1:$G$49,MATCH(orders!$D2656,products!$A$1:$A$49,0),MATCH(orders!K$1,products!$A$1:$G$1,0))</f>
        <v>#N/A</v>
      </c>
      <c r="L2656" s="5" t="e">
        <f>INDEX(products!$A$1:$G$49,MATCH(orders!$D2656,products!$A$1:$A$49,0),MATCH(orders!L$1,products!$A$1:$G$1,0))</f>
        <v>#N/A</v>
      </c>
      <c r="M2656" s="5" t="e">
        <f t="shared" si="123"/>
        <v>#N/A</v>
      </c>
      <c r="N2656" t="e">
        <f t="shared" si="124"/>
        <v>#N/A</v>
      </c>
      <c r="O2656" t="e">
        <f t="shared" si="125"/>
        <v>#N/A</v>
      </c>
      <c r="P2656" t="e">
        <f>_xlfn.XLOOKUP(Table1[[#This Row],[Customer ID]],customers!$A$1:$A$1001,customers!$I$1:$I$1001,,0)</f>
        <v>#N/A</v>
      </c>
    </row>
    <row r="2657" spans="8:16" x14ac:dyDescent="0.3">
      <c r="H2657" s="2" t="e">
        <f>_xlfn.XLOOKUP(C2657,customers!$A$1:$A$1001,customers!$G$1:$G$1001,,0)</f>
        <v>#N/A</v>
      </c>
      <c r="I2657" t="e">
        <f>INDEX(products!$A$1:$G$49,MATCH(orders!$D2657,products!$A$1:$A$49,0),MATCH(orders!I$1,products!$A$1:$G$1,0))</f>
        <v>#N/A</v>
      </c>
      <c r="J2657" t="e">
        <f>INDEX(products!$A$1:$G$49,MATCH(orders!$D2657,products!$A$1:$A$49,0),MATCH(orders!J$1,products!$A$1:$G$1,0))</f>
        <v>#N/A</v>
      </c>
      <c r="K2657" s="1" t="e">
        <f>INDEX(products!$A$1:$G$49,MATCH(orders!$D2657,products!$A$1:$A$49,0),MATCH(orders!K$1,products!$A$1:$G$1,0))</f>
        <v>#N/A</v>
      </c>
      <c r="L2657" s="5" t="e">
        <f>INDEX(products!$A$1:$G$49,MATCH(orders!$D2657,products!$A$1:$A$49,0),MATCH(orders!L$1,products!$A$1:$G$1,0))</f>
        <v>#N/A</v>
      </c>
      <c r="M2657" s="5" t="e">
        <f t="shared" si="123"/>
        <v>#N/A</v>
      </c>
      <c r="N2657" t="e">
        <f t="shared" si="124"/>
        <v>#N/A</v>
      </c>
      <c r="O2657" t="e">
        <f t="shared" si="125"/>
        <v>#N/A</v>
      </c>
      <c r="P2657" t="e">
        <f>_xlfn.XLOOKUP(Table1[[#This Row],[Customer ID]],customers!$A$1:$A$1001,customers!$I$1:$I$1001,,0)</f>
        <v>#N/A</v>
      </c>
    </row>
    <row r="2658" spans="8:16" x14ac:dyDescent="0.3">
      <c r="H2658" s="2" t="e">
        <f>_xlfn.XLOOKUP(C2658,customers!$A$1:$A$1001,customers!$G$1:$G$1001,,0)</f>
        <v>#N/A</v>
      </c>
      <c r="I2658" t="e">
        <f>INDEX(products!$A$1:$G$49,MATCH(orders!$D2658,products!$A$1:$A$49,0),MATCH(orders!I$1,products!$A$1:$G$1,0))</f>
        <v>#N/A</v>
      </c>
      <c r="J2658" t="e">
        <f>INDEX(products!$A$1:$G$49,MATCH(orders!$D2658,products!$A$1:$A$49,0),MATCH(orders!J$1,products!$A$1:$G$1,0))</f>
        <v>#N/A</v>
      </c>
      <c r="K2658" s="1" t="e">
        <f>INDEX(products!$A$1:$G$49,MATCH(orders!$D2658,products!$A$1:$A$49,0),MATCH(orders!K$1,products!$A$1:$G$1,0))</f>
        <v>#N/A</v>
      </c>
      <c r="L2658" s="5" t="e">
        <f>INDEX(products!$A$1:$G$49,MATCH(orders!$D2658,products!$A$1:$A$49,0),MATCH(orders!L$1,products!$A$1:$G$1,0))</f>
        <v>#N/A</v>
      </c>
      <c r="M2658" s="5" t="e">
        <f t="shared" si="123"/>
        <v>#N/A</v>
      </c>
      <c r="N2658" t="e">
        <f t="shared" si="124"/>
        <v>#N/A</v>
      </c>
      <c r="O2658" t="e">
        <f t="shared" si="125"/>
        <v>#N/A</v>
      </c>
      <c r="P2658" t="e">
        <f>_xlfn.XLOOKUP(Table1[[#This Row],[Customer ID]],customers!$A$1:$A$1001,customers!$I$1:$I$1001,,0)</f>
        <v>#N/A</v>
      </c>
    </row>
    <row r="2659" spans="8:16" x14ac:dyDescent="0.3">
      <c r="H2659" s="2" t="e">
        <f>_xlfn.XLOOKUP(C2659,customers!$A$1:$A$1001,customers!$G$1:$G$1001,,0)</f>
        <v>#N/A</v>
      </c>
      <c r="I2659" t="e">
        <f>INDEX(products!$A$1:$G$49,MATCH(orders!$D2659,products!$A$1:$A$49,0),MATCH(orders!I$1,products!$A$1:$G$1,0))</f>
        <v>#N/A</v>
      </c>
      <c r="J2659" t="e">
        <f>INDEX(products!$A$1:$G$49,MATCH(orders!$D2659,products!$A$1:$A$49,0),MATCH(orders!J$1,products!$A$1:$G$1,0))</f>
        <v>#N/A</v>
      </c>
      <c r="K2659" s="1" t="e">
        <f>INDEX(products!$A$1:$G$49,MATCH(orders!$D2659,products!$A$1:$A$49,0),MATCH(orders!K$1,products!$A$1:$G$1,0))</f>
        <v>#N/A</v>
      </c>
      <c r="L2659" s="5" t="e">
        <f>INDEX(products!$A$1:$G$49,MATCH(orders!$D2659,products!$A$1:$A$49,0),MATCH(orders!L$1,products!$A$1:$G$1,0))</f>
        <v>#N/A</v>
      </c>
      <c r="M2659" s="5" t="e">
        <f t="shared" si="123"/>
        <v>#N/A</v>
      </c>
      <c r="N2659" t="e">
        <f t="shared" si="124"/>
        <v>#N/A</v>
      </c>
      <c r="O2659" t="e">
        <f t="shared" si="125"/>
        <v>#N/A</v>
      </c>
      <c r="P2659" t="e">
        <f>_xlfn.XLOOKUP(Table1[[#This Row],[Customer ID]],customers!$A$1:$A$1001,customers!$I$1:$I$1001,,0)</f>
        <v>#N/A</v>
      </c>
    </row>
    <row r="2660" spans="8:16" x14ac:dyDescent="0.3">
      <c r="H2660" s="2" t="e">
        <f>_xlfn.XLOOKUP(C2660,customers!$A$1:$A$1001,customers!$G$1:$G$1001,,0)</f>
        <v>#N/A</v>
      </c>
      <c r="I2660" t="e">
        <f>INDEX(products!$A$1:$G$49,MATCH(orders!$D2660,products!$A$1:$A$49,0),MATCH(orders!I$1,products!$A$1:$G$1,0))</f>
        <v>#N/A</v>
      </c>
      <c r="J2660" t="e">
        <f>INDEX(products!$A$1:$G$49,MATCH(orders!$D2660,products!$A$1:$A$49,0),MATCH(orders!J$1,products!$A$1:$G$1,0))</f>
        <v>#N/A</v>
      </c>
      <c r="K2660" s="1" t="e">
        <f>INDEX(products!$A$1:$G$49,MATCH(orders!$D2660,products!$A$1:$A$49,0),MATCH(orders!K$1,products!$A$1:$G$1,0))</f>
        <v>#N/A</v>
      </c>
      <c r="L2660" s="5" t="e">
        <f>INDEX(products!$A$1:$G$49,MATCH(orders!$D2660,products!$A$1:$A$49,0),MATCH(orders!L$1,products!$A$1:$G$1,0))</f>
        <v>#N/A</v>
      </c>
      <c r="M2660" s="5" t="e">
        <f t="shared" si="123"/>
        <v>#N/A</v>
      </c>
      <c r="N2660" t="e">
        <f t="shared" si="124"/>
        <v>#N/A</v>
      </c>
      <c r="O2660" t="e">
        <f t="shared" si="125"/>
        <v>#N/A</v>
      </c>
      <c r="P2660" t="e">
        <f>_xlfn.XLOOKUP(Table1[[#This Row],[Customer ID]],customers!$A$1:$A$1001,customers!$I$1:$I$1001,,0)</f>
        <v>#N/A</v>
      </c>
    </row>
    <row r="2661" spans="8:16" x14ac:dyDescent="0.3">
      <c r="H2661" s="2" t="e">
        <f>_xlfn.XLOOKUP(C2661,customers!$A$1:$A$1001,customers!$G$1:$G$1001,,0)</f>
        <v>#N/A</v>
      </c>
      <c r="I2661" t="e">
        <f>INDEX(products!$A$1:$G$49,MATCH(orders!$D2661,products!$A$1:$A$49,0),MATCH(orders!I$1,products!$A$1:$G$1,0))</f>
        <v>#N/A</v>
      </c>
      <c r="J2661" t="e">
        <f>INDEX(products!$A$1:$G$49,MATCH(orders!$D2661,products!$A$1:$A$49,0),MATCH(orders!J$1,products!$A$1:$G$1,0))</f>
        <v>#N/A</v>
      </c>
      <c r="K2661" s="1" t="e">
        <f>INDEX(products!$A$1:$G$49,MATCH(orders!$D2661,products!$A$1:$A$49,0),MATCH(orders!K$1,products!$A$1:$G$1,0))</f>
        <v>#N/A</v>
      </c>
      <c r="L2661" s="5" t="e">
        <f>INDEX(products!$A$1:$G$49,MATCH(orders!$D2661,products!$A$1:$A$49,0),MATCH(orders!L$1,products!$A$1:$G$1,0))</f>
        <v>#N/A</v>
      </c>
      <c r="M2661" s="5" t="e">
        <f t="shared" si="123"/>
        <v>#N/A</v>
      </c>
      <c r="N2661" t="e">
        <f t="shared" si="124"/>
        <v>#N/A</v>
      </c>
      <c r="O2661" t="e">
        <f t="shared" si="125"/>
        <v>#N/A</v>
      </c>
      <c r="P2661" t="e">
        <f>_xlfn.XLOOKUP(Table1[[#This Row],[Customer ID]],customers!$A$1:$A$1001,customers!$I$1:$I$1001,,0)</f>
        <v>#N/A</v>
      </c>
    </row>
    <row r="2662" spans="8:16" x14ac:dyDescent="0.3">
      <c r="H2662" s="2" t="e">
        <f>_xlfn.XLOOKUP(C2662,customers!$A$1:$A$1001,customers!$G$1:$G$1001,,0)</f>
        <v>#N/A</v>
      </c>
      <c r="I2662" t="e">
        <f>INDEX(products!$A$1:$G$49,MATCH(orders!$D2662,products!$A$1:$A$49,0),MATCH(orders!I$1,products!$A$1:$G$1,0))</f>
        <v>#N/A</v>
      </c>
      <c r="J2662" t="e">
        <f>INDEX(products!$A$1:$G$49,MATCH(orders!$D2662,products!$A$1:$A$49,0),MATCH(orders!J$1,products!$A$1:$G$1,0))</f>
        <v>#N/A</v>
      </c>
      <c r="K2662" s="1" t="e">
        <f>INDEX(products!$A$1:$G$49,MATCH(orders!$D2662,products!$A$1:$A$49,0),MATCH(orders!K$1,products!$A$1:$G$1,0))</f>
        <v>#N/A</v>
      </c>
      <c r="L2662" s="5" t="e">
        <f>INDEX(products!$A$1:$G$49,MATCH(orders!$D2662,products!$A$1:$A$49,0),MATCH(orders!L$1,products!$A$1:$G$1,0))</f>
        <v>#N/A</v>
      </c>
      <c r="M2662" s="5" t="e">
        <f t="shared" si="123"/>
        <v>#N/A</v>
      </c>
      <c r="N2662" t="e">
        <f t="shared" si="124"/>
        <v>#N/A</v>
      </c>
      <c r="O2662" t="e">
        <f t="shared" si="125"/>
        <v>#N/A</v>
      </c>
      <c r="P2662" t="e">
        <f>_xlfn.XLOOKUP(Table1[[#This Row],[Customer ID]],customers!$A$1:$A$1001,customers!$I$1:$I$1001,,0)</f>
        <v>#N/A</v>
      </c>
    </row>
    <row r="2663" spans="8:16" x14ac:dyDescent="0.3">
      <c r="H2663" s="2" t="e">
        <f>_xlfn.XLOOKUP(C2663,customers!$A$1:$A$1001,customers!$G$1:$G$1001,,0)</f>
        <v>#N/A</v>
      </c>
      <c r="I2663" t="e">
        <f>INDEX(products!$A$1:$G$49,MATCH(orders!$D2663,products!$A$1:$A$49,0),MATCH(orders!I$1,products!$A$1:$G$1,0))</f>
        <v>#N/A</v>
      </c>
      <c r="J2663" t="e">
        <f>INDEX(products!$A$1:$G$49,MATCH(orders!$D2663,products!$A$1:$A$49,0),MATCH(orders!J$1,products!$A$1:$G$1,0))</f>
        <v>#N/A</v>
      </c>
      <c r="K2663" s="1" t="e">
        <f>INDEX(products!$A$1:$G$49,MATCH(orders!$D2663,products!$A$1:$A$49,0),MATCH(orders!K$1,products!$A$1:$G$1,0))</f>
        <v>#N/A</v>
      </c>
      <c r="L2663" s="5" t="e">
        <f>INDEX(products!$A$1:$G$49,MATCH(orders!$D2663,products!$A$1:$A$49,0),MATCH(orders!L$1,products!$A$1:$G$1,0))</f>
        <v>#N/A</v>
      </c>
      <c r="M2663" s="5" t="e">
        <f t="shared" si="123"/>
        <v>#N/A</v>
      </c>
      <c r="N2663" t="e">
        <f t="shared" si="124"/>
        <v>#N/A</v>
      </c>
      <c r="O2663" t="e">
        <f t="shared" si="125"/>
        <v>#N/A</v>
      </c>
      <c r="P2663" t="e">
        <f>_xlfn.XLOOKUP(Table1[[#This Row],[Customer ID]],customers!$A$1:$A$1001,customers!$I$1:$I$1001,,0)</f>
        <v>#N/A</v>
      </c>
    </row>
    <row r="2664" spans="8:16" x14ac:dyDescent="0.3">
      <c r="H2664" s="2" t="e">
        <f>_xlfn.XLOOKUP(C2664,customers!$A$1:$A$1001,customers!$G$1:$G$1001,,0)</f>
        <v>#N/A</v>
      </c>
      <c r="I2664" t="e">
        <f>INDEX(products!$A$1:$G$49,MATCH(orders!$D2664,products!$A$1:$A$49,0),MATCH(orders!I$1,products!$A$1:$G$1,0))</f>
        <v>#N/A</v>
      </c>
      <c r="J2664" t="e">
        <f>INDEX(products!$A$1:$G$49,MATCH(orders!$D2664,products!$A$1:$A$49,0),MATCH(orders!J$1,products!$A$1:$G$1,0))</f>
        <v>#N/A</v>
      </c>
      <c r="K2664" s="1" t="e">
        <f>INDEX(products!$A$1:$G$49,MATCH(orders!$D2664,products!$A$1:$A$49,0),MATCH(orders!K$1,products!$A$1:$G$1,0))</f>
        <v>#N/A</v>
      </c>
      <c r="L2664" s="5" t="e">
        <f>INDEX(products!$A$1:$G$49,MATCH(orders!$D2664,products!$A$1:$A$49,0),MATCH(orders!L$1,products!$A$1:$G$1,0))</f>
        <v>#N/A</v>
      </c>
      <c r="M2664" s="5" t="e">
        <f t="shared" si="123"/>
        <v>#N/A</v>
      </c>
      <c r="N2664" t="e">
        <f t="shared" si="124"/>
        <v>#N/A</v>
      </c>
      <c r="O2664" t="e">
        <f t="shared" si="125"/>
        <v>#N/A</v>
      </c>
      <c r="P2664" t="e">
        <f>_xlfn.XLOOKUP(Table1[[#This Row],[Customer ID]],customers!$A$1:$A$1001,customers!$I$1:$I$1001,,0)</f>
        <v>#N/A</v>
      </c>
    </row>
    <row r="2665" spans="8:16" x14ac:dyDescent="0.3">
      <c r="H2665" s="2" t="e">
        <f>_xlfn.XLOOKUP(C2665,customers!$A$1:$A$1001,customers!$G$1:$G$1001,,0)</f>
        <v>#N/A</v>
      </c>
      <c r="I2665" t="e">
        <f>INDEX(products!$A$1:$G$49,MATCH(orders!$D2665,products!$A$1:$A$49,0),MATCH(orders!I$1,products!$A$1:$G$1,0))</f>
        <v>#N/A</v>
      </c>
      <c r="J2665" t="e">
        <f>INDEX(products!$A$1:$G$49,MATCH(orders!$D2665,products!$A$1:$A$49,0),MATCH(orders!J$1,products!$A$1:$G$1,0))</f>
        <v>#N/A</v>
      </c>
      <c r="K2665" s="1" t="e">
        <f>INDEX(products!$A$1:$G$49,MATCH(orders!$D2665,products!$A$1:$A$49,0),MATCH(orders!K$1,products!$A$1:$G$1,0))</f>
        <v>#N/A</v>
      </c>
      <c r="L2665" s="5" t="e">
        <f>INDEX(products!$A$1:$G$49,MATCH(orders!$D2665,products!$A$1:$A$49,0),MATCH(orders!L$1,products!$A$1:$G$1,0))</f>
        <v>#N/A</v>
      </c>
      <c r="M2665" s="5" t="e">
        <f t="shared" si="123"/>
        <v>#N/A</v>
      </c>
      <c r="N2665" t="e">
        <f t="shared" si="124"/>
        <v>#N/A</v>
      </c>
      <c r="O2665" t="e">
        <f t="shared" si="125"/>
        <v>#N/A</v>
      </c>
      <c r="P2665" t="e">
        <f>_xlfn.XLOOKUP(Table1[[#This Row],[Customer ID]],customers!$A$1:$A$1001,customers!$I$1:$I$1001,,0)</f>
        <v>#N/A</v>
      </c>
    </row>
    <row r="2666" spans="8:16" x14ac:dyDescent="0.3">
      <c r="H2666" s="2" t="e">
        <f>_xlfn.XLOOKUP(C2666,customers!$A$1:$A$1001,customers!$G$1:$G$1001,,0)</f>
        <v>#N/A</v>
      </c>
      <c r="I2666" t="e">
        <f>INDEX(products!$A$1:$G$49,MATCH(orders!$D2666,products!$A$1:$A$49,0),MATCH(orders!I$1,products!$A$1:$G$1,0))</f>
        <v>#N/A</v>
      </c>
      <c r="J2666" t="e">
        <f>INDEX(products!$A$1:$G$49,MATCH(orders!$D2666,products!$A$1:$A$49,0),MATCH(orders!J$1,products!$A$1:$G$1,0))</f>
        <v>#N/A</v>
      </c>
      <c r="K2666" s="1" t="e">
        <f>INDEX(products!$A$1:$G$49,MATCH(orders!$D2666,products!$A$1:$A$49,0),MATCH(orders!K$1,products!$A$1:$G$1,0))</f>
        <v>#N/A</v>
      </c>
      <c r="L2666" s="5" t="e">
        <f>INDEX(products!$A$1:$G$49,MATCH(orders!$D2666,products!$A$1:$A$49,0),MATCH(orders!L$1,products!$A$1:$G$1,0))</f>
        <v>#N/A</v>
      </c>
      <c r="M2666" s="5" t="e">
        <f t="shared" si="123"/>
        <v>#N/A</v>
      </c>
      <c r="N2666" t="e">
        <f t="shared" si="124"/>
        <v>#N/A</v>
      </c>
      <c r="O2666" t="e">
        <f t="shared" si="125"/>
        <v>#N/A</v>
      </c>
      <c r="P2666" t="e">
        <f>_xlfn.XLOOKUP(Table1[[#This Row],[Customer ID]],customers!$A$1:$A$1001,customers!$I$1:$I$1001,,0)</f>
        <v>#N/A</v>
      </c>
    </row>
    <row r="2667" spans="8:16" x14ac:dyDescent="0.3">
      <c r="H2667" s="2" t="e">
        <f>_xlfn.XLOOKUP(C2667,customers!$A$1:$A$1001,customers!$G$1:$G$1001,,0)</f>
        <v>#N/A</v>
      </c>
      <c r="I2667" t="e">
        <f>INDEX(products!$A$1:$G$49,MATCH(orders!$D2667,products!$A$1:$A$49,0),MATCH(orders!I$1,products!$A$1:$G$1,0))</f>
        <v>#N/A</v>
      </c>
      <c r="J2667" t="e">
        <f>INDEX(products!$A$1:$G$49,MATCH(orders!$D2667,products!$A$1:$A$49,0),MATCH(orders!J$1,products!$A$1:$G$1,0))</f>
        <v>#N/A</v>
      </c>
      <c r="K2667" s="1" t="e">
        <f>INDEX(products!$A$1:$G$49,MATCH(orders!$D2667,products!$A$1:$A$49,0),MATCH(orders!K$1,products!$A$1:$G$1,0))</f>
        <v>#N/A</v>
      </c>
      <c r="L2667" s="5" t="e">
        <f>INDEX(products!$A$1:$G$49,MATCH(orders!$D2667,products!$A$1:$A$49,0),MATCH(orders!L$1,products!$A$1:$G$1,0))</f>
        <v>#N/A</v>
      </c>
      <c r="M2667" s="5" t="e">
        <f t="shared" si="123"/>
        <v>#N/A</v>
      </c>
      <c r="N2667" t="e">
        <f t="shared" si="124"/>
        <v>#N/A</v>
      </c>
      <c r="O2667" t="e">
        <f t="shared" si="125"/>
        <v>#N/A</v>
      </c>
      <c r="P2667" t="e">
        <f>_xlfn.XLOOKUP(Table1[[#This Row],[Customer ID]],customers!$A$1:$A$1001,customers!$I$1:$I$1001,,0)</f>
        <v>#N/A</v>
      </c>
    </row>
    <row r="2668" spans="8:16" x14ac:dyDescent="0.3">
      <c r="H2668" s="2" t="e">
        <f>_xlfn.XLOOKUP(C2668,customers!$A$1:$A$1001,customers!$G$1:$G$1001,,0)</f>
        <v>#N/A</v>
      </c>
      <c r="I2668" t="e">
        <f>INDEX(products!$A$1:$G$49,MATCH(orders!$D2668,products!$A$1:$A$49,0),MATCH(orders!I$1,products!$A$1:$G$1,0))</f>
        <v>#N/A</v>
      </c>
      <c r="J2668" t="e">
        <f>INDEX(products!$A$1:$G$49,MATCH(orders!$D2668,products!$A$1:$A$49,0),MATCH(orders!J$1,products!$A$1:$G$1,0))</f>
        <v>#N/A</v>
      </c>
      <c r="K2668" s="1" t="e">
        <f>INDEX(products!$A$1:$G$49,MATCH(orders!$D2668,products!$A$1:$A$49,0),MATCH(orders!K$1,products!$A$1:$G$1,0))</f>
        <v>#N/A</v>
      </c>
      <c r="L2668" s="5" t="e">
        <f>INDEX(products!$A$1:$G$49,MATCH(orders!$D2668,products!$A$1:$A$49,0),MATCH(orders!L$1,products!$A$1:$G$1,0))</f>
        <v>#N/A</v>
      </c>
      <c r="M2668" s="5" t="e">
        <f t="shared" si="123"/>
        <v>#N/A</v>
      </c>
      <c r="N2668" t="e">
        <f t="shared" si="124"/>
        <v>#N/A</v>
      </c>
      <c r="O2668" t="e">
        <f t="shared" si="125"/>
        <v>#N/A</v>
      </c>
      <c r="P2668" t="e">
        <f>_xlfn.XLOOKUP(Table1[[#This Row],[Customer ID]],customers!$A$1:$A$1001,customers!$I$1:$I$1001,,0)</f>
        <v>#N/A</v>
      </c>
    </row>
    <row r="2669" spans="8:16" x14ac:dyDescent="0.3">
      <c r="H2669" s="2" t="e">
        <f>_xlfn.XLOOKUP(C2669,customers!$A$1:$A$1001,customers!$G$1:$G$1001,,0)</f>
        <v>#N/A</v>
      </c>
      <c r="I2669" t="e">
        <f>INDEX(products!$A$1:$G$49,MATCH(orders!$D2669,products!$A$1:$A$49,0),MATCH(orders!I$1,products!$A$1:$G$1,0))</f>
        <v>#N/A</v>
      </c>
      <c r="J2669" t="e">
        <f>INDEX(products!$A$1:$G$49,MATCH(orders!$D2669,products!$A$1:$A$49,0),MATCH(orders!J$1,products!$A$1:$G$1,0))</f>
        <v>#N/A</v>
      </c>
      <c r="K2669" s="1" t="e">
        <f>INDEX(products!$A$1:$G$49,MATCH(orders!$D2669,products!$A$1:$A$49,0),MATCH(orders!K$1,products!$A$1:$G$1,0))</f>
        <v>#N/A</v>
      </c>
      <c r="L2669" s="5" t="e">
        <f>INDEX(products!$A$1:$G$49,MATCH(orders!$D2669,products!$A$1:$A$49,0),MATCH(orders!L$1,products!$A$1:$G$1,0))</f>
        <v>#N/A</v>
      </c>
      <c r="M2669" s="5" t="e">
        <f t="shared" si="123"/>
        <v>#N/A</v>
      </c>
      <c r="N2669" t="e">
        <f t="shared" si="124"/>
        <v>#N/A</v>
      </c>
      <c r="O2669" t="e">
        <f t="shared" si="125"/>
        <v>#N/A</v>
      </c>
      <c r="P2669" t="e">
        <f>_xlfn.XLOOKUP(Table1[[#This Row],[Customer ID]],customers!$A$1:$A$1001,customers!$I$1:$I$1001,,0)</f>
        <v>#N/A</v>
      </c>
    </row>
    <row r="2670" spans="8:16" x14ac:dyDescent="0.3">
      <c r="H2670" s="2" t="e">
        <f>_xlfn.XLOOKUP(C2670,customers!$A$1:$A$1001,customers!$G$1:$G$1001,,0)</f>
        <v>#N/A</v>
      </c>
      <c r="I2670" t="e">
        <f>INDEX(products!$A$1:$G$49,MATCH(orders!$D2670,products!$A$1:$A$49,0),MATCH(orders!I$1,products!$A$1:$G$1,0))</f>
        <v>#N/A</v>
      </c>
      <c r="J2670" t="e">
        <f>INDEX(products!$A$1:$G$49,MATCH(orders!$D2670,products!$A$1:$A$49,0),MATCH(orders!J$1,products!$A$1:$G$1,0))</f>
        <v>#N/A</v>
      </c>
      <c r="K2670" s="1" t="e">
        <f>INDEX(products!$A$1:$G$49,MATCH(orders!$D2670,products!$A$1:$A$49,0),MATCH(orders!K$1,products!$A$1:$G$1,0))</f>
        <v>#N/A</v>
      </c>
      <c r="L2670" s="5" t="e">
        <f>INDEX(products!$A$1:$G$49,MATCH(orders!$D2670,products!$A$1:$A$49,0),MATCH(orders!L$1,products!$A$1:$G$1,0))</f>
        <v>#N/A</v>
      </c>
      <c r="M2670" s="5" t="e">
        <f t="shared" si="123"/>
        <v>#N/A</v>
      </c>
      <c r="N2670" t="e">
        <f t="shared" si="124"/>
        <v>#N/A</v>
      </c>
      <c r="O2670" t="e">
        <f t="shared" si="125"/>
        <v>#N/A</v>
      </c>
      <c r="P2670" t="e">
        <f>_xlfn.XLOOKUP(Table1[[#This Row],[Customer ID]],customers!$A$1:$A$1001,customers!$I$1:$I$1001,,0)</f>
        <v>#N/A</v>
      </c>
    </row>
    <row r="2671" spans="8:16" x14ac:dyDescent="0.3">
      <c r="H2671" s="2" t="e">
        <f>_xlfn.XLOOKUP(C2671,customers!$A$1:$A$1001,customers!$G$1:$G$1001,,0)</f>
        <v>#N/A</v>
      </c>
      <c r="I2671" t="e">
        <f>INDEX(products!$A$1:$G$49,MATCH(orders!$D2671,products!$A$1:$A$49,0),MATCH(orders!I$1,products!$A$1:$G$1,0))</f>
        <v>#N/A</v>
      </c>
      <c r="J2671" t="e">
        <f>INDEX(products!$A$1:$G$49,MATCH(orders!$D2671,products!$A$1:$A$49,0),MATCH(orders!J$1,products!$A$1:$G$1,0))</f>
        <v>#N/A</v>
      </c>
      <c r="K2671" s="1" t="e">
        <f>INDEX(products!$A$1:$G$49,MATCH(orders!$D2671,products!$A$1:$A$49,0),MATCH(orders!K$1,products!$A$1:$G$1,0))</f>
        <v>#N/A</v>
      </c>
      <c r="L2671" s="5" t="e">
        <f>INDEX(products!$A$1:$G$49,MATCH(orders!$D2671,products!$A$1:$A$49,0),MATCH(orders!L$1,products!$A$1:$G$1,0))</f>
        <v>#N/A</v>
      </c>
      <c r="M2671" s="5" t="e">
        <f t="shared" si="123"/>
        <v>#N/A</v>
      </c>
      <c r="N2671" t="e">
        <f t="shared" si="124"/>
        <v>#N/A</v>
      </c>
      <c r="O2671" t="e">
        <f t="shared" si="125"/>
        <v>#N/A</v>
      </c>
      <c r="P2671" t="e">
        <f>_xlfn.XLOOKUP(Table1[[#This Row],[Customer ID]],customers!$A$1:$A$1001,customers!$I$1:$I$1001,,0)</f>
        <v>#N/A</v>
      </c>
    </row>
    <row r="2672" spans="8:16" x14ac:dyDescent="0.3">
      <c r="H2672" s="2" t="e">
        <f>_xlfn.XLOOKUP(C2672,customers!$A$1:$A$1001,customers!$G$1:$G$1001,,0)</f>
        <v>#N/A</v>
      </c>
      <c r="I2672" t="e">
        <f>INDEX(products!$A$1:$G$49,MATCH(orders!$D2672,products!$A$1:$A$49,0),MATCH(orders!I$1,products!$A$1:$G$1,0))</f>
        <v>#N/A</v>
      </c>
      <c r="J2672" t="e">
        <f>INDEX(products!$A$1:$G$49,MATCH(orders!$D2672,products!$A$1:$A$49,0),MATCH(orders!J$1,products!$A$1:$G$1,0))</f>
        <v>#N/A</v>
      </c>
      <c r="K2672" s="1" t="e">
        <f>INDEX(products!$A$1:$G$49,MATCH(orders!$D2672,products!$A$1:$A$49,0),MATCH(orders!K$1,products!$A$1:$G$1,0))</f>
        <v>#N/A</v>
      </c>
      <c r="L2672" s="5" t="e">
        <f>INDEX(products!$A$1:$G$49,MATCH(orders!$D2672,products!$A$1:$A$49,0),MATCH(orders!L$1,products!$A$1:$G$1,0))</f>
        <v>#N/A</v>
      </c>
      <c r="M2672" s="5" t="e">
        <f t="shared" si="123"/>
        <v>#N/A</v>
      </c>
      <c r="N2672" t="e">
        <f t="shared" si="124"/>
        <v>#N/A</v>
      </c>
      <c r="O2672" t="e">
        <f t="shared" si="125"/>
        <v>#N/A</v>
      </c>
      <c r="P2672" t="e">
        <f>_xlfn.XLOOKUP(Table1[[#This Row],[Customer ID]],customers!$A$1:$A$1001,customers!$I$1:$I$1001,,0)</f>
        <v>#N/A</v>
      </c>
    </row>
    <row r="2673" spans="8:16" x14ac:dyDescent="0.3">
      <c r="H2673" s="2" t="e">
        <f>_xlfn.XLOOKUP(C2673,customers!$A$1:$A$1001,customers!$G$1:$G$1001,,0)</f>
        <v>#N/A</v>
      </c>
      <c r="I2673" t="e">
        <f>INDEX(products!$A$1:$G$49,MATCH(orders!$D2673,products!$A$1:$A$49,0),MATCH(orders!I$1,products!$A$1:$G$1,0))</f>
        <v>#N/A</v>
      </c>
      <c r="J2673" t="e">
        <f>INDEX(products!$A$1:$G$49,MATCH(orders!$D2673,products!$A$1:$A$49,0),MATCH(orders!J$1,products!$A$1:$G$1,0))</f>
        <v>#N/A</v>
      </c>
      <c r="K2673" s="1" t="e">
        <f>INDEX(products!$A$1:$G$49,MATCH(orders!$D2673,products!$A$1:$A$49,0),MATCH(orders!K$1,products!$A$1:$G$1,0))</f>
        <v>#N/A</v>
      </c>
      <c r="L2673" s="5" t="e">
        <f>INDEX(products!$A$1:$G$49,MATCH(orders!$D2673,products!$A$1:$A$49,0),MATCH(orders!L$1,products!$A$1:$G$1,0))</f>
        <v>#N/A</v>
      </c>
      <c r="M2673" s="5" t="e">
        <f t="shared" si="123"/>
        <v>#N/A</v>
      </c>
      <c r="N2673" t="e">
        <f t="shared" si="124"/>
        <v>#N/A</v>
      </c>
      <c r="O2673" t="e">
        <f t="shared" si="125"/>
        <v>#N/A</v>
      </c>
      <c r="P2673" t="e">
        <f>_xlfn.XLOOKUP(Table1[[#This Row],[Customer ID]],customers!$A$1:$A$1001,customers!$I$1:$I$1001,,0)</f>
        <v>#N/A</v>
      </c>
    </row>
    <row r="2674" spans="8:16" x14ac:dyDescent="0.3">
      <c r="H2674" s="2" t="e">
        <f>_xlfn.XLOOKUP(C2674,customers!$A$1:$A$1001,customers!$G$1:$G$1001,,0)</f>
        <v>#N/A</v>
      </c>
      <c r="I2674" t="e">
        <f>INDEX(products!$A$1:$G$49,MATCH(orders!$D2674,products!$A$1:$A$49,0),MATCH(orders!I$1,products!$A$1:$G$1,0))</f>
        <v>#N/A</v>
      </c>
      <c r="J2674" t="e">
        <f>INDEX(products!$A$1:$G$49,MATCH(orders!$D2674,products!$A$1:$A$49,0),MATCH(orders!J$1,products!$A$1:$G$1,0))</f>
        <v>#N/A</v>
      </c>
      <c r="K2674" s="1" t="e">
        <f>INDEX(products!$A$1:$G$49,MATCH(orders!$D2674,products!$A$1:$A$49,0),MATCH(orders!K$1,products!$A$1:$G$1,0))</f>
        <v>#N/A</v>
      </c>
      <c r="L2674" s="5" t="e">
        <f>INDEX(products!$A$1:$G$49,MATCH(orders!$D2674,products!$A$1:$A$49,0),MATCH(orders!L$1,products!$A$1:$G$1,0))</f>
        <v>#N/A</v>
      </c>
      <c r="M2674" s="5" t="e">
        <f t="shared" si="123"/>
        <v>#N/A</v>
      </c>
      <c r="N2674" t="e">
        <f t="shared" si="124"/>
        <v>#N/A</v>
      </c>
      <c r="O2674" t="e">
        <f t="shared" si="125"/>
        <v>#N/A</v>
      </c>
      <c r="P2674" t="e">
        <f>_xlfn.XLOOKUP(Table1[[#This Row],[Customer ID]],customers!$A$1:$A$1001,customers!$I$1:$I$1001,,0)</f>
        <v>#N/A</v>
      </c>
    </row>
    <row r="2675" spans="8:16" x14ac:dyDescent="0.3">
      <c r="H2675" s="2" t="e">
        <f>_xlfn.XLOOKUP(C2675,customers!$A$1:$A$1001,customers!$G$1:$G$1001,,0)</f>
        <v>#N/A</v>
      </c>
      <c r="I2675" t="e">
        <f>INDEX(products!$A$1:$G$49,MATCH(orders!$D2675,products!$A$1:$A$49,0),MATCH(orders!I$1,products!$A$1:$G$1,0))</f>
        <v>#N/A</v>
      </c>
      <c r="J2675" t="e">
        <f>INDEX(products!$A$1:$G$49,MATCH(orders!$D2675,products!$A$1:$A$49,0),MATCH(orders!J$1,products!$A$1:$G$1,0))</f>
        <v>#N/A</v>
      </c>
      <c r="K2675" s="1" t="e">
        <f>INDEX(products!$A$1:$G$49,MATCH(orders!$D2675,products!$A$1:$A$49,0),MATCH(orders!K$1,products!$A$1:$G$1,0))</f>
        <v>#N/A</v>
      </c>
      <c r="L2675" s="5" t="e">
        <f>INDEX(products!$A$1:$G$49,MATCH(orders!$D2675,products!$A$1:$A$49,0),MATCH(orders!L$1,products!$A$1:$G$1,0))</f>
        <v>#N/A</v>
      </c>
      <c r="M2675" s="5" t="e">
        <f t="shared" si="123"/>
        <v>#N/A</v>
      </c>
      <c r="N2675" t="e">
        <f t="shared" si="124"/>
        <v>#N/A</v>
      </c>
      <c r="O2675" t="e">
        <f t="shared" si="125"/>
        <v>#N/A</v>
      </c>
      <c r="P2675" t="e">
        <f>_xlfn.XLOOKUP(Table1[[#This Row],[Customer ID]],customers!$A$1:$A$1001,customers!$I$1:$I$1001,,0)</f>
        <v>#N/A</v>
      </c>
    </row>
    <row r="2676" spans="8:16" x14ac:dyDescent="0.3">
      <c r="H2676" s="2" t="e">
        <f>_xlfn.XLOOKUP(C2676,customers!$A$1:$A$1001,customers!$G$1:$G$1001,,0)</f>
        <v>#N/A</v>
      </c>
      <c r="I2676" t="e">
        <f>INDEX(products!$A$1:$G$49,MATCH(orders!$D2676,products!$A$1:$A$49,0),MATCH(orders!I$1,products!$A$1:$G$1,0))</f>
        <v>#N/A</v>
      </c>
      <c r="J2676" t="e">
        <f>INDEX(products!$A$1:$G$49,MATCH(orders!$D2676,products!$A$1:$A$49,0),MATCH(orders!J$1,products!$A$1:$G$1,0))</f>
        <v>#N/A</v>
      </c>
      <c r="K2676" s="1" t="e">
        <f>INDEX(products!$A$1:$G$49,MATCH(orders!$D2676,products!$A$1:$A$49,0),MATCH(orders!K$1,products!$A$1:$G$1,0))</f>
        <v>#N/A</v>
      </c>
      <c r="L2676" s="5" t="e">
        <f>INDEX(products!$A$1:$G$49,MATCH(orders!$D2676,products!$A$1:$A$49,0),MATCH(orders!L$1,products!$A$1:$G$1,0))</f>
        <v>#N/A</v>
      </c>
      <c r="M2676" s="5" t="e">
        <f t="shared" si="123"/>
        <v>#N/A</v>
      </c>
      <c r="N2676" t="e">
        <f t="shared" si="124"/>
        <v>#N/A</v>
      </c>
      <c r="O2676" t="e">
        <f t="shared" si="125"/>
        <v>#N/A</v>
      </c>
      <c r="P2676" t="e">
        <f>_xlfn.XLOOKUP(Table1[[#This Row],[Customer ID]],customers!$A$1:$A$1001,customers!$I$1:$I$1001,,0)</f>
        <v>#N/A</v>
      </c>
    </row>
    <row r="2677" spans="8:16" x14ac:dyDescent="0.3">
      <c r="H2677" s="2" t="e">
        <f>_xlfn.XLOOKUP(C2677,customers!$A$1:$A$1001,customers!$G$1:$G$1001,,0)</f>
        <v>#N/A</v>
      </c>
      <c r="I2677" t="e">
        <f>INDEX(products!$A$1:$G$49,MATCH(orders!$D2677,products!$A$1:$A$49,0),MATCH(orders!I$1,products!$A$1:$G$1,0))</f>
        <v>#N/A</v>
      </c>
      <c r="J2677" t="e">
        <f>INDEX(products!$A$1:$G$49,MATCH(orders!$D2677,products!$A$1:$A$49,0),MATCH(orders!J$1,products!$A$1:$G$1,0))</f>
        <v>#N/A</v>
      </c>
      <c r="K2677" s="1" t="e">
        <f>INDEX(products!$A$1:$G$49,MATCH(orders!$D2677,products!$A$1:$A$49,0),MATCH(orders!K$1,products!$A$1:$G$1,0))</f>
        <v>#N/A</v>
      </c>
      <c r="L2677" s="5" t="e">
        <f>INDEX(products!$A$1:$G$49,MATCH(orders!$D2677,products!$A$1:$A$49,0),MATCH(orders!L$1,products!$A$1:$G$1,0))</f>
        <v>#N/A</v>
      </c>
      <c r="M2677" s="5" t="e">
        <f t="shared" si="123"/>
        <v>#N/A</v>
      </c>
      <c r="N2677" t="e">
        <f t="shared" si="124"/>
        <v>#N/A</v>
      </c>
      <c r="O2677" t="e">
        <f t="shared" si="125"/>
        <v>#N/A</v>
      </c>
      <c r="P2677" t="e">
        <f>_xlfn.XLOOKUP(Table1[[#This Row],[Customer ID]],customers!$A$1:$A$1001,customers!$I$1:$I$1001,,0)</f>
        <v>#N/A</v>
      </c>
    </row>
    <row r="2678" spans="8:16" x14ac:dyDescent="0.3">
      <c r="H2678" s="2" t="e">
        <f>_xlfn.XLOOKUP(C2678,customers!$A$1:$A$1001,customers!$G$1:$G$1001,,0)</f>
        <v>#N/A</v>
      </c>
      <c r="I2678" t="e">
        <f>INDEX(products!$A$1:$G$49,MATCH(orders!$D2678,products!$A$1:$A$49,0),MATCH(orders!I$1,products!$A$1:$G$1,0))</f>
        <v>#N/A</v>
      </c>
      <c r="J2678" t="e">
        <f>INDEX(products!$A$1:$G$49,MATCH(orders!$D2678,products!$A$1:$A$49,0),MATCH(orders!J$1,products!$A$1:$G$1,0))</f>
        <v>#N/A</v>
      </c>
      <c r="K2678" s="1" t="e">
        <f>INDEX(products!$A$1:$G$49,MATCH(orders!$D2678,products!$A$1:$A$49,0),MATCH(orders!K$1,products!$A$1:$G$1,0))</f>
        <v>#N/A</v>
      </c>
      <c r="L2678" s="5" t="e">
        <f>INDEX(products!$A$1:$G$49,MATCH(orders!$D2678,products!$A$1:$A$49,0),MATCH(orders!L$1,products!$A$1:$G$1,0))</f>
        <v>#N/A</v>
      </c>
      <c r="M2678" s="5" t="e">
        <f t="shared" si="123"/>
        <v>#N/A</v>
      </c>
      <c r="N2678" t="e">
        <f t="shared" si="124"/>
        <v>#N/A</v>
      </c>
      <c r="O2678" t="e">
        <f t="shared" si="125"/>
        <v>#N/A</v>
      </c>
      <c r="P2678" t="e">
        <f>_xlfn.XLOOKUP(Table1[[#This Row],[Customer ID]],customers!$A$1:$A$1001,customers!$I$1:$I$1001,,0)</f>
        <v>#N/A</v>
      </c>
    </row>
    <row r="2679" spans="8:16" x14ac:dyDescent="0.3">
      <c r="H2679" s="2" t="e">
        <f>_xlfn.XLOOKUP(C2679,customers!$A$1:$A$1001,customers!$G$1:$G$1001,,0)</f>
        <v>#N/A</v>
      </c>
      <c r="I2679" t="e">
        <f>INDEX(products!$A$1:$G$49,MATCH(orders!$D2679,products!$A$1:$A$49,0),MATCH(orders!I$1,products!$A$1:$G$1,0))</f>
        <v>#N/A</v>
      </c>
      <c r="J2679" t="e">
        <f>INDEX(products!$A$1:$G$49,MATCH(orders!$D2679,products!$A$1:$A$49,0),MATCH(orders!J$1,products!$A$1:$G$1,0))</f>
        <v>#N/A</v>
      </c>
      <c r="K2679" s="1" t="e">
        <f>INDEX(products!$A$1:$G$49,MATCH(orders!$D2679,products!$A$1:$A$49,0),MATCH(orders!K$1,products!$A$1:$G$1,0))</f>
        <v>#N/A</v>
      </c>
      <c r="L2679" s="5" t="e">
        <f>INDEX(products!$A$1:$G$49,MATCH(orders!$D2679,products!$A$1:$A$49,0),MATCH(orders!L$1,products!$A$1:$G$1,0))</f>
        <v>#N/A</v>
      </c>
      <c r="M2679" s="5" t="e">
        <f t="shared" si="123"/>
        <v>#N/A</v>
      </c>
      <c r="N2679" t="e">
        <f t="shared" si="124"/>
        <v>#N/A</v>
      </c>
      <c r="O2679" t="e">
        <f t="shared" si="125"/>
        <v>#N/A</v>
      </c>
      <c r="P2679" t="e">
        <f>_xlfn.XLOOKUP(Table1[[#This Row],[Customer ID]],customers!$A$1:$A$1001,customers!$I$1:$I$1001,,0)</f>
        <v>#N/A</v>
      </c>
    </row>
    <row r="2680" spans="8:16" x14ac:dyDescent="0.3">
      <c r="H2680" s="2" t="e">
        <f>_xlfn.XLOOKUP(C2680,customers!$A$1:$A$1001,customers!$G$1:$G$1001,,0)</f>
        <v>#N/A</v>
      </c>
      <c r="I2680" t="e">
        <f>INDEX(products!$A$1:$G$49,MATCH(orders!$D2680,products!$A$1:$A$49,0),MATCH(orders!I$1,products!$A$1:$G$1,0))</f>
        <v>#N/A</v>
      </c>
      <c r="J2680" t="e">
        <f>INDEX(products!$A$1:$G$49,MATCH(orders!$D2680,products!$A$1:$A$49,0),MATCH(orders!J$1,products!$A$1:$G$1,0))</f>
        <v>#N/A</v>
      </c>
      <c r="K2680" s="1" t="e">
        <f>INDEX(products!$A$1:$G$49,MATCH(orders!$D2680,products!$A$1:$A$49,0),MATCH(orders!K$1,products!$A$1:$G$1,0))</f>
        <v>#N/A</v>
      </c>
      <c r="L2680" s="5" t="e">
        <f>INDEX(products!$A$1:$G$49,MATCH(orders!$D2680,products!$A$1:$A$49,0),MATCH(orders!L$1,products!$A$1:$G$1,0))</f>
        <v>#N/A</v>
      </c>
      <c r="M2680" s="5" t="e">
        <f t="shared" si="123"/>
        <v>#N/A</v>
      </c>
      <c r="N2680" t="e">
        <f t="shared" si="124"/>
        <v>#N/A</v>
      </c>
      <c r="O2680" t="e">
        <f t="shared" si="125"/>
        <v>#N/A</v>
      </c>
      <c r="P2680" t="e">
        <f>_xlfn.XLOOKUP(Table1[[#This Row],[Customer ID]],customers!$A$1:$A$1001,customers!$I$1:$I$1001,,0)</f>
        <v>#N/A</v>
      </c>
    </row>
    <row r="2681" spans="8:16" x14ac:dyDescent="0.3">
      <c r="H2681" s="2" t="e">
        <f>_xlfn.XLOOKUP(C2681,customers!$A$1:$A$1001,customers!$G$1:$G$1001,,0)</f>
        <v>#N/A</v>
      </c>
      <c r="I2681" t="e">
        <f>INDEX(products!$A$1:$G$49,MATCH(orders!$D2681,products!$A$1:$A$49,0),MATCH(orders!I$1,products!$A$1:$G$1,0))</f>
        <v>#N/A</v>
      </c>
      <c r="J2681" t="e">
        <f>INDEX(products!$A$1:$G$49,MATCH(orders!$D2681,products!$A$1:$A$49,0),MATCH(orders!J$1,products!$A$1:$G$1,0))</f>
        <v>#N/A</v>
      </c>
      <c r="K2681" s="1" t="e">
        <f>INDEX(products!$A$1:$G$49,MATCH(orders!$D2681,products!$A$1:$A$49,0),MATCH(orders!K$1,products!$A$1:$G$1,0))</f>
        <v>#N/A</v>
      </c>
      <c r="L2681" s="5" t="e">
        <f>INDEX(products!$A$1:$G$49,MATCH(orders!$D2681,products!$A$1:$A$49,0),MATCH(orders!L$1,products!$A$1:$G$1,0))</f>
        <v>#N/A</v>
      </c>
      <c r="M2681" s="5" t="e">
        <f t="shared" si="123"/>
        <v>#N/A</v>
      </c>
      <c r="N2681" t="e">
        <f t="shared" si="124"/>
        <v>#N/A</v>
      </c>
      <c r="O2681" t="e">
        <f t="shared" si="125"/>
        <v>#N/A</v>
      </c>
      <c r="P2681" t="e">
        <f>_xlfn.XLOOKUP(Table1[[#This Row],[Customer ID]],customers!$A$1:$A$1001,customers!$I$1:$I$1001,,0)</f>
        <v>#N/A</v>
      </c>
    </row>
    <row r="2682" spans="8:16" x14ac:dyDescent="0.3">
      <c r="H2682" s="2" t="e">
        <f>_xlfn.XLOOKUP(C2682,customers!$A$1:$A$1001,customers!$G$1:$G$1001,,0)</f>
        <v>#N/A</v>
      </c>
      <c r="I2682" t="e">
        <f>INDEX(products!$A$1:$G$49,MATCH(orders!$D2682,products!$A$1:$A$49,0),MATCH(orders!I$1,products!$A$1:$G$1,0))</f>
        <v>#N/A</v>
      </c>
      <c r="J2682" t="e">
        <f>INDEX(products!$A$1:$G$49,MATCH(orders!$D2682,products!$A$1:$A$49,0),MATCH(orders!J$1,products!$A$1:$G$1,0))</f>
        <v>#N/A</v>
      </c>
      <c r="K2682" s="1" t="e">
        <f>INDEX(products!$A$1:$G$49,MATCH(orders!$D2682,products!$A$1:$A$49,0),MATCH(orders!K$1,products!$A$1:$G$1,0))</f>
        <v>#N/A</v>
      </c>
      <c r="L2682" s="5" t="e">
        <f>INDEX(products!$A$1:$G$49,MATCH(orders!$D2682,products!$A$1:$A$49,0),MATCH(orders!L$1,products!$A$1:$G$1,0))</f>
        <v>#N/A</v>
      </c>
      <c r="M2682" s="5" t="e">
        <f t="shared" si="123"/>
        <v>#N/A</v>
      </c>
      <c r="N2682" t="e">
        <f t="shared" si="124"/>
        <v>#N/A</v>
      </c>
      <c r="O2682" t="e">
        <f t="shared" si="125"/>
        <v>#N/A</v>
      </c>
      <c r="P2682" t="e">
        <f>_xlfn.XLOOKUP(Table1[[#This Row],[Customer ID]],customers!$A$1:$A$1001,customers!$I$1:$I$1001,,0)</f>
        <v>#N/A</v>
      </c>
    </row>
    <row r="2683" spans="8:16" x14ac:dyDescent="0.3">
      <c r="H2683" s="2" t="e">
        <f>_xlfn.XLOOKUP(C2683,customers!$A$1:$A$1001,customers!$G$1:$G$1001,,0)</f>
        <v>#N/A</v>
      </c>
      <c r="I2683" t="e">
        <f>INDEX(products!$A$1:$G$49,MATCH(orders!$D2683,products!$A$1:$A$49,0),MATCH(orders!I$1,products!$A$1:$G$1,0))</f>
        <v>#N/A</v>
      </c>
      <c r="J2683" t="e">
        <f>INDEX(products!$A$1:$G$49,MATCH(orders!$D2683,products!$A$1:$A$49,0),MATCH(orders!J$1,products!$A$1:$G$1,0))</f>
        <v>#N/A</v>
      </c>
      <c r="K2683" s="1" t="e">
        <f>INDEX(products!$A$1:$G$49,MATCH(orders!$D2683,products!$A$1:$A$49,0),MATCH(orders!K$1,products!$A$1:$G$1,0))</f>
        <v>#N/A</v>
      </c>
      <c r="L2683" s="5" t="e">
        <f>INDEX(products!$A$1:$G$49,MATCH(orders!$D2683,products!$A$1:$A$49,0),MATCH(orders!L$1,products!$A$1:$G$1,0))</f>
        <v>#N/A</v>
      </c>
      <c r="M2683" s="5" t="e">
        <f t="shared" si="123"/>
        <v>#N/A</v>
      </c>
      <c r="N2683" t="e">
        <f t="shared" si="124"/>
        <v>#N/A</v>
      </c>
      <c r="O2683" t="e">
        <f t="shared" si="125"/>
        <v>#N/A</v>
      </c>
      <c r="P2683" t="e">
        <f>_xlfn.XLOOKUP(Table1[[#This Row],[Customer ID]],customers!$A$1:$A$1001,customers!$I$1:$I$1001,,0)</f>
        <v>#N/A</v>
      </c>
    </row>
    <row r="2684" spans="8:16" x14ac:dyDescent="0.3">
      <c r="H2684" s="2" t="e">
        <f>_xlfn.XLOOKUP(C2684,customers!$A$1:$A$1001,customers!$G$1:$G$1001,,0)</f>
        <v>#N/A</v>
      </c>
      <c r="I2684" t="e">
        <f>INDEX(products!$A$1:$G$49,MATCH(orders!$D2684,products!$A$1:$A$49,0),MATCH(orders!I$1,products!$A$1:$G$1,0))</f>
        <v>#N/A</v>
      </c>
      <c r="J2684" t="e">
        <f>INDEX(products!$A$1:$G$49,MATCH(orders!$D2684,products!$A$1:$A$49,0),MATCH(orders!J$1,products!$A$1:$G$1,0))</f>
        <v>#N/A</v>
      </c>
      <c r="K2684" s="1" t="e">
        <f>INDEX(products!$A$1:$G$49,MATCH(orders!$D2684,products!$A$1:$A$49,0),MATCH(orders!K$1,products!$A$1:$G$1,0))</f>
        <v>#N/A</v>
      </c>
      <c r="L2684" s="5" t="e">
        <f>INDEX(products!$A$1:$G$49,MATCH(orders!$D2684,products!$A$1:$A$49,0),MATCH(orders!L$1,products!$A$1:$G$1,0))</f>
        <v>#N/A</v>
      </c>
      <c r="M2684" s="5" t="e">
        <f t="shared" si="123"/>
        <v>#N/A</v>
      </c>
      <c r="N2684" t="e">
        <f t="shared" si="124"/>
        <v>#N/A</v>
      </c>
      <c r="O2684" t="e">
        <f t="shared" si="125"/>
        <v>#N/A</v>
      </c>
      <c r="P2684" t="e">
        <f>_xlfn.XLOOKUP(Table1[[#This Row],[Customer ID]],customers!$A$1:$A$1001,customers!$I$1:$I$1001,,0)</f>
        <v>#N/A</v>
      </c>
    </row>
    <row r="2685" spans="8:16" x14ac:dyDescent="0.3">
      <c r="H2685" s="2" t="e">
        <f>_xlfn.XLOOKUP(C2685,customers!$A$1:$A$1001,customers!$G$1:$G$1001,,0)</f>
        <v>#N/A</v>
      </c>
      <c r="I2685" t="e">
        <f>INDEX(products!$A$1:$G$49,MATCH(orders!$D2685,products!$A$1:$A$49,0),MATCH(orders!I$1,products!$A$1:$G$1,0))</f>
        <v>#N/A</v>
      </c>
      <c r="J2685" t="e">
        <f>INDEX(products!$A$1:$G$49,MATCH(orders!$D2685,products!$A$1:$A$49,0),MATCH(orders!J$1,products!$A$1:$G$1,0))</f>
        <v>#N/A</v>
      </c>
      <c r="K2685" s="1" t="e">
        <f>INDEX(products!$A$1:$G$49,MATCH(orders!$D2685,products!$A$1:$A$49,0),MATCH(orders!K$1,products!$A$1:$G$1,0))</f>
        <v>#N/A</v>
      </c>
      <c r="L2685" s="5" t="e">
        <f>INDEX(products!$A$1:$G$49,MATCH(orders!$D2685,products!$A$1:$A$49,0),MATCH(orders!L$1,products!$A$1:$G$1,0))</f>
        <v>#N/A</v>
      </c>
      <c r="M2685" s="5" t="e">
        <f t="shared" si="123"/>
        <v>#N/A</v>
      </c>
      <c r="N2685" t="e">
        <f t="shared" si="124"/>
        <v>#N/A</v>
      </c>
      <c r="O2685" t="e">
        <f t="shared" si="125"/>
        <v>#N/A</v>
      </c>
      <c r="P2685" t="e">
        <f>_xlfn.XLOOKUP(Table1[[#This Row],[Customer ID]],customers!$A$1:$A$1001,customers!$I$1:$I$1001,,0)</f>
        <v>#N/A</v>
      </c>
    </row>
    <row r="2686" spans="8:16" x14ac:dyDescent="0.3">
      <c r="H2686" s="2" t="e">
        <f>_xlfn.XLOOKUP(C2686,customers!$A$1:$A$1001,customers!$G$1:$G$1001,,0)</f>
        <v>#N/A</v>
      </c>
      <c r="I2686" t="e">
        <f>INDEX(products!$A$1:$G$49,MATCH(orders!$D2686,products!$A$1:$A$49,0),MATCH(orders!I$1,products!$A$1:$G$1,0))</f>
        <v>#N/A</v>
      </c>
      <c r="J2686" t="e">
        <f>INDEX(products!$A$1:$G$49,MATCH(orders!$D2686,products!$A$1:$A$49,0),MATCH(orders!J$1,products!$A$1:$G$1,0))</f>
        <v>#N/A</v>
      </c>
      <c r="K2686" s="1" t="e">
        <f>INDEX(products!$A$1:$G$49,MATCH(orders!$D2686,products!$A$1:$A$49,0),MATCH(orders!K$1,products!$A$1:$G$1,0))</f>
        <v>#N/A</v>
      </c>
      <c r="L2686" s="5" t="e">
        <f>INDEX(products!$A$1:$G$49,MATCH(orders!$D2686,products!$A$1:$A$49,0),MATCH(orders!L$1,products!$A$1:$G$1,0))</f>
        <v>#N/A</v>
      </c>
      <c r="M2686" s="5" t="e">
        <f t="shared" si="123"/>
        <v>#N/A</v>
      </c>
      <c r="N2686" t="e">
        <f t="shared" si="124"/>
        <v>#N/A</v>
      </c>
      <c r="O2686" t="e">
        <f t="shared" si="125"/>
        <v>#N/A</v>
      </c>
      <c r="P2686" t="e">
        <f>_xlfn.XLOOKUP(Table1[[#This Row],[Customer ID]],customers!$A$1:$A$1001,customers!$I$1:$I$1001,,0)</f>
        <v>#N/A</v>
      </c>
    </row>
    <row r="2687" spans="8:16" x14ac:dyDescent="0.3">
      <c r="H2687" s="2" t="e">
        <f>_xlfn.XLOOKUP(C2687,customers!$A$1:$A$1001,customers!$G$1:$G$1001,,0)</f>
        <v>#N/A</v>
      </c>
      <c r="I2687" t="e">
        <f>INDEX(products!$A$1:$G$49,MATCH(orders!$D2687,products!$A$1:$A$49,0),MATCH(orders!I$1,products!$A$1:$G$1,0))</f>
        <v>#N/A</v>
      </c>
      <c r="J2687" t="e">
        <f>INDEX(products!$A$1:$G$49,MATCH(orders!$D2687,products!$A$1:$A$49,0),MATCH(orders!J$1,products!$A$1:$G$1,0))</f>
        <v>#N/A</v>
      </c>
      <c r="K2687" s="1" t="e">
        <f>INDEX(products!$A$1:$G$49,MATCH(orders!$D2687,products!$A$1:$A$49,0),MATCH(orders!K$1,products!$A$1:$G$1,0))</f>
        <v>#N/A</v>
      </c>
      <c r="L2687" s="5" t="e">
        <f>INDEX(products!$A$1:$G$49,MATCH(orders!$D2687,products!$A$1:$A$49,0),MATCH(orders!L$1,products!$A$1:$G$1,0))</f>
        <v>#N/A</v>
      </c>
      <c r="M2687" s="5" t="e">
        <f t="shared" si="123"/>
        <v>#N/A</v>
      </c>
      <c r="N2687" t="e">
        <f t="shared" si="124"/>
        <v>#N/A</v>
      </c>
      <c r="O2687" t="e">
        <f t="shared" si="125"/>
        <v>#N/A</v>
      </c>
      <c r="P2687" t="e">
        <f>_xlfn.XLOOKUP(Table1[[#This Row],[Customer ID]],customers!$A$1:$A$1001,customers!$I$1:$I$1001,,0)</f>
        <v>#N/A</v>
      </c>
    </row>
    <row r="2688" spans="8:16" x14ac:dyDescent="0.3">
      <c r="H2688" s="2" t="e">
        <f>_xlfn.XLOOKUP(C2688,customers!$A$1:$A$1001,customers!$G$1:$G$1001,,0)</f>
        <v>#N/A</v>
      </c>
      <c r="I2688" t="e">
        <f>INDEX(products!$A$1:$G$49,MATCH(orders!$D2688,products!$A$1:$A$49,0),MATCH(orders!I$1,products!$A$1:$G$1,0))</f>
        <v>#N/A</v>
      </c>
      <c r="J2688" t="e">
        <f>INDEX(products!$A$1:$G$49,MATCH(orders!$D2688,products!$A$1:$A$49,0),MATCH(orders!J$1,products!$A$1:$G$1,0))</f>
        <v>#N/A</v>
      </c>
      <c r="K2688" s="1" t="e">
        <f>INDEX(products!$A$1:$G$49,MATCH(orders!$D2688,products!$A$1:$A$49,0),MATCH(orders!K$1,products!$A$1:$G$1,0))</f>
        <v>#N/A</v>
      </c>
      <c r="L2688" s="5" t="e">
        <f>INDEX(products!$A$1:$G$49,MATCH(orders!$D2688,products!$A$1:$A$49,0),MATCH(orders!L$1,products!$A$1:$G$1,0))</f>
        <v>#N/A</v>
      </c>
      <c r="M2688" s="5" t="e">
        <f t="shared" si="123"/>
        <v>#N/A</v>
      </c>
      <c r="N2688" t="e">
        <f t="shared" si="124"/>
        <v>#N/A</v>
      </c>
      <c r="O2688" t="e">
        <f t="shared" si="125"/>
        <v>#N/A</v>
      </c>
      <c r="P2688" t="e">
        <f>_xlfn.XLOOKUP(Table1[[#This Row],[Customer ID]],customers!$A$1:$A$1001,customers!$I$1:$I$1001,,0)</f>
        <v>#N/A</v>
      </c>
    </row>
    <row r="2689" spans="8:16" x14ac:dyDescent="0.3">
      <c r="H2689" s="2" t="e">
        <f>_xlfn.XLOOKUP(C2689,customers!$A$1:$A$1001,customers!$G$1:$G$1001,,0)</f>
        <v>#N/A</v>
      </c>
      <c r="I2689" t="e">
        <f>INDEX(products!$A$1:$G$49,MATCH(orders!$D2689,products!$A$1:$A$49,0),MATCH(orders!I$1,products!$A$1:$G$1,0))</f>
        <v>#N/A</v>
      </c>
      <c r="J2689" t="e">
        <f>INDEX(products!$A$1:$G$49,MATCH(orders!$D2689,products!$A$1:$A$49,0),MATCH(orders!J$1,products!$A$1:$G$1,0))</f>
        <v>#N/A</v>
      </c>
      <c r="K2689" s="1" t="e">
        <f>INDEX(products!$A$1:$G$49,MATCH(orders!$D2689,products!$A$1:$A$49,0),MATCH(orders!K$1,products!$A$1:$G$1,0))</f>
        <v>#N/A</v>
      </c>
      <c r="L2689" s="5" t="e">
        <f>INDEX(products!$A$1:$G$49,MATCH(orders!$D2689,products!$A$1:$A$49,0),MATCH(orders!L$1,products!$A$1:$G$1,0))</f>
        <v>#N/A</v>
      </c>
      <c r="M2689" s="5" t="e">
        <f t="shared" si="123"/>
        <v>#N/A</v>
      </c>
      <c r="N2689" t="e">
        <f t="shared" si="124"/>
        <v>#N/A</v>
      </c>
      <c r="O2689" t="e">
        <f t="shared" si="125"/>
        <v>#N/A</v>
      </c>
      <c r="P2689" t="e">
        <f>_xlfn.XLOOKUP(Table1[[#This Row],[Customer ID]],customers!$A$1:$A$1001,customers!$I$1:$I$1001,,0)</f>
        <v>#N/A</v>
      </c>
    </row>
    <row r="2690" spans="8:16" x14ac:dyDescent="0.3">
      <c r="H2690" s="2" t="e">
        <f>_xlfn.XLOOKUP(C2690,customers!$A$1:$A$1001,customers!$G$1:$G$1001,,0)</f>
        <v>#N/A</v>
      </c>
      <c r="I2690" t="e">
        <f>INDEX(products!$A$1:$G$49,MATCH(orders!$D2690,products!$A$1:$A$49,0),MATCH(orders!I$1,products!$A$1:$G$1,0))</f>
        <v>#N/A</v>
      </c>
      <c r="J2690" t="e">
        <f>INDEX(products!$A$1:$G$49,MATCH(orders!$D2690,products!$A$1:$A$49,0),MATCH(orders!J$1,products!$A$1:$G$1,0))</f>
        <v>#N/A</v>
      </c>
      <c r="K2690" s="1" t="e">
        <f>INDEX(products!$A$1:$G$49,MATCH(orders!$D2690,products!$A$1:$A$49,0),MATCH(orders!K$1,products!$A$1:$G$1,0))</f>
        <v>#N/A</v>
      </c>
      <c r="L2690" s="5" t="e">
        <f>INDEX(products!$A$1:$G$49,MATCH(orders!$D2690,products!$A$1:$A$49,0),MATCH(orders!L$1,products!$A$1:$G$1,0))</f>
        <v>#N/A</v>
      </c>
      <c r="M2690" s="5" t="e">
        <f t="shared" si="123"/>
        <v>#N/A</v>
      </c>
      <c r="N2690" t="e">
        <f t="shared" si="124"/>
        <v>#N/A</v>
      </c>
      <c r="O2690" t="e">
        <f t="shared" si="125"/>
        <v>#N/A</v>
      </c>
      <c r="P2690" t="e">
        <f>_xlfn.XLOOKUP(Table1[[#This Row],[Customer ID]],customers!$A$1:$A$1001,customers!$I$1:$I$1001,,0)</f>
        <v>#N/A</v>
      </c>
    </row>
    <row r="2691" spans="8:16" x14ac:dyDescent="0.3">
      <c r="H2691" s="2" t="e">
        <f>_xlfn.XLOOKUP(C2691,customers!$A$1:$A$1001,customers!$G$1:$G$1001,,0)</f>
        <v>#N/A</v>
      </c>
      <c r="I2691" t="e">
        <f>INDEX(products!$A$1:$G$49,MATCH(orders!$D2691,products!$A$1:$A$49,0),MATCH(orders!I$1,products!$A$1:$G$1,0))</f>
        <v>#N/A</v>
      </c>
      <c r="J2691" t="e">
        <f>INDEX(products!$A$1:$G$49,MATCH(orders!$D2691,products!$A$1:$A$49,0),MATCH(orders!J$1,products!$A$1:$G$1,0))</f>
        <v>#N/A</v>
      </c>
      <c r="K2691" s="1" t="e">
        <f>INDEX(products!$A$1:$G$49,MATCH(orders!$D2691,products!$A$1:$A$49,0),MATCH(orders!K$1,products!$A$1:$G$1,0))</f>
        <v>#N/A</v>
      </c>
      <c r="L2691" s="5" t="e">
        <f>INDEX(products!$A$1:$G$49,MATCH(orders!$D2691,products!$A$1:$A$49,0),MATCH(orders!L$1,products!$A$1:$G$1,0))</f>
        <v>#N/A</v>
      </c>
      <c r="M2691" s="5" t="e">
        <f t="shared" ref="M2691:M2754" si="126">L2691*E2691</f>
        <v>#N/A</v>
      </c>
      <c r="N2691" t="e">
        <f t="shared" ref="N2691:N2754" si="127">IF(I2691="Rob","Robusta",IF(I2691="Exc","Excesla",IF(I2691="Ara","Arabica",IF(I2691="Lib","Liberica",""))))</f>
        <v>#N/A</v>
      </c>
      <c r="O2691" t="e">
        <f t="shared" ref="O2691:O2754" si="128">IF(J2691="M","Medium",IF(J2691="L","Light",IF(J2691="D","Dark","")))</f>
        <v>#N/A</v>
      </c>
      <c r="P2691" t="e">
        <f>_xlfn.XLOOKUP(Table1[[#This Row],[Customer ID]],customers!$A$1:$A$1001,customers!$I$1:$I$1001,,0)</f>
        <v>#N/A</v>
      </c>
    </row>
    <row r="2692" spans="8:16" x14ac:dyDescent="0.3">
      <c r="H2692" s="2" t="e">
        <f>_xlfn.XLOOKUP(C2692,customers!$A$1:$A$1001,customers!$G$1:$G$1001,,0)</f>
        <v>#N/A</v>
      </c>
      <c r="I2692" t="e">
        <f>INDEX(products!$A$1:$G$49,MATCH(orders!$D2692,products!$A$1:$A$49,0),MATCH(orders!I$1,products!$A$1:$G$1,0))</f>
        <v>#N/A</v>
      </c>
      <c r="J2692" t="e">
        <f>INDEX(products!$A$1:$G$49,MATCH(orders!$D2692,products!$A$1:$A$49,0),MATCH(orders!J$1,products!$A$1:$G$1,0))</f>
        <v>#N/A</v>
      </c>
      <c r="K2692" s="1" t="e">
        <f>INDEX(products!$A$1:$G$49,MATCH(orders!$D2692,products!$A$1:$A$49,0),MATCH(orders!K$1,products!$A$1:$G$1,0))</f>
        <v>#N/A</v>
      </c>
      <c r="L2692" s="5" t="e">
        <f>INDEX(products!$A$1:$G$49,MATCH(orders!$D2692,products!$A$1:$A$49,0),MATCH(orders!L$1,products!$A$1:$G$1,0))</f>
        <v>#N/A</v>
      </c>
      <c r="M2692" s="5" t="e">
        <f t="shared" si="126"/>
        <v>#N/A</v>
      </c>
      <c r="N2692" t="e">
        <f t="shared" si="127"/>
        <v>#N/A</v>
      </c>
      <c r="O2692" t="e">
        <f t="shared" si="128"/>
        <v>#N/A</v>
      </c>
      <c r="P2692" t="e">
        <f>_xlfn.XLOOKUP(Table1[[#This Row],[Customer ID]],customers!$A$1:$A$1001,customers!$I$1:$I$1001,,0)</f>
        <v>#N/A</v>
      </c>
    </row>
    <row r="2693" spans="8:16" x14ac:dyDescent="0.3">
      <c r="H2693" s="2" t="e">
        <f>_xlfn.XLOOKUP(C2693,customers!$A$1:$A$1001,customers!$G$1:$G$1001,,0)</f>
        <v>#N/A</v>
      </c>
      <c r="I2693" t="e">
        <f>INDEX(products!$A$1:$G$49,MATCH(orders!$D2693,products!$A$1:$A$49,0),MATCH(orders!I$1,products!$A$1:$G$1,0))</f>
        <v>#N/A</v>
      </c>
      <c r="J2693" t="e">
        <f>INDEX(products!$A$1:$G$49,MATCH(orders!$D2693,products!$A$1:$A$49,0),MATCH(orders!J$1,products!$A$1:$G$1,0))</f>
        <v>#N/A</v>
      </c>
      <c r="K2693" s="1" t="e">
        <f>INDEX(products!$A$1:$G$49,MATCH(orders!$D2693,products!$A$1:$A$49,0),MATCH(orders!K$1,products!$A$1:$G$1,0))</f>
        <v>#N/A</v>
      </c>
      <c r="L2693" s="5" t="e">
        <f>INDEX(products!$A$1:$G$49,MATCH(orders!$D2693,products!$A$1:$A$49,0),MATCH(orders!L$1,products!$A$1:$G$1,0))</f>
        <v>#N/A</v>
      </c>
      <c r="M2693" s="5" t="e">
        <f t="shared" si="126"/>
        <v>#N/A</v>
      </c>
      <c r="N2693" t="e">
        <f t="shared" si="127"/>
        <v>#N/A</v>
      </c>
      <c r="O2693" t="e">
        <f t="shared" si="128"/>
        <v>#N/A</v>
      </c>
      <c r="P2693" t="e">
        <f>_xlfn.XLOOKUP(Table1[[#This Row],[Customer ID]],customers!$A$1:$A$1001,customers!$I$1:$I$1001,,0)</f>
        <v>#N/A</v>
      </c>
    </row>
    <row r="2694" spans="8:16" x14ac:dyDescent="0.3">
      <c r="H2694" s="2" t="e">
        <f>_xlfn.XLOOKUP(C2694,customers!$A$1:$A$1001,customers!$G$1:$G$1001,,0)</f>
        <v>#N/A</v>
      </c>
      <c r="I2694" t="e">
        <f>INDEX(products!$A$1:$G$49,MATCH(orders!$D2694,products!$A$1:$A$49,0),MATCH(orders!I$1,products!$A$1:$G$1,0))</f>
        <v>#N/A</v>
      </c>
      <c r="J2694" t="e">
        <f>INDEX(products!$A$1:$G$49,MATCH(orders!$D2694,products!$A$1:$A$49,0),MATCH(orders!J$1,products!$A$1:$G$1,0))</f>
        <v>#N/A</v>
      </c>
      <c r="K2694" s="1" t="e">
        <f>INDEX(products!$A$1:$G$49,MATCH(orders!$D2694,products!$A$1:$A$49,0),MATCH(orders!K$1,products!$A$1:$G$1,0))</f>
        <v>#N/A</v>
      </c>
      <c r="L2694" s="5" t="e">
        <f>INDEX(products!$A$1:$G$49,MATCH(orders!$D2694,products!$A$1:$A$49,0),MATCH(orders!L$1,products!$A$1:$G$1,0))</f>
        <v>#N/A</v>
      </c>
      <c r="M2694" s="5" t="e">
        <f t="shared" si="126"/>
        <v>#N/A</v>
      </c>
      <c r="N2694" t="e">
        <f t="shared" si="127"/>
        <v>#N/A</v>
      </c>
      <c r="O2694" t="e">
        <f t="shared" si="128"/>
        <v>#N/A</v>
      </c>
      <c r="P2694" t="e">
        <f>_xlfn.XLOOKUP(Table1[[#This Row],[Customer ID]],customers!$A$1:$A$1001,customers!$I$1:$I$1001,,0)</f>
        <v>#N/A</v>
      </c>
    </row>
    <row r="2695" spans="8:16" x14ac:dyDescent="0.3">
      <c r="H2695" s="2" t="e">
        <f>_xlfn.XLOOKUP(C2695,customers!$A$1:$A$1001,customers!$G$1:$G$1001,,0)</f>
        <v>#N/A</v>
      </c>
      <c r="I2695" t="e">
        <f>INDEX(products!$A$1:$G$49,MATCH(orders!$D2695,products!$A$1:$A$49,0),MATCH(orders!I$1,products!$A$1:$G$1,0))</f>
        <v>#N/A</v>
      </c>
      <c r="J2695" t="e">
        <f>INDEX(products!$A$1:$G$49,MATCH(orders!$D2695,products!$A$1:$A$49,0),MATCH(orders!J$1,products!$A$1:$G$1,0))</f>
        <v>#N/A</v>
      </c>
      <c r="K2695" s="1" t="e">
        <f>INDEX(products!$A$1:$G$49,MATCH(orders!$D2695,products!$A$1:$A$49,0),MATCH(orders!K$1,products!$A$1:$G$1,0))</f>
        <v>#N/A</v>
      </c>
      <c r="L2695" s="5" t="e">
        <f>INDEX(products!$A$1:$G$49,MATCH(orders!$D2695,products!$A$1:$A$49,0),MATCH(orders!L$1,products!$A$1:$G$1,0))</f>
        <v>#N/A</v>
      </c>
      <c r="M2695" s="5" t="e">
        <f t="shared" si="126"/>
        <v>#N/A</v>
      </c>
      <c r="N2695" t="e">
        <f t="shared" si="127"/>
        <v>#N/A</v>
      </c>
      <c r="O2695" t="e">
        <f t="shared" si="128"/>
        <v>#N/A</v>
      </c>
      <c r="P2695" t="e">
        <f>_xlfn.XLOOKUP(Table1[[#This Row],[Customer ID]],customers!$A$1:$A$1001,customers!$I$1:$I$1001,,0)</f>
        <v>#N/A</v>
      </c>
    </row>
    <row r="2696" spans="8:16" x14ac:dyDescent="0.3">
      <c r="H2696" s="2" t="e">
        <f>_xlfn.XLOOKUP(C2696,customers!$A$1:$A$1001,customers!$G$1:$G$1001,,0)</f>
        <v>#N/A</v>
      </c>
      <c r="I2696" t="e">
        <f>INDEX(products!$A$1:$G$49,MATCH(orders!$D2696,products!$A$1:$A$49,0),MATCH(orders!I$1,products!$A$1:$G$1,0))</f>
        <v>#N/A</v>
      </c>
      <c r="J2696" t="e">
        <f>INDEX(products!$A$1:$G$49,MATCH(orders!$D2696,products!$A$1:$A$49,0),MATCH(orders!J$1,products!$A$1:$G$1,0))</f>
        <v>#N/A</v>
      </c>
      <c r="K2696" s="1" t="e">
        <f>INDEX(products!$A$1:$G$49,MATCH(orders!$D2696,products!$A$1:$A$49,0),MATCH(orders!K$1,products!$A$1:$G$1,0))</f>
        <v>#N/A</v>
      </c>
      <c r="L2696" s="5" t="e">
        <f>INDEX(products!$A$1:$G$49,MATCH(orders!$D2696,products!$A$1:$A$49,0),MATCH(orders!L$1,products!$A$1:$G$1,0))</f>
        <v>#N/A</v>
      </c>
      <c r="M2696" s="5" t="e">
        <f t="shared" si="126"/>
        <v>#N/A</v>
      </c>
      <c r="N2696" t="e">
        <f t="shared" si="127"/>
        <v>#N/A</v>
      </c>
      <c r="O2696" t="e">
        <f t="shared" si="128"/>
        <v>#N/A</v>
      </c>
      <c r="P2696" t="e">
        <f>_xlfn.XLOOKUP(Table1[[#This Row],[Customer ID]],customers!$A$1:$A$1001,customers!$I$1:$I$1001,,0)</f>
        <v>#N/A</v>
      </c>
    </row>
    <row r="2697" spans="8:16" x14ac:dyDescent="0.3">
      <c r="H2697" s="2" t="e">
        <f>_xlfn.XLOOKUP(C2697,customers!$A$1:$A$1001,customers!$G$1:$G$1001,,0)</f>
        <v>#N/A</v>
      </c>
      <c r="I2697" t="e">
        <f>INDEX(products!$A$1:$G$49,MATCH(orders!$D2697,products!$A$1:$A$49,0),MATCH(orders!I$1,products!$A$1:$G$1,0))</f>
        <v>#N/A</v>
      </c>
      <c r="J2697" t="e">
        <f>INDEX(products!$A$1:$G$49,MATCH(orders!$D2697,products!$A$1:$A$49,0),MATCH(orders!J$1,products!$A$1:$G$1,0))</f>
        <v>#N/A</v>
      </c>
      <c r="K2697" s="1" t="e">
        <f>INDEX(products!$A$1:$G$49,MATCH(orders!$D2697,products!$A$1:$A$49,0),MATCH(orders!K$1,products!$A$1:$G$1,0))</f>
        <v>#N/A</v>
      </c>
      <c r="L2697" s="5" t="e">
        <f>INDEX(products!$A$1:$G$49,MATCH(orders!$D2697,products!$A$1:$A$49,0),MATCH(orders!L$1,products!$A$1:$G$1,0))</f>
        <v>#N/A</v>
      </c>
      <c r="M2697" s="5" t="e">
        <f t="shared" si="126"/>
        <v>#N/A</v>
      </c>
      <c r="N2697" t="e">
        <f t="shared" si="127"/>
        <v>#N/A</v>
      </c>
      <c r="O2697" t="e">
        <f t="shared" si="128"/>
        <v>#N/A</v>
      </c>
      <c r="P2697" t="e">
        <f>_xlfn.XLOOKUP(Table1[[#This Row],[Customer ID]],customers!$A$1:$A$1001,customers!$I$1:$I$1001,,0)</f>
        <v>#N/A</v>
      </c>
    </row>
    <row r="2698" spans="8:16" x14ac:dyDescent="0.3">
      <c r="H2698" s="2" t="e">
        <f>_xlfn.XLOOKUP(C2698,customers!$A$1:$A$1001,customers!$G$1:$G$1001,,0)</f>
        <v>#N/A</v>
      </c>
      <c r="I2698" t="e">
        <f>INDEX(products!$A$1:$G$49,MATCH(orders!$D2698,products!$A$1:$A$49,0),MATCH(orders!I$1,products!$A$1:$G$1,0))</f>
        <v>#N/A</v>
      </c>
      <c r="J2698" t="e">
        <f>INDEX(products!$A$1:$G$49,MATCH(orders!$D2698,products!$A$1:$A$49,0),MATCH(orders!J$1,products!$A$1:$G$1,0))</f>
        <v>#N/A</v>
      </c>
      <c r="K2698" s="1" t="e">
        <f>INDEX(products!$A$1:$G$49,MATCH(orders!$D2698,products!$A$1:$A$49,0),MATCH(orders!K$1,products!$A$1:$G$1,0))</f>
        <v>#N/A</v>
      </c>
      <c r="L2698" s="5" t="e">
        <f>INDEX(products!$A$1:$G$49,MATCH(orders!$D2698,products!$A$1:$A$49,0),MATCH(orders!L$1,products!$A$1:$G$1,0))</f>
        <v>#N/A</v>
      </c>
      <c r="M2698" s="5" t="e">
        <f t="shared" si="126"/>
        <v>#N/A</v>
      </c>
      <c r="N2698" t="e">
        <f t="shared" si="127"/>
        <v>#N/A</v>
      </c>
      <c r="O2698" t="e">
        <f t="shared" si="128"/>
        <v>#N/A</v>
      </c>
      <c r="P2698" t="e">
        <f>_xlfn.XLOOKUP(Table1[[#This Row],[Customer ID]],customers!$A$1:$A$1001,customers!$I$1:$I$1001,,0)</f>
        <v>#N/A</v>
      </c>
    </row>
    <row r="2699" spans="8:16" x14ac:dyDescent="0.3">
      <c r="H2699" s="2" t="e">
        <f>_xlfn.XLOOKUP(C2699,customers!$A$1:$A$1001,customers!$G$1:$G$1001,,0)</f>
        <v>#N/A</v>
      </c>
      <c r="I2699" t="e">
        <f>INDEX(products!$A$1:$G$49,MATCH(orders!$D2699,products!$A$1:$A$49,0),MATCH(orders!I$1,products!$A$1:$G$1,0))</f>
        <v>#N/A</v>
      </c>
      <c r="J2699" t="e">
        <f>INDEX(products!$A$1:$G$49,MATCH(orders!$D2699,products!$A$1:$A$49,0),MATCH(orders!J$1,products!$A$1:$G$1,0))</f>
        <v>#N/A</v>
      </c>
      <c r="K2699" s="1" t="e">
        <f>INDEX(products!$A$1:$G$49,MATCH(orders!$D2699,products!$A$1:$A$49,0),MATCH(orders!K$1,products!$A$1:$G$1,0))</f>
        <v>#N/A</v>
      </c>
      <c r="L2699" s="5" t="e">
        <f>INDEX(products!$A$1:$G$49,MATCH(orders!$D2699,products!$A$1:$A$49,0),MATCH(orders!L$1,products!$A$1:$G$1,0))</f>
        <v>#N/A</v>
      </c>
      <c r="M2699" s="5" t="e">
        <f t="shared" si="126"/>
        <v>#N/A</v>
      </c>
      <c r="N2699" t="e">
        <f t="shared" si="127"/>
        <v>#N/A</v>
      </c>
      <c r="O2699" t="e">
        <f t="shared" si="128"/>
        <v>#N/A</v>
      </c>
      <c r="P2699" t="e">
        <f>_xlfn.XLOOKUP(Table1[[#This Row],[Customer ID]],customers!$A$1:$A$1001,customers!$I$1:$I$1001,,0)</f>
        <v>#N/A</v>
      </c>
    </row>
    <row r="2700" spans="8:16" x14ac:dyDescent="0.3">
      <c r="H2700" s="2" t="e">
        <f>_xlfn.XLOOKUP(C2700,customers!$A$1:$A$1001,customers!$G$1:$G$1001,,0)</f>
        <v>#N/A</v>
      </c>
      <c r="I2700" t="e">
        <f>INDEX(products!$A$1:$G$49,MATCH(orders!$D2700,products!$A$1:$A$49,0),MATCH(orders!I$1,products!$A$1:$G$1,0))</f>
        <v>#N/A</v>
      </c>
      <c r="J2700" t="e">
        <f>INDEX(products!$A$1:$G$49,MATCH(orders!$D2700,products!$A$1:$A$49,0),MATCH(orders!J$1,products!$A$1:$G$1,0))</f>
        <v>#N/A</v>
      </c>
      <c r="K2700" s="1" t="e">
        <f>INDEX(products!$A$1:$G$49,MATCH(orders!$D2700,products!$A$1:$A$49,0),MATCH(orders!K$1,products!$A$1:$G$1,0))</f>
        <v>#N/A</v>
      </c>
      <c r="L2700" s="5" t="e">
        <f>INDEX(products!$A$1:$G$49,MATCH(orders!$D2700,products!$A$1:$A$49,0),MATCH(orders!L$1,products!$A$1:$G$1,0))</f>
        <v>#N/A</v>
      </c>
      <c r="M2700" s="5" t="e">
        <f t="shared" si="126"/>
        <v>#N/A</v>
      </c>
      <c r="N2700" t="e">
        <f t="shared" si="127"/>
        <v>#N/A</v>
      </c>
      <c r="O2700" t="e">
        <f t="shared" si="128"/>
        <v>#N/A</v>
      </c>
      <c r="P2700" t="e">
        <f>_xlfn.XLOOKUP(Table1[[#This Row],[Customer ID]],customers!$A$1:$A$1001,customers!$I$1:$I$1001,,0)</f>
        <v>#N/A</v>
      </c>
    </row>
    <row r="2701" spans="8:16" x14ac:dyDescent="0.3">
      <c r="H2701" s="2" t="e">
        <f>_xlfn.XLOOKUP(C2701,customers!$A$1:$A$1001,customers!$G$1:$G$1001,,0)</f>
        <v>#N/A</v>
      </c>
      <c r="I2701" t="e">
        <f>INDEX(products!$A$1:$G$49,MATCH(orders!$D2701,products!$A$1:$A$49,0),MATCH(orders!I$1,products!$A$1:$G$1,0))</f>
        <v>#N/A</v>
      </c>
      <c r="J2701" t="e">
        <f>INDEX(products!$A$1:$G$49,MATCH(orders!$D2701,products!$A$1:$A$49,0),MATCH(orders!J$1,products!$A$1:$G$1,0))</f>
        <v>#N/A</v>
      </c>
      <c r="K2701" s="1" t="e">
        <f>INDEX(products!$A$1:$G$49,MATCH(orders!$D2701,products!$A$1:$A$49,0),MATCH(orders!K$1,products!$A$1:$G$1,0))</f>
        <v>#N/A</v>
      </c>
      <c r="L2701" s="5" t="e">
        <f>INDEX(products!$A$1:$G$49,MATCH(orders!$D2701,products!$A$1:$A$49,0),MATCH(orders!L$1,products!$A$1:$G$1,0))</f>
        <v>#N/A</v>
      </c>
      <c r="M2701" s="5" t="e">
        <f t="shared" si="126"/>
        <v>#N/A</v>
      </c>
      <c r="N2701" t="e">
        <f t="shared" si="127"/>
        <v>#N/A</v>
      </c>
      <c r="O2701" t="e">
        <f t="shared" si="128"/>
        <v>#N/A</v>
      </c>
      <c r="P2701" t="e">
        <f>_xlfn.XLOOKUP(Table1[[#This Row],[Customer ID]],customers!$A$1:$A$1001,customers!$I$1:$I$1001,,0)</f>
        <v>#N/A</v>
      </c>
    </row>
    <row r="2702" spans="8:16" x14ac:dyDescent="0.3">
      <c r="H2702" s="2" t="e">
        <f>_xlfn.XLOOKUP(C2702,customers!$A$1:$A$1001,customers!$G$1:$G$1001,,0)</f>
        <v>#N/A</v>
      </c>
      <c r="I2702" t="e">
        <f>INDEX(products!$A$1:$G$49,MATCH(orders!$D2702,products!$A$1:$A$49,0),MATCH(orders!I$1,products!$A$1:$G$1,0))</f>
        <v>#N/A</v>
      </c>
      <c r="J2702" t="e">
        <f>INDEX(products!$A$1:$G$49,MATCH(orders!$D2702,products!$A$1:$A$49,0),MATCH(orders!J$1,products!$A$1:$G$1,0))</f>
        <v>#N/A</v>
      </c>
      <c r="K2702" s="1" t="e">
        <f>INDEX(products!$A$1:$G$49,MATCH(orders!$D2702,products!$A$1:$A$49,0),MATCH(orders!K$1,products!$A$1:$G$1,0))</f>
        <v>#N/A</v>
      </c>
      <c r="L2702" s="5" t="e">
        <f>INDEX(products!$A$1:$G$49,MATCH(orders!$D2702,products!$A$1:$A$49,0),MATCH(orders!L$1,products!$A$1:$G$1,0))</f>
        <v>#N/A</v>
      </c>
      <c r="M2702" s="5" t="e">
        <f t="shared" si="126"/>
        <v>#N/A</v>
      </c>
      <c r="N2702" t="e">
        <f t="shared" si="127"/>
        <v>#N/A</v>
      </c>
      <c r="O2702" t="e">
        <f t="shared" si="128"/>
        <v>#N/A</v>
      </c>
      <c r="P2702" t="e">
        <f>_xlfn.XLOOKUP(Table1[[#This Row],[Customer ID]],customers!$A$1:$A$1001,customers!$I$1:$I$1001,,0)</f>
        <v>#N/A</v>
      </c>
    </row>
    <row r="2703" spans="8:16" x14ac:dyDescent="0.3">
      <c r="H2703" s="2" t="e">
        <f>_xlfn.XLOOKUP(C2703,customers!$A$1:$A$1001,customers!$G$1:$G$1001,,0)</f>
        <v>#N/A</v>
      </c>
      <c r="I2703" t="e">
        <f>INDEX(products!$A$1:$G$49,MATCH(orders!$D2703,products!$A$1:$A$49,0),MATCH(orders!I$1,products!$A$1:$G$1,0))</f>
        <v>#N/A</v>
      </c>
      <c r="J2703" t="e">
        <f>INDEX(products!$A$1:$G$49,MATCH(orders!$D2703,products!$A$1:$A$49,0),MATCH(orders!J$1,products!$A$1:$G$1,0))</f>
        <v>#N/A</v>
      </c>
      <c r="K2703" s="1" t="e">
        <f>INDEX(products!$A$1:$G$49,MATCH(orders!$D2703,products!$A$1:$A$49,0),MATCH(orders!K$1,products!$A$1:$G$1,0))</f>
        <v>#N/A</v>
      </c>
      <c r="L2703" s="5" t="e">
        <f>INDEX(products!$A$1:$G$49,MATCH(orders!$D2703,products!$A$1:$A$49,0),MATCH(orders!L$1,products!$A$1:$G$1,0))</f>
        <v>#N/A</v>
      </c>
      <c r="M2703" s="5" t="e">
        <f t="shared" si="126"/>
        <v>#N/A</v>
      </c>
      <c r="N2703" t="e">
        <f t="shared" si="127"/>
        <v>#N/A</v>
      </c>
      <c r="O2703" t="e">
        <f t="shared" si="128"/>
        <v>#N/A</v>
      </c>
      <c r="P2703" t="e">
        <f>_xlfn.XLOOKUP(Table1[[#This Row],[Customer ID]],customers!$A$1:$A$1001,customers!$I$1:$I$1001,,0)</f>
        <v>#N/A</v>
      </c>
    </row>
    <row r="2704" spans="8:16" x14ac:dyDescent="0.3">
      <c r="H2704" s="2" t="e">
        <f>_xlfn.XLOOKUP(C2704,customers!$A$1:$A$1001,customers!$G$1:$G$1001,,0)</f>
        <v>#N/A</v>
      </c>
      <c r="I2704" t="e">
        <f>INDEX(products!$A$1:$G$49,MATCH(orders!$D2704,products!$A$1:$A$49,0),MATCH(orders!I$1,products!$A$1:$G$1,0))</f>
        <v>#N/A</v>
      </c>
      <c r="J2704" t="e">
        <f>INDEX(products!$A$1:$G$49,MATCH(orders!$D2704,products!$A$1:$A$49,0),MATCH(orders!J$1,products!$A$1:$G$1,0))</f>
        <v>#N/A</v>
      </c>
      <c r="K2704" s="1" t="e">
        <f>INDEX(products!$A$1:$G$49,MATCH(orders!$D2704,products!$A$1:$A$49,0),MATCH(orders!K$1,products!$A$1:$G$1,0))</f>
        <v>#N/A</v>
      </c>
      <c r="L2704" s="5" t="e">
        <f>INDEX(products!$A$1:$G$49,MATCH(orders!$D2704,products!$A$1:$A$49,0),MATCH(orders!L$1,products!$A$1:$G$1,0))</f>
        <v>#N/A</v>
      </c>
      <c r="M2704" s="5" t="e">
        <f t="shared" si="126"/>
        <v>#N/A</v>
      </c>
      <c r="N2704" t="e">
        <f t="shared" si="127"/>
        <v>#N/A</v>
      </c>
      <c r="O2704" t="e">
        <f t="shared" si="128"/>
        <v>#N/A</v>
      </c>
      <c r="P2704" t="e">
        <f>_xlfn.XLOOKUP(Table1[[#This Row],[Customer ID]],customers!$A$1:$A$1001,customers!$I$1:$I$1001,,0)</f>
        <v>#N/A</v>
      </c>
    </row>
    <row r="2705" spans="8:16" x14ac:dyDescent="0.3">
      <c r="H2705" s="2" t="e">
        <f>_xlfn.XLOOKUP(C2705,customers!$A$1:$A$1001,customers!$G$1:$G$1001,,0)</f>
        <v>#N/A</v>
      </c>
      <c r="I2705" t="e">
        <f>INDEX(products!$A$1:$G$49,MATCH(orders!$D2705,products!$A$1:$A$49,0),MATCH(orders!I$1,products!$A$1:$G$1,0))</f>
        <v>#N/A</v>
      </c>
      <c r="J2705" t="e">
        <f>INDEX(products!$A$1:$G$49,MATCH(orders!$D2705,products!$A$1:$A$49,0),MATCH(orders!J$1,products!$A$1:$G$1,0))</f>
        <v>#N/A</v>
      </c>
      <c r="K2705" s="1" t="e">
        <f>INDEX(products!$A$1:$G$49,MATCH(orders!$D2705,products!$A$1:$A$49,0),MATCH(orders!K$1,products!$A$1:$G$1,0))</f>
        <v>#N/A</v>
      </c>
      <c r="L2705" s="5" t="e">
        <f>INDEX(products!$A$1:$G$49,MATCH(orders!$D2705,products!$A$1:$A$49,0),MATCH(orders!L$1,products!$A$1:$G$1,0))</f>
        <v>#N/A</v>
      </c>
      <c r="M2705" s="5" t="e">
        <f t="shared" si="126"/>
        <v>#N/A</v>
      </c>
      <c r="N2705" t="e">
        <f t="shared" si="127"/>
        <v>#N/A</v>
      </c>
      <c r="O2705" t="e">
        <f t="shared" si="128"/>
        <v>#N/A</v>
      </c>
      <c r="P2705" t="e">
        <f>_xlfn.XLOOKUP(Table1[[#This Row],[Customer ID]],customers!$A$1:$A$1001,customers!$I$1:$I$1001,,0)</f>
        <v>#N/A</v>
      </c>
    </row>
    <row r="2706" spans="8:16" x14ac:dyDescent="0.3">
      <c r="H2706" s="2" t="e">
        <f>_xlfn.XLOOKUP(C2706,customers!$A$1:$A$1001,customers!$G$1:$G$1001,,0)</f>
        <v>#N/A</v>
      </c>
      <c r="I2706" t="e">
        <f>INDEX(products!$A$1:$G$49,MATCH(orders!$D2706,products!$A$1:$A$49,0),MATCH(orders!I$1,products!$A$1:$G$1,0))</f>
        <v>#N/A</v>
      </c>
      <c r="J2706" t="e">
        <f>INDEX(products!$A$1:$G$49,MATCH(orders!$D2706,products!$A$1:$A$49,0),MATCH(orders!J$1,products!$A$1:$G$1,0))</f>
        <v>#N/A</v>
      </c>
      <c r="K2706" s="1" t="e">
        <f>INDEX(products!$A$1:$G$49,MATCH(orders!$D2706,products!$A$1:$A$49,0),MATCH(orders!K$1,products!$A$1:$G$1,0))</f>
        <v>#N/A</v>
      </c>
      <c r="L2706" s="5" t="e">
        <f>INDEX(products!$A$1:$G$49,MATCH(orders!$D2706,products!$A$1:$A$49,0),MATCH(orders!L$1,products!$A$1:$G$1,0))</f>
        <v>#N/A</v>
      </c>
      <c r="M2706" s="5" t="e">
        <f t="shared" si="126"/>
        <v>#N/A</v>
      </c>
      <c r="N2706" t="e">
        <f t="shared" si="127"/>
        <v>#N/A</v>
      </c>
      <c r="O2706" t="e">
        <f t="shared" si="128"/>
        <v>#N/A</v>
      </c>
      <c r="P2706" t="e">
        <f>_xlfn.XLOOKUP(Table1[[#This Row],[Customer ID]],customers!$A$1:$A$1001,customers!$I$1:$I$1001,,0)</f>
        <v>#N/A</v>
      </c>
    </row>
    <row r="2707" spans="8:16" x14ac:dyDescent="0.3">
      <c r="H2707" s="2" t="e">
        <f>_xlfn.XLOOKUP(C2707,customers!$A$1:$A$1001,customers!$G$1:$G$1001,,0)</f>
        <v>#N/A</v>
      </c>
      <c r="I2707" t="e">
        <f>INDEX(products!$A$1:$G$49,MATCH(orders!$D2707,products!$A$1:$A$49,0),MATCH(orders!I$1,products!$A$1:$G$1,0))</f>
        <v>#N/A</v>
      </c>
      <c r="J2707" t="e">
        <f>INDEX(products!$A$1:$G$49,MATCH(orders!$D2707,products!$A$1:$A$49,0),MATCH(orders!J$1,products!$A$1:$G$1,0))</f>
        <v>#N/A</v>
      </c>
      <c r="K2707" s="1" t="e">
        <f>INDEX(products!$A$1:$G$49,MATCH(orders!$D2707,products!$A$1:$A$49,0),MATCH(orders!K$1,products!$A$1:$G$1,0))</f>
        <v>#N/A</v>
      </c>
      <c r="L2707" s="5" t="e">
        <f>INDEX(products!$A$1:$G$49,MATCH(orders!$D2707,products!$A$1:$A$49,0),MATCH(orders!L$1,products!$A$1:$G$1,0))</f>
        <v>#N/A</v>
      </c>
      <c r="M2707" s="5" t="e">
        <f t="shared" si="126"/>
        <v>#N/A</v>
      </c>
      <c r="N2707" t="e">
        <f t="shared" si="127"/>
        <v>#N/A</v>
      </c>
      <c r="O2707" t="e">
        <f t="shared" si="128"/>
        <v>#N/A</v>
      </c>
      <c r="P2707" t="e">
        <f>_xlfn.XLOOKUP(Table1[[#This Row],[Customer ID]],customers!$A$1:$A$1001,customers!$I$1:$I$1001,,0)</f>
        <v>#N/A</v>
      </c>
    </row>
    <row r="2708" spans="8:16" x14ac:dyDescent="0.3">
      <c r="H2708" s="2" t="e">
        <f>_xlfn.XLOOKUP(C2708,customers!$A$1:$A$1001,customers!$G$1:$G$1001,,0)</f>
        <v>#N/A</v>
      </c>
      <c r="I2708" t="e">
        <f>INDEX(products!$A$1:$G$49,MATCH(orders!$D2708,products!$A$1:$A$49,0),MATCH(orders!I$1,products!$A$1:$G$1,0))</f>
        <v>#N/A</v>
      </c>
      <c r="J2708" t="e">
        <f>INDEX(products!$A$1:$G$49,MATCH(orders!$D2708,products!$A$1:$A$49,0),MATCH(orders!J$1,products!$A$1:$G$1,0))</f>
        <v>#N/A</v>
      </c>
      <c r="K2708" s="1" t="e">
        <f>INDEX(products!$A$1:$G$49,MATCH(orders!$D2708,products!$A$1:$A$49,0),MATCH(orders!K$1,products!$A$1:$G$1,0))</f>
        <v>#N/A</v>
      </c>
      <c r="L2708" s="5" t="e">
        <f>INDEX(products!$A$1:$G$49,MATCH(orders!$D2708,products!$A$1:$A$49,0),MATCH(orders!L$1,products!$A$1:$G$1,0))</f>
        <v>#N/A</v>
      </c>
      <c r="M2708" s="5" t="e">
        <f t="shared" si="126"/>
        <v>#N/A</v>
      </c>
      <c r="N2708" t="e">
        <f t="shared" si="127"/>
        <v>#N/A</v>
      </c>
      <c r="O2708" t="e">
        <f t="shared" si="128"/>
        <v>#N/A</v>
      </c>
      <c r="P2708" t="e">
        <f>_xlfn.XLOOKUP(Table1[[#This Row],[Customer ID]],customers!$A$1:$A$1001,customers!$I$1:$I$1001,,0)</f>
        <v>#N/A</v>
      </c>
    </row>
    <row r="2709" spans="8:16" x14ac:dyDescent="0.3">
      <c r="H2709" s="2" t="e">
        <f>_xlfn.XLOOKUP(C2709,customers!$A$1:$A$1001,customers!$G$1:$G$1001,,0)</f>
        <v>#N/A</v>
      </c>
      <c r="I2709" t="e">
        <f>INDEX(products!$A$1:$G$49,MATCH(orders!$D2709,products!$A$1:$A$49,0),MATCH(orders!I$1,products!$A$1:$G$1,0))</f>
        <v>#N/A</v>
      </c>
      <c r="J2709" t="e">
        <f>INDEX(products!$A$1:$G$49,MATCH(orders!$D2709,products!$A$1:$A$49,0),MATCH(orders!J$1,products!$A$1:$G$1,0))</f>
        <v>#N/A</v>
      </c>
      <c r="K2709" s="1" t="e">
        <f>INDEX(products!$A$1:$G$49,MATCH(orders!$D2709,products!$A$1:$A$49,0),MATCH(orders!K$1,products!$A$1:$G$1,0))</f>
        <v>#N/A</v>
      </c>
      <c r="L2709" s="5" t="e">
        <f>INDEX(products!$A$1:$G$49,MATCH(orders!$D2709,products!$A$1:$A$49,0),MATCH(orders!L$1,products!$A$1:$G$1,0))</f>
        <v>#N/A</v>
      </c>
      <c r="M2709" s="5" t="e">
        <f t="shared" si="126"/>
        <v>#N/A</v>
      </c>
      <c r="N2709" t="e">
        <f t="shared" si="127"/>
        <v>#N/A</v>
      </c>
      <c r="O2709" t="e">
        <f t="shared" si="128"/>
        <v>#N/A</v>
      </c>
      <c r="P2709" t="e">
        <f>_xlfn.XLOOKUP(Table1[[#This Row],[Customer ID]],customers!$A$1:$A$1001,customers!$I$1:$I$1001,,0)</f>
        <v>#N/A</v>
      </c>
    </row>
    <row r="2710" spans="8:16" x14ac:dyDescent="0.3">
      <c r="H2710" s="2" t="e">
        <f>_xlfn.XLOOKUP(C2710,customers!$A$1:$A$1001,customers!$G$1:$G$1001,,0)</f>
        <v>#N/A</v>
      </c>
      <c r="I2710" t="e">
        <f>INDEX(products!$A$1:$G$49,MATCH(orders!$D2710,products!$A$1:$A$49,0),MATCH(orders!I$1,products!$A$1:$G$1,0))</f>
        <v>#N/A</v>
      </c>
      <c r="J2710" t="e">
        <f>INDEX(products!$A$1:$G$49,MATCH(orders!$D2710,products!$A$1:$A$49,0),MATCH(orders!J$1,products!$A$1:$G$1,0))</f>
        <v>#N/A</v>
      </c>
      <c r="K2710" s="1" t="e">
        <f>INDEX(products!$A$1:$G$49,MATCH(orders!$D2710,products!$A$1:$A$49,0),MATCH(orders!K$1,products!$A$1:$G$1,0))</f>
        <v>#N/A</v>
      </c>
      <c r="L2710" s="5" t="e">
        <f>INDEX(products!$A$1:$G$49,MATCH(orders!$D2710,products!$A$1:$A$49,0),MATCH(orders!L$1,products!$A$1:$G$1,0))</f>
        <v>#N/A</v>
      </c>
      <c r="M2710" s="5" t="e">
        <f t="shared" si="126"/>
        <v>#N/A</v>
      </c>
      <c r="N2710" t="e">
        <f t="shared" si="127"/>
        <v>#N/A</v>
      </c>
      <c r="O2710" t="e">
        <f t="shared" si="128"/>
        <v>#N/A</v>
      </c>
      <c r="P2710" t="e">
        <f>_xlfn.XLOOKUP(Table1[[#This Row],[Customer ID]],customers!$A$1:$A$1001,customers!$I$1:$I$1001,,0)</f>
        <v>#N/A</v>
      </c>
    </row>
    <row r="2711" spans="8:16" x14ac:dyDescent="0.3">
      <c r="H2711" s="2" t="e">
        <f>_xlfn.XLOOKUP(C2711,customers!$A$1:$A$1001,customers!$G$1:$G$1001,,0)</f>
        <v>#N/A</v>
      </c>
      <c r="I2711" t="e">
        <f>INDEX(products!$A$1:$G$49,MATCH(orders!$D2711,products!$A$1:$A$49,0),MATCH(orders!I$1,products!$A$1:$G$1,0))</f>
        <v>#N/A</v>
      </c>
      <c r="J2711" t="e">
        <f>INDEX(products!$A$1:$G$49,MATCH(orders!$D2711,products!$A$1:$A$49,0),MATCH(orders!J$1,products!$A$1:$G$1,0))</f>
        <v>#N/A</v>
      </c>
      <c r="K2711" s="1" t="e">
        <f>INDEX(products!$A$1:$G$49,MATCH(orders!$D2711,products!$A$1:$A$49,0),MATCH(orders!K$1,products!$A$1:$G$1,0))</f>
        <v>#N/A</v>
      </c>
      <c r="L2711" s="5" t="e">
        <f>INDEX(products!$A$1:$G$49,MATCH(orders!$D2711,products!$A$1:$A$49,0),MATCH(orders!L$1,products!$A$1:$G$1,0))</f>
        <v>#N/A</v>
      </c>
      <c r="M2711" s="5" t="e">
        <f t="shared" si="126"/>
        <v>#N/A</v>
      </c>
      <c r="N2711" t="e">
        <f t="shared" si="127"/>
        <v>#N/A</v>
      </c>
      <c r="O2711" t="e">
        <f t="shared" si="128"/>
        <v>#N/A</v>
      </c>
      <c r="P2711" t="e">
        <f>_xlfn.XLOOKUP(Table1[[#This Row],[Customer ID]],customers!$A$1:$A$1001,customers!$I$1:$I$1001,,0)</f>
        <v>#N/A</v>
      </c>
    </row>
    <row r="2712" spans="8:16" x14ac:dyDescent="0.3">
      <c r="H2712" s="2" t="e">
        <f>_xlfn.XLOOKUP(C2712,customers!$A$1:$A$1001,customers!$G$1:$G$1001,,0)</f>
        <v>#N/A</v>
      </c>
      <c r="I2712" t="e">
        <f>INDEX(products!$A$1:$G$49,MATCH(orders!$D2712,products!$A$1:$A$49,0),MATCH(orders!I$1,products!$A$1:$G$1,0))</f>
        <v>#N/A</v>
      </c>
      <c r="J2712" t="e">
        <f>INDEX(products!$A$1:$G$49,MATCH(orders!$D2712,products!$A$1:$A$49,0),MATCH(orders!J$1,products!$A$1:$G$1,0))</f>
        <v>#N/A</v>
      </c>
      <c r="K2712" s="1" t="e">
        <f>INDEX(products!$A$1:$G$49,MATCH(orders!$D2712,products!$A$1:$A$49,0),MATCH(orders!K$1,products!$A$1:$G$1,0))</f>
        <v>#N/A</v>
      </c>
      <c r="L2712" s="5" t="e">
        <f>INDEX(products!$A$1:$G$49,MATCH(orders!$D2712,products!$A$1:$A$49,0),MATCH(orders!L$1,products!$A$1:$G$1,0))</f>
        <v>#N/A</v>
      </c>
      <c r="M2712" s="5" t="e">
        <f t="shared" si="126"/>
        <v>#N/A</v>
      </c>
      <c r="N2712" t="e">
        <f t="shared" si="127"/>
        <v>#N/A</v>
      </c>
      <c r="O2712" t="e">
        <f t="shared" si="128"/>
        <v>#N/A</v>
      </c>
      <c r="P2712" t="e">
        <f>_xlfn.XLOOKUP(Table1[[#This Row],[Customer ID]],customers!$A$1:$A$1001,customers!$I$1:$I$1001,,0)</f>
        <v>#N/A</v>
      </c>
    </row>
    <row r="2713" spans="8:16" x14ac:dyDescent="0.3">
      <c r="H2713" s="2" t="e">
        <f>_xlfn.XLOOKUP(C2713,customers!$A$1:$A$1001,customers!$G$1:$G$1001,,0)</f>
        <v>#N/A</v>
      </c>
      <c r="I2713" t="e">
        <f>INDEX(products!$A$1:$G$49,MATCH(orders!$D2713,products!$A$1:$A$49,0),MATCH(orders!I$1,products!$A$1:$G$1,0))</f>
        <v>#N/A</v>
      </c>
      <c r="J2713" t="e">
        <f>INDEX(products!$A$1:$G$49,MATCH(orders!$D2713,products!$A$1:$A$49,0),MATCH(orders!J$1,products!$A$1:$G$1,0))</f>
        <v>#N/A</v>
      </c>
      <c r="K2713" s="1" t="e">
        <f>INDEX(products!$A$1:$G$49,MATCH(orders!$D2713,products!$A$1:$A$49,0),MATCH(orders!K$1,products!$A$1:$G$1,0))</f>
        <v>#N/A</v>
      </c>
      <c r="L2713" s="5" t="e">
        <f>INDEX(products!$A$1:$G$49,MATCH(orders!$D2713,products!$A$1:$A$49,0),MATCH(orders!L$1,products!$A$1:$G$1,0))</f>
        <v>#N/A</v>
      </c>
      <c r="M2713" s="5" t="e">
        <f t="shared" si="126"/>
        <v>#N/A</v>
      </c>
      <c r="N2713" t="e">
        <f t="shared" si="127"/>
        <v>#N/A</v>
      </c>
      <c r="O2713" t="e">
        <f t="shared" si="128"/>
        <v>#N/A</v>
      </c>
      <c r="P2713" t="e">
        <f>_xlfn.XLOOKUP(Table1[[#This Row],[Customer ID]],customers!$A$1:$A$1001,customers!$I$1:$I$1001,,0)</f>
        <v>#N/A</v>
      </c>
    </row>
    <row r="2714" spans="8:16" x14ac:dyDescent="0.3">
      <c r="H2714" s="2" t="e">
        <f>_xlfn.XLOOKUP(C2714,customers!$A$1:$A$1001,customers!$G$1:$G$1001,,0)</f>
        <v>#N/A</v>
      </c>
      <c r="I2714" t="e">
        <f>INDEX(products!$A$1:$G$49,MATCH(orders!$D2714,products!$A$1:$A$49,0),MATCH(orders!I$1,products!$A$1:$G$1,0))</f>
        <v>#N/A</v>
      </c>
      <c r="J2714" t="e">
        <f>INDEX(products!$A$1:$G$49,MATCH(orders!$D2714,products!$A$1:$A$49,0),MATCH(orders!J$1,products!$A$1:$G$1,0))</f>
        <v>#N/A</v>
      </c>
      <c r="K2714" s="1" t="e">
        <f>INDEX(products!$A$1:$G$49,MATCH(orders!$D2714,products!$A$1:$A$49,0),MATCH(orders!K$1,products!$A$1:$G$1,0))</f>
        <v>#N/A</v>
      </c>
      <c r="L2714" s="5" t="e">
        <f>INDEX(products!$A$1:$G$49,MATCH(orders!$D2714,products!$A$1:$A$49,0),MATCH(orders!L$1,products!$A$1:$G$1,0))</f>
        <v>#N/A</v>
      </c>
      <c r="M2714" s="5" t="e">
        <f t="shared" si="126"/>
        <v>#N/A</v>
      </c>
      <c r="N2714" t="e">
        <f t="shared" si="127"/>
        <v>#N/A</v>
      </c>
      <c r="O2714" t="e">
        <f t="shared" si="128"/>
        <v>#N/A</v>
      </c>
      <c r="P2714" t="e">
        <f>_xlfn.XLOOKUP(Table1[[#This Row],[Customer ID]],customers!$A$1:$A$1001,customers!$I$1:$I$1001,,0)</f>
        <v>#N/A</v>
      </c>
    </row>
    <row r="2715" spans="8:16" x14ac:dyDescent="0.3">
      <c r="H2715" s="2" t="e">
        <f>_xlfn.XLOOKUP(C2715,customers!$A$1:$A$1001,customers!$G$1:$G$1001,,0)</f>
        <v>#N/A</v>
      </c>
      <c r="I2715" t="e">
        <f>INDEX(products!$A$1:$G$49,MATCH(orders!$D2715,products!$A$1:$A$49,0),MATCH(orders!I$1,products!$A$1:$G$1,0))</f>
        <v>#N/A</v>
      </c>
      <c r="J2715" t="e">
        <f>INDEX(products!$A$1:$G$49,MATCH(orders!$D2715,products!$A$1:$A$49,0),MATCH(orders!J$1,products!$A$1:$G$1,0))</f>
        <v>#N/A</v>
      </c>
      <c r="K2715" s="1" t="e">
        <f>INDEX(products!$A$1:$G$49,MATCH(orders!$D2715,products!$A$1:$A$49,0),MATCH(orders!K$1,products!$A$1:$G$1,0))</f>
        <v>#N/A</v>
      </c>
      <c r="L2715" s="5" t="e">
        <f>INDEX(products!$A$1:$G$49,MATCH(orders!$D2715,products!$A$1:$A$49,0),MATCH(orders!L$1,products!$A$1:$G$1,0))</f>
        <v>#N/A</v>
      </c>
      <c r="M2715" s="5" t="e">
        <f t="shared" si="126"/>
        <v>#N/A</v>
      </c>
      <c r="N2715" t="e">
        <f t="shared" si="127"/>
        <v>#N/A</v>
      </c>
      <c r="O2715" t="e">
        <f t="shared" si="128"/>
        <v>#N/A</v>
      </c>
      <c r="P2715" t="e">
        <f>_xlfn.XLOOKUP(Table1[[#This Row],[Customer ID]],customers!$A$1:$A$1001,customers!$I$1:$I$1001,,0)</f>
        <v>#N/A</v>
      </c>
    </row>
    <row r="2716" spans="8:16" x14ac:dyDescent="0.3">
      <c r="H2716" s="2" t="e">
        <f>_xlfn.XLOOKUP(C2716,customers!$A$1:$A$1001,customers!$G$1:$G$1001,,0)</f>
        <v>#N/A</v>
      </c>
      <c r="I2716" t="e">
        <f>INDEX(products!$A$1:$G$49,MATCH(orders!$D2716,products!$A$1:$A$49,0),MATCH(orders!I$1,products!$A$1:$G$1,0))</f>
        <v>#N/A</v>
      </c>
      <c r="J2716" t="e">
        <f>INDEX(products!$A$1:$G$49,MATCH(orders!$D2716,products!$A$1:$A$49,0),MATCH(orders!J$1,products!$A$1:$G$1,0))</f>
        <v>#N/A</v>
      </c>
      <c r="K2716" s="1" t="e">
        <f>INDEX(products!$A$1:$G$49,MATCH(orders!$D2716,products!$A$1:$A$49,0),MATCH(orders!K$1,products!$A$1:$G$1,0))</f>
        <v>#N/A</v>
      </c>
      <c r="L2716" s="5" t="e">
        <f>INDEX(products!$A$1:$G$49,MATCH(orders!$D2716,products!$A$1:$A$49,0),MATCH(orders!L$1,products!$A$1:$G$1,0))</f>
        <v>#N/A</v>
      </c>
      <c r="M2716" s="5" t="e">
        <f t="shared" si="126"/>
        <v>#N/A</v>
      </c>
      <c r="N2716" t="e">
        <f t="shared" si="127"/>
        <v>#N/A</v>
      </c>
      <c r="O2716" t="e">
        <f t="shared" si="128"/>
        <v>#N/A</v>
      </c>
      <c r="P2716" t="e">
        <f>_xlfn.XLOOKUP(Table1[[#This Row],[Customer ID]],customers!$A$1:$A$1001,customers!$I$1:$I$1001,,0)</f>
        <v>#N/A</v>
      </c>
    </row>
    <row r="2717" spans="8:16" x14ac:dyDescent="0.3">
      <c r="H2717" s="2" t="e">
        <f>_xlfn.XLOOKUP(C2717,customers!$A$1:$A$1001,customers!$G$1:$G$1001,,0)</f>
        <v>#N/A</v>
      </c>
      <c r="I2717" t="e">
        <f>INDEX(products!$A$1:$G$49,MATCH(orders!$D2717,products!$A$1:$A$49,0),MATCH(orders!I$1,products!$A$1:$G$1,0))</f>
        <v>#N/A</v>
      </c>
      <c r="J2717" t="e">
        <f>INDEX(products!$A$1:$G$49,MATCH(orders!$D2717,products!$A$1:$A$49,0),MATCH(orders!J$1,products!$A$1:$G$1,0))</f>
        <v>#N/A</v>
      </c>
      <c r="K2717" s="1" t="e">
        <f>INDEX(products!$A$1:$G$49,MATCH(orders!$D2717,products!$A$1:$A$49,0),MATCH(orders!K$1,products!$A$1:$G$1,0))</f>
        <v>#N/A</v>
      </c>
      <c r="L2717" s="5" t="e">
        <f>INDEX(products!$A$1:$G$49,MATCH(orders!$D2717,products!$A$1:$A$49,0),MATCH(orders!L$1,products!$A$1:$G$1,0))</f>
        <v>#N/A</v>
      </c>
      <c r="M2717" s="5" t="e">
        <f t="shared" si="126"/>
        <v>#N/A</v>
      </c>
      <c r="N2717" t="e">
        <f t="shared" si="127"/>
        <v>#N/A</v>
      </c>
      <c r="O2717" t="e">
        <f t="shared" si="128"/>
        <v>#N/A</v>
      </c>
      <c r="P2717" t="e">
        <f>_xlfn.XLOOKUP(Table1[[#This Row],[Customer ID]],customers!$A$1:$A$1001,customers!$I$1:$I$1001,,0)</f>
        <v>#N/A</v>
      </c>
    </row>
    <row r="2718" spans="8:16" x14ac:dyDescent="0.3">
      <c r="H2718" s="2" t="e">
        <f>_xlfn.XLOOKUP(C2718,customers!$A$1:$A$1001,customers!$G$1:$G$1001,,0)</f>
        <v>#N/A</v>
      </c>
      <c r="I2718" t="e">
        <f>INDEX(products!$A$1:$G$49,MATCH(orders!$D2718,products!$A$1:$A$49,0),MATCH(orders!I$1,products!$A$1:$G$1,0))</f>
        <v>#N/A</v>
      </c>
      <c r="J2718" t="e">
        <f>INDEX(products!$A$1:$G$49,MATCH(orders!$D2718,products!$A$1:$A$49,0),MATCH(orders!J$1,products!$A$1:$G$1,0))</f>
        <v>#N/A</v>
      </c>
      <c r="K2718" s="1" t="e">
        <f>INDEX(products!$A$1:$G$49,MATCH(orders!$D2718,products!$A$1:$A$49,0),MATCH(orders!K$1,products!$A$1:$G$1,0))</f>
        <v>#N/A</v>
      </c>
      <c r="L2718" s="5" t="e">
        <f>INDEX(products!$A$1:$G$49,MATCH(orders!$D2718,products!$A$1:$A$49,0),MATCH(orders!L$1,products!$A$1:$G$1,0))</f>
        <v>#N/A</v>
      </c>
      <c r="M2718" s="5" t="e">
        <f t="shared" si="126"/>
        <v>#N/A</v>
      </c>
      <c r="N2718" t="e">
        <f t="shared" si="127"/>
        <v>#N/A</v>
      </c>
      <c r="O2718" t="e">
        <f t="shared" si="128"/>
        <v>#N/A</v>
      </c>
      <c r="P2718" t="e">
        <f>_xlfn.XLOOKUP(Table1[[#This Row],[Customer ID]],customers!$A$1:$A$1001,customers!$I$1:$I$1001,,0)</f>
        <v>#N/A</v>
      </c>
    </row>
    <row r="2719" spans="8:16" x14ac:dyDescent="0.3">
      <c r="H2719" s="2" t="e">
        <f>_xlfn.XLOOKUP(C2719,customers!$A$1:$A$1001,customers!$G$1:$G$1001,,0)</f>
        <v>#N/A</v>
      </c>
      <c r="I2719" t="e">
        <f>INDEX(products!$A$1:$G$49,MATCH(orders!$D2719,products!$A$1:$A$49,0),MATCH(orders!I$1,products!$A$1:$G$1,0))</f>
        <v>#N/A</v>
      </c>
      <c r="J2719" t="e">
        <f>INDEX(products!$A$1:$G$49,MATCH(orders!$D2719,products!$A$1:$A$49,0),MATCH(orders!J$1,products!$A$1:$G$1,0))</f>
        <v>#N/A</v>
      </c>
      <c r="K2719" s="1" t="e">
        <f>INDEX(products!$A$1:$G$49,MATCH(orders!$D2719,products!$A$1:$A$49,0),MATCH(orders!K$1,products!$A$1:$G$1,0))</f>
        <v>#N/A</v>
      </c>
      <c r="L2719" s="5" t="e">
        <f>INDEX(products!$A$1:$G$49,MATCH(orders!$D2719,products!$A$1:$A$49,0),MATCH(orders!L$1,products!$A$1:$G$1,0))</f>
        <v>#N/A</v>
      </c>
      <c r="M2719" s="5" t="e">
        <f t="shared" si="126"/>
        <v>#N/A</v>
      </c>
      <c r="N2719" t="e">
        <f t="shared" si="127"/>
        <v>#N/A</v>
      </c>
      <c r="O2719" t="e">
        <f t="shared" si="128"/>
        <v>#N/A</v>
      </c>
      <c r="P2719" t="e">
        <f>_xlfn.XLOOKUP(Table1[[#This Row],[Customer ID]],customers!$A$1:$A$1001,customers!$I$1:$I$1001,,0)</f>
        <v>#N/A</v>
      </c>
    </row>
    <row r="2720" spans="8:16" x14ac:dyDescent="0.3">
      <c r="H2720" s="2" t="e">
        <f>_xlfn.XLOOKUP(C2720,customers!$A$1:$A$1001,customers!$G$1:$G$1001,,0)</f>
        <v>#N/A</v>
      </c>
      <c r="I2720" t="e">
        <f>INDEX(products!$A$1:$G$49,MATCH(orders!$D2720,products!$A$1:$A$49,0),MATCH(orders!I$1,products!$A$1:$G$1,0))</f>
        <v>#N/A</v>
      </c>
      <c r="J2720" t="e">
        <f>INDEX(products!$A$1:$G$49,MATCH(orders!$D2720,products!$A$1:$A$49,0),MATCH(orders!J$1,products!$A$1:$G$1,0))</f>
        <v>#N/A</v>
      </c>
      <c r="K2720" s="1" t="e">
        <f>INDEX(products!$A$1:$G$49,MATCH(orders!$D2720,products!$A$1:$A$49,0),MATCH(orders!K$1,products!$A$1:$G$1,0))</f>
        <v>#N/A</v>
      </c>
      <c r="L2720" s="5" t="e">
        <f>INDEX(products!$A$1:$G$49,MATCH(orders!$D2720,products!$A$1:$A$49,0),MATCH(orders!L$1,products!$A$1:$G$1,0))</f>
        <v>#N/A</v>
      </c>
      <c r="M2720" s="5" t="e">
        <f t="shared" si="126"/>
        <v>#N/A</v>
      </c>
      <c r="N2720" t="e">
        <f t="shared" si="127"/>
        <v>#N/A</v>
      </c>
      <c r="O2720" t="e">
        <f t="shared" si="128"/>
        <v>#N/A</v>
      </c>
      <c r="P2720" t="e">
        <f>_xlfn.XLOOKUP(Table1[[#This Row],[Customer ID]],customers!$A$1:$A$1001,customers!$I$1:$I$1001,,0)</f>
        <v>#N/A</v>
      </c>
    </row>
    <row r="2721" spans="8:16" x14ac:dyDescent="0.3">
      <c r="H2721" s="2" t="e">
        <f>_xlfn.XLOOKUP(C2721,customers!$A$1:$A$1001,customers!$G$1:$G$1001,,0)</f>
        <v>#N/A</v>
      </c>
      <c r="I2721" t="e">
        <f>INDEX(products!$A$1:$G$49,MATCH(orders!$D2721,products!$A$1:$A$49,0),MATCH(orders!I$1,products!$A$1:$G$1,0))</f>
        <v>#N/A</v>
      </c>
      <c r="J2721" t="e">
        <f>INDEX(products!$A$1:$G$49,MATCH(orders!$D2721,products!$A$1:$A$49,0),MATCH(orders!J$1,products!$A$1:$G$1,0))</f>
        <v>#N/A</v>
      </c>
      <c r="K2721" s="1" t="e">
        <f>INDEX(products!$A$1:$G$49,MATCH(orders!$D2721,products!$A$1:$A$49,0),MATCH(orders!K$1,products!$A$1:$G$1,0))</f>
        <v>#N/A</v>
      </c>
      <c r="L2721" s="5" t="e">
        <f>INDEX(products!$A$1:$G$49,MATCH(orders!$D2721,products!$A$1:$A$49,0),MATCH(orders!L$1,products!$A$1:$G$1,0))</f>
        <v>#N/A</v>
      </c>
      <c r="M2721" s="5" t="e">
        <f t="shared" si="126"/>
        <v>#N/A</v>
      </c>
      <c r="N2721" t="e">
        <f t="shared" si="127"/>
        <v>#N/A</v>
      </c>
      <c r="O2721" t="e">
        <f t="shared" si="128"/>
        <v>#N/A</v>
      </c>
      <c r="P2721" t="e">
        <f>_xlfn.XLOOKUP(Table1[[#This Row],[Customer ID]],customers!$A$1:$A$1001,customers!$I$1:$I$1001,,0)</f>
        <v>#N/A</v>
      </c>
    </row>
    <row r="2722" spans="8:16" x14ac:dyDescent="0.3">
      <c r="H2722" s="2" t="e">
        <f>_xlfn.XLOOKUP(C2722,customers!$A$1:$A$1001,customers!$G$1:$G$1001,,0)</f>
        <v>#N/A</v>
      </c>
      <c r="I2722" t="e">
        <f>INDEX(products!$A$1:$G$49,MATCH(orders!$D2722,products!$A$1:$A$49,0),MATCH(orders!I$1,products!$A$1:$G$1,0))</f>
        <v>#N/A</v>
      </c>
      <c r="J2722" t="e">
        <f>INDEX(products!$A$1:$G$49,MATCH(orders!$D2722,products!$A$1:$A$49,0),MATCH(orders!J$1,products!$A$1:$G$1,0))</f>
        <v>#N/A</v>
      </c>
      <c r="K2722" s="1" t="e">
        <f>INDEX(products!$A$1:$G$49,MATCH(orders!$D2722,products!$A$1:$A$49,0),MATCH(orders!K$1,products!$A$1:$G$1,0))</f>
        <v>#N/A</v>
      </c>
      <c r="L2722" s="5" t="e">
        <f>INDEX(products!$A$1:$G$49,MATCH(orders!$D2722,products!$A$1:$A$49,0),MATCH(orders!L$1,products!$A$1:$G$1,0))</f>
        <v>#N/A</v>
      </c>
      <c r="M2722" s="5" t="e">
        <f t="shared" si="126"/>
        <v>#N/A</v>
      </c>
      <c r="N2722" t="e">
        <f t="shared" si="127"/>
        <v>#N/A</v>
      </c>
      <c r="O2722" t="e">
        <f t="shared" si="128"/>
        <v>#N/A</v>
      </c>
      <c r="P2722" t="e">
        <f>_xlfn.XLOOKUP(Table1[[#This Row],[Customer ID]],customers!$A$1:$A$1001,customers!$I$1:$I$1001,,0)</f>
        <v>#N/A</v>
      </c>
    </row>
    <row r="2723" spans="8:16" x14ac:dyDescent="0.3">
      <c r="H2723" s="2" t="e">
        <f>_xlfn.XLOOKUP(C2723,customers!$A$1:$A$1001,customers!$G$1:$G$1001,,0)</f>
        <v>#N/A</v>
      </c>
      <c r="I2723" t="e">
        <f>INDEX(products!$A$1:$G$49,MATCH(orders!$D2723,products!$A$1:$A$49,0),MATCH(orders!I$1,products!$A$1:$G$1,0))</f>
        <v>#N/A</v>
      </c>
      <c r="J2723" t="e">
        <f>INDEX(products!$A$1:$G$49,MATCH(orders!$D2723,products!$A$1:$A$49,0),MATCH(orders!J$1,products!$A$1:$G$1,0))</f>
        <v>#N/A</v>
      </c>
      <c r="K2723" s="1" t="e">
        <f>INDEX(products!$A$1:$G$49,MATCH(orders!$D2723,products!$A$1:$A$49,0),MATCH(orders!K$1,products!$A$1:$G$1,0))</f>
        <v>#N/A</v>
      </c>
      <c r="L2723" s="5" t="e">
        <f>INDEX(products!$A$1:$G$49,MATCH(orders!$D2723,products!$A$1:$A$49,0),MATCH(orders!L$1,products!$A$1:$G$1,0))</f>
        <v>#N/A</v>
      </c>
      <c r="M2723" s="5" t="e">
        <f t="shared" si="126"/>
        <v>#N/A</v>
      </c>
      <c r="N2723" t="e">
        <f t="shared" si="127"/>
        <v>#N/A</v>
      </c>
      <c r="O2723" t="e">
        <f t="shared" si="128"/>
        <v>#N/A</v>
      </c>
      <c r="P2723" t="e">
        <f>_xlfn.XLOOKUP(Table1[[#This Row],[Customer ID]],customers!$A$1:$A$1001,customers!$I$1:$I$1001,,0)</f>
        <v>#N/A</v>
      </c>
    </row>
    <row r="2724" spans="8:16" x14ac:dyDescent="0.3">
      <c r="H2724" s="2" t="e">
        <f>_xlfn.XLOOKUP(C2724,customers!$A$1:$A$1001,customers!$G$1:$G$1001,,0)</f>
        <v>#N/A</v>
      </c>
      <c r="I2724" t="e">
        <f>INDEX(products!$A$1:$G$49,MATCH(orders!$D2724,products!$A$1:$A$49,0),MATCH(orders!I$1,products!$A$1:$G$1,0))</f>
        <v>#N/A</v>
      </c>
      <c r="J2724" t="e">
        <f>INDEX(products!$A$1:$G$49,MATCH(orders!$D2724,products!$A$1:$A$49,0),MATCH(orders!J$1,products!$A$1:$G$1,0))</f>
        <v>#N/A</v>
      </c>
      <c r="K2724" s="1" t="e">
        <f>INDEX(products!$A$1:$G$49,MATCH(orders!$D2724,products!$A$1:$A$49,0),MATCH(orders!K$1,products!$A$1:$G$1,0))</f>
        <v>#N/A</v>
      </c>
      <c r="L2724" s="5" t="e">
        <f>INDEX(products!$A$1:$G$49,MATCH(orders!$D2724,products!$A$1:$A$49,0),MATCH(orders!L$1,products!$A$1:$G$1,0))</f>
        <v>#N/A</v>
      </c>
      <c r="M2724" s="5" t="e">
        <f t="shared" si="126"/>
        <v>#N/A</v>
      </c>
      <c r="N2724" t="e">
        <f t="shared" si="127"/>
        <v>#N/A</v>
      </c>
      <c r="O2724" t="e">
        <f t="shared" si="128"/>
        <v>#N/A</v>
      </c>
      <c r="P2724" t="e">
        <f>_xlfn.XLOOKUP(Table1[[#This Row],[Customer ID]],customers!$A$1:$A$1001,customers!$I$1:$I$1001,,0)</f>
        <v>#N/A</v>
      </c>
    </row>
    <row r="2725" spans="8:16" x14ac:dyDescent="0.3">
      <c r="H2725" s="2" t="e">
        <f>_xlfn.XLOOKUP(C2725,customers!$A$1:$A$1001,customers!$G$1:$G$1001,,0)</f>
        <v>#N/A</v>
      </c>
      <c r="I2725" t="e">
        <f>INDEX(products!$A$1:$G$49,MATCH(orders!$D2725,products!$A$1:$A$49,0),MATCH(orders!I$1,products!$A$1:$G$1,0))</f>
        <v>#N/A</v>
      </c>
      <c r="J2725" t="e">
        <f>INDEX(products!$A$1:$G$49,MATCH(orders!$D2725,products!$A$1:$A$49,0),MATCH(orders!J$1,products!$A$1:$G$1,0))</f>
        <v>#N/A</v>
      </c>
      <c r="K2725" s="1" t="e">
        <f>INDEX(products!$A$1:$G$49,MATCH(orders!$D2725,products!$A$1:$A$49,0),MATCH(orders!K$1,products!$A$1:$G$1,0))</f>
        <v>#N/A</v>
      </c>
      <c r="L2725" s="5" t="e">
        <f>INDEX(products!$A$1:$G$49,MATCH(orders!$D2725,products!$A$1:$A$49,0),MATCH(orders!L$1,products!$A$1:$G$1,0))</f>
        <v>#N/A</v>
      </c>
      <c r="M2725" s="5" t="e">
        <f t="shared" si="126"/>
        <v>#N/A</v>
      </c>
      <c r="N2725" t="e">
        <f t="shared" si="127"/>
        <v>#N/A</v>
      </c>
      <c r="O2725" t="e">
        <f t="shared" si="128"/>
        <v>#N/A</v>
      </c>
      <c r="P2725" t="e">
        <f>_xlfn.XLOOKUP(Table1[[#This Row],[Customer ID]],customers!$A$1:$A$1001,customers!$I$1:$I$1001,,0)</f>
        <v>#N/A</v>
      </c>
    </row>
    <row r="2726" spans="8:16" x14ac:dyDescent="0.3">
      <c r="H2726" s="2" t="e">
        <f>_xlfn.XLOOKUP(C2726,customers!$A$1:$A$1001,customers!$G$1:$G$1001,,0)</f>
        <v>#N/A</v>
      </c>
      <c r="I2726" t="e">
        <f>INDEX(products!$A$1:$G$49,MATCH(orders!$D2726,products!$A$1:$A$49,0),MATCH(orders!I$1,products!$A$1:$G$1,0))</f>
        <v>#N/A</v>
      </c>
      <c r="J2726" t="e">
        <f>INDEX(products!$A$1:$G$49,MATCH(orders!$D2726,products!$A$1:$A$49,0),MATCH(orders!J$1,products!$A$1:$G$1,0))</f>
        <v>#N/A</v>
      </c>
      <c r="K2726" s="1" t="e">
        <f>INDEX(products!$A$1:$G$49,MATCH(orders!$D2726,products!$A$1:$A$49,0),MATCH(orders!K$1,products!$A$1:$G$1,0))</f>
        <v>#N/A</v>
      </c>
      <c r="L2726" s="5" t="e">
        <f>INDEX(products!$A$1:$G$49,MATCH(orders!$D2726,products!$A$1:$A$49,0),MATCH(orders!L$1,products!$A$1:$G$1,0))</f>
        <v>#N/A</v>
      </c>
      <c r="M2726" s="5" t="e">
        <f t="shared" si="126"/>
        <v>#N/A</v>
      </c>
      <c r="N2726" t="e">
        <f t="shared" si="127"/>
        <v>#N/A</v>
      </c>
      <c r="O2726" t="e">
        <f t="shared" si="128"/>
        <v>#N/A</v>
      </c>
      <c r="P2726" t="e">
        <f>_xlfn.XLOOKUP(Table1[[#This Row],[Customer ID]],customers!$A$1:$A$1001,customers!$I$1:$I$1001,,0)</f>
        <v>#N/A</v>
      </c>
    </row>
    <row r="2727" spans="8:16" x14ac:dyDescent="0.3">
      <c r="H2727" s="2" t="e">
        <f>_xlfn.XLOOKUP(C2727,customers!$A$1:$A$1001,customers!$G$1:$G$1001,,0)</f>
        <v>#N/A</v>
      </c>
      <c r="I2727" t="e">
        <f>INDEX(products!$A$1:$G$49,MATCH(orders!$D2727,products!$A$1:$A$49,0),MATCH(orders!I$1,products!$A$1:$G$1,0))</f>
        <v>#N/A</v>
      </c>
      <c r="J2727" t="e">
        <f>INDEX(products!$A$1:$G$49,MATCH(orders!$D2727,products!$A$1:$A$49,0),MATCH(orders!J$1,products!$A$1:$G$1,0))</f>
        <v>#N/A</v>
      </c>
      <c r="K2727" s="1" t="e">
        <f>INDEX(products!$A$1:$G$49,MATCH(orders!$D2727,products!$A$1:$A$49,0),MATCH(orders!K$1,products!$A$1:$G$1,0))</f>
        <v>#N/A</v>
      </c>
      <c r="L2727" s="5" t="e">
        <f>INDEX(products!$A$1:$G$49,MATCH(orders!$D2727,products!$A$1:$A$49,0),MATCH(orders!L$1,products!$A$1:$G$1,0))</f>
        <v>#N/A</v>
      </c>
      <c r="M2727" s="5" t="e">
        <f t="shared" si="126"/>
        <v>#N/A</v>
      </c>
      <c r="N2727" t="e">
        <f t="shared" si="127"/>
        <v>#N/A</v>
      </c>
      <c r="O2727" t="e">
        <f t="shared" si="128"/>
        <v>#N/A</v>
      </c>
      <c r="P2727" t="e">
        <f>_xlfn.XLOOKUP(Table1[[#This Row],[Customer ID]],customers!$A$1:$A$1001,customers!$I$1:$I$1001,,0)</f>
        <v>#N/A</v>
      </c>
    </row>
    <row r="2728" spans="8:16" x14ac:dyDescent="0.3">
      <c r="H2728" s="2" t="e">
        <f>_xlfn.XLOOKUP(C2728,customers!$A$1:$A$1001,customers!$G$1:$G$1001,,0)</f>
        <v>#N/A</v>
      </c>
      <c r="I2728" t="e">
        <f>INDEX(products!$A$1:$G$49,MATCH(orders!$D2728,products!$A$1:$A$49,0),MATCH(orders!I$1,products!$A$1:$G$1,0))</f>
        <v>#N/A</v>
      </c>
      <c r="J2728" t="e">
        <f>INDEX(products!$A$1:$G$49,MATCH(orders!$D2728,products!$A$1:$A$49,0),MATCH(orders!J$1,products!$A$1:$G$1,0))</f>
        <v>#N/A</v>
      </c>
      <c r="K2728" s="1" t="e">
        <f>INDEX(products!$A$1:$G$49,MATCH(orders!$D2728,products!$A$1:$A$49,0),MATCH(orders!K$1,products!$A$1:$G$1,0))</f>
        <v>#N/A</v>
      </c>
      <c r="L2728" s="5" t="e">
        <f>INDEX(products!$A$1:$G$49,MATCH(orders!$D2728,products!$A$1:$A$49,0),MATCH(orders!L$1,products!$A$1:$G$1,0))</f>
        <v>#N/A</v>
      </c>
      <c r="M2728" s="5" t="e">
        <f t="shared" si="126"/>
        <v>#N/A</v>
      </c>
      <c r="N2728" t="e">
        <f t="shared" si="127"/>
        <v>#N/A</v>
      </c>
      <c r="O2728" t="e">
        <f t="shared" si="128"/>
        <v>#N/A</v>
      </c>
      <c r="P2728" t="e">
        <f>_xlfn.XLOOKUP(Table1[[#This Row],[Customer ID]],customers!$A$1:$A$1001,customers!$I$1:$I$1001,,0)</f>
        <v>#N/A</v>
      </c>
    </row>
    <row r="2729" spans="8:16" x14ac:dyDescent="0.3">
      <c r="H2729" s="2" t="e">
        <f>_xlfn.XLOOKUP(C2729,customers!$A$1:$A$1001,customers!$G$1:$G$1001,,0)</f>
        <v>#N/A</v>
      </c>
      <c r="I2729" t="e">
        <f>INDEX(products!$A$1:$G$49,MATCH(orders!$D2729,products!$A$1:$A$49,0),MATCH(orders!I$1,products!$A$1:$G$1,0))</f>
        <v>#N/A</v>
      </c>
      <c r="J2729" t="e">
        <f>INDEX(products!$A$1:$G$49,MATCH(orders!$D2729,products!$A$1:$A$49,0),MATCH(orders!J$1,products!$A$1:$G$1,0))</f>
        <v>#N/A</v>
      </c>
      <c r="K2729" s="1" t="e">
        <f>INDEX(products!$A$1:$G$49,MATCH(orders!$D2729,products!$A$1:$A$49,0),MATCH(orders!K$1,products!$A$1:$G$1,0))</f>
        <v>#N/A</v>
      </c>
      <c r="L2729" s="5" t="e">
        <f>INDEX(products!$A$1:$G$49,MATCH(orders!$D2729,products!$A$1:$A$49,0),MATCH(orders!L$1,products!$A$1:$G$1,0))</f>
        <v>#N/A</v>
      </c>
      <c r="M2729" s="5" t="e">
        <f t="shared" si="126"/>
        <v>#N/A</v>
      </c>
      <c r="N2729" t="e">
        <f t="shared" si="127"/>
        <v>#N/A</v>
      </c>
      <c r="O2729" t="e">
        <f t="shared" si="128"/>
        <v>#N/A</v>
      </c>
      <c r="P2729" t="e">
        <f>_xlfn.XLOOKUP(Table1[[#This Row],[Customer ID]],customers!$A$1:$A$1001,customers!$I$1:$I$1001,,0)</f>
        <v>#N/A</v>
      </c>
    </row>
    <row r="2730" spans="8:16" x14ac:dyDescent="0.3">
      <c r="H2730" s="2" t="e">
        <f>_xlfn.XLOOKUP(C2730,customers!$A$1:$A$1001,customers!$G$1:$G$1001,,0)</f>
        <v>#N/A</v>
      </c>
      <c r="I2730" t="e">
        <f>INDEX(products!$A$1:$G$49,MATCH(orders!$D2730,products!$A$1:$A$49,0),MATCH(orders!I$1,products!$A$1:$G$1,0))</f>
        <v>#N/A</v>
      </c>
      <c r="J2730" t="e">
        <f>INDEX(products!$A$1:$G$49,MATCH(orders!$D2730,products!$A$1:$A$49,0),MATCH(orders!J$1,products!$A$1:$G$1,0))</f>
        <v>#N/A</v>
      </c>
      <c r="K2730" s="1" t="e">
        <f>INDEX(products!$A$1:$G$49,MATCH(orders!$D2730,products!$A$1:$A$49,0),MATCH(orders!K$1,products!$A$1:$G$1,0))</f>
        <v>#N/A</v>
      </c>
      <c r="L2730" s="5" t="e">
        <f>INDEX(products!$A$1:$G$49,MATCH(orders!$D2730,products!$A$1:$A$49,0),MATCH(orders!L$1,products!$A$1:$G$1,0))</f>
        <v>#N/A</v>
      </c>
      <c r="M2730" s="5" t="e">
        <f t="shared" si="126"/>
        <v>#N/A</v>
      </c>
      <c r="N2730" t="e">
        <f t="shared" si="127"/>
        <v>#N/A</v>
      </c>
      <c r="O2730" t="e">
        <f t="shared" si="128"/>
        <v>#N/A</v>
      </c>
      <c r="P2730" t="e">
        <f>_xlfn.XLOOKUP(Table1[[#This Row],[Customer ID]],customers!$A$1:$A$1001,customers!$I$1:$I$1001,,0)</f>
        <v>#N/A</v>
      </c>
    </row>
    <row r="2731" spans="8:16" x14ac:dyDescent="0.3">
      <c r="H2731" s="2" t="e">
        <f>_xlfn.XLOOKUP(C2731,customers!$A$1:$A$1001,customers!$G$1:$G$1001,,0)</f>
        <v>#N/A</v>
      </c>
      <c r="I2731" t="e">
        <f>INDEX(products!$A$1:$G$49,MATCH(orders!$D2731,products!$A$1:$A$49,0),MATCH(orders!I$1,products!$A$1:$G$1,0))</f>
        <v>#N/A</v>
      </c>
      <c r="J2731" t="e">
        <f>INDEX(products!$A$1:$G$49,MATCH(orders!$D2731,products!$A$1:$A$49,0),MATCH(orders!J$1,products!$A$1:$G$1,0))</f>
        <v>#N/A</v>
      </c>
      <c r="K2731" s="1" t="e">
        <f>INDEX(products!$A$1:$G$49,MATCH(orders!$D2731,products!$A$1:$A$49,0),MATCH(orders!K$1,products!$A$1:$G$1,0))</f>
        <v>#N/A</v>
      </c>
      <c r="L2731" s="5" t="e">
        <f>INDEX(products!$A$1:$G$49,MATCH(orders!$D2731,products!$A$1:$A$49,0),MATCH(orders!L$1,products!$A$1:$G$1,0))</f>
        <v>#N/A</v>
      </c>
      <c r="M2731" s="5" t="e">
        <f t="shared" si="126"/>
        <v>#N/A</v>
      </c>
      <c r="N2731" t="e">
        <f t="shared" si="127"/>
        <v>#N/A</v>
      </c>
      <c r="O2731" t="e">
        <f t="shared" si="128"/>
        <v>#N/A</v>
      </c>
      <c r="P2731" t="e">
        <f>_xlfn.XLOOKUP(Table1[[#This Row],[Customer ID]],customers!$A$1:$A$1001,customers!$I$1:$I$1001,,0)</f>
        <v>#N/A</v>
      </c>
    </row>
    <row r="2732" spans="8:16" x14ac:dyDescent="0.3">
      <c r="H2732" s="2" t="e">
        <f>_xlfn.XLOOKUP(C2732,customers!$A$1:$A$1001,customers!$G$1:$G$1001,,0)</f>
        <v>#N/A</v>
      </c>
      <c r="I2732" t="e">
        <f>INDEX(products!$A$1:$G$49,MATCH(orders!$D2732,products!$A$1:$A$49,0),MATCH(orders!I$1,products!$A$1:$G$1,0))</f>
        <v>#N/A</v>
      </c>
      <c r="J2732" t="e">
        <f>INDEX(products!$A$1:$G$49,MATCH(orders!$D2732,products!$A$1:$A$49,0),MATCH(orders!J$1,products!$A$1:$G$1,0))</f>
        <v>#N/A</v>
      </c>
      <c r="K2732" s="1" t="e">
        <f>INDEX(products!$A$1:$G$49,MATCH(orders!$D2732,products!$A$1:$A$49,0),MATCH(orders!K$1,products!$A$1:$G$1,0))</f>
        <v>#N/A</v>
      </c>
      <c r="L2732" s="5" t="e">
        <f>INDEX(products!$A$1:$G$49,MATCH(orders!$D2732,products!$A$1:$A$49,0),MATCH(orders!L$1,products!$A$1:$G$1,0))</f>
        <v>#N/A</v>
      </c>
      <c r="M2732" s="5" t="e">
        <f t="shared" si="126"/>
        <v>#N/A</v>
      </c>
      <c r="N2732" t="e">
        <f t="shared" si="127"/>
        <v>#N/A</v>
      </c>
      <c r="O2732" t="e">
        <f t="shared" si="128"/>
        <v>#N/A</v>
      </c>
      <c r="P2732" t="e">
        <f>_xlfn.XLOOKUP(Table1[[#This Row],[Customer ID]],customers!$A$1:$A$1001,customers!$I$1:$I$1001,,0)</f>
        <v>#N/A</v>
      </c>
    </row>
    <row r="2733" spans="8:16" x14ac:dyDescent="0.3">
      <c r="H2733" s="2" t="e">
        <f>_xlfn.XLOOKUP(C2733,customers!$A$1:$A$1001,customers!$G$1:$G$1001,,0)</f>
        <v>#N/A</v>
      </c>
      <c r="I2733" t="e">
        <f>INDEX(products!$A$1:$G$49,MATCH(orders!$D2733,products!$A$1:$A$49,0),MATCH(orders!I$1,products!$A$1:$G$1,0))</f>
        <v>#N/A</v>
      </c>
      <c r="J2733" t="e">
        <f>INDEX(products!$A$1:$G$49,MATCH(orders!$D2733,products!$A$1:$A$49,0),MATCH(orders!J$1,products!$A$1:$G$1,0))</f>
        <v>#N/A</v>
      </c>
      <c r="K2733" s="1" t="e">
        <f>INDEX(products!$A$1:$G$49,MATCH(orders!$D2733,products!$A$1:$A$49,0),MATCH(orders!K$1,products!$A$1:$G$1,0))</f>
        <v>#N/A</v>
      </c>
      <c r="L2733" s="5" t="e">
        <f>INDEX(products!$A$1:$G$49,MATCH(orders!$D2733,products!$A$1:$A$49,0),MATCH(orders!L$1,products!$A$1:$G$1,0))</f>
        <v>#N/A</v>
      </c>
      <c r="M2733" s="5" t="e">
        <f t="shared" si="126"/>
        <v>#N/A</v>
      </c>
      <c r="N2733" t="e">
        <f t="shared" si="127"/>
        <v>#N/A</v>
      </c>
      <c r="O2733" t="e">
        <f t="shared" si="128"/>
        <v>#N/A</v>
      </c>
      <c r="P2733" t="e">
        <f>_xlfn.XLOOKUP(Table1[[#This Row],[Customer ID]],customers!$A$1:$A$1001,customers!$I$1:$I$1001,,0)</f>
        <v>#N/A</v>
      </c>
    </row>
    <row r="2734" spans="8:16" x14ac:dyDescent="0.3">
      <c r="H2734" s="2" t="e">
        <f>_xlfn.XLOOKUP(C2734,customers!$A$1:$A$1001,customers!$G$1:$G$1001,,0)</f>
        <v>#N/A</v>
      </c>
      <c r="I2734" t="e">
        <f>INDEX(products!$A$1:$G$49,MATCH(orders!$D2734,products!$A$1:$A$49,0),MATCH(orders!I$1,products!$A$1:$G$1,0))</f>
        <v>#N/A</v>
      </c>
      <c r="J2734" t="e">
        <f>INDEX(products!$A$1:$G$49,MATCH(orders!$D2734,products!$A$1:$A$49,0),MATCH(orders!J$1,products!$A$1:$G$1,0))</f>
        <v>#N/A</v>
      </c>
      <c r="K2734" s="1" t="e">
        <f>INDEX(products!$A$1:$G$49,MATCH(orders!$D2734,products!$A$1:$A$49,0),MATCH(orders!K$1,products!$A$1:$G$1,0))</f>
        <v>#N/A</v>
      </c>
      <c r="L2734" s="5" t="e">
        <f>INDEX(products!$A$1:$G$49,MATCH(orders!$D2734,products!$A$1:$A$49,0),MATCH(orders!L$1,products!$A$1:$G$1,0))</f>
        <v>#N/A</v>
      </c>
      <c r="M2734" s="5" t="e">
        <f t="shared" si="126"/>
        <v>#N/A</v>
      </c>
      <c r="N2734" t="e">
        <f t="shared" si="127"/>
        <v>#N/A</v>
      </c>
      <c r="O2734" t="e">
        <f t="shared" si="128"/>
        <v>#N/A</v>
      </c>
      <c r="P2734" t="e">
        <f>_xlfn.XLOOKUP(Table1[[#This Row],[Customer ID]],customers!$A$1:$A$1001,customers!$I$1:$I$1001,,0)</f>
        <v>#N/A</v>
      </c>
    </row>
    <row r="2735" spans="8:16" x14ac:dyDescent="0.3">
      <c r="H2735" s="2" t="e">
        <f>_xlfn.XLOOKUP(C2735,customers!$A$1:$A$1001,customers!$G$1:$G$1001,,0)</f>
        <v>#N/A</v>
      </c>
      <c r="I2735" t="e">
        <f>INDEX(products!$A$1:$G$49,MATCH(orders!$D2735,products!$A$1:$A$49,0),MATCH(orders!I$1,products!$A$1:$G$1,0))</f>
        <v>#N/A</v>
      </c>
      <c r="J2735" t="e">
        <f>INDEX(products!$A$1:$G$49,MATCH(orders!$D2735,products!$A$1:$A$49,0),MATCH(orders!J$1,products!$A$1:$G$1,0))</f>
        <v>#N/A</v>
      </c>
      <c r="K2735" s="1" t="e">
        <f>INDEX(products!$A$1:$G$49,MATCH(orders!$D2735,products!$A$1:$A$49,0),MATCH(orders!K$1,products!$A$1:$G$1,0))</f>
        <v>#N/A</v>
      </c>
      <c r="L2735" s="5" t="e">
        <f>INDEX(products!$A$1:$G$49,MATCH(orders!$D2735,products!$A$1:$A$49,0),MATCH(orders!L$1,products!$A$1:$G$1,0))</f>
        <v>#N/A</v>
      </c>
      <c r="M2735" s="5" t="e">
        <f t="shared" si="126"/>
        <v>#N/A</v>
      </c>
      <c r="N2735" t="e">
        <f t="shared" si="127"/>
        <v>#N/A</v>
      </c>
      <c r="O2735" t="e">
        <f t="shared" si="128"/>
        <v>#N/A</v>
      </c>
      <c r="P2735" t="e">
        <f>_xlfn.XLOOKUP(Table1[[#This Row],[Customer ID]],customers!$A$1:$A$1001,customers!$I$1:$I$1001,,0)</f>
        <v>#N/A</v>
      </c>
    </row>
    <row r="2736" spans="8:16" x14ac:dyDescent="0.3">
      <c r="H2736" s="2" t="e">
        <f>_xlfn.XLOOKUP(C2736,customers!$A$1:$A$1001,customers!$G$1:$G$1001,,0)</f>
        <v>#N/A</v>
      </c>
      <c r="I2736" t="e">
        <f>INDEX(products!$A$1:$G$49,MATCH(orders!$D2736,products!$A$1:$A$49,0),MATCH(orders!I$1,products!$A$1:$G$1,0))</f>
        <v>#N/A</v>
      </c>
      <c r="J2736" t="e">
        <f>INDEX(products!$A$1:$G$49,MATCH(orders!$D2736,products!$A$1:$A$49,0),MATCH(orders!J$1,products!$A$1:$G$1,0))</f>
        <v>#N/A</v>
      </c>
      <c r="K2736" s="1" t="e">
        <f>INDEX(products!$A$1:$G$49,MATCH(orders!$D2736,products!$A$1:$A$49,0),MATCH(orders!K$1,products!$A$1:$G$1,0))</f>
        <v>#N/A</v>
      </c>
      <c r="L2736" s="5" t="e">
        <f>INDEX(products!$A$1:$G$49,MATCH(orders!$D2736,products!$A$1:$A$49,0),MATCH(orders!L$1,products!$A$1:$G$1,0))</f>
        <v>#N/A</v>
      </c>
      <c r="M2736" s="5" t="e">
        <f t="shared" si="126"/>
        <v>#N/A</v>
      </c>
      <c r="N2736" t="e">
        <f t="shared" si="127"/>
        <v>#N/A</v>
      </c>
      <c r="O2736" t="e">
        <f t="shared" si="128"/>
        <v>#N/A</v>
      </c>
      <c r="P2736" t="e">
        <f>_xlfn.XLOOKUP(Table1[[#This Row],[Customer ID]],customers!$A$1:$A$1001,customers!$I$1:$I$1001,,0)</f>
        <v>#N/A</v>
      </c>
    </row>
    <row r="2737" spans="8:16" x14ac:dyDescent="0.3">
      <c r="H2737" s="2" t="e">
        <f>_xlfn.XLOOKUP(C2737,customers!$A$1:$A$1001,customers!$G$1:$G$1001,,0)</f>
        <v>#N/A</v>
      </c>
      <c r="I2737" t="e">
        <f>INDEX(products!$A$1:$G$49,MATCH(orders!$D2737,products!$A$1:$A$49,0),MATCH(orders!I$1,products!$A$1:$G$1,0))</f>
        <v>#N/A</v>
      </c>
      <c r="J2737" t="e">
        <f>INDEX(products!$A$1:$G$49,MATCH(orders!$D2737,products!$A$1:$A$49,0),MATCH(orders!J$1,products!$A$1:$G$1,0))</f>
        <v>#N/A</v>
      </c>
      <c r="K2737" s="1" t="e">
        <f>INDEX(products!$A$1:$G$49,MATCH(orders!$D2737,products!$A$1:$A$49,0),MATCH(orders!K$1,products!$A$1:$G$1,0))</f>
        <v>#N/A</v>
      </c>
      <c r="L2737" s="5" t="e">
        <f>INDEX(products!$A$1:$G$49,MATCH(orders!$D2737,products!$A$1:$A$49,0),MATCH(orders!L$1,products!$A$1:$G$1,0))</f>
        <v>#N/A</v>
      </c>
      <c r="M2737" s="5" t="e">
        <f t="shared" si="126"/>
        <v>#N/A</v>
      </c>
      <c r="N2737" t="e">
        <f t="shared" si="127"/>
        <v>#N/A</v>
      </c>
      <c r="O2737" t="e">
        <f t="shared" si="128"/>
        <v>#N/A</v>
      </c>
      <c r="P2737" t="e">
        <f>_xlfn.XLOOKUP(Table1[[#This Row],[Customer ID]],customers!$A$1:$A$1001,customers!$I$1:$I$1001,,0)</f>
        <v>#N/A</v>
      </c>
    </row>
    <row r="2738" spans="8:16" x14ac:dyDescent="0.3">
      <c r="H2738" s="2" t="e">
        <f>_xlfn.XLOOKUP(C2738,customers!$A$1:$A$1001,customers!$G$1:$G$1001,,0)</f>
        <v>#N/A</v>
      </c>
      <c r="I2738" t="e">
        <f>INDEX(products!$A$1:$G$49,MATCH(orders!$D2738,products!$A$1:$A$49,0),MATCH(orders!I$1,products!$A$1:$G$1,0))</f>
        <v>#N/A</v>
      </c>
      <c r="J2738" t="e">
        <f>INDEX(products!$A$1:$G$49,MATCH(orders!$D2738,products!$A$1:$A$49,0),MATCH(orders!J$1,products!$A$1:$G$1,0))</f>
        <v>#N/A</v>
      </c>
      <c r="K2738" s="1" t="e">
        <f>INDEX(products!$A$1:$G$49,MATCH(orders!$D2738,products!$A$1:$A$49,0),MATCH(orders!K$1,products!$A$1:$G$1,0))</f>
        <v>#N/A</v>
      </c>
      <c r="L2738" s="5" t="e">
        <f>INDEX(products!$A$1:$G$49,MATCH(orders!$D2738,products!$A$1:$A$49,0),MATCH(orders!L$1,products!$A$1:$G$1,0))</f>
        <v>#N/A</v>
      </c>
      <c r="M2738" s="5" t="e">
        <f t="shared" si="126"/>
        <v>#N/A</v>
      </c>
      <c r="N2738" t="e">
        <f t="shared" si="127"/>
        <v>#N/A</v>
      </c>
      <c r="O2738" t="e">
        <f t="shared" si="128"/>
        <v>#N/A</v>
      </c>
      <c r="P2738" t="e">
        <f>_xlfn.XLOOKUP(Table1[[#This Row],[Customer ID]],customers!$A$1:$A$1001,customers!$I$1:$I$1001,,0)</f>
        <v>#N/A</v>
      </c>
    </row>
    <row r="2739" spans="8:16" x14ac:dyDescent="0.3">
      <c r="H2739" s="2" t="e">
        <f>_xlfn.XLOOKUP(C2739,customers!$A$1:$A$1001,customers!$G$1:$G$1001,,0)</f>
        <v>#N/A</v>
      </c>
      <c r="I2739" t="e">
        <f>INDEX(products!$A$1:$G$49,MATCH(orders!$D2739,products!$A$1:$A$49,0),MATCH(orders!I$1,products!$A$1:$G$1,0))</f>
        <v>#N/A</v>
      </c>
      <c r="J2739" t="e">
        <f>INDEX(products!$A$1:$G$49,MATCH(orders!$D2739,products!$A$1:$A$49,0),MATCH(orders!J$1,products!$A$1:$G$1,0))</f>
        <v>#N/A</v>
      </c>
      <c r="K2739" s="1" t="e">
        <f>INDEX(products!$A$1:$G$49,MATCH(orders!$D2739,products!$A$1:$A$49,0),MATCH(orders!K$1,products!$A$1:$G$1,0))</f>
        <v>#N/A</v>
      </c>
      <c r="L2739" s="5" t="e">
        <f>INDEX(products!$A$1:$G$49,MATCH(orders!$D2739,products!$A$1:$A$49,0),MATCH(orders!L$1,products!$A$1:$G$1,0))</f>
        <v>#N/A</v>
      </c>
      <c r="M2739" s="5" t="e">
        <f t="shared" si="126"/>
        <v>#N/A</v>
      </c>
      <c r="N2739" t="e">
        <f t="shared" si="127"/>
        <v>#N/A</v>
      </c>
      <c r="O2739" t="e">
        <f t="shared" si="128"/>
        <v>#N/A</v>
      </c>
      <c r="P2739" t="e">
        <f>_xlfn.XLOOKUP(Table1[[#This Row],[Customer ID]],customers!$A$1:$A$1001,customers!$I$1:$I$1001,,0)</f>
        <v>#N/A</v>
      </c>
    </row>
    <row r="2740" spans="8:16" x14ac:dyDescent="0.3">
      <c r="H2740" s="2" t="e">
        <f>_xlfn.XLOOKUP(C2740,customers!$A$1:$A$1001,customers!$G$1:$G$1001,,0)</f>
        <v>#N/A</v>
      </c>
      <c r="I2740" t="e">
        <f>INDEX(products!$A$1:$G$49,MATCH(orders!$D2740,products!$A$1:$A$49,0),MATCH(orders!I$1,products!$A$1:$G$1,0))</f>
        <v>#N/A</v>
      </c>
      <c r="J2740" t="e">
        <f>INDEX(products!$A$1:$G$49,MATCH(orders!$D2740,products!$A$1:$A$49,0),MATCH(orders!J$1,products!$A$1:$G$1,0))</f>
        <v>#N/A</v>
      </c>
      <c r="K2740" s="1" t="e">
        <f>INDEX(products!$A$1:$G$49,MATCH(orders!$D2740,products!$A$1:$A$49,0),MATCH(orders!K$1,products!$A$1:$G$1,0))</f>
        <v>#N/A</v>
      </c>
      <c r="L2740" s="5" t="e">
        <f>INDEX(products!$A$1:$G$49,MATCH(orders!$D2740,products!$A$1:$A$49,0),MATCH(orders!L$1,products!$A$1:$G$1,0))</f>
        <v>#N/A</v>
      </c>
      <c r="M2740" s="5" t="e">
        <f t="shared" si="126"/>
        <v>#N/A</v>
      </c>
      <c r="N2740" t="e">
        <f t="shared" si="127"/>
        <v>#N/A</v>
      </c>
      <c r="O2740" t="e">
        <f t="shared" si="128"/>
        <v>#N/A</v>
      </c>
      <c r="P2740" t="e">
        <f>_xlfn.XLOOKUP(Table1[[#This Row],[Customer ID]],customers!$A$1:$A$1001,customers!$I$1:$I$1001,,0)</f>
        <v>#N/A</v>
      </c>
    </row>
    <row r="2741" spans="8:16" x14ac:dyDescent="0.3">
      <c r="H2741" s="2" t="e">
        <f>_xlfn.XLOOKUP(C2741,customers!$A$1:$A$1001,customers!$G$1:$G$1001,,0)</f>
        <v>#N/A</v>
      </c>
      <c r="I2741" t="e">
        <f>INDEX(products!$A$1:$G$49,MATCH(orders!$D2741,products!$A$1:$A$49,0),MATCH(orders!I$1,products!$A$1:$G$1,0))</f>
        <v>#N/A</v>
      </c>
      <c r="J2741" t="e">
        <f>INDEX(products!$A$1:$G$49,MATCH(orders!$D2741,products!$A$1:$A$49,0),MATCH(orders!J$1,products!$A$1:$G$1,0))</f>
        <v>#N/A</v>
      </c>
      <c r="K2741" s="1" t="e">
        <f>INDEX(products!$A$1:$G$49,MATCH(orders!$D2741,products!$A$1:$A$49,0),MATCH(orders!K$1,products!$A$1:$G$1,0))</f>
        <v>#N/A</v>
      </c>
      <c r="L2741" s="5" t="e">
        <f>INDEX(products!$A$1:$G$49,MATCH(orders!$D2741,products!$A$1:$A$49,0),MATCH(orders!L$1,products!$A$1:$G$1,0))</f>
        <v>#N/A</v>
      </c>
      <c r="M2741" s="5" t="e">
        <f t="shared" si="126"/>
        <v>#N/A</v>
      </c>
      <c r="N2741" t="e">
        <f t="shared" si="127"/>
        <v>#N/A</v>
      </c>
      <c r="O2741" t="e">
        <f t="shared" si="128"/>
        <v>#N/A</v>
      </c>
      <c r="P2741" t="e">
        <f>_xlfn.XLOOKUP(Table1[[#This Row],[Customer ID]],customers!$A$1:$A$1001,customers!$I$1:$I$1001,,0)</f>
        <v>#N/A</v>
      </c>
    </row>
    <row r="2742" spans="8:16" x14ac:dyDescent="0.3">
      <c r="H2742" s="2" t="e">
        <f>_xlfn.XLOOKUP(C2742,customers!$A$1:$A$1001,customers!$G$1:$G$1001,,0)</f>
        <v>#N/A</v>
      </c>
      <c r="I2742" t="e">
        <f>INDEX(products!$A$1:$G$49,MATCH(orders!$D2742,products!$A$1:$A$49,0),MATCH(orders!I$1,products!$A$1:$G$1,0))</f>
        <v>#N/A</v>
      </c>
      <c r="J2742" t="e">
        <f>INDEX(products!$A$1:$G$49,MATCH(orders!$D2742,products!$A$1:$A$49,0),MATCH(orders!J$1,products!$A$1:$G$1,0))</f>
        <v>#N/A</v>
      </c>
      <c r="K2742" s="1" t="e">
        <f>INDEX(products!$A$1:$G$49,MATCH(orders!$D2742,products!$A$1:$A$49,0),MATCH(orders!K$1,products!$A$1:$G$1,0))</f>
        <v>#N/A</v>
      </c>
      <c r="L2742" s="5" t="e">
        <f>INDEX(products!$A$1:$G$49,MATCH(orders!$D2742,products!$A$1:$A$49,0),MATCH(orders!L$1,products!$A$1:$G$1,0))</f>
        <v>#N/A</v>
      </c>
      <c r="M2742" s="5" t="e">
        <f t="shared" si="126"/>
        <v>#N/A</v>
      </c>
      <c r="N2742" t="e">
        <f t="shared" si="127"/>
        <v>#N/A</v>
      </c>
      <c r="O2742" t="e">
        <f t="shared" si="128"/>
        <v>#N/A</v>
      </c>
      <c r="P2742" t="e">
        <f>_xlfn.XLOOKUP(Table1[[#This Row],[Customer ID]],customers!$A$1:$A$1001,customers!$I$1:$I$1001,,0)</f>
        <v>#N/A</v>
      </c>
    </row>
    <row r="2743" spans="8:16" x14ac:dyDescent="0.3">
      <c r="H2743" s="2" t="e">
        <f>_xlfn.XLOOKUP(C2743,customers!$A$1:$A$1001,customers!$G$1:$G$1001,,0)</f>
        <v>#N/A</v>
      </c>
      <c r="I2743" t="e">
        <f>INDEX(products!$A$1:$G$49,MATCH(orders!$D2743,products!$A$1:$A$49,0),MATCH(orders!I$1,products!$A$1:$G$1,0))</f>
        <v>#N/A</v>
      </c>
      <c r="J2743" t="e">
        <f>INDEX(products!$A$1:$G$49,MATCH(orders!$D2743,products!$A$1:$A$49,0),MATCH(orders!J$1,products!$A$1:$G$1,0))</f>
        <v>#N/A</v>
      </c>
      <c r="K2743" s="1" t="e">
        <f>INDEX(products!$A$1:$G$49,MATCH(orders!$D2743,products!$A$1:$A$49,0),MATCH(orders!K$1,products!$A$1:$G$1,0))</f>
        <v>#N/A</v>
      </c>
      <c r="L2743" s="5" t="e">
        <f>INDEX(products!$A$1:$G$49,MATCH(orders!$D2743,products!$A$1:$A$49,0),MATCH(orders!L$1,products!$A$1:$G$1,0))</f>
        <v>#N/A</v>
      </c>
      <c r="M2743" s="5" t="e">
        <f t="shared" si="126"/>
        <v>#N/A</v>
      </c>
      <c r="N2743" t="e">
        <f t="shared" si="127"/>
        <v>#N/A</v>
      </c>
      <c r="O2743" t="e">
        <f t="shared" si="128"/>
        <v>#N/A</v>
      </c>
      <c r="P2743" t="e">
        <f>_xlfn.XLOOKUP(Table1[[#This Row],[Customer ID]],customers!$A$1:$A$1001,customers!$I$1:$I$1001,,0)</f>
        <v>#N/A</v>
      </c>
    </row>
    <row r="2744" spans="8:16" x14ac:dyDescent="0.3">
      <c r="H2744" s="2" t="e">
        <f>_xlfn.XLOOKUP(C2744,customers!$A$1:$A$1001,customers!$G$1:$G$1001,,0)</f>
        <v>#N/A</v>
      </c>
      <c r="I2744" t="e">
        <f>INDEX(products!$A$1:$G$49,MATCH(orders!$D2744,products!$A$1:$A$49,0),MATCH(orders!I$1,products!$A$1:$G$1,0))</f>
        <v>#N/A</v>
      </c>
      <c r="J2744" t="e">
        <f>INDEX(products!$A$1:$G$49,MATCH(orders!$D2744,products!$A$1:$A$49,0),MATCH(orders!J$1,products!$A$1:$G$1,0))</f>
        <v>#N/A</v>
      </c>
      <c r="K2744" s="1" t="e">
        <f>INDEX(products!$A$1:$G$49,MATCH(orders!$D2744,products!$A$1:$A$49,0),MATCH(orders!K$1,products!$A$1:$G$1,0))</f>
        <v>#N/A</v>
      </c>
      <c r="L2744" s="5" t="e">
        <f>INDEX(products!$A$1:$G$49,MATCH(orders!$D2744,products!$A$1:$A$49,0),MATCH(orders!L$1,products!$A$1:$G$1,0))</f>
        <v>#N/A</v>
      </c>
      <c r="M2744" s="5" t="e">
        <f t="shared" si="126"/>
        <v>#N/A</v>
      </c>
      <c r="N2744" t="e">
        <f t="shared" si="127"/>
        <v>#N/A</v>
      </c>
      <c r="O2744" t="e">
        <f t="shared" si="128"/>
        <v>#N/A</v>
      </c>
      <c r="P2744" t="e">
        <f>_xlfn.XLOOKUP(Table1[[#This Row],[Customer ID]],customers!$A$1:$A$1001,customers!$I$1:$I$1001,,0)</f>
        <v>#N/A</v>
      </c>
    </row>
    <row r="2745" spans="8:16" x14ac:dyDescent="0.3">
      <c r="H2745" s="2" t="e">
        <f>_xlfn.XLOOKUP(C2745,customers!$A$1:$A$1001,customers!$G$1:$G$1001,,0)</f>
        <v>#N/A</v>
      </c>
      <c r="I2745" t="e">
        <f>INDEX(products!$A$1:$G$49,MATCH(orders!$D2745,products!$A$1:$A$49,0),MATCH(orders!I$1,products!$A$1:$G$1,0))</f>
        <v>#N/A</v>
      </c>
      <c r="J2745" t="e">
        <f>INDEX(products!$A$1:$G$49,MATCH(orders!$D2745,products!$A$1:$A$49,0),MATCH(orders!J$1,products!$A$1:$G$1,0))</f>
        <v>#N/A</v>
      </c>
      <c r="K2745" s="1" t="e">
        <f>INDEX(products!$A$1:$G$49,MATCH(orders!$D2745,products!$A$1:$A$49,0),MATCH(orders!K$1,products!$A$1:$G$1,0))</f>
        <v>#N/A</v>
      </c>
      <c r="L2745" s="5" t="e">
        <f>INDEX(products!$A$1:$G$49,MATCH(orders!$D2745,products!$A$1:$A$49,0),MATCH(orders!L$1,products!$A$1:$G$1,0))</f>
        <v>#N/A</v>
      </c>
      <c r="M2745" s="5" t="e">
        <f t="shared" si="126"/>
        <v>#N/A</v>
      </c>
      <c r="N2745" t="e">
        <f t="shared" si="127"/>
        <v>#N/A</v>
      </c>
      <c r="O2745" t="e">
        <f t="shared" si="128"/>
        <v>#N/A</v>
      </c>
      <c r="P2745" t="e">
        <f>_xlfn.XLOOKUP(Table1[[#This Row],[Customer ID]],customers!$A$1:$A$1001,customers!$I$1:$I$1001,,0)</f>
        <v>#N/A</v>
      </c>
    </row>
    <row r="2746" spans="8:16" x14ac:dyDescent="0.3">
      <c r="H2746" s="2" t="e">
        <f>_xlfn.XLOOKUP(C2746,customers!$A$1:$A$1001,customers!$G$1:$G$1001,,0)</f>
        <v>#N/A</v>
      </c>
      <c r="I2746" t="e">
        <f>INDEX(products!$A$1:$G$49,MATCH(orders!$D2746,products!$A$1:$A$49,0),MATCH(orders!I$1,products!$A$1:$G$1,0))</f>
        <v>#N/A</v>
      </c>
      <c r="J2746" t="e">
        <f>INDEX(products!$A$1:$G$49,MATCH(orders!$D2746,products!$A$1:$A$49,0),MATCH(orders!J$1,products!$A$1:$G$1,0))</f>
        <v>#N/A</v>
      </c>
      <c r="K2746" s="1" t="e">
        <f>INDEX(products!$A$1:$G$49,MATCH(orders!$D2746,products!$A$1:$A$49,0),MATCH(orders!K$1,products!$A$1:$G$1,0))</f>
        <v>#N/A</v>
      </c>
      <c r="L2746" s="5" t="e">
        <f>INDEX(products!$A$1:$G$49,MATCH(orders!$D2746,products!$A$1:$A$49,0),MATCH(orders!L$1,products!$A$1:$G$1,0))</f>
        <v>#N/A</v>
      </c>
      <c r="M2746" s="5" t="e">
        <f t="shared" si="126"/>
        <v>#N/A</v>
      </c>
      <c r="N2746" t="e">
        <f t="shared" si="127"/>
        <v>#N/A</v>
      </c>
      <c r="O2746" t="e">
        <f t="shared" si="128"/>
        <v>#N/A</v>
      </c>
      <c r="P2746" t="e">
        <f>_xlfn.XLOOKUP(Table1[[#This Row],[Customer ID]],customers!$A$1:$A$1001,customers!$I$1:$I$1001,,0)</f>
        <v>#N/A</v>
      </c>
    </row>
    <row r="2747" spans="8:16" x14ac:dyDescent="0.3">
      <c r="H2747" s="2" t="e">
        <f>_xlfn.XLOOKUP(C2747,customers!$A$1:$A$1001,customers!$G$1:$G$1001,,0)</f>
        <v>#N/A</v>
      </c>
      <c r="I2747" t="e">
        <f>INDEX(products!$A$1:$G$49,MATCH(orders!$D2747,products!$A$1:$A$49,0),MATCH(orders!I$1,products!$A$1:$G$1,0))</f>
        <v>#N/A</v>
      </c>
      <c r="J2747" t="e">
        <f>INDEX(products!$A$1:$G$49,MATCH(orders!$D2747,products!$A$1:$A$49,0),MATCH(orders!J$1,products!$A$1:$G$1,0))</f>
        <v>#N/A</v>
      </c>
      <c r="K2747" s="1" t="e">
        <f>INDEX(products!$A$1:$G$49,MATCH(orders!$D2747,products!$A$1:$A$49,0),MATCH(orders!K$1,products!$A$1:$G$1,0))</f>
        <v>#N/A</v>
      </c>
      <c r="L2747" s="5" t="e">
        <f>INDEX(products!$A$1:$G$49,MATCH(orders!$D2747,products!$A$1:$A$49,0),MATCH(orders!L$1,products!$A$1:$G$1,0))</f>
        <v>#N/A</v>
      </c>
      <c r="M2747" s="5" t="e">
        <f t="shared" si="126"/>
        <v>#N/A</v>
      </c>
      <c r="N2747" t="e">
        <f t="shared" si="127"/>
        <v>#N/A</v>
      </c>
      <c r="O2747" t="e">
        <f t="shared" si="128"/>
        <v>#N/A</v>
      </c>
      <c r="P2747" t="e">
        <f>_xlfn.XLOOKUP(Table1[[#This Row],[Customer ID]],customers!$A$1:$A$1001,customers!$I$1:$I$1001,,0)</f>
        <v>#N/A</v>
      </c>
    </row>
    <row r="2748" spans="8:16" x14ac:dyDescent="0.3">
      <c r="H2748" s="2" t="e">
        <f>_xlfn.XLOOKUP(C2748,customers!$A$1:$A$1001,customers!$G$1:$G$1001,,0)</f>
        <v>#N/A</v>
      </c>
      <c r="I2748" t="e">
        <f>INDEX(products!$A$1:$G$49,MATCH(orders!$D2748,products!$A$1:$A$49,0),MATCH(orders!I$1,products!$A$1:$G$1,0))</f>
        <v>#N/A</v>
      </c>
      <c r="J2748" t="e">
        <f>INDEX(products!$A$1:$G$49,MATCH(orders!$D2748,products!$A$1:$A$49,0),MATCH(orders!J$1,products!$A$1:$G$1,0))</f>
        <v>#N/A</v>
      </c>
      <c r="K2748" s="1" t="e">
        <f>INDEX(products!$A$1:$G$49,MATCH(orders!$D2748,products!$A$1:$A$49,0),MATCH(orders!K$1,products!$A$1:$G$1,0))</f>
        <v>#N/A</v>
      </c>
      <c r="L2748" s="5" t="e">
        <f>INDEX(products!$A$1:$G$49,MATCH(orders!$D2748,products!$A$1:$A$49,0),MATCH(orders!L$1,products!$A$1:$G$1,0))</f>
        <v>#N/A</v>
      </c>
      <c r="M2748" s="5" t="e">
        <f t="shared" si="126"/>
        <v>#N/A</v>
      </c>
      <c r="N2748" t="e">
        <f t="shared" si="127"/>
        <v>#N/A</v>
      </c>
      <c r="O2748" t="e">
        <f t="shared" si="128"/>
        <v>#N/A</v>
      </c>
      <c r="P2748" t="e">
        <f>_xlfn.XLOOKUP(Table1[[#This Row],[Customer ID]],customers!$A$1:$A$1001,customers!$I$1:$I$1001,,0)</f>
        <v>#N/A</v>
      </c>
    </row>
    <row r="2749" spans="8:16" x14ac:dyDescent="0.3">
      <c r="H2749" s="2" t="e">
        <f>_xlfn.XLOOKUP(C2749,customers!$A$1:$A$1001,customers!$G$1:$G$1001,,0)</f>
        <v>#N/A</v>
      </c>
      <c r="I2749" t="e">
        <f>INDEX(products!$A$1:$G$49,MATCH(orders!$D2749,products!$A$1:$A$49,0),MATCH(orders!I$1,products!$A$1:$G$1,0))</f>
        <v>#N/A</v>
      </c>
      <c r="J2749" t="e">
        <f>INDEX(products!$A$1:$G$49,MATCH(orders!$D2749,products!$A$1:$A$49,0),MATCH(orders!J$1,products!$A$1:$G$1,0))</f>
        <v>#N/A</v>
      </c>
      <c r="K2749" s="1" t="e">
        <f>INDEX(products!$A$1:$G$49,MATCH(orders!$D2749,products!$A$1:$A$49,0),MATCH(orders!K$1,products!$A$1:$G$1,0))</f>
        <v>#N/A</v>
      </c>
      <c r="L2749" s="5" t="e">
        <f>INDEX(products!$A$1:$G$49,MATCH(orders!$D2749,products!$A$1:$A$49,0),MATCH(orders!L$1,products!$A$1:$G$1,0))</f>
        <v>#N/A</v>
      </c>
      <c r="M2749" s="5" t="e">
        <f t="shared" si="126"/>
        <v>#N/A</v>
      </c>
      <c r="N2749" t="e">
        <f t="shared" si="127"/>
        <v>#N/A</v>
      </c>
      <c r="O2749" t="e">
        <f t="shared" si="128"/>
        <v>#N/A</v>
      </c>
      <c r="P2749" t="e">
        <f>_xlfn.XLOOKUP(Table1[[#This Row],[Customer ID]],customers!$A$1:$A$1001,customers!$I$1:$I$1001,,0)</f>
        <v>#N/A</v>
      </c>
    </row>
    <row r="2750" spans="8:16" x14ac:dyDescent="0.3">
      <c r="H2750" s="2" t="e">
        <f>_xlfn.XLOOKUP(C2750,customers!$A$1:$A$1001,customers!$G$1:$G$1001,,0)</f>
        <v>#N/A</v>
      </c>
      <c r="I2750" t="e">
        <f>INDEX(products!$A$1:$G$49,MATCH(orders!$D2750,products!$A$1:$A$49,0),MATCH(orders!I$1,products!$A$1:$G$1,0))</f>
        <v>#N/A</v>
      </c>
      <c r="J2750" t="e">
        <f>INDEX(products!$A$1:$G$49,MATCH(orders!$D2750,products!$A$1:$A$49,0),MATCH(orders!J$1,products!$A$1:$G$1,0))</f>
        <v>#N/A</v>
      </c>
      <c r="K2750" s="1" t="e">
        <f>INDEX(products!$A$1:$G$49,MATCH(orders!$D2750,products!$A$1:$A$49,0),MATCH(orders!K$1,products!$A$1:$G$1,0))</f>
        <v>#N/A</v>
      </c>
      <c r="L2750" s="5" t="e">
        <f>INDEX(products!$A$1:$G$49,MATCH(orders!$D2750,products!$A$1:$A$49,0),MATCH(orders!L$1,products!$A$1:$G$1,0))</f>
        <v>#N/A</v>
      </c>
      <c r="M2750" s="5" t="e">
        <f t="shared" si="126"/>
        <v>#N/A</v>
      </c>
      <c r="N2750" t="e">
        <f t="shared" si="127"/>
        <v>#N/A</v>
      </c>
      <c r="O2750" t="e">
        <f t="shared" si="128"/>
        <v>#N/A</v>
      </c>
      <c r="P2750" t="e">
        <f>_xlfn.XLOOKUP(Table1[[#This Row],[Customer ID]],customers!$A$1:$A$1001,customers!$I$1:$I$1001,,0)</f>
        <v>#N/A</v>
      </c>
    </row>
    <row r="2751" spans="8:16" x14ac:dyDescent="0.3">
      <c r="H2751" s="2" t="e">
        <f>_xlfn.XLOOKUP(C2751,customers!$A$1:$A$1001,customers!$G$1:$G$1001,,0)</f>
        <v>#N/A</v>
      </c>
      <c r="I2751" t="e">
        <f>INDEX(products!$A$1:$G$49,MATCH(orders!$D2751,products!$A$1:$A$49,0),MATCH(orders!I$1,products!$A$1:$G$1,0))</f>
        <v>#N/A</v>
      </c>
      <c r="J2751" t="e">
        <f>INDEX(products!$A$1:$G$49,MATCH(orders!$D2751,products!$A$1:$A$49,0),MATCH(orders!J$1,products!$A$1:$G$1,0))</f>
        <v>#N/A</v>
      </c>
      <c r="K2751" s="1" t="e">
        <f>INDEX(products!$A$1:$G$49,MATCH(orders!$D2751,products!$A$1:$A$49,0),MATCH(orders!K$1,products!$A$1:$G$1,0))</f>
        <v>#N/A</v>
      </c>
      <c r="L2751" s="5" t="e">
        <f>INDEX(products!$A$1:$G$49,MATCH(orders!$D2751,products!$A$1:$A$49,0),MATCH(orders!L$1,products!$A$1:$G$1,0))</f>
        <v>#N/A</v>
      </c>
      <c r="M2751" s="5" t="e">
        <f t="shared" si="126"/>
        <v>#N/A</v>
      </c>
      <c r="N2751" t="e">
        <f t="shared" si="127"/>
        <v>#N/A</v>
      </c>
      <c r="O2751" t="e">
        <f t="shared" si="128"/>
        <v>#N/A</v>
      </c>
      <c r="P2751" t="e">
        <f>_xlfn.XLOOKUP(Table1[[#This Row],[Customer ID]],customers!$A$1:$A$1001,customers!$I$1:$I$1001,,0)</f>
        <v>#N/A</v>
      </c>
    </row>
    <row r="2752" spans="8:16" x14ac:dyDescent="0.3">
      <c r="H2752" s="2" t="e">
        <f>_xlfn.XLOOKUP(C2752,customers!$A$1:$A$1001,customers!$G$1:$G$1001,,0)</f>
        <v>#N/A</v>
      </c>
      <c r="I2752" t="e">
        <f>INDEX(products!$A$1:$G$49,MATCH(orders!$D2752,products!$A$1:$A$49,0),MATCH(orders!I$1,products!$A$1:$G$1,0))</f>
        <v>#N/A</v>
      </c>
      <c r="J2752" t="e">
        <f>INDEX(products!$A$1:$G$49,MATCH(orders!$D2752,products!$A$1:$A$49,0),MATCH(orders!J$1,products!$A$1:$G$1,0))</f>
        <v>#N/A</v>
      </c>
      <c r="K2752" s="1" t="e">
        <f>INDEX(products!$A$1:$G$49,MATCH(orders!$D2752,products!$A$1:$A$49,0),MATCH(orders!K$1,products!$A$1:$G$1,0))</f>
        <v>#N/A</v>
      </c>
      <c r="L2752" s="5" t="e">
        <f>INDEX(products!$A$1:$G$49,MATCH(orders!$D2752,products!$A$1:$A$49,0),MATCH(orders!L$1,products!$A$1:$G$1,0))</f>
        <v>#N/A</v>
      </c>
      <c r="M2752" s="5" t="e">
        <f t="shared" si="126"/>
        <v>#N/A</v>
      </c>
      <c r="N2752" t="e">
        <f t="shared" si="127"/>
        <v>#N/A</v>
      </c>
      <c r="O2752" t="e">
        <f t="shared" si="128"/>
        <v>#N/A</v>
      </c>
      <c r="P2752" t="e">
        <f>_xlfn.XLOOKUP(Table1[[#This Row],[Customer ID]],customers!$A$1:$A$1001,customers!$I$1:$I$1001,,0)</f>
        <v>#N/A</v>
      </c>
    </row>
    <row r="2753" spans="8:16" x14ac:dyDescent="0.3">
      <c r="H2753" s="2" t="e">
        <f>_xlfn.XLOOKUP(C2753,customers!$A$1:$A$1001,customers!$G$1:$G$1001,,0)</f>
        <v>#N/A</v>
      </c>
      <c r="I2753" t="e">
        <f>INDEX(products!$A$1:$G$49,MATCH(orders!$D2753,products!$A$1:$A$49,0),MATCH(orders!I$1,products!$A$1:$G$1,0))</f>
        <v>#N/A</v>
      </c>
      <c r="J2753" t="e">
        <f>INDEX(products!$A$1:$G$49,MATCH(orders!$D2753,products!$A$1:$A$49,0),MATCH(orders!J$1,products!$A$1:$G$1,0))</f>
        <v>#N/A</v>
      </c>
      <c r="K2753" s="1" t="e">
        <f>INDEX(products!$A$1:$G$49,MATCH(orders!$D2753,products!$A$1:$A$49,0),MATCH(orders!K$1,products!$A$1:$G$1,0))</f>
        <v>#N/A</v>
      </c>
      <c r="L2753" s="5" t="e">
        <f>INDEX(products!$A$1:$G$49,MATCH(orders!$D2753,products!$A$1:$A$49,0),MATCH(orders!L$1,products!$A$1:$G$1,0))</f>
        <v>#N/A</v>
      </c>
      <c r="M2753" s="5" t="e">
        <f t="shared" si="126"/>
        <v>#N/A</v>
      </c>
      <c r="N2753" t="e">
        <f t="shared" si="127"/>
        <v>#N/A</v>
      </c>
      <c r="O2753" t="e">
        <f t="shared" si="128"/>
        <v>#N/A</v>
      </c>
      <c r="P2753" t="e">
        <f>_xlfn.XLOOKUP(Table1[[#This Row],[Customer ID]],customers!$A$1:$A$1001,customers!$I$1:$I$1001,,0)</f>
        <v>#N/A</v>
      </c>
    </row>
    <row r="2754" spans="8:16" x14ac:dyDescent="0.3">
      <c r="H2754" s="2" t="e">
        <f>_xlfn.XLOOKUP(C2754,customers!$A$1:$A$1001,customers!$G$1:$G$1001,,0)</f>
        <v>#N/A</v>
      </c>
      <c r="I2754" t="e">
        <f>INDEX(products!$A$1:$G$49,MATCH(orders!$D2754,products!$A$1:$A$49,0),MATCH(orders!I$1,products!$A$1:$G$1,0))</f>
        <v>#N/A</v>
      </c>
      <c r="J2754" t="e">
        <f>INDEX(products!$A$1:$G$49,MATCH(orders!$D2754,products!$A$1:$A$49,0),MATCH(orders!J$1,products!$A$1:$G$1,0))</f>
        <v>#N/A</v>
      </c>
      <c r="K2754" s="1" t="e">
        <f>INDEX(products!$A$1:$G$49,MATCH(orders!$D2754,products!$A$1:$A$49,0),MATCH(orders!K$1,products!$A$1:$G$1,0))</f>
        <v>#N/A</v>
      </c>
      <c r="L2754" s="5" t="e">
        <f>INDEX(products!$A$1:$G$49,MATCH(orders!$D2754,products!$A$1:$A$49,0),MATCH(orders!L$1,products!$A$1:$G$1,0))</f>
        <v>#N/A</v>
      </c>
      <c r="M2754" s="5" t="e">
        <f t="shared" si="126"/>
        <v>#N/A</v>
      </c>
      <c r="N2754" t="e">
        <f t="shared" si="127"/>
        <v>#N/A</v>
      </c>
      <c r="O2754" t="e">
        <f t="shared" si="128"/>
        <v>#N/A</v>
      </c>
      <c r="P2754" t="e">
        <f>_xlfn.XLOOKUP(Table1[[#This Row],[Customer ID]],customers!$A$1:$A$1001,customers!$I$1:$I$1001,,0)</f>
        <v>#N/A</v>
      </c>
    </row>
    <row r="2755" spans="8:16" x14ac:dyDescent="0.3">
      <c r="H2755" s="2" t="e">
        <f>_xlfn.XLOOKUP(C2755,customers!$A$1:$A$1001,customers!$G$1:$G$1001,,0)</f>
        <v>#N/A</v>
      </c>
      <c r="I2755" t="e">
        <f>INDEX(products!$A$1:$G$49,MATCH(orders!$D2755,products!$A$1:$A$49,0),MATCH(orders!I$1,products!$A$1:$G$1,0))</f>
        <v>#N/A</v>
      </c>
      <c r="J2755" t="e">
        <f>INDEX(products!$A$1:$G$49,MATCH(orders!$D2755,products!$A$1:$A$49,0),MATCH(orders!J$1,products!$A$1:$G$1,0))</f>
        <v>#N/A</v>
      </c>
      <c r="K2755" s="1" t="e">
        <f>INDEX(products!$A$1:$G$49,MATCH(orders!$D2755,products!$A$1:$A$49,0),MATCH(orders!K$1,products!$A$1:$G$1,0))</f>
        <v>#N/A</v>
      </c>
      <c r="L2755" s="5" t="e">
        <f>INDEX(products!$A$1:$G$49,MATCH(orders!$D2755,products!$A$1:$A$49,0),MATCH(orders!L$1,products!$A$1:$G$1,0))</f>
        <v>#N/A</v>
      </c>
      <c r="M2755" s="5" t="e">
        <f t="shared" ref="M2755:M2818" si="129">L2755*E2755</f>
        <v>#N/A</v>
      </c>
      <c r="N2755" t="e">
        <f t="shared" ref="N2755:N2818" si="130">IF(I2755="Rob","Robusta",IF(I2755="Exc","Excesla",IF(I2755="Ara","Arabica",IF(I2755="Lib","Liberica",""))))</f>
        <v>#N/A</v>
      </c>
      <c r="O2755" t="e">
        <f t="shared" ref="O2755:O2818" si="131">IF(J2755="M","Medium",IF(J2755="L","Light",IF(J2755="D","Dark","")))</f>
        <v>#N/A</v>
      </c>
      <c r="P2755" t="e">
        <f>_xlfn.XLOOKUP(Table1[[#This Row],[Customer ID]],customers!$A$1:$A$1001,customers!$I$1:$I$1001,,0)</f>
        <v>#N/A</v>
      </c>
    </row>
    <row r="2756" spans="8:16" x14ac:dyDescent="0.3">
      <c r="H2756" s="2" t="e">
        <f>_xlfn.XLOOKUP(C2756,customers!$A$1:$A$1001,customers!$G$1:$G$1001,,0)</f>
        <v>#N/A</v>
      </c>
      <c r="I2756" t="e">
        <f>INDEX(products!$A$1:$G$49,MATCH(orders!$D2756,products!$A$1:$A$49,0),MATCH(orders!I$1,products!$A$1:$G$1,0))</f>
        <v>#N/A</v>
      </c>
      <c r="J2756" t="e">
        <f>INDEX(products!$A$1:$G$49,MATCH(orders!$D2756,products!$A$1:$A$49,0),MATCH(orders!J$1,products!$A$1:$G$1,0))</f>
        <v>#N/A</v>
      </c>
      <c r="K2756" s="1" t="e">
        <f>INDEX(products!$A$1:$G$49,MATCH(orders!$D2756,products!$A$1:$A$49,0),MATCH(orders!K$1,products!$A$1:$G$1,0))</f>
        <v>#N/A</v>
      </c>
      <c r="L2756" s="5" t="e">
        <f>INDEX(products!$A$1:$G$49,MATCH(orders!$D2756,products!$A$1:$A$49,0),MATCH(orders!L$1,products!$A$1:$G$1,0))</f>
        <v>#N/A</v>
      </c>
      <c r="M2756" s="5" t="e">
        <f t="shared" si="129"/>
        <v>#N/A</v>
      </c>
      <c r="N2756" t="e">
        <f t="shared" si="130"/>
        <v>#N/A</v>
      </c>
      <c r="O2756" t="e">
        <f t="shared" si="131"/>
        <v>#N/A</v>
      </c>
      <c r="P2756" t="e">
        <f>_xlfn.XLOOKUP(Table1[[#This Row],[Customer ID]],customers!$A$1:$A$1001,customers!$I$1:$I$1001,,0)</f>
        <v>#N/A</v>
      </c>
    </row>
    <row r="2757" spans="8:16" x14ac:dyDescent="0.3">
      <c r="H2757" s="2" t="e">
        <f>_xlfn.XLOOKUP(C2757,customers!$A$1:$A$1001,customers!$G$1:$G$1001,,0)</f>
        <v>#N/A</v>
      </c>
      <c r="I2757" t="e">
        <f>INDEX(products!$A$1:$G$49,MATCH(orders!$D2757,products!$A$1:$A$49,0),MATCH(orders!I$1,products!$A$1:$G$1,0))</f>
        <v>#N/A</v>
      </c>
      <c r="J2757" t="e">
        <f>INDEX(products!$A$1:$G$49,MATCH(orders!$D2757,products!$A$1:$A$49,0),MATCH(orders!J$1,products!$A$1:$G$1,0))</f>
        <v>#N/A</v>
      </c>
      <c r="K2757" s="1" t="e">
        <f>INDEX(products!$A$1:$G$49,MATCH(orders!$D2757,products!$A$1:$A$49,0),MATCH(orders!K$1,products!$A$1:$G$1,0))</f>
        <v>#N/A</v>
      </c>
      <c r="L2757" s="5" t="e">
        <f>INDEX(products!$A$1:$G$49,MATCH(orders!$D2757,products!$A$1:$A$49,0),MATCH(orders!L$1,products!$A$1:$G$1,0))</f>
        <v>#N/A</v>
      </c>
      <c r="M2757" s="5" t="e">
        <f t="shared" si="129"/>
        <v>#N/A</v>
      </c>
      <c r="N2757" t="e">
        <f t="shared" si="130"/>
        <v>#N/A</v>
      </c>
      <c r="O2757" t="e">
        <f t="shared" si="131"/>
        <v>#N/A</v>
      </c>
      <c r="P2757" t="e">
        <f>_xlfn.XLOOKUP(Table1[[#This Row],[Customer ID]],customers!$A$1:$A$1001,customers!$I$1:$I$1001,,0)</f>
        <v>#N/A</v>
      </c>
    </row>
    <row r="2758" spans="8:16" x14ac:dyDescent="0.3">
      <c r="H2758" s="2" t="e">
        <f>_xlfn.XLOOKUP(C2758,customers!$A$1:$A$1001,customers!$G$1:$G$1001,,0)</f>
        <v>#N/A</v>
      </c>
      <c r="I2758" t="e">
        <f>INDEX(products!$A$1:$G$49,MATCH(orders!$D2758,products!$A$1:$A$49,0),MATCH(orders!I$1,products!$A$1:$G$1,0))</f>
        <v>#N/A</v>
      </c>
      <c r="J2758" t="e">
        <f>INDEX(products!$A$1:$G$49,MATCH(orders!$D2758,products!$A$1:$A$49,0),MATCH(orders!J$1,products!$A$1:$G$1,0))</f>
        <v>#N/A</v>
      </c>
      <c r="K2758" s="1" t="e">
        <f>INDEX(products!$A$1:$G$49,MATCH(orders!$D2758,products!$A$1:$A$49,0),MATCH(orders!K$1,products!$A$1:$G$1,0))</f>
        <v>#N/A</v>
      </c>
      <c r="L2758" s="5" t="e">
        <f>INDEX(products!$A$1:$G$49,MATCH(orders!$D2758,products!$A$1:$A$49,0),MATCH(orders!L$1,products!$A$1:$G$1,0))</f>
        <v>#N/A</v>
      </c>
      <c r="M2758" s="5" t="e">
        <f t="shared" si="129"/>
        <v>#N/A</v>
      </c>
      <c r="N2758" t="e">
        <f t="shared" si="130"/>
        <v>#N/A</v>
      </c>
      <c r="O2758" t="e">
        <f t="shared" si="131"/>
        <v>#N/A</v>
      </c>
      <c r="P2758" t="e">
        <f>_xlfn.XLOOKUP(Table1[[#This Row],[Customer ID]],customers!$A$1:$A$1001,customers!$I$1:$I$1001,,0)</f>
        <v>#N/A</v>
      </c>
    </row>
    <row r="2759" spans="8:16" x14ac:dyDescent="0.3">
      <c r="H2759" s="2" t="e">
        <f>_xlfn.XLOOKUP(C2759,customers!$A$1:$A$1001,customers!$G$1:$G$1001,,0)</f>
        <v>#N/A</v>
      </c>
      <c r="I2759" t="e">
        <f>INDEX(products!$A$1:$G$49,MATCH(orders!$D2759,products!$A$1:$A$49,0),MATCH(orders!I$1,products!$A$1:$G$1,0))</f>
        <v>#N/A</v>
      </c>
      <c r="J2759" t="e">
        <f>INDEX(products!$A$1:$G$49,MATCH(orders!$D2759,products!$A$1:$A$49,0),MATCH(orders!J$1,products!$A$1:$G$1,0))</f>
        <v>#N/A</v>
      </c>
      <c r="K2759" s="1" t="e">
        <f>INDEX(products!$A$1:$G$49,MATCH(orders!$D2759,products!$A$1:$A$49,0),MATCH(orders!K$1,products!$A$1:$G$1,0))</f>
        <v>#N/A</v>
      </c>
      <c r="L2759" s="5" t="e">
        <f>INDEX(products!$A$1:$G$49,MATCH(orders!$D2759,products!$A$1:$A$49,0),MATCH(orders!L$1,products!$A$1:$G$1,0))</f>
        <v>#N/A</v>
      </c>
      <c r="M2759" s="5" t="e">
        <f t="shared" si="129"/>
        <v>#N/A</v>
      </c>
      <c r="N2759" t="e">
        <f t="shared" si="130"/>
        <v>#N/A</v>
      </c>
      <c r="O2759" t="e">
        <f t="shared" si="131"/>
        <v>#N/A</v>
      </c>
      <c r="P2759" t="e">
        <f>_xlfn.XLOOKUP(Table1[[#This Row],[Customer ID]],customers!$A$1:$A$1001,customers!$I$1:$I$1001,,0)</f>
        <v>#N/A</v>
      </c>
    </row>
    <row r="2760" spans="8:16" x14ac:dyDescent="0.3">
      <c r="H2760" s="2" t="e">
        <f>_xlfn.XLOOKUP(C2760,customers!$A$1:$A$1001,customers!$G$1:$G$1001,,0)</f>
        <v>#N/A</v>
      </c>
      <c r="I2760" t="e">
        <f>INDEX(products!$A$1:$G$49,MATCH(orders!$D2760,products!$A$1:$A$49,0),MATCH(orders!I$1,products!$A$1:$G$1,0))</f>
        <v>#N/A</v>
      </c>
      <c r="J2760" t="e">
        <f>INDEX(products!$A$1:$G$49,MATCH(orders!$D2760,products!$A$1:$A$49,0),MATCH(orders!J$1,products!$A$1:$G$1,0))</f>
        <v>#N/A</v>
      </c>
      <c r="K2760" s="1" t="e">
        <f>INDEX(products!$A$1:$G$49,MATCH(orders!$D2760,products!$A$1:$A$49,0),MATCH(orders!K$1,products!$A$1:$G$1,0))</f>
        <v>#N/A</v>
      </c>
      <c r="L2760" s="5" t="e">
        <f>INDEX(products!$A$1:$G$49,MATCH(orders!$D2760,products!$A$1:$A$49,0),MATCH(orders!L$1,products!$A$1:$G$1,0))</f>
        <v>#N/A</v>
      </c>
      <c r="M2760" s="5" t="e">
        <f t="shared" si="129"/>
        <v>#N/A</v>
      </c>
      <c r="N2760" t="e">
        <f t="shared" si="130"/>
        <v>#N/A</v>
      </c>
      <c r="O2760" t="e">
        <f t="shared" si="131"/>
        <v>#N/A</v>
      </c>
      <c r="P2760" t="e">
        <f>_xlfn.XLOOKUP(Table1[[#This Row],[Customer ID]],customers!$A$1:$A$1001,customers!$I$1:$I$1001,,0)</f>
        <v>#N/A</v>
      </c>
    </row>
    <row r="2761" spans="8:16" x14ac:dyDescent="0.3">
      <c r="H2761" s="2" t="e">
        <f>_xlfn.XLOOKUP(C2761,customers!$A$1:$A$1001,customers!$G$1:$G$1001,,0)</f>
        <v>#N/A</v>
      </c>
      <c r="I2761" t="e">
        <f>INDEX(products!$A$1:$G$49,MATCH(orders!$D2761,products!$A$1:$A$49,0),MATCH(orders!I$1,products!$A$1:$G$1,0))</f>
        <v>#N/A</v>
      </c>
      <c r="J2761" t="e">
        <f>INDEX(products!$A$1:$G$49,MATCH(orders!$D2761,products!$A$1:$A$49,0),MATCH(orders!J$1,products!$A$1:$G$1,0))</f>
        <v>#N/A</v>
      </c>
      <c r="K2761" s="1" t="e">
        <f>INDEX(products!$A$1:$G$49,MATCH(orders!$D2761,products!$A$1:$A$49,0),MATCH(orders!K$1,products!$A$1:$G$1,0))</f>
        <v>#N/A</v>
      </c>
      <c r="L2761" s="5" t="e">
        <f>INDEX(products!$A$1:$G$49,MATCH(orders!$D2761,products!$A$1:$A$49,0),MATCH(orders!L$1,products!$A$1:$G$1,0))</f>
        <v>#N/A</v>
      </c>
      <c r="M2761" s="5" t="e">
        <f t="shared" si="129"/>
        <v>#N/A</v>
      </c>
      <c r="N2761" t="e">
        <f t="shared" si="130"/>
        <v>#N/A</v>
      </c>
      <c r="O2761" t="e">
        <f t="shared" si="131"/>
        <v>#N/A</v>
      </c>
      <c r="P2761" t="e">
        <f>_xlfn.XLOOKUP(Table1[[#This Row],[Customer ID]],customers!$A$1:$A$1001,customers!$I$1:$I$1001,,0)</f>
        <v>#N/A</v>
      </c>
    </row>
    <row r="2762" spans="8:16" x14ac:dyDescent="0.3">
      <c r="H2762" s="2" t="e">
        <f>_xlfn.XLOOKUP(C2762,customers!$A$1:$A$1001,customers!$G$1:$G$1001,,0)</f>
        <v>#N/A</v>
      </c>
      <c r="I2762" t="e">
        <f>INDEX(products!$A$1:$G$49,MATCH(orders!$D2762,products!$A$1:$A$49,0),MATCH(orders!I$1,products!$A$1:$G$1,0))</f>
        <v>#N/A</v>
      </c>
      <c r="J2762" t="e">
        <f>INDEX(products!$A$1:$G$49,MATCH(orders!$D2762,products!$A$1:$A$49,0),MATCH(orders!J$1,products!$A$1:$G$1,0))</f>
        <v>#N/A</v>
      </c>
      <c r="K2762" s="1" t="e">
        <f>INDEX(products!$A$1:$G$49,MATCH(orders!$D2762,products!$A$1:$A$49,0),MATCH(orders!K$1,products!$A$1:$G$1,0))</f>
        <v>#N/A</v>
      </c>
      <c r="L2762" s="5" t="e">
        <f>INDEX(products!$A$1:$G$49,MATCH(orders!$D2762,products!$A$1:$A$49,0),MATCH(orders!L$1,products!$A$1:$G$1,0))</f>
        <v>#N/A</v>
      </c>
      <c r="M2762" s="5" t="e">
        <f t="shared" si="129"/>
        <v>#N/A</v>
      </c>
      <c r="N2762" t="e">
        <f t="shared" si="130"/>
        <v>#N/A</v>
      </c>
      <c r="O2762" t="e">
        <f t="shared" si="131"/>
        <v>#N/A</v>
      </c>
      <c r="P2762" t="e">
        <f>_xlfn.XLOOKUP(Table1[[#This Row],[Customer ID]],customers!$A$1:$A$1001,customers!$I$1:$I$1001,,0)</f>
        <v>#N/A</v>
      </c>
    </row>
    <row r="2763" spans="8:16" x14ac:dyDescent="0.3">
      <c r="H2763" s="2" t="e">
        <f>_xlfn.XLOOKUP(C2763,customers!$A$1:$A$1001,customers!$G$1:$G$1001,,0)</f>
        <v>#N/A</v>
      </c>
      <c r="I2763" t="e">
        <f>INDEX(products!$A$1:$G$49,MATCH(orders!$D2763,products!$A$1:$A$49,0),MATCH(orders!I$1,products!$A$1:$G$1,0))</f>
        <v>#N/A</v>
      </c>
      <c r="J2763" t="e">
        <f>INDEX(products!$A$1:$G$49,MATCH(orders!$D2763,products!$A$1:$A$49,0),MATCH(orders!J$1,products!$A$1:$G$1,0))</f>
        <v>#N/A</v>
      </c>
      <c r="K2763" s="1" t="e">
        <f>INDEX(products!$A$1:$G$49,MATCH(orders!$D2763,products!$A$1:$A$49,0),MATCH(orders!K$1,products!$A$1:$G$1,0))</f>
        <v>#N/A</v>
      </c>
      <c r="L2763" s="5" t="e">
        <f>INDEX(products!$A$1:$G$49,MATCH(orders!$D2763,products!$A$1:$A$49,0),MATCH(orders!L$1,products!$A$1:$G$1,0))</f>
        <v>#N/A</v>
      </c>
      <c r="M2763" s="5" t="e">
        <f t="shared" si="129"/>
        <v>#N/A</v>
      </c>
      <c r="N2763" t="e">
        <f t="shared" si="130"/>
        <v>#N/A</v>
      </c>
      <c r="O2763" t="e">
        <f t="shared" si="131"/>
        <v>#N/A</v>
      </c>
      <c r="P2763" t="e">
        <f>_xlfn.XLOOKUP(Table1[[#This Row],[Customer ID]],customers!$A$1:$A$1001,customers!$I$1:$I$1001,,0)</f>
        <v>#N/A</v>
      </c>
    </row>
    <row r="2764" spans="8:16" x14ac:dyDescent="0.3">
      <c r="H2764" s="2" t="e">
        <f>_xlfn.XLOOKUP(C2764,customers!$A$1:$A$1001,customers!$G$1:$G$1001,,0)</f>
        <v>#N/A</v>
      </c>
      <c r="I2764" t="e">
        <f>INDEX(products!$A$1:$G$49,MATCH(orders!$D2764,products!$A$1:$A$49,0),MATCH(orders!I$1,products!$A$1:$G$1,0))</f>
        <v>#N/A</v>
      </c>
      <c r="J2764" t="e">
        <f>INDEX(products!$A$1:$G$49,MATCH(orders!$D2764,products!$A$1:$A$49,0),MATCH(orders!J$1,products!$A$1:$G$1,0))</f>
        <v>#N/A</v>
      </c>
      <c r="K2764" s="1" t="e">
        <f>INDEX(products!$A$1:$G$49,MATCH(orders!$D2764,products!$A$1:$A$49,0),MATCH(orders!K$1,products!$A$1:$G$1,0))</f>
        <v>#N/A</v>
      </c>
      <c r="L2764" s="5" t="e">
        <f>INDEX(products!$A$1:$G$49,MATCH(orders!$D2764,products!$A$1:$A$49,0),MATCH(orders!L$1,products!$A$1:$G$1,0))</f>
        <v>#N/A</v>
      </c>
      <c r="M2764" s="5" t="e">
        <f t="shared" si="129"/>
        <v>#N/A</v>
      </c>
      <c r="N2764" t="e">
        <f t="shared" si="130"/>
        <v>#N/A</v>
      </c>
      <c r="O2764" t="e">
        <f t="shared" si="131"/>
        <v>#N/A</v>
      </c>
      <c r="P2764" t="e">
        <f>_xlfn.XLOOKUP(Table1[[#This Row],[Customer ID]],customers!$A$1:$A$1001,customers!$I$1:$I$1001,,0)</f>
        <v>#N/A</v>
      </c>
    </row>
    <row r="2765" spans="8:16" x14ac:dyDescent="0.3">
      <c r="H2765" s="2" t="e">
        <f>_xlfn.XLOOKUP(C2765,customers!$A$1:$A$1001,customers!$G$1:$G$1001,,0)</f>
        <v>#N/A</v>
      </c>
      <c r="I2765" t="e">
        <f>INDEX(products!$A$1:$G$49,MATCH(orders!$D2765,products!$A$1:$A$49,0),MATCH(orders!I$1,products!$A$1:$G$1,0))</f>
        <v>#N/A</v>
      </c>
      <c r="J2765" t="e">
        <f>INDEX(products!$A$1:$G$49,MATCH(orders!$D2765,products!$A$1:$A$49,0),MATCH(orders!J$1,products!$A$1:$G$1,0))</f>
        <v>#N/A</v>
      </c>
      <c r="K2765" s="1" t="e">
        <f>INDEX(products!$A$1:$G$49,MATCH(orders!$D2765,products!$A$1:$A$49,0),MATCH(orders!K$1,products!$A$1:$G$1,0))</f>
        <v>#N/A</v>
      </c>
      <c r="L2765" s="5" t="e">
        <f>INDEX(products!$A$1:$G$49,MATCH(orders!$D2765,products!$A$1:$A$49,0),MATCH(orders!L$1,products!$A$1:$G$1,0))</f>
        <v>#N/A</v>
      </c>
      <c r="M2765" s="5" t="e">
        <f t="shared" si="129"/>
        <v>#N/A</v>
      </c>
      <c r="N2765" t="e">
        <f t="shared" si="130"/>
        <v>#N/A</v>
      </c>
      <c r="O2765" t="e">
        <f t="shared" si="131"/>
        <v>#N/A</v>
      </c>
      <c r="P2765" t="e">
        <f>_xlfn.XLOOKUP(Table1[[#This Row],[Customer ID]],customers!$A$1:$A$1001,customers!$I$1:$I$1001,,0)</f>
        <v>#N/A</v>
      </c>
    </row>
    <row r="2766" spans="8:16" x14ac:dyDescent="0.3">
      <c r="H2766" s="2" t="e">
        <f>_xlfn.XLOOKUP(C2766,customers!$A$1:$A$1001,customers!$G$1:$G$1001,,0)</f>
        <v>#N/A</v>
      </c>
      <c r="I2766" t="e">
        <f>INDEX(products!$A$1:$G$49,MATCH(orders!$D2766,products!$A$1:$A$49,0),MATCH(orders!I$1,products!$A$1:$G$1,0))</f>
        <v>#N/A</v>
      </c>
      <c r="J2766" t="e">
        <f>INDEX(products!$A$1:$G$49,MATCH(orders!$D2766,products!$A$1:$A$49,0),MATCH(orders!J$1,products!$A$1:$G$1,0))</f>
        <v>#N/A</v>
      </c>
      <c r="K2766" s="1" t="e">
        <f>INDEX(products!$A$1:$G$49,MATCH(orders!$D2766,products!$A$1:$A$49,0),MATCH(orders!K$1,products!$A$1:$G$1,0))</f>
        <v>#N/A</v>
      </c>
      <c r="L2766" s="5" t="e">
        <f>INDEX(products!$A$1:$G$49,MATCH(orders!$D2766,products!$A$1:$A$49,0),MATCH(orders!L$1,products!$A$1:$G$1,0))</f>
        <v>#N/A</v>
      </c>
      <c r="M2766" s="5" t="e">
        <f t="shared" si="129"/>
        <v>#N/A</v>
      </c>
      <c r="N2766" t="e">
        <f t="shared" si="130"/>
        <v>#N/A</v>
      </c>
      <c r="O2766" t="e">
        <f t="shared" si="131"/>
        <v>#N/A</v>
      </c>
      <c r="P2766" t="e">
        <f>_xlfn.XLOOKUP(Table1[[#This Row],[Customer ID]],customers!$A$1:$A$1001,customers!$I$1:$I$1001,,0)</f>
        <v>#N/A</v>
      </c>
    </row>
    <row r="2767" spans="8:16" x14ac:dyDescent="0.3">
      <c r="H2767" s="2" t="e">
        <f>_xlfn.XLOOKUP(C2767,customers!$A$1:$A$1001,customers!$G$1:$G$1001,,0)</f>
        <v>#N/A</v>
      </c>
      <c r="I2767" t="e">
        <f>INDEX(products!$A$1:$G$49,MATCH(orders!$D2767,products!$A$1:$A$49,0),MATCH(orders!I$1,products!$A$1:$G$1,0))</f>
        <v>#N/A</v>
      </c>
      <c r="J2767" t="e">
        <f>INDEX(products!$A$1:$G$49,MATCH(orders!$D2767,products!$A$1:$A$49,0),MATCH(orders!J$1,products!$A$1:$G$1,0))</f>
        <v>#N/A</v>
      </c>
      <c r="K2767" s="1" t="e">
        <f>INDEX(products!$A$1:$G$49,MATCH(orders!$D2767,products!$A$1:$A$49,0),MATCH(orders!K$1,products!$A$1:$G$1,0))</f>
        <v>#N/A</v>
      </c>
      <c r="L2767" s="5" t="e">
        <f>INDEX(products!$A$1:$G$49,MATCH(orders!$D2767,products!$A$1:$A$49,0),MATCH(orders!L$1,products!$A$1:$G$1,0))</f>
        <v>#N/A</v>
      </c>
      <c r="M2767" s="5" t="e">
        <f t="shared" si="129"/>
        <v>#N/A</v>
      </c>
      <c r="N2767" t="e">
        <f t="shared" si="130"/>
        <v>#N/A</v>
      </c>
      <c r="O2767" t="e">
        <f t="shared" si="131"/>
        <v>#N/A</v>
      </c>
      <c r="P2767" t="e">
        <f>_xlfn.XLOOKUP(Table1[[#This Row],[Customer ID]],customers!$A$1:$A$1001,customers!$I$1:$I$1001,,0)</f>
        <v>#N/A</v>
      </c>
    </row>
    <row r="2768" spans="8:16" x14ac:dyDescent="0.3">
      <c r="H2768" s="2" t="e">
        <f>_xlfn.XLOOKUP(C2768,customers!$A$1:$A$1001,customers!$G$1:$G$1001,,0)</f>
        <v>#N/A</v>
      </c>
      <c r="I2768" t="e">
        <f>INDEX(products!$A$1:$G$49,MATCH(orders!$D2768,products!$A$1:$A$49,0),MATCH(orders!I$1,products!$A$1:$G$1,0))</f>
        <v>#N/A</v>
      </c>
      <c r="J2768" t="e">
        <f>INDEX(products!$A$1:$G$49,MATCH(orders!$D2768,products!$A$1:$A$49,0),MATCH(orders!J$1,products!$A$1:$G$1,0))</f>
        <v>#N/A</v>
      </c>
      <c r="K2768" s="1" t="e">
        <f>INDEX(products!$A$1:$G$49,MATCH(orders!$D2768,products!$A$1:$A$49,0),MATCH(orders!K$1,products!$A$1:$G$1,0))</f>
        <v>#N/A</v>
      </c>
      <c r="L2768" s="5" t="e">
        <f>INDEX(products!$A$1:$G$49,MATCH(orders!$D2768,products!$A$1:$A$49,0),MATCH(orders!L$1,products!$A$1:$G$1,0))</f>
        <v>#N/A</v>
      </c>
      <c r="M2768" s="5" t="e">
        <f t="shared" si="129"/>
        <v>#N/A</v>
      </c>
      <c r="N2768" t="e">
        <f t="shared" si="130"/>
        <v>#N/A</v>
      </c>
      <c r="O2768" t="e">
        <f t="shared" si="131"/>
        <v>#N/A</v>
      </c>
      <c r="P2768" t="e">
        <f>_xlfn.XLOOKUP(Table1[[#This Row],[Customer ID]],customers!$A$1:$A$1001,customers!$I$1:$I$1001,,0)</f>
        <v>#N/A</v>
      </c>
    </row>
    <row r="2769" spans="8:16" x14ac:dyDescent="0.3">
      <c r="H2769" s="2" t="e">
        <f>_xlfn.XLOOKUP(C2769,customers!$A$1:$A$1001,customers!$G$1:$G$1001,,0)</f>
        <v>#N/A</v>
      </c>
      <c r="I2769" t="e">
        <f>INDEX(products!$A$1:$G$49,MATCH(orders!$D2769,products!$A$1:$A$49,0),MATCH(orders!I$1,products!$A$1:$G$1,0))</f>
        <v>#N/A</v>
      </c>
      <c r="J2769" t="e">
        <f>INDEX(products!$A$1:$G$49,MATCH(orders!$D2769,products!$A$1:$A$49,0),MATCH(orders!J$1,products!$A$1:$G$1,0))</f>
        <v>#N/A</v>
      </c>
      <c r="K2769" s="1" t="e">
        <f>INDEX(products!$A$1:$G$49,MATCH(orders!$D2769,products!$A$1:$A$49,0),MATCH(orders!K$1,products!$A$1:$G$1,0))</f>
        <v>#N/A</v>
      </c>
      <c r="L2769" s="5" t="e">
        <f>INDEX(products!$A$1:$G$49,MATCH(orders!$D2769,products!$A$1:$A$49,0),MATCH(orders!L$1,products!$A$1:$G$1,0))</f>
        <v>#N/A</v>
      </c>
      <c r="M2769" s="5" t="e">
        <f t="shared" si="129"/>
        <v>#N/A</v>
      </c>
      <c r="N2769" t="e">
        <f t="shared" si="130"/>
        <v>#N/A</v>
      </c>
      <c r="O2769" t="e">
        <f t="shared" si="131"/>
        <v>#N/A</v>
      </c>
      <c r="P2769" t="e">
        <f>_xlfn.XLOOKUP(Table1[[#This Row],[Customer ID]],customers!$A$1:$A$1001,customers!$I$1:$I$1001,,0)</f>
        <v>#N/A</v>
      </c>
    </row>
    <row r="2770" spans="8:16" x14ac:dyDescent="0.3">
      <c r="H2770" s="2" t="e">
        <f>_xlfn.XLOOKUP(C2770,customers!$A$1:$A$1001,customers!$G$1:$G$1001,,0)</f>
        <v>#N/A</v>
      </c>
      <c r="I2770" t="e">
        <f>INDEX(products!$A$1:$G$49,MATCH(orders!$D2770,products!$A$1:$A$49,0),MATCH(orders!I$1,products!$A$1:$G$1,0))</f>
        <v>#N/A</v>
      </c>
      <c r="J2770" t="e">
        <f>INDEX(products!$A$1:$G$49,MATCH(orders!$D2770,products!$A$1:$A$49,0),MATCH(orders!J$1,products!$A$1:$G$1,0))</f>
        <v>#N/A</v>
      </c>
      <c r="K2770" s="1" t="e">
        <f>INDEX(products!$A$1:$G$49,MATCH(orders!$D2770,products!$A$1:$A$49,0),MATCH(orders!K$1,products!$A$1:$G$1,0))</f>
        <v>#N/A</v>
      </c>
      <c r="L2770" s="5" t="e">
        <f>INDEX(products!$A$1:$G$49,MATCH(orders!$D2770,products!$A$1:$A$49,0),MATCH(orders!L$1,products!$A$1:$G$1,0))</f>
        <v>#N/A</v>
      </c>
      <c r="M2770" s="5" t="e">
        <f t="shared" si="129"/>
        <v>#N/A</v>
      </c>
      <c r="N2770" t="e">
        <f t="shared" si="130"/>
        <v>#N/A</v>
      </c>
      <c r="O2770" t="e">
        <f t="shared" si="131"/>
        <v>#N/A</v>
      </c>
      <c r="P2770" t="e">
        <f>_xlfn.XLOOKUP(Table1[[#This Row],[Customer ID]],customers!$A$1:$A$1001,customers!$I$1:$I$1001,,0)</f>
        <v>#N/A</v>
      </c>
    </row>
    <row r="2771" spans="8:16" x14ac:dyDescent="0.3">
      <c r="H2771" s="2" t="e">
        <f>_xlfn.XLOOKUP(C2771,customers!$A$1:$A$1001,customers!$G$1:$G$1001,,0)</f>
        <v>#N/A</v>
      </c>
      <c r="I2771" t="e">
        <f>INDEX(products!$A$1:$G$49,MATCH(orders!$D2771,products!$A$1:$A$49,0),MATCH(orders!I$1,products!$A$1:$G$1,0))</f>
        <v>#N/A</v>
      </c>
      <c r="J2771" t="e">
        <f>INDEX(products!$A$1:$G$49,MATCH(orders!$D2771,products!$A$1:$A$49,0),MATCH(orders!J$1,products!$A$1:$G$1,0))</f>
        <v>#N/A</v>
      </c>
      <c r="K2771" s="1" t="e">
        <f>INDEX(products!$A$1:$G$49,MATCH(orders!$D2771,products!$A$1:$A$49,0),MATCH(orders!K$1,products!$A$1:$G$1,0))</f>
        <v>#N/A</v>
      </c>
      <c r="L2771" s="5" t="e">
        <f>INDEX(products!$A$1:$G$49,MATCH(orders!$D2771,products!$A$1:$A$49,0),MATCH(orders!L$1,products!$A$1:$G$1,0))</f>
        <v>#N/A</v>
      </c>
      <c r="M2771" s="5" t="e">
        <f t="shared" si="129"/>
        <v>#N/A</v>
      </c>
      <c r="N2771" t="e">
        <f t="shared" si="130"/>
        <v>#N/A</v>
      </c>
      <c r="O2771" t="e">
        <f t="shared" si="131"/>
        <v>#N/A</v>
      </c>
      <c r="P2771" t="e">
        <f>_xlfn.XLOOKUP(Table1[[#This Row],[Customer ID]],customers!$A$1:$A$1001,customers!$I$1:$I$1001,,0)</f>
        <v>#N/A</v>
      </c>
    </row>
    <row r="2772" spans="8:16" x14ac:dyDescent="0.3">
      <c r="H2772" s="2" t="e">
        <f>_xlfn.XLOOKUP(C2772,customers!$A$1:$A$1001,customers!$G$1:$G$1001,,0)</f>
        <v>#N/A</v>
      </c>
      <c r="I2772" t="e">
        <f>INDEX(products!$A$1:$G$49,MATCH(orders!$D2772,products!$A$1:$A$49,0),MATCH(orders!I$1,products!$A$1:$G$1,0))</f>
        <v>#N/A</v>
      </c>
      <c r="J2772" t="e">
        <f>INDEX(products!$A$1:$G$49,MATCH(orders!$D2772,products!$A$1:$A$49,0),MATCH(orders!J$1,products!$A$1:$G$1,0))</f>
        <v>#N/A</v>
      </c>
      <c r="K2772" s="1" t="e">
        <f>INDEX(products!$A$1:$G$49,MATCH(orders!$D2772,products!$A$1:$A$49,0),MATCH(orders!K$1,products!$A$1:$G$1,0))</f>
        <v>#N/A</v>
      </c>
      <c r="L2772" s="5" t="e">
        <f>INDEX(products!$A$1:$G$49,MATCH(orders!$D2772,products!$A$1:$A$49,0),MATCH(orders!L$1,products!$A$1:$G$1,0))</f>
        <v>#N/A</v>
      </c>
      <c r="M2772" s="5" t="e">
        <f t="shared" si="129"/>
        <v>#N/A</v>
      </c>
      <c r="N2772" t="e">
        <f t="shared" si="130"/>
        <v>#N/A</v>
      </c>
      <c r="O2772" t="e">
        <f t="shared" si="131"/>
        <v>#N/A</v>
      </c>
      <c r="P2772" t="e">
        <f>_xlfn.XLOOKUP(Table1[[#This Row],[Customer ID]],customers!$A$1:$A$1001,customers!$I$1:$I$1001,,0)</f>
        <v>#N/A</v>
      </c>
    </row>
    <row r="2773" spans="8:16" x14ac:dyDescent="0.3">
      <c r="H2773" s="2" t="e">
        <f>_xlfn.XLOOKUP(C2773,customers!$A$1:$A$1001,customers!$G$1:$G$1001,,0)</f>
        <v>#N/A</v>
      </c>
      <c r="I2773" t="e">
        <f>INDEX(products!$A$1:$G$49,MATCH(orders!$D2773,products!$A$1:$A$49,0),MATCH(orders!I$1,products!$A$1:$G$1,0))</f>
        <v>#N/A</v>
      </c>
      <c r="J2773" t="e">
        <f>INDEX(products!$A$1:$G$49,MATCH(orders!$D2773,products!$A$1:$A$49,0),MATCH(orders!J$1,products!$A$1:$G$1,0))</f>
        <v>#N/A</v>
      </c>
      <c r="K2773" s="1" t="e">
        <f>INDEX(products!$A$1:$G$49,MATCH(orders!$D2773,products!$A$1:$A$49,0),MATCH(orders!K$1,products!$A$1:$G$1,0))</f>
        <v>#N/A</v>
      </c>
      <c r="L2773" s="5" t="e">
        <f>INDEX(products!$A$1:$G$49,MATCH(orders!$D2773,products!$A$1:$A$49,0),MATCH(orders!L$1,products!$A$1:$G$1,0))</f>
        <v>#N/A</v>
      </c>
      <c r="M2773" s="5" t="e">
        <f t="shared" si="129"/>
        <v>#N/A</v>
      </c>
      <c r="N2773" t="e">
        <f t="shared" si="130"/>
        <v>#N/A</v>
      </c>
      <c r="O2773" t="e">
        <f t="shared" si="131"/>
        <v>#N/A</v>
      </c>
      <c r="P2773" t="e">
        <f>_xlfn.XLOOKUP(Table1[[#This Row],[Customer ID]],customers!$A$1:$A$1001,customers!$I$1:$I$1001,,0)</f>
        <v>#N/A</v>
      </c>
    </row>
    <row r="2774" spans="8:16" x14ac:dyDescent="0.3">
      <c r="H2774" s="2" t="e">
        <f>_xlfn.XLOOKUP(C2774,customers!$A$1:$A$1001,customers!$G$1:$G$1001,,0)</f>
        <v>#N/A</v>
      </c>
      <c r="I2774" t="e">
        <f>INDEX(products!$A$1:$G$49,MATCH(orders!$D2774,products!$A$1:$A$49,0),MATCH(orders!I$1,products!$A$1:$G$1,0))</f>
        <v>#N/A</v>
      </c>
      <c r="J2774" t="e">
        <f>INDEX(products!$A$1:$G$49,MATCH(orders!$D2774,products!$A$1:$A$49,0),MATCH(orders!J$1,products!$A$1:$G$1,0))</f>
        <v>#N/A</v>
      </c>
      <c r="K2774" s="1" t="e">
        <f>INDEX(products!$A$1:$G$49,MATCH(orders!$D2774,products!$A$1:$A$49,0),MATCH(orders!K$1,products!$A$1:$G$1,0))</f>
        <v>#N/A</v>
      </c>
      <c r="L2774" s="5" t="e">
        <f>INDEX(products!$A$1:$G$49,MATCH(orders!$D2774,products!$A$1:$A$49,0),MATCH(orders!L$1,products!$A$1:$G$1,0))</f>
        <v>#N/A</v>
      </c>
      <c r="M2774" s="5" t="e">
        <f t="shared" si="129"/>
        <v>#N/A</v>
      </c>
      <c r="N2774" t="e">
        <f t="shared" si="130"/>
        <v>#N/A</v>
      </c>
      <c r="O2774" t="e">
        <f t="shared" si="131"/>
        <v>#N/A</v>
      </c>
      <c r="P2774" t="e">
        <f>_xlfn.XLOOKUP(Table1[[#This Row],[Customer ID]],customers!$A$1:$A$1001,customers!$I$1:$I$1001,,0)</f>
        <v>#N/A</v>
      </c>
    </row>
    <row r="2775" spans="8:16" x14ac:dyDescent="0.3">
      <c r="H2775" s="2" t="e">
        <f>_xlfn.XLOOKUP(C2775,customers!$A$1:$A$1001,customers!$G$1:$G$1001,,0)</f>
        <v>#N/A</v>
      </c>
      <c r="I2775" t="e">
        <f>INDEX(products!$A$1:$G$49,MATCH(orders!$D2775,products!$A$1:$A$49,0),MATCH(orders!I$1,products!$A$1:$G$1,0))</f>
        <v>#N/A</v>
      </c>
      <c r="J2775" t="e">
        <f>INDEX(products!$A$1:$G$49,MATCH(orders!$D2775,products!$A$1:$A$49,0),MATCH(orders!J$1,products!$A$1:$G$1,0))</f>
        <v>#N/A</v>
      </c>
      <c r="K2775" s="1" t="e">
        <f>INDEX(products!$A$1:$G$49,MATCH(orders!$D2775,products!$A$1:$A$49,0),MATCH(orders!K$1,products!$A$1:$G$1,0))</f>
        <v>#N/A</v>
      </c>
      <c r="L2775" s="5" t="e">
        <f>INDEX(products!$A$1:$G$49,MATCH(orders!$D2775,products!$A$1:$A$49,0),MATCH(orders!L$1,products!$A$1:$G$1,0))</f>
        <v>#N/A</v>
      </c>
      <c r="M2775" s="5" t="e">
        <f t="shared" si="129"/>
        <v>#N/A</v>
      </c>
      <c r="N2775" t="e">
        <f t="shared" si="130"/>
        <v>#N/A</v>
      </c>
      <c r="O2775" t="e">
        <f t="shared" si="131"/>
        <v>#N/A</v>
      </c>
      <c r="P2775" t="e">
        <f>_xlfn.XLOOKUP(Table1[[#This Row],[Customer ID]],customers!$A$1:$A$1001,customers!$I$1:$I$1001,,0)</f>
        <v>#N/A</v>
      </c>
    </row>
    <row r="2776" spans="8:16" x14ac:dyDescent="0.3">
      <c r="H2776" s="2" t="e">
        <f>_xlfn.XLOOKUP(C2776,customers!$A$1:$A$1001,customers!$G$1:$G$1001,,0)</f>
        <v>#N/A</v>
      </c>
      <c r="I2776" t="e">
        <f>INDEX(products!$A$1:$G$49,MATCH(orders!$D2776,products!$A$1:$A$49,0),MATCH(orders!I$1,products!$A$1:$G$1,0))</f>
        <v>#N/A</v>
      </c>
      <c r="J2776" t="e">
        <f>INDEX(products!$A$1:$G$49,MATCH(orders!$D2776,products!$A$1:$A$49,0),MATCH(orders!J$1,products!$A$1:$G$1,0))</f>
        <v>#N/A</v>
      </c>
      <c r="K2776" s="1" t="e">
        <f>INDEX(products!$A$1:$G$49,MATCH(orders!$D2776,products!$A$1:$A$49,0),MATCH(orders!K$1,products!$A$1:$G$1,0))</f>
        <v>#N/A</v>
      </c>
      <c r="L2776" s="5" t="e">
        <f>INDEX(products!$A$1:$G$49,MATCH(orders!$D2776,products!$A$1:$A$49,0),MATCH(orders!L$1,products!$A$1:$G$1,0))</f>
        <v>#N/A</v>
      </c>
      <c r="M2776" s="5" t="e">
        <f t="shared" si="129"/>
        <v>#N/A</v>
      </c>
      <c r="N2776" t="e">
        <f t="shared" si="130"/>
        <v>#N/A</v>
      </c>
      <c r="O2776" t="e">
        <f t="shared" si="131"/>
        <v>#N/A</v>
      </c>
      <c r="P2776" t="e">
        <f>_xlfn.XLOOKUP(Table1[[#This Row],[Customer ID]],customers!$A$1:$A$1001,customers!$I$1:$I$1001,,0)</f>
        <v>#N/A</v>
      </c>
    </row>
    <row r="2777" spans="8:16" x14ac:dyDescent="0.3">
      <c r="H2777" s="2" t="e">
        <f>_xlfn.XLOOKUP(C2777,customers!$A$1:$A$1001,customers!$G$1:$G$1001,,0)</f>
        <v>#N/A</v>
      </c>
      <c r="I2777" t="e">
        <f>INDEX(products!$A$1:$G$49,MATCH(orders!$D2777,products!$A$1:$A$49,0),MATCH(orders!I$1,products!$A$1:$G$1,0))</f>
        <v>#N/A</v>
      </c>
      <c r="J2777" t="e">
        <f>INDEX(products!$A$1:$G$49,MATCH(orders!$D2777,products!$A$1:$A$49,0),MATCH(orders!J$1,products!$A$1:$G$1,0))</f>
        <v>#N/A</v>
      </c>
      <c r="K2777" s="1" t="e">
        <f>INDEX(products!$A$1:$G$49,MATCH(orders!$D2777,products!$A$1:$A$49,0),MATCH(orders!K$1,products!$A$1:$G$1,0))</f>
        <v>#N/A</v>
      </c>
      <c r="L2777" s="5" t="e">
        <f>INDEX(products!$A$1:$G$49,MATCH(orders!$D2777,products!$A$1:$A$49,0),MATCH(orders!L$1,products!$A$1:$G$1,0))</f>
        <v>#N/A</v>
      </c>
      <c r="M2777" s="5" t="e">
        <f t="shared" si="129"/>
        <v>#N/A</v>
      </c>
      <c r="N2777" t="e">
        <f t="shared" si="130"/>
        <v>#N/A</v>
      </c>
      <c r="O2777" t="e">
        <f t="shared" si="131"/>
        <v>#N/A</v>
      </c>
      <c r="P2777" t="e">
        <f>_xlfn.XLOOKUP(Table1[[#This Row],[Customer ID]],customers!$A$1:$A$1001,customers!$I$1:$I$1001,,0)</f>
        <v>#N/A</v>
      </c>
    </row>
    <row r="2778" spans="8:16" x14ac:dyDescent="0.3">
      <c r="H2778" s="2" t="e">
        <f>_xlfn.XLOOKUP(C2778,customers!$A$1:$A$1001,customers!$G$1:$G$1001,,0)</f>
        <v>#N/A</v>
      </c>
      <c r="I2778" t="e">
        <f>INDEX(products!$A$1:$G$49,MATCH(orders!$D2778,products!$A$1:$A$49,0),MATCH(orders!I$1,products!$A$1:$G$1,0))</f>
        <v>#N/A</v>
      </c>
      <c r="J2778" t="e">
        <f>INDEX(products!$A$1:$G$49,MATCH(orders!$D2778,products!$A$1:$A$49,0),MATCH(orders!J$1,products!$A$1:$G$1,0))</f>
        <v>#N/A</v>
      </c>
      <c r="K2778" s="1" t="e">
        <f>INDEX(products!$A$1:$G$49,MATCH(orders!$D2778,products!$A$1:$A$49,0),MATCH(orders!K$1,products!$A$1:$G$1,0))</f>
        <v>#N/A</v>
      </c>
      <c r="L2778" s="5" t="e">
        <f>INDEX(products!$A$1:$G$49,MATCH(orders!$D2778,products!$A$1:$A$49,0),MATCH(orders!L$1,products!$A$1:$G$1,0))</f>
        <v>#N/A</v>
      </c>
      <c r="M2778" s="5" t="e">
        <f t="shared" si="129"/>
        <v>#N/A</v>
      </c>
      <c r="N2778" t="e">
        <f t="shared" si="130"/>
        <v>#N/A</v>
      </c>
      <c r="O2778" t="e">
        <f t="shared" si="131"/>
        <v>#N/A</v>
      </c>
      <c r="P2778" t="e">
        <f>_xlfn.XLOOKUP(Table1[[#This Row],[Customer ID]],customers!$A$1:$A$1001,customers!$I$1:$I$1001,,0)</f>
        <v>#N/A</v>
      </c>
    </row>
    <row r="2779" spans="8:16" x14ac:dyDescent="0.3">
      <c r="H2779" s="2" t="e">
        <f>_xlfn.XLOOKUP(C2779,customers!$A$1:$A$1001,customers!$G$1:$G$1001,,0)</f>
        <v>#N/A</v>
      </c>
      <c r="I2779" t="e">
        <f>INDEX(products!$A$1:$G$49,MATCH(orders!$D2779,products!$A$1:$A$49,0),MATCH(orders!I$1,products!$A$1:$G$1,0))</f>
        <v>#N/A</v>
      </c>
      <c r="J2779" t="e">
        <f>INDEX(products!$A$1:$G$49,MATCH(orders!$D2779,products!$A$1:$A$49,0),MATCH(orders!J$1,products!$A$1:$G$1,0))</f>
        <v>#N/A</v>
      </c>
      <c r="K2779" s="1" t="e">
        <f>INDEX(products!$A$1:$G$49,MATCH(orders!$D2779,products!$A$1:$A$49,0),MATCH(orders!K$1,products!$A$1:$G$1,0))</f>
        <v>#N/A</v>
      </c>
      <c r="L2779" s="5" t="e">
        <f>INDEX(products!$A$1:$G$49,MATCH(orders!$D2779,products!$A$1:$A$49,0),MATCH(orders!L$1,products!$A$1:$G$1,0))</f>
        <v>#N/A</v>
      </c>
      <c r="M2779" s="5" t="e">
        <f t="shared" si="129"/>
        <v>#N/A</v>
      </c>
      <c r="N2779" t="e">
        <f t="shared" si="130"/>
        <v>#N/A</v>
      </c>
      <c r="O2779" t="e">
        <f t="shared" si="131"/>
        <v>#N/A</v>
      </c>
      <c r="P2779" t="e">
        <f>_xlfn.XLOOKUP(Table1[[#This Row],[Customer ID]],customers!$A$1:$A$1001,customers!$I$1:$I$1001,,0)</f>
        <v>#N/A</v>
      </c>
    </row>
    <row r="2780" spans="8:16" x14ac:dyDescent="0.3">
      <c r="H2780" s="2" t="e">
        <f>_xlfn.XLOOKUP(C2780,customers!$A$1:$A$1001,customers!$G$1:$G$1001,,0)</f>
        <v>#N/A</v>
      </c>
      <c r="I2780" t="e">
        <f>INDEX(products!$A$1:$G$49,MATCH(orders!$D2780,products!$A$1:$A$49,0),MATCH(orders!I$1,products!$A$1:$G$1,0))</f>
        <v>#N/A</v>
      </c>
      <c r="J2780" t="e">
        <f>INDEX(products!$A$1:$G$49,MATCH(orders!$D2780,products!$A$1:$A$49,0),MATCH(orders!J$1,products!$A$1:$G$1,0))</f>
        <v>#N/A</v>
      </c>
      <c r="K2780" s="1" t="e">
        <f>INDEX(products!$A$1:$G$49,MATCH(orders!$D2780,products!$A$1:$A$49,0),MATCH(orders!K$1,products!$A$1:$G$1,0))</f>
        <v>#N/A</v>
      </c>
      <c r="L2780" s="5" t="e">
        <f>INDEX(products!$A$1:$G$49,MATCH(orders!$D2780,products!$A$1:$A$49,0),MATCH(orders!L$1,products!$A$1:$G$1,0))</f>
        <v>#N/A</v>
      </c>
      <c r="M2780" s="5" t="e">
        <f t="shared" si="129"/>
        <v>#N/A</v>
      </c>
      <c r="N2780" t="e">
        <f t="shared" si="130"/>
        <v>#N/A</v>
      </c>
      <c r="O2780" t="e">
        <f t="shared" si="131"/>
        <v>#N/A</v>
      </c>
      <c r="P2780" t="e">
        <f>_xlfn.XLOOKUP(Table1[[#This Row],[Customer ID]],customers!$A$1:$A$1001,customers!$I$1:$I$1001,,0)</f>
        <v>#N/A</v>
      </c>
    </row>
    <row r="2781" spans="8:16" x14ac:dyDescent="0.3">
      <c r="H2781" s="2" t="e">
        <f>_xlfn.XLOOKUP(C2781,customers!$A$1:$A$1001,customers!$G$1:$G$1001,,0)</f>
        <v>#N/A</v>
      </c>
      <c r="I2781" t="e">
        <f>INDEX(products!$A$1:$G$49,MATCH(orders!$D2781,products!$A$1:$A$49,0),MATCH(orders!I$1,products!$A$1:$G$1,0))</f>
        <v>#N/A</v>
      </c>
      <c r="J2781" t="e">
        <f>INDEX(products!$A$1:$G$49,MATCH(orders!$D2781,products!$A$1:$A$49,0),MATCH(orders!J$1,products!$A$1:$G$1,0))</f>
        <v>#N/A</v>
      </c>
      <c r="K2781" s="1" t="e">
        <f>INDEX(products!$A$1:$G$49,MATCH(orders!$D2781,products!$A$1:$A$49,0),MATCH(orders!K$1,products!$A$1:$G$1,0))</f>
        <v>#N/A</v>
      </c>
      <c r="L2781" s="5" t="e">
        <f>INDEX(products!$A$1:$G$49,MATCH(orders!$D2781,products!$A$1:$A$49,0),MATCH(orders!L$1,products!$A$1:$G$1,0))</f>
        <v>#N/A</v>
      </c>
      <c r="M2781" s="5" t="e">
        <f t="shared" si="129"/>
        <v>#N/A</v>
      </c>
      <c r="N2781" t="e">
        <f t="shared" si="130"/>
        <v>#N/A</v>
      </c>
      <c r="O2781" t="e">
        <f t="shared" si="131"/>
        <v>#N/A</v>
      </c>
      <c r="P2781" t="e">
        <f>_xlfn.XLOOKUP(Table1[[#This Row],[Customer ID]],customers!$A$1:$A$1001,customers!$I$1:$I$1001,,0)</f>
        <v>#N/A</v>
      </c>
    </row>
    <row r="2782" spans="8:16" x14ac:dyDescent="0.3">
      <c r="H2782" s="2" t="e">
        <f>_xlfn.XLOOKUP(C2782,customers!$A$1:$A$1001,customers!$G$1:$G$1001,,0)</f>
        <v>#N/A</v>
      </c>
      <c r="I2782" t="e">
        <f>INDEX(products!$A$1:$G$49,MATCH(orders!$D2782,products!$A$1:$A$49,0),MATCH(orders!I$1,products!$A$1:$G$1,0))</f>
        <v>#N/A</v>
      </c>
      <c r="J2782" t="e">
        <f>INDEX(products!$A$1:$G$49,MATCH(orders!$D2782,products!$A$1:$A$49,0),MATCH(orders!J$1,products!$A$1:$G$1,0))</f>
        <v>#N/A</v>
      </c>
      <c r="K2782" s="1" t="e">
        <f>INDEX(products!$A$1:$G$49,MATCH(orders!$D2782,products!$A$1:$A$49,0),MATCH(orders!K$1,products!$A$1:$G$1,0))</f>
        <v>#N/A</v>
      </c>
      <c r="L2782" s="5" t="e">
        <f>INDEX(products!$A$1:$G$49,MATCH(orders!$D2782,products!$A$1:$A$49,0),MATCH(orders!L$1,products!$A$1:$G$1,0))</f>
        <v>#N/A</v>
      </c>
      <c r="M2782" s="5" t="e">
        <f t="shared" si="129"/>
        <v>#N/A</v>
      </c>
      <c r="N2782" t="e">
        <f t="shared" si="130"/>
        <v>#N/A</v>
      </c>
      <c r="O2782" t="e">
        <f t="shared" si="131"/>
        <v>#N/A</v>
      </c>
      <c r="P2782" t="e">
        <f>_xlfn.XLOOKUP(Table1[[#This Row],[Customer ID]],customers!$A$1:$A$1001,customers!$I$1:$I$1001,,0)</f>
        <v>#N/A</v>
      </c>
    </row>
    <row r="2783" spans="8:16" x14ac:dyDescent="0.3">
      <c r="H2783" s="2" t="e">
        <f>_xlfn.XLOOKUP(C2783,customers!$A$1:$A$1001,customers!$G$1:$G$1001,,0)</f>
        <v>#N/A</v>
      </c>
      <c r="I2783" t="e">
        <f>INDEX(products!$A$1:$G$49,MATCH(orders!$D2783,products!$A$1:$A$49,0),MATCH(orders!I$1,products!$A$1:$G$1,0))</f>
        <v>#N/A</v>
      </c>
      <c r="J2783" t="e">
        <f>INDEX(products!$A$1:$G$49,MATCH(orders!$D2783,products!$A$1:$A$49,0),MATCH(orders!J$1,products!$A$1:$G$1,0))</f>
        <v>#N/A</v>
      </c>
      <c r="K2783" s="1" t="e">
        <f>INDEX(products!$A$1:$G$49,MATCH(orders!$D2783,products!$A$1:$A$49,0),MATCH(orders!K$1,products!$A$1:$G$1,0))</f>
        <v>#N/A</v>
      </c>
      <c r="L2783" s="5" t="e">
        <f>INDEX(products!$A$1:$G$49,MATCH(orders!$D2783,products!$A$1:$A$49,0),MATCH(orders!L$1,products!$A$1:$G$1,0))</f>
        <v>#N/A</v>
      </c>
      <c r="M2783" s="5" t="e">
        <f t="shared" si="129"/>
        <v>#N/A</v>
      </c>
      <c r="N2783" t="e">
        <f t="shared" si="130"/>
        <v>#N/A</v>
      </c>
      <c r="O2783" t="e">
        <f t="shared" si="131"/>
        <v>#N/A</v>
      </c>
      <c r="P2783" t="e">
        <f>_xlfn.XLOOKUP(Table1[[#This Row],[Customer ID]],customers!$A$1:$A$1001,customers!$I$1:$I$1001,,0)</f>
        <v>#N/A</v>
      </c>
    </row>
    <row r="2784" spans="8:16" x14ac:dyDescent="0.3">
      <c r="H2784" s="2" t="e">
        <f>_xlfn.XLOOKUP(C2784,customers!$A$1:$A$1001,customers!$G$1:$G$1001,,0)</f>
        <v>#N/A</v>
      </c>
      <c r="I2784" t="e">
        <f>INDEX(products!$A$1:$G$49,MATCH(orders!$D2784,products!$A$1:$A$49,0),MATCH(orders!I$1,products!$A$1:$G$1,0))</f>
        <v>#N/A</v>
      </c>
      <c r="J2784" t="e">
        <f>INDEX(products!$A$1:$G$49,MATCH(orders!$D2784,products!$A$1:$A$49,0),MATCH(orders!J$1,products!$A$1:$G$1,0))</f>
        <v>#N/A</v>
      </c>
      <c r="K2784" s="1" t="e">
        <f>INDEX(products!$A$1:$G$49,MATCH(orders!$D2784,products!$A$1:$A$49,0),MATCH(orders!K$1,products!$A$1:$G$1,0))</f>
        <v>#N/A</v>
      </c>
      <c r="L2784" s="5" t="e">
        <f>INDEX(products!$A$1:$G$49,MATCH(orders!$D2784,products!$A$1:$A$49,0),MATCH(orders!L$1,products!$A$1:$G$1,0))</f>
        <v>#N/A</v>
      </c>
      <c r="M2784" s="5" t="e">
        <f t="shared" si="129"/>
        <v>#N/A</v>
      </c>
      <c r="N2784" t="e">
        <f t="shared" si="130"/>
        <v>#N/A</v>
      </c>
      <c r="O2784" t="e">
        <f t="shared" si="131"/>
        <v>#N/A</v>
      </c>
      <c r="P2784" t="e">
        <f>_xlfn.XLOOKUP(Table1[[#This Row],[Customer ID]],customers!$A$1:$A$1001,customers!$I$1:$I$1001,,0)</f>
        <v>#N/A</v>
      </c>
    </row>
    <row r="2785" spans="8:16" x14ac:dyDescent="0.3">
      <c r="H2785" s="2" t="e">
        <f>_xlfn.XLOOKUP(C2785,customers!$A$1:$A$1001,customers!$G$1:$G$1001,,0)</f>
        <v>#N/A</v>
      </c>
      <c r="I2785" t="e">
        <f>INDEX(products!$A$1:$G$49,MATCH(orders!$D2785,products!$A$1:$A$49,0),MATCH(orders!I$1,products!$A$1:$G$1,0))</f>
        <v>#N/A</v>
      </c>
      <c r="J2785" t="e">
        <f>INDEX(products!$A$1:$G$49,MATCH(orders!$D2785,products!$A$1:$A$49,0),MATCH(orders!J$1,products!$A$1:$G$1,0))</f>
        <v>#N/A</v>
      </c>
      <c r="K2785" s="1" t="e">
        <f>INDEX(products!$A$1:$G$49,MATCH(orders!$D2785,products!$A$1:$A$49,0),MATCH(orders!K$1,products!$A$1:$G$1,0))</f>
        <v>#N/A</v>
      </c>
      <c r="L2785" s="5" t="e">
        <f>INDEX(products!$A$1:$G$49,MATCH(orders!$D2785,products!$A$1:$A$49,0),MATCH(orders!L$1,products!$A$1:$G$1,0))</f>
        <v>#N/A</v>
      </c>
      <c r="M2785" s="5" t="e">
        <f t="shared" si="129"/>
        <v>#N/A</v>
      </c>
      <c r="N2785" t="e">
        <f t="shared" si="130"/>
        <v>#N/A</v>
      </c>
      <c r="O2785" t="e">
        <f t="shared" si="131"/>
        <v>#N/A</v>
      </c>
      <c r="P2785" t="e">
        <f>_xlfn.XLOOKUP(Table1[[#This Row],[Customer ID]],customers!$A$1:$A$1001,customers!$I$1:$I$1001,,0)</f>
        <v>#N/A</v>
      </c>
    </row>
    <row r="2786" spans="8:16" x14ac:dyDescent="0.3">
      <c r="H2786" s="2" t="e">
        <f>_xlfn.XLOOKUP(C2786,customers!$A$1:$A$1001,customers!$G$1:$G$1001,,0)</f>
        <v>#N/A</v>
      </c>
      <c r="I2786" t="e">
        <f>INDEX(products!$A$1:$G$49,MATCH(orders!$D2786,products!$A$1:$A$49,0),MATCH(orders!I$1,products!$A$1:$G$1,0))</f>
        <v>#N/A</v>
      </c>
      <c r="J2786" t="e">
        <f>INDEX(products!$A$1:$G$49,MATCH(orders!$D2786,products!$A$1:$A$49,0),MATCH(orders!J$1,products!$A$1:$G$1,0))</f>
        <v>#N/A</v>
      </c>
      <c r="K2786" s="1" t="e">
        <f>INDEX(products!$A$1:$G$49,MATCH(orders!$D2786,products!$A$1:$A$49,0),MATCH(orders!K$1,products!$A$1:$G$1,0))</f>
        <v>#N/A</v>
      </c>
      <c r="L2786" s="5" t="e">
        <f>INDEX(products!$A$1:$G$49,MATCH(orders!$D2786,products!$A$1:$A$49,0),MATCH(orders!L$1,products!$A$1:$G$1,0))</f>
        <v>#N/A</v>
      </c>
      <c r="M2786" s="5" t="e">
        <f t="shared" si="129"/>
        <v>#N/A</v>
      </c>
      <c r="N2786" t="e">
        <f t="shared" si="130"/>
        <v>#N/A</v>
      </c>
      <c r="O2786" t="e">
        <f t="shared" si="131"/>
        <v>#N/A</v>
      </c>
      <c r="P2786" t="e">
        <f>_xlfn.XLOOKUP(Table1[[#This Row],[Customer ID]],customers!$A$1:$A$1001,customers!$I$1:$I$1001,,0)</f>
        <v>#N/A</v>
      </c>
    </row>
    <row r="2787" spans="8:16" x14ac:dyDescent="0.3">
      <c r="H2787" s="2" t="e">
        <f>_xlfn.XLOOKUP(C2787,customers!$A$1:$A$1001,customers!$G$1:$G$1001,,0)</f>
        <v>#N/A</v>
      </c>
      <c r="I2787" t="e">
        <f>INDEX(products!$A$1:$G$49,MATCH(orders!$D2787,products!$A$1:$A$49,0),MATCH(orders!I$1,products!$A$1:$G$1,0))</f>
        <v>#N/A</v>
      </c>
      <c r="J2787" t="e">
        <f>INDEX(products!$A$1:$G$49,MATCH(orders!$D2787,products!$A$1:$A$49,0),MATCH(orders!J$1,products!$A$1:$G$1,0))</f>
        <v>#N/A</v>
      </c>
      <c r="K2787" s="1" t="e">
        <f>INDEX(products!$A$1:$G$49,MATCH(orders!$D2787,products!$A$1:$A$49,0),MATCH(orders!K$1,products!$A$1:$G$1,0))</f>
        <v>#N/A</v>
      </c>
      <c r="L2787" s="5" t="e">
        <f>INDEX(products!$A$1:$G$49,MATCH(orders!$D2787,products!$A$1:$A$49,0),MATCH(orders!L$1,products!$A$1:$G$1,0))</f>
        <v>#N/A</v>
      </c>
      <c r="M2787" s="5" t="e">
        <f t="shared" si="129"/>
        <v>#N/A</v>
      </c>
      <c r="N2787" t="e">
        <f t="shared" si="130"/>
        <v>#N/A</v>
      </c>
      <c r="O2787" t="e">
        <f t="shared" si="131"/>
        <v>#N/A</v>
      </c>
      <c r="P2787" t="e">
        <f>_xlfn.XLOOKUP(Table1[[#This Row],[Customer ID]],customers!$A$1:$A$1001,customers!$I$1:$I$1001,,0)</f>
        <v>#N/A</v>
      </c>
    </row>
    <row r="2788" spans="8:16" x14ac:dyDescent="0.3">
      <c r="H2788" s="2" t="e">
        <f>_xlfn.XLOOKUP(C2788,customers!$A$1:$A$1001,customers!$G$1:$G$1001,,0)</f>
        <v>#N/A</v>
      </c>
      <c r="I2788" t="e">
        <f>INDEX(products!$A$1:$G$49,MATCH(orders!$D2788,products!$A$1:$A$49,0),MATCH(orders!I$1,products!$A$1:$G$1,0))</f>
        <v>#N/A</v>
      </c>
      <c r="J2788" t="e">
        <f>INDEX(products!$A$1:$G$49,MATCH(orders!$D2788,products!$A$1:$A$49,0),MATCH(orders!J$1,products!$A$1:$G$1,0))</f>
        <v>#N/A</v>
      </c>
      <c r="K2788" s="1" t="e">
        <f>INDEX(products!$A$1:$G$49,MATCH(orders!$D2788,products!$A$1:$A$49,0),MATCH(orders!K$1,products!$A$1:$G$1,0))</f>
        <v>#N/A</v>
      </c>
      <c r="L2788" s="5" t="e">
        <f>INDEX(products!$A$1:$G$49,MATCH(orders!$D2788,products!$A$1:$A$49,0),MATCH(orders!L$1,products!$A$1:$G$1,0))</f>
        <v>#N/A</v>
      </c>
      <c r="M2788" s="5" t="e">
        <f t="shared" si="129"/>
        <v>#N/A</v>
      </c>
      <c r="N2788" t="e">
        <f t="shared" si="130"/>
        <v>#N/A</v>
      </c>
      <c r="O2788" t="e">
        <f t="shared" si="131"/>
        <v>#N/A</v>
      </c>
      <c r="P2788" t="e">
        <f>_xlfn.XLOOKUP(Table1[[#This Row],[Customer ID]],customers!$A$1:$A$1001,customers!$I$1:$I$1001,,0)</f>
        <v>#N/A</v>
      </c>
    </row>
    <row r="2789" spans="8:16" x14ac:dyDescent="0.3">
      <c r="H2789" s="2" t="e">
        <f>_xlfn.XLOOKUP(C2789,customers!$A$1:$A$1001,customers!$G$1:$G$1001,,0)</f>
        <v>#N/A</v>
      </c>
      <c r="I2789" t="e">
        <f>INDEX(products!$A$1:$G$49,MATCH(orders!$D2789,products!$A$1:$A$49,0),MATCH(orders!I$1,products!$A$1:$G$1,0))</f>
        <v>#N/A</v>
      </c>
      <c r="J2789" t="e">
        <f>INDEX(products!$A$1:$G$49,MATCH(orders!$D2789,products!$A$1:$A$49,0),MATCH(orders!J$1,products!$A$1:$G$1,0))</f>
        <v>#N/A</v>
      </c>
      <c r="K2789" s="1" t="e">
        <f>INDEX(products!$A$1:$G$49,MATCH(orders!$D2789,products!$A$1:$A$49,0),MATCH(orders!K$1,products!$A$1:$G$1,0))</f>
        <v>#N/A</v>
      </c>
      <c r="L2789" s="5" t="e">
        <f>INDEX(products!$A$1:$G$49,MATCH(orders!$D2789,products!$A$1:$A$49,0),MATCH(orders!L$1,products!$A$1:$G$1,0))</f>
        <v>#N/A</v>
      </c>
      <c r="M2789" s="5" t="e">
        <f t="shared" si="129"/>
        <v>#N/A</v>
      </c>
      <c r="N2789" t="e">
        <f t="shared" si="130"/>
        <v>#N/A</v>
      </c>
      <c r="O2789" t="e">
        <f t="shared" si="131"/>
        <v>#N/A</v>
      </c>
      <c r="P2789" t="e">
        <f>_xlfn.XLOOKUP(Table1[[#This Row],[Customer ID]],customers!$A$1:$A$1001,customers!$I$1:$I$1001,,0)</f>
        <v>#N/A</v>
      </c>
    </row>
    <row r="2790" spans="8:16" x14ac:dyDescent="0.3">
      <c r="H2790" s="2" t="e">
        <f>_xlfn.XLOOKUP(C2790,customers!$A$1:$A$1001,customers!$G$1:$G$1001,,0)</f>
        <v>#N/A</v>
      </c>
      <c r="I2790" t="e">
        <f>INDEX(products!$A$1:$G$49,MATCH(orders!$D2790,products!$A$1:$A$49,0),MATCH(orders!I$1,products!$A$1:$G$1,0))</f>
        <v>#N/A</v>
      </c>
      <c r="J2790" t="e">
        <f>INDEX(products!$A$1:$G$49,MATCH(orders!$D2790,products!$A$1:$A$49,0),MATCH(orders!J$1,products!$A$1:$G$1,0))</f>
        <v>#N/A</v>
      </c>
      <c r="K2790" s="1" t="e">
        <f>INDEX(products!$A$1:$G$49,MATCH(orders!$D2790,products!$A$1:$A$49,0),MATCH(orders!K$1,products!$A$1:$G$1,0))</f>
        <v>#N/A</v>
      </c>
      <c r="L2790" s="5" t="e">
        <f>INDEX(products!$A$1:$G$49,MATCH(orders!$D2790,products!$A$1:$A$49,0),MATCH(orders!L$1,products!$A$1:$G$1,0))</f>
        <v>#N/A</v>
      </c>
      <c r="M2790" s="5" t="e">
        <f t="shared" si="129"/>
        <v>#N/A</v>
      </c>
      <c r="N2790" t="e">
        <f t="shared" si="130"/>
        <v>#N/A</v>
      </c>
      <c r="O2790" t="e">
        <f t="shared" si="131"/>
        <v>#N/A</v>
      </c>
      <c r="P2790" t="e">
        <f>_xlfn.XLOOKUP(Table1[[#This Row],[Customer ID]],customers!$A$1:$A$1001,customers!$I$1:$I$1001,,0)</f>
        <v>#N/A</v>
      </c>
    </row>
    <row r="2791" spans="8:16" x14ac:dyDescent="0.3">
      <c r="H2791" s="2" t="e">
        <f>_xlfn.XLOOKUP(C2791,customers!$A$1:$A$1001,customers!$G$1:$G$1001,,0)</f>
        <v>#N/A</v>
      </c>
      <c r="I2791" t="e">
        <f>INDEX(products!$A$1:$G$49,MATCH(orders!$D2791,products!$A$1:$A$49,0),MATCH(orders!I$1,products!$A$1:$G$1,0))</f>
        <v>#N/A</v>
      </c>
      <c r="J2791" t="e">
        <f>INDEX(products!$A$1:$G$49,MATCH(orders!$D2791,products!$A$1:$A$49,0),MATCH(orders!J$1,products!$A$1:$G$1,0))</f>
        <v>#N/A</v>
      </c>
      <c r="K2791" s="1" t="e">
        <f>INDEX(products!$A$1:$G$49,MATCH(orders!$D2791,products!$A$1:$A$49,0),MATCH(orders!K$1,products!$A$1:$G$1,0))</f>
        <v>#N/A</v>
      </c>
      <c r="L2791" s="5" t="e">
        <f>INDEX(products!$A$1:$G$49,MATCH(orders!$D2791,products!$A$1:$A$49,0),MATCH(orders!L$1,products!$A$1:$G$1,0))</f>
        <v>#N/A</v>
      </c>
      <c r="M2791" s="5" t="e">
        <f t="shared" si="129"/>
        <v>#N/A</v>
      </c>
      <c r="N2791" t="e">
        <f t="shared" si="130"/>
        <v>#N/A</v>
      </c>
      <c r="O2791" t="e">
        <f t="shared" si="131"/>
        <v>#N/A</v>
      </c>
      <c r="P2791" t="e">
        <f>_xlfn.XLOOKUP(Table1[[#This Row],[Customer ID]],customers!$A$1:$A$1001,customers!$I$1:$I$1001,,0)</f>
        <v>#N/A</v>
      </c>
    </row>
    <row r="2792" spans="8:16" x14ac:dyDescent="0.3">
      <c r="H2792" s="2" t="e">
        <f>_xlfn.XLOOKUP(C2792,customers!$A$1:$A$1001,customers!$G$1:$G$1001,,0)</f>
        <v>#N/A</v>
      </c>
      <c r="I2792" t="e">
        <f>INDEX(products!$A$1:$G$49,MATCH(orders!$D2792,products!$A$1:$A$49,0),MATCH(orders!I$1,products!$A$1:$G$1,0))</f>
        <v>#N/A</v>
      </c>
      <c r="J2792" t="e">
        <f>INDEX(products!$A$1:$G$49,MATCH(orders!$D2792,products!$A$1:$A$49,0),MATCH(orders!J$1,products!$A$1:$G$1,0))</f>
        <v>#N/A</v>
      </c>
      <c r="K2792" s="1" t="e">
        <f>INDEX(products!$A$1:$G$49,MATCH(orders!$D2792,products!$A$1:$A$49,0),MATCH(orders!K$1,products!$A$1:$G$1,0))</f>
        <v>#N/A</v>
      </c>
      <c r="L2792" s="5" t="e">
        <f>INDEX(products!$A$1:$G$49,MATCH(orders!$D2792,products!$A$1:$A$49,0),MATCH(orders!L$1,products!$A$1:$G$1,0))</f>
        <v>#N/A</v>
      </c>
      <c r="M2792" s="5" t="e">
        <f t="shared" si="129"/>
        <v>#N/A</v>
      </c>
      <c r="N2792" t="e">
        <f t="shared" si="130"/>
        <v>#N/A</v>
      </c>
      <c r="O2792" t="e">
        <f t="shared" si="131"/>
        <v>#N/A</v>
      </c>
      <c r="P2792" t="e">
        <f>_xlfn.XLOOKUP(Table1[[#This Row],[Customer ID]],customers!$A$1:$A$1001,customers!$I$1:$I$1001,,0)</f>
        <v>#N/A</v>
      </c>
    </row>
    <row r="2793" spans="8:16" x14ac:dyDescent="0.3">
      <c r="H2793" s="2" t="e">
        <f>_xlfn.XLOOKUP(C2793,customers!$A$1:$A$1001,customers!$G$1:$G$1001,,0)</f>
        <v>#N/A</v>
      </c>
      <c r="I2793" t="e">
        <f>INDEX(products!$A$1:$G$49,MATCH(orders!$D2793,products!$A$1:$A$49,0),MATCH(orders!I$1,products!$A$1:$G$1,0))</f>
        <v>#N/A</v>
      </c>
      <c r="J2793" t="e">
        <f>INDEX(products!$A$1:$G$49,MATCH(orders!$D2793,products!$A$1:$A$49,0),MATCH(orders!J$1,products!$A$1:$G$1,0))</f>
        <v>#N/A</v>
      </c>
      <c r="K2793" s="1" t="e">
        <f>INDEX(products!$A$1:$G$49,MATCH(orders!$D2793,products!$A$1:$A$49,0),MATCH(orders!K$1,products!$A$1:$G$1,0))</f>
        <v>#N/A</v>
      </c>
      <c r="L2793" s="5" t="e">
        <f>INDEX(products!$A$1:$G$49,MATCH(orders!$D2793,products!$A$1:$A$49,0),MATCH(orders!L$1,products!$A$1:$G$1,0))</f>
        <v>#N/A</v>
      </c>
      <c r="M2793" s="5" t="e">
        <f t="shared" si="129"/>
        <v>#N/A</v>
      </c>
      <c r="N2793" t="e">
        <f t="shared" si="130"/>
        <v>#N/A</v>
      </c>
      <c r="O2793" t="e">
        <f t="shared" si="131"/>
        <v>#N/A</v>
      </c>
      <c r="P2793" t="e">
        <f>_xlfn.XLOOKUP(Table1[[#This Row],[Customer ID]],customers!$A$1:$A$1001,customers!$I$1:$I$1001,,0)</f>
        <v>#N/A</v>
      </c>
    </row>
    <row r="2794" spans="8:16" x14ac:dyDescent="0.3">
      <c r="H2794" s="2" t="e">
        <f>_xlfn.XLOOKUP(C2794,customers!$A$1:$A$1001,customers!$G$1:$G$1001,,0)</f>
        <v>#N/A</v>
      </c>
      <c r="I2794" t="e">
        <f>INDEX(products!$A$1:$G$49,MATCH(orders!$D2794,products!$A$1:$A$49,0),MATCH(orders!I$1,products!$A$1:$G$1,0))</f>
        <v>#N/A</v>
      </c>
      <c r="J2794" t="e">
        <f>INDEX(products!$A$1:$G$49,MATCH(orders!$D2794,products!$A$1:$A$49,0),MATCH(orders!J$1,products!$A$1:$G$1,0))</f>
        <v>#N/A</v>
      </c>
      <c r="K2794" s="1" t="e">
        <f>INDEX(products!$A$1:$G$49,MATCH(orders!$D2794,products!$A$1:$A$49,0),MATCH(orders!K$1,products!$A$1:$G$1,0))</f>
        <v>#N/A</v>
      </c>
      <c r="L2794" s="5" t="e">
        <f>INDEX(products!$A$1:$G$49,MATCH(orders!$D2794,products!$A$1:$A$49,0),MATCH(orders!L$1,products!$A$1:$G$1,0))</f>
        <v>#N/A</v>
      </c>
      <c r="M2794" s="5" t="e">
        <f t="shared" si="129"/>
        <v>#N/A</v>
      </c>
      <c r="N2794" t="e">
        <f t="shared" si="130"/>
        <v>#N/A</v>
      </c>
      <c r="O2794" t="e">
        <f t="shared" si="131"/>
        <v>#N/A</v>
      </c>
      <c r="P2794" t="e">
        <f>_xlfn.XLOOKUP(Table1[[#This Row],[Customer ID]],customers!$A$1:$A$1001,customers!$I$1:$I$1001,,0)</f>
        <v>#N/A</v>
      </c>
    </row>
    <row r="2795" spans="8:16" x14ac:dyDescent="0.3">
      <c r="H2795" s="2" t="e">
        <f>_xlfn.XLOOKUP(C2795,customers!$A$1:$A$1001,customers!$G$1:$G$1001,,0)</f>
        <v>#N/A</v>
      </c>
      <c r="I2795" t="e">
        <f>INDEX(products!$A$1:$G$49,MATCH(orders!$D2795,products!$A$1:$A$49,0),MATCH(orders!I$1,products!$A$1:$G$1,0))</f>
        <v>#N/A</v>
      </c>
      <c r="J2795" t="e">
        <f>INDEX(products!$A$1:$G$49,MATCH(orders!$D2795,products!$A$1:$A$49,0),MATCH(orders!J$1,products!$A$1:$G$1,0))</f>
        <v>#N/A</v>
      </c>
      <c r="K2795" s="1" t="e">
        <f>INDEX(products!$A$1:$G$49,MATCH(orders!$D2795,products!$A$1:$A$49,0),MATCH(orders!K$1,products!$A$1:$G$1,0))</f>
        <v>#N/A</v>
      </c>
      <c r="L2795" s="5" t="e">
        <f>INDEX(products!$A$1:$G$49,MATCH(orders!$D2795,products!$A$1:$A$49,0),MATCH(orders!L$1,products!$A$1:$G$1,0))</f>
        <v>#N/A</v>
      </c>
      <c r="M2795" s="5" t="e">
        <f t="shared" si="129"/>
        <v>#N/A</v>
      </c>
      <c r="N2795" t="e">
        <f t="shared" si="130"/>
        <v>#N/A</v>
      </c>
      <c r="O2795" t="e">
        <f t="shared" si="131"/>
        <v>#N/A</v>
      </c>
      <c r="P2795" t="e">
        <f>_xlfn.XLOOKUP(Table1[[#This Row],[Customer ID]],customers!$A$1:$A$1001,customers!$I$1:$I$1001,,0)</f>
        <v>#N/A</v>
      </c>
    </row>
    <row r="2796" spans="8:16" x14ac:dyDescent="0.3">
      <c r="H2796" s="2" t="e">
        <f>_xlfn.XLOOKUP(C2796,customers!$A$1:$A$1001,customers!$G$1:$G$1001,,0)</f>
        <v>#N/A</v>
      </c>
      <c r="I2796" t="e">
        <f>INDEX(products!$A$1:$G$49,MATCH(orders!$D2796,products!$A$1:$A$49,0),MATCH(orders!I$1,products!$A$1:$G$1,0))</f>
        <v>#N/A</v>
      </c>
      <c r="J2796" t="e">
        <f>INDEX(products!$A$1:$G$49,MATCH(orders!$D2796,products!$A$1:$A$49,0),MATCH(orders!J$1,products!$A$1:$G$1,0))</f>
        <v>#N/A</v>
      </c>
      <c r="K2796" s="1" t="e">
        <f>INDEX(products!$A$1:$G$49,MATCH(orders!$D2796,products!$A$1:$A$49,0),MATCH(orders!K$1,products!$A$1:$G$1,0))</f>
        <v>#N/A</v>
      </c>
      <c r="L2796" s="5" t="e">
        <f>INDEX(products!$A$1:$G$49,MATCH(orders!$D2796,products!$A$1:$A$49,0),MATCH(orders!L$1,products!$A$1:$G$1,0))</f>
        <v>#N/A</v>
      </c>
      <c r="M2796" s="5" t="e">
        <f t="shared" si="129"/>
        <v>#N/A</v>
      </c>
      <c r="N2796" t="e">
        <f t="shared" si="130"/>
        <v>#N/A</v>
      </c>
      <c r="O2796" t="e">
        <f t="shared" si="131"/>
        <v>#N/A</v>
      </c>
      <c r="P2796" t="e">
        <f>_xlfn.XLOOKUP(Table1[[#This Row],[Customer ID]],customers!$A$1:$A$1001,customers!$I$1:$I$1001,,0)</f>
        <v>#N/A</v>
      </c>
    </row>
    <row r="2797" spans="8:16" x14ac:dyDescent="0.3">
      <c r="H2797" s="2" t="e">
        <f>_xlfn.XLOOKUP(C2797,customers!$A$1:$A$1001,customers!$G$1:$G$1001,,0)</f>
        <v>#N/A</v>
      </c>
      <c r="I2797" t="e">
        <f>INDEX(products!$A$1:$G$49,MATCH(orders!$D2797,products!$A$1:$A$49,0),MATCH(orders!I$1,products!$A$1:$G$1,0))</f>
        <v>#N/A</v>
      </c>
      <c r="J2797" t="e">
        <f>INDEX(products!$A$1:$G$49,MATCH(orders!$D2797,products!$A$1:$A$49,0),MATCH(orders!J$1,products!$A$1:$G$1,0))</f>
        <v>#N/A</v>
      </c>
      <c r="K2797" s="1" t="e">
        <f>INDEX(products!$A$1:$G$49,MATCH(orders!$D2797,products!$A$1:$A$49,0),MATCH(orders!K$1,products!$A$1:$G$1,0))</f>
        <v>#N/A</v>
      </c>
      <c r="L2797" s="5" t="e">
        <f>INDEX(products!$A$1:$G$49,MATCH(orders!$D2797,products!$A$1:$A$49,0),MATCH(orders!L$1,products!$A$1:$G$1,0))</f>
        <v>#N/A</v>
      </c>
      <c r="M2797" s="5" t="e">
        <f t="shared" si="129"/>
        <v>#N/A</v>
      </c>
      <c r="N2797" t="e">
        <f t="shared" si="130"/>
        <v>#N/A</v>
      </c>
      <c r="O2797" t="e">
        <f t="shared" si="131"/>
        <v>#N/A</v>
      </c>
      <c r="P2797" t="e">
        <f>_xlfn.XLOOKUP(Table1[[#This Row],[Customer ID]],customers!$A$1:$A$1001,customers!$I$1:$I$1001,,0)</f>
        <v>#N/A</v>
      </c>
    </row>
    <row r="2798" spans="8:16" x14ac:dyDescent="0.3">
      <c r="H2798" s="2" t="e">
        <f>_xlfn.XLOOKUP(C2798,customers!$A$1:$A$1001,customers!$G$1:$G$1001,,0)</f>
        <v>#N/A</v>
      </c>
      <c r="I2798" t="e">
        <f>INDEX(products!$A$1:$G$49,MATCH(orders!$D2798,products!$A$1:$A$49,0),MATCH(orders!I$1,products!$A$1:$G$1,0))</f>
        <v>#N/A</v>
      </c>
      <c r="J2798" t="e">
        <f>INDEX(products!$A$1:$G$49,MATCH(orders!$D2798,products!$A$1:$A$49,0),MATCH(orders!J$1,products!$A$1:$G$1,0))</f>
        <v>#N/A</v>
      </c>
      <c r="K2798" s="1" t="e">
        <f>INDEX(products!$A$1:$G$49,MATCH(orders!$D2798,products!$A$1:$A$49,0),MATCH(orders!K$1,products!$A$1:$G$1,0))</f>
        <v>#N/A</v>
      </c>
      <c r="L2798" s="5" t="e">
        <f>INDEX(products!$A$1:$G$49,MATCH(orders!$D2798,products!$A$1:$A$49,0),MATCH(orders!L$1,products!$A$1:$G$1,0))</f>
        <v>#N/A</v>
      </c>
      <c r="M2798" s="5" t="e">
        <f t="shared" si="129"/>
        <v>#N/A</v>
      </c>
      <c r="N2798" t="e">
        <f t="shared" si="130"/>
        <v>#N/A</v>
      </c>
      <c r="O2798" t="e">
        <f t="shared" si="131"/>
        <v>#N/A</v>
      </c>
      <c r="P2798" t="e">
        <f>_xlfn.XLOOKUP(Table1[[#This Row],[Customer ID]],customers!$A$1:$A$1001,customers!$I$1:$I$1001,,0)</f>
        <v>#N/A</v>
      </c>
    </row>
    <row r="2799" spans="8:16" x14ac:dyDescent="0.3">
      <c r="H2799" s="2" t="e">
        <f>_xlfn.XLOOKUP(C2799,customers!$A$1:$A$1001,customers!$G$1:$G$1001,,0)</f>
        <v>#N/A</v>
      </c>
      <c r="I2799" t="e">
        <f>INDEX(products!$A$1:$G$49,MATCH(orders!$D2799,products!$A$1:$A$49,0),MATCH(orders!I$1,products!$A$1:$G$1,0))</f>
        <v>#N/A</v>
      </c>
      <c r="J2799" t="e">
        <f>INDEX(products!$A$1:$G$49,MATCH(orders!$D2799,products!$A$1:$A$49,0),MATCH(orders!J$1,products!$A$1:$G$1,0))</f>
        <v>#N/A</v>
      </c>
      <c r="K2799" s="1" t="e">
        <f>INDEX(products!$A$1:$G$49,MATCH(orders!$D2799,products!$A$1:$A$49,0),MATCH(orders!K$1,products!$A$1:$G$1,0))</f>
        <v>#N/A</v>
      </c>
      <c r="L2799" s="5" t="e">
        <f>INDEX(products!$A$1:$G$49,MATCH(orders!$D2799,products!$A$1:$A$49,0),MATCH(orders!L$1,products!$A$1:$G$1,0))</f>
        <v>#N/A</v>
      </c>
      <c r="M2799" s="5" t="e">
        <f t="shared" si="129"/>
        <v>#N/A</v>
      </c>
      <c r="N2799" t="e">
        <f t="shared" si="130"/>
        <v>#N/A</v>
      </c>
      <c r="O2799" t="e">
        <f t="shared" si="131"/>
        <v>#N/A</v>
      </c>
      <c r="P2799" t="e">
        <f>_xlfn.XLOOKUP(Table1[[#This Row],[Customer ID]],customers!$A$1:$A$1001,customers!$I$1:$I$1001,,0)</f>
        <v>#N/A</v>
      </c>
    </row>
    <row r="2800" spans="8:16" x14ac:dyDescent="0.3">
      <c r="H2800" s="2" t="e">
        <f>_xlfn.XLOOKUP(C2800,customers!$A$1:$A$1001,customers!$G$1:$G$1001,,0)</f>
        <v>#N/A</v>
      </c>
      <c r="I2800" t="e">
        <f>INDEX(products!$A$1:$G$49,MATCH(orders!$D2800,products!$A$1:$A$49,0),MATCH(orders!I$1,products!$A$1:$G$1,0))</f>
        <v>#N/A</v>
      </c>
      <c r="J2800" t="e">
        <f>INDEX(products!$A$1:$G$49,MATCH(orders!$D2800,products!$A$1:$A$49,0),MATCH(orders!J$1,products!$A$1:$G$1,0))</f>
        <v>#N/A</v>
      </c>
      <c r="K2800" s="1" t="e">
        <f>INDEX(products!$A$1:$G$49,MATCH(orders!$D2800,products!$A$1:$A$49,0),MATCH(orders!K$1,products!$A$1:$G$1,0))</f>
        <v>#N/A</v>
      </c>
      <c r="L2800" s="5" t="e">
        <f>INDEX(products!$A$1:$G$49,MATCH(orders!$D2800,products!$A$1:$A$49,0),MATCH(orders!L$1,products!$A$1:$G$1,0))</f>
        <v>#N/A</v>
      </c>
      <c r="M2800" s="5" t="e">
        <f t="shared" si="129"/>
        <v>#N/A</v>
      </c>
      <c r="N2800" t="e">
        <f t="shared" si="130"/>
        <v>#N/A</v>
      </c>
      <c r="O2800" t="e">
        <f t="shared" si="131"/>
        <v>#N/A</v>
      </c>
      <c r="P2800" t="e">
        <f>_xlfn.XLOOKUP(Table1[[#This Row],[Customer ID]],customers!$A$1:$A$1001,customers!$I$1:$I$1001,,0)</f>
        <v>#N/A</v>
      </c>
    </row>
    <row r="2801" spans="8:16" x14ac:dyDescent="0.3">
      <c r="H2801" s="2" t="e">
        <f>_xlfn.XLOOKUP(C2801,customers!$A$1:$A$1001,customers!$G$1:$G$1001,,0)</f>
        <v>#N/A</v>
      </c>
      <c r="I2801" t="e">
        <f>INDEX(products!$A$1:$G$49,MATCH(orders!$D2801,products!$A$1:$A$49,0),MATCH(orders!I$1,products!$A$1:$G$1,0))</f>
        <v>#N/A</v>
      </c>
      <c r="J2801" t="e">
        <f>INDEX(products!$A$1:$G$49,MATCH(orders!$D2801,products!$A$1:$A$49,0),MATCH(orders!J$1,products!$A$1:$G$1,0))</f>
        <v>#N/A</v>
      </c>
      <c r="K2801" s="1" t="e">
        <f>INDEX(products!$A$1:$G$49,MATCH(orders!$D2801,products!$A$1:$A$49,0),MATCH(orders!K$1,products!$A$1:$G$1,0))</f>
        <v>#N/A</v>
      </c>
      <c r="L2801" s="5" t="e">
        <f>INDEX(products!$A$1:$G$49,MATCH(orders!$D2801,products!$A$1:$A$49,0),MATCH(orders!L$1,products!$A$1:$G$1,0))</f>
        <v>#N/A</v>
      </c>
      <c r="M2801" s="5" t="e">
        <f t="shared" si="129"/>
        <v>#N/A</v>
      </c>
      <c r="N2801" t="e">
        <f t="shared" si="130"/>
        <v>#N/A</v>
      </c>
      <c r="O2801" t="e">
        <f t="shared" si="131"/>
        <v>#N/A</v>
      </c>
      <c r="P2801" t="e">
        <f>_xlfn.XLOOKUP(Table1[[#This Row],[Customer ID]],customers!$A$1:$A$1001,customers!$I$1:$I$1001,,0)</f>
        <v>#N/A</v>
      </c>
    </row>
    <row r="2802" spans="8:16" x14ac:dyDescent="0.3">
      <c r="H2802" s="2" t="e">
        <f>_xlfn.XLOOKUP(C2802,customers!$A$1:$A$1001,customers!$G$1:$G$1001,,0)</f>
        <v>#N/A</v>
      </c>
      <c r="I2802" t="e">
        <f>INDEX(products!$A$1:$G$49,MATCH(orders!$D2802,products!$A$1:$A$49,0),MATCH(orders!I$1,products!$A$1:$G$1,0))</f>
        <v>#N/A</v>
      </c>
      <c r="J2802" t="e">
        <f>INDEX(products!$A$1:$G$49,MATCH(orders!$D2802,products!$A$1:$A$49,0),MATCH(orders!J$1,products!$A$1:$G$1,0))</f>
        <v>#N/A</v>
      </c>
      <c r="K2802" s="1" t="e">
        <f>INDEX(products!$A$1:$G$49,MATCH(orders!$D2802,products!$A$1:$A$49,0),MATCH(orders!K$1,products!$A$1:$G$1,0))</f>
        <v>#N/A</v>
      </c>
      <c r="L2802" s="5" t="e">
        <f>INDEX(products!$A$1:$G$49,MATCH(orders!$D2802,products!$A$1:$A$49,0),MATCH(orders!L$1,products!$A$1:$G$1,0))</f>
        <v>#N/A</v>
      </c>
      <c r="M2802" s="5" t="e">
        <f t="shared" si="129"/>
        <v>#N/A</v>
      </c>
      <c r="N2802" t="e">
        <f t="shared" si="130"/>
        <v>#N/A</v>
      </c>
      <c r="O2802" t="e">
        <f t="shared" si="131"/>
        <v>#N/A</v>
      </c>
      <c r="P2802" t="e">
        <f>_xlfn.XLOOKUP(Table1[[#This Row],[Customer ID]],customers!$A$1:$A$1001,customers!$I$1:$I$1001,,0)</f>
        <v>#N/A</v>
      </c>
    </row>
    <row r="2803" spans="8:16" x14ac:dyDescent="0.3">
      <c r="H2803" s="2" t="e">
        <f>_xlfn.XLOOKUP(C2803,customers!$A$1:$A$1001,customers!$G$1:$G$1001,,0)</f>
        <v>#N/A</v>
      </c>
      <c r="I2803" t="e">
        <f>INDEX(products!$A$1:$G$49,MATCH(orders!$D2803,products!$A$1:$A$49,0),MATCH(orders!I$1,products!$A$1:$G$1,0))</f>
        <v>#N/A</v>
      </c>
      <c r="J2803" t="e">
        <f>INDEX(products!$A$1:$G$49,MATCH(orders!$D2803,products!$A$1:$A$49,0),MATCH(orders!J$1,products!$A$1:$G$1,0))</f>
        <v>#N/A</v>
      </c>
      <c r="K2803" s="1" t="e">
        <f>INDEX(products!$A$1:$G$49,MATCH(orders!$D2803,products!$A$1:$A$49,0),MATCH(orders!K$1,products!$A$1:$G$1,0))</f>
        <v>#N/A</v>
      </c>
      <c r="L2803" s="5" t="e">
        <f>INDEX(products!$A$1:$G$49,MATCH(orders!$D2803,products!$A$1:$A$49,0),MATCH(orders!L$1,products!$A$1:$G$1,0))</f>
        <v>#N/A</v>
      </c>
      <c r="M2803" s="5" t="e">
        <f t="shared" si="129"/>
        <v>#N/A</v>
      </c>
      <c r="N2803" t="e">
        <f t="shared" si="130"/>
        <v>#N/A</v>
      </c>
      <c r="O2803" t="e">
        <f t="shared" si="131"/>
        <v>#N/A</v>
      </c>
      <c r="P2803" t="e">
        <f>_xlfn.XLOOKUP(Table1[[#This Row],[Customer ID]],customers!$A$1:$A$1001,customers!$I$1:$I$1001,,0)</f>
        <v>#N/A</v>
      </c>
    </row>
    <row r="2804" spans="8:16" x14ac:dyDescent="0.3">
      <c r="H2804" s="2" t="e">
        <f>_xlfn.XLOOKUP(C2804,customers!$A$1:$A$1001,customers!$G$1:$G$1001,,0)</f>
        <v>#N/A</v>
      </c>
      <c r="I2804" t="e">
        <f>INDEX(products!$A$1:$G$49,MATCH(orders!$D2804,products!$A$1:$A$49,0),MATCH(orders!I$1,products!$A$1:$G$1,0))</f>
        <v>#N/A</v>
      </c>
      <c r="J2804" t="e">
        <f>INDEX(products!$A$1:$G$49,MATCH(orders!$D2804,products!$A$1:$A$49,0),MATCH(orders!J$1,products!$A$1:$G$1,0))</f>
        <v>#N/A</v>
      </c>
      <c r="K2804" s="1" t="e">
        <f>INDEX(products!$A$1:$G$49,MATCH(orders!$D2804,products!$A$1:$A$49,0),MATCH(orders!K$1,products!$A$1:$G$1,0))</f>
        <v>#N/A</v>
      </c>
      <c r="L2804" s="5" t="e">
        <f>INDEX(products!$A$1:$G$49,MATCH(orders!$D2804,products!$A$1:$A$49,0),MATCH(orders!L$1,products!$A$1:$G$1,0))</f>
        <v>#N/A</v>
      </c>
      <c r="M2804" s="5" t="e">
        <f t="shared" si="129"/>
        <v>#N/A</v>
      </c>
      <c r="N2804" t="e">
        <f t="shared" si="130"/>
        <v>#N/A</v>
      </c>
      <c r="O2804" t="e">
        <f t="shared" si="131"/>
        <v>#N/A</v>
      </c>
      <c r="P2804" t="e">
        <f>_xlfn.XLOOKUP(Table1[[#This Row],[Customer ID]],customers!$A$1:$A$1001,customers!$I$1:$I$1001,,0)</f>
        <v>#N/A</v>
      </c>
    </row>
    <row r="2805" spans="8:16" x14ac:dyDescent="0.3">
      <c r="H2805" s="2" t="e">
        <f>_xlfn.XLOOKUP(C2805,customers!$A$1:$A$1001,customers!$G$1:$G$1001,,0)</f>
        <v>#N/A</v>
      </c>
      <c r="I2805" t="e">
        <f>INDEX(products!$A$1:$G$49,MATCH(orders!$D2805,products!$A$1:$A$49,0),MATCH(orders!I$1,products!$A$1:$G$1,0))</f>
        <v>#N/A</v>
      </c>
      <c r="J2805" t="e">
        <f>INDEX(products!$A$1:$G$49,MATCH(orders!$D2805,products!$A$1:$A$49,0),MATCH(orders!J$1,products!$A$1:$G$1,0))</f>
        <v>#N/A</v>
      </c>
      <c r="K2805" s="1" t="e">
        <f>INDEX(products!$A$1:$G$49,MATCH(orders!$D2805,products!$A$1:$A$49,0),MATCH(orders!K$1,products!$A$1:$G$1,0))</f>
        <v>#N/A</v>
      </c>
      <c r="L2805" s="5" t="e">
        <f>INDEX(products!$A$1:$G$49,MATCH(orders!$D2805,products!$A$1:$A$49,0),MATCH(orders!L$1,products!$A$1:$G$1,0))</f>
        <v>#N/A</v>
      </c>
      <c r="M2805" s="5" t="e">
        <f t="shared" si="129"/>
        <v>#N/A</v>
      </c>
      <c r="N2805" t="e">
        <f t="shared" si="130"/>
        <v>#N/A</v>
      </c>
      <c r="O2805" t="e">
        <f t="shared" si="131"/>
        <v>#N/A</v>
      </c>
      <c r="P2805" t="e">
        <f>_xlfn.XLOOKUP(Table1[[#This Row],[Customer ID]],customers!$A$1:$A$1001,customers!$I$1:$I$1001,,0)</f>
        <v>#N/A</v>
      </c>
    </row>
    <row r="2806" spans="8:16" x14ac:dyDescent="0.3">
      <c r="H2806" s="2" t="e">
        <f>_xlfn.XLOOKUP(C2806,customers!$A$1:$A$1001,customers!$G$1:$G$1001,,0)</f>
        <v>#N/A</v>
      </c>
      <c r="I2806" t="e">
        <f>INDEX(products!$A$1:$G$49,MATCH(orders!$D2806,products!$A$1:$A$49,0),MATCH(orders!I$1,products!$A$1:$G$1,0))</f>
        <v>#N/A</v>
      </c>
      <c r="J2806" t="e">
        <f>INDEX(products!$A$1:$G$49,MATCH(orders!$D2806,products!$A$1:$A$49,0),MATCH(orders!J$1,products!$A$1:$G$1,0))</f>
        <v>#N/A</v>
      </c>
      <c r="K2806" s="1" t="e">
        <f>INDEX(products!$A$1:$G$49,MATCH(orders!$D2806,products!$A$1:$A$49,0),MATCH(orders!K$1,products!$A$1:$G$1,0))</f>
        <v>#N/A</v>
      </c>
      <c r="L2806" s="5" t="e">
        <f>INDEX(products!$A$1:$G$49,MATCH(orders!$D2806,products!$A$1:$A$49,0),MATCH(orders!L$1,products!$A$1:$G$1,0))</f>
        <v>#N/A</v>
      </c>
      <c r="M2806" s="5" t="e">
        <f t="shared" si="129"/>
        <v>#N/A</v>
      </c>
      <c r="N2806" t="e">
        <f t="shared" si="130"/>
        <v>#N/A</v>
      </c>
      <c r="O2806" t="e">
        <f t="shared" si="131"/>
        <v>#N/A</v>
      </c>
      <c r="P2806" t="e">
        <f>_xlfn.XLOOKUP(Table1[[#This Row],[Customer ID]],customers!$A$1:$A$1001,customers!$I$1:$I$1001,,0)</f>
        <v>#N/A</v>
      </c>
    </row>
    <row r="2807" spans="8:16" x14ac:dyDescent="0.3">
      <c r="H2807" s="2" t="e">
        <f>_xlfn.XLOOKUP(C2807,customers!$A$1:$A$1001,customers!$G$1:$G$1001,,0)</f>
        <v>#N/A</v>
      </c>
      <c r="I2807" t="e">
        <f>INDEX(products!$A$1:$G$49,MATCH(orders!$D2807,products!$A$1:$A$49,0),MATCH(orders!I$1,products!$A$1:$G$1,0))</f>
        <v>#N/A</v>
      </c>
      <c r="J2807" t="e">
        <f>INDEX(products!$A$1:$G$49,MATCH(orders!$D2807,products!$A$1:$A$49,0),MATCH(orders!J$1,products!$A$1:$G$1,0))</f>
        <v>#N/A</v>
      </c>
      <c r="K2807" s="1" t="e">
        <f>INDEX(products!$A$1:$G$49,MATCH(orders!$D2807,products!$A$1:$A$49,0),MATCH(orders!K$1,products!$A$1:$G$1,0))</f>
        <v>#N/A</v>
      </c>
      <c r="L2807" s="5" t="e">
        <f>INDEX(products!$A$1:$G$49,MATCH(orders!$D2807,products!$A$1:$A$49,0),MATCH(orders!L$1,products!$A$1:$G$1,0))</f>
        <v>#N/A</v>
      </c>
      <c r="M2807" s="5" t="e">
        <f t="shared" si="129"/>
        <v>#N/A</v>
      </c>
      <c r="N2807" t="e">
        <f t="shared" si="130"/>
        <v>#N/A</v>
      </c>
      <c r="O2807" t="e">
        <f t="shared" si="131"/>
        <v>#N/A</v>
      </c>
      <c r="P2807" t="e">
        <f>_xlfn.XLOOKUP(Table1[[#This Row],[Customer ID]],customers!$A$1:$A$1001,customers!$I$1:$I$1001,,0)</f>
        <v>#N/A</v>
      </c>
    </row>
    <row r="2808" spans="8:16" x14ac:dyDescent="0.3">
      <c r="H2808" s="2" t="e">
        <f>_xlfn.XLOOKUP(C2808,customers!$A$1:$A$1001,customers!$G$1:$G$1001,,0)</f>
        <v>#N/A</v>
      </c>
      <c r="I2808" t="e">
        <f>INDEX(products!$A$1:$G$49,MATCH(orders!$D2808,products!$A$1:$A$49,0),MATCH(orders!I$1,products!$A$1:$G$1,0))</f>
        <v>#N/A</v>
      </c>
      <c r="J2808" t="e">
        <f>INDEX(products!$A$1:$G$49,MATCH(orders!$D2808,products!$A$1:$A$49,0),MATCH(orders!J$1,products!$A$1:$G$1,0))</f>
        <v>#N/A</v>
      </c>
      <c r="K2808" s="1" t="e">
        <f>INDEX(products!$A$1:$G$49,MATCH(orders!$D2808,products!$A$1:$A$49,0),MATCH(orders!K$1,products!$A$1:$G$1,0))</f>
        <v>#N/A</v>
      </c>
      <c r="L2808" s="5" t="e">
        <f>INDEX(products!$A$1:$G$49,MATCH(orders!$D2808,products!$A$1:$A$49,0),MATCH(orders!L$1,products!$A$1:$G$1,0))</f>
        <v>#N/A</v>
      </c>
      <c r="M2808" s="5" t="e">
        <f t="shared" si="129"/>
        <v>#N/A</v>
      </c>
      <c r="N2808" t="e">
        <f t="shared" si="130"/>
        <v>#N/A</v>
      </c>
      <c r="O2808" t="e">
        <f t="shared" si="131"/>
        <v>#N/A</v>
      </c>
      <c r="P2808" t="e">
        <f>_xlfn.XLOOKUP(Table1[[#This Row],[Customer ID]],customers!$A$1:$A$1001,customers!$I$1:$I$1001,,0)</f>
        <v>#N/A</v>
      </c>
    </row>
    <row r="2809" spans="8:16" x14ac:dyDescent="0.3">
      <c r="H2809" s="2" t="e">
        <f>_xlfn.XLOOKUP(C2809,customers!$A$1:$A$1001,customers!$G$1:$G$1001,,0)</f>
        <v>#N/A</v>
      </c>
      <c r="I2809" t="e">
        <f>INDEX(products!$A$1:$G$49,MATCH(orders!$D2809,products!$A$1:$A$49,0),MATCH(orders!I$1,products!$A$1:$G$1,0))</f>
        <v>#N/A</v>
      </c>
      <c r="J2809" t="e">
        <f>INDEX(products!$A$1:$G$49,MATCH(orders!$D2809,products!$A$1:$A$49,0),MATCH(orders!J$1,products!$A$1:$G$1,0))</f>
        <v>#N/A</v>
      </c>
      <c r="K2809" s="1" t="e">
        <f>INDEX(products!$A$1:$G$49,MATCH(orders!$D2809,products!$A$1:$A$49,0),MATCH(orders!K$1,products!$A$1:$G$1,0))</f>
        <v>#N/A</v>
      </c>
      <c r="L2809" s="5" t="e">
        <f>INDEX(products!$A$1:$G$49,MATCH(orders!$D2809,products!$A$1:$A$49,0),MATCH(orders!L$1,products!$A$1:$G$1,0))</f>
        <v>#N/A</v>
      </c>
      <c r="M2809" s="5" t="e">
        <f t="shared" si="129"/>
        <v>#N/A</v>
      </c>
      <c r="N2809" t="e">
        <f t="shared" si="130"/>
        <v>#N/A</v>
      </c>
      <c r="O2809" t="e">
        <f t="shared" si="131"/>
        <v>#N/A</v>
      </c>
      <c r="P2809" t="e">
        <f>_xlfn.XLOOKUP(Table1[[#This Row],[Customer ID]],customers!$A$1:$A$1001,customers!$I$1:$I$1001,,0)</f>
        <v>#N/A</v>
      </c>
    </row>
    <row r="2810" spans="8:16" x14ac:dyDescent="0.3">
      <c r="H2810" s="2" t="e">
        <f>_xlfn.XLOOKUP(C2810,customers!$A$1:$A$1001,customers!$G$1:$G$1001,,0)</f>
        <v>#N/A</v>
      </c>
      <c r="I2810" t="e">
        <f>INDEX(products!$A$1:$G$49,MATCH(orders!$D2810,products!$A$1:$A$49,0),MATCH(orders!I$1,products!$A$1:$G$1,0))</f>
        <v>#N/A</v>
      </c>
      <c r="J2810" t="e">
        <f>INDEX(products!$A$1:$G$49,MATCH(orders!$D2810,products!$A$1:$A$49,0),MATCH(orders!J$1,products!$A$1:$G$1,0))</f>
        <v>#N/A</v>
      </c>
      <c r="K2810" s="1" t="e">
        <f>INDEX(products!$A$1:$G$49,MATCH(orders!$D2810,products!$A$1:$A$49,0),MATCH(orders!K$1,products!$A$1:$G$1,0))</f>
        <v>#N/A</v>
      </c>
      <c r="L2810" s="5" t="e">
        <f>INDEX(products!$A$1:$G$49,MATCH(orders!$D2810,products!$A$1:$A$49,0),MATCH(orders!L$1,products!$A$1:$G$1,0))</f>
        <v>#N/A</v>
      </c>
      <c r="M2810" s="5" t="e">
        <f t="shared" si="129"/>
        <v>#N/A</v>
      </c>
      <c r="N2810" t="e">
        <f t="shared" si="130"/>
        <v>#N/A</v>
      </c>
      <c r="O2810" t="e">
        <f t="shared" si="131"/>
        <v>#N/A</v>
      </c>
      <c r="P2810" t="e">
        <f>_xlfn.XLOOKUP(Table1[[#This Row],[Customer ID]],customers!$A$1:$A$1001,customers!$I$1:$I$1001,,0)</f>
        <v>#N/A</v>
      </c>
    </row>
    <row r="2811" spans="8:16" x14ac:dyDescent="0.3">
      <c r="H2811" s="2" t="e">
        <f>_xlfn.XLOOKUP(C2811,customers!$A$1:$A$1001,customers!$G$1:$G$1001,,0)</f>
        <v>#N/A</v>
      </c>
      <c r="I2811" t="e">
        <f>INDEX(products!$A$1:$G$49,MATCH(orders!$D2811,products!$A$1:$A$49,0),MATCH(orders!I$1,products!$A$1:$G$1,0))</f>
        <v>#N/A</v>
      </c>
      <c r="J2811" t="e">
        <f>INDEX(products!$A$1:$G$49,MATCH(orders!$D2811,products!$A$1:$A$49,0),MATCH(orders!J$1,products!$A$1:$G$1,0))</f>
        <v>#N/A</v>
      </c>
      <c r="K2811" s="1" t="e">
        <f>INDEX(products!$A$1:$G$49,MATCH(orders!$D2811,products!$A$1:$A$49,0),MATCH(orders!K$1,products!$A$1:$G$1,0))</f>
        <v>#N/A</v>
      </c>
      <c r="L2811" s="5" t="e">
        <f>INDEX(products!$A$1:$G$49,MATCH(orders!$D2811,products!$A$1:$A$49,0),MATCH(orders!L$1,products!$A$1:$G$1,0))</f>
        <v>#N/A</v>
      </c>
      <c r="M2811" s="5" t="e">
        <f t="shared" si="129"/>
        <v>#N/A</v>
      </c>
      <c r="N2811" t="e">
        <f t="shared" si="130"/>
        <v>#N/A</v>
      </c>
      <c r="O2811" t="e">
        <f t="shared" si="131"/>
        <v>#N/A</v>
      </c>
      <c r="P2811" t="e">
        <f>_xlfn.XLOOKUP(Table1[[#This Row],[Customer ID]],customers!$A$1:$A$1001,customers!$I$1:$I$1001,,0)</f>
        <v>#N/A</v>
      </c>
    </row>
    <row r="2812" spans="8:16" x14ac:dyDescent="0.3">
      <c r="H2812" s="2" t="e">
        <f>_xlfn.XLOOKUP(C2812,customers!$A$1:$A$1001,customers!$G$1:$G$1001,,0)</f>
        <v>#N/A</v>
      </c>
      <c r="I2812" t="e">
        <f>INDEX(products!$A$1:$G$49,MATCH(orders!$D2812,products!$A$1:$A$49,0),MATCH(orders!I$1,products!$A$1:$G$1,0))</f>
        <v>#N/A</v>
      </c>
      <c r="J2812" t="e">
        <f>INDEX(products!$A$1:$G$49,MATCH(orders!$D2812,products!$A$1:$A$49,0),MATCH(orders!J$1,products!$A$1:$G$1,0))</f>
        <v>#N/A</v>
      </c>
      <c r="K2812" s="1" t="e">
        <f>INDEX(products!$A$1:$G$49,MATCH(orders!$D2812,products!$A$1:$A$49,0),MATCH(orders!K$1,products!$A$1:$G$1,0))</f>
        <v>#N/A</v>
      </c>
      <c r="L2812" s="5" t="e">
        <f>INDEX(products!$A$1:$G$49,MATCH(orders!$D2812,products!$A$1:$A$49,0),MATCH(orders!L$1,products!$A$1:$G$1,0))</f>
        <v>#N/A</v>
      </c>
      <c r="M2812" s="5" t="e">
        <f t="shared" si="129"/>
        <v>#N/A</v>
      </c>
      <c r="N2812" t="e">
        <f t="shared" si="130"/>
        <v>#N/A</v>
      </c>
      <c r="O2812" t="e">
        <f t="shared" si="131"/>
        <v>#N/A</v>
      </c>
      <c r="P2812" t="e">
        <f>_xlfn.XLOOKUP(Table1[[#This Row],[Customer ID]],customers!$A$1:$A$1001,customers!$I$1:$I$1001,,0)</f>
        <v>#N/A</v>
      </c>
    </row>
    <row r="2813" spans="8:16" x14ac:dyDescent="0.3">
      <c r="H2813" s="2" t="e">
        <f>_xlfn.XLOOKUP(C2813,customers!$A$1:$A$1001,customers!$G$1:$G$1001,,0)</f>
        <v>#N/A</v>
      </c>
      <c r="I2813" t="e">
        <f>INDEX(products!$A$1:$G$49,MATCH(orders!$D2813,products!$A$1:$A$49,0),MATCH(orders!I$1,products!$A$1:$G$1,0))</f>
        <v>#N/A</v>
      </c>
      <c r="J2813" t="e">
        <f>INDEX(products!$A$1:$G$49,MATCH(orders!$D2813,products!$A$1:$A$49,0),MATCH(orders!J$1,products!$A$1:$G$1,0))</f>
        <v>#N/A</v>
      </c>
      <c r="K2813" s="1" t="e">
        <f>INDEX(products!$A$1:$G$49,MATCH(orders!$D2813,products!$A$1:$A$49,0),MATCH(orders!K$1,products!$A$1:$G$1,0))</f>
        <v>#N/A</v>
      </c>
      <c r="L2813" s="5" t="e">
        <f>INDEX(products!$A$1:$G$49,MATCH(orders!$D2813,products!$A$1:$A$49,0),MATCH(orders!L$1,products!$A$1:$G$1,0))</f>
        <v>#N/A</v>
      </c>
      <c r="M2813" s="5" t="e">
        <f t="shared" si="129"/>
        <v>#N/A</v>
      </c>
      <c r="N2813" t="e">
        <f t="shared" si="130"/>
        <v>#N/A</v>
      </c>
      <c r="O2813" t="e">
        <f t="shared" si="131"/>
        <v>#N/A</v>
      </c>
      <c r="P2813" t="e">
        <f>_xlfn.XLOOKUP(Table1[[#This Row],[Customer ID]],customers!$A$1:$A$1001,customers!$I$1:$I$1001,,0)</f>
        <v>#N/A</v>
      </c>
    </row>
    <row r="2814" spans="8:16" x14ac:dyDescent="0.3">
      <c r="H2814" s="2" t="e">
        <f>_xlfn.XLOOKUP(C2814,customers!$A$1:$A$1001,customers!$G$1:$G$1001,,0)</f>
        <v>#N/A</v>
      </c>
      <c r="I2814" t="e">
        <f>INDEX(products!$A$1:$G$49,MATCH(orders!$D2814,products!$A$1:$A$49,0),MATCH(orders!I$1,products!$A$1:$G$1,0))</f>
        <v>#N/A</v>
      </c>
      <c r="J2814" t="e">
        <f>INDEX(products!$A$1:$G$49,MATCH(orders!$D2814,products!$A$1:$A$49,0),MATCH(orders!J$1,products!$A$1:$G$1,0))</f>
        <v>#N/A</v>
      </c>
      <c r="K2814" s="1" t="e">
        <f>INDEX(products!$A$1:$G$49,MATCH(orders!$D2814,products!$A$1:$A$49,0),MATCH(orders!K$1,products!$A$1:$G$1,0))</f>
        <v>#N/A</v>
      </c>
      <c r="L2814" s="5" t="e">
        <f>INDEX(products!$A$1:$G$49,MATCH(orders!$D2814,products!$A$1:$A$49,0),MATCH(orders!L$1,products!$A$1:$G$1,0))</f>
        <v>#N/A</v>
      </c>
      <c r="M2814" s="5" t="e">
        <f t="shared" si="129"/>
        <v>#N/A</v>
      </c>
      <c r="N2814" t="e">
        <f t="shared" si="130"/>
        <v>#N/A</v>
      </c>
      <c r="O2814" t="e">
        <f t="shared" si="131"/>
        <v>#N/A</v>
      </c>
      <c r="P2814" t="e">
        <f>_xlfn.XLOOKUP(Table1[[#This Row],[Customer ID]],customers!$A$1:$A$1001,customers!$I$1:$I$1001,,0)</f>
        <v>#N/A</v>
      </c>
    </row>
    <row r="2815" spans="8:16" x14ac:dyDescent="0.3">
      <c r="H2815" s="2" t="e">
        <f>_xlfn.XLOOKUP(C2815,customers!$A$1:$A$1001,customers!$G$1:$G$1001,,0)</f>
        <v>#N/A</v>
      </c>
      <c r="I2815" t="e">
        <f>INDEX(products!$A$1:$G$49,MATCH(orders!$D2815,products!$A$1:$A$49,0),MATCH(orders!I$1,products!$A$1:$G$1,0))</f>
        <v>#N/A</v>
      </c>
      <c r="J2815" t="e">
        <f>INDEX(products!$A$1:$G$49,MATCH(orders!$D2815,products!$A$1:$A$49,0),MATCH(orders!J$1,products!$A$1:$G$1,0))</f>
        <v>#N/A</v>
      </c>
      <c r="K2815" s="1" t="e">
        <f>INDEX(products!$A$1:$G$49,MATCH(orders!$D2815,products!$A$1:$A$49,0),MATCH(orders!K$1,products!$A$1:$G$1,0))</f>
        <v>#N/A</v>
      </c>
      <c r="L2815" s="5" t="e">
        <f>INDEX(products!$A$1:$G$49,MATCH(orders!$D2815,products!$A$1:$A$49,0),MATCH(orders!L$1,products!$A$1:$G$1,0))</f>
        <v>#N/A</v>
      </c>
      <c r="M2815" s="5" t="e">
        <f t="shared" si="129"/>
        <v>#N/A</v>
      </c>
      <c r="N2815" t="e">
        <f t="shared" si="130"/>
        <v>#N/A</v>
      </c>
      <c r="O2815" t="e">
        <f t="shared" si="131"/>
        <v>#N/A</v>
      </c>
      <c r="P2815" t="e">
        <f>_xlfn.XLOOKUP(Table1[[#This Row],[Customer ID]],customers!$A$1:$A$1001,customers!$I$1:$I$1001,,0)</f>
        <v>#N/A</v>
      </c>
    </row>
    <row r="2816" spans="8:16" x14ac:dyDescent="0.3">
      <c r="H2816" s="2" t="e">
        <f>_xlfn.XLOOKUP(C2816,customers!$A$1:$A$1001,customers!$G$1:$G$1001,,0)</f>
        <v>#N/A</v>
      </c>
      <c r="I2816" t="e">
        <f>INDEX(products!$A$1:$G$49,MATCH(orders!$D2816,products!$A$1:$A$49,0),MATCH(orders!I$1,products!$A$1:$G$1,0))</f>
        <v>#N/A</v>
      </c>
      <c r="J2816" t="e">
        <f>INDEX(products!$A$1:$G$49,MATCH(orders!$D2816,products!$A$1:$A$49,0),MATCH(orders!J$1,products!$A$1:$G$1,0))</f>
        <v>#N/A</v>
      </c>
      <c r="K2816" s="1" t="e">
        <f>INDEX(products!$A$1:$G$49,MATCH(orders!$D2816,products!$A$1:$A$49,0),MATCH(orders!K$1,products!$A$1:$G$1,0))</f>
        <v>#N/A</v>
      </c>
      <c r="L2816" s="5" t="e">
        <f>INDEX(products!$A$1:$G$49,MATCH(orders!$D2816,products!$A$1:$A$49,0),MATCH(orders!L$1,products!$A$1:$G$1,0))</f>
        <v>#N/A</v>
      </c>
      <c r="M2816" s="5" t="e">
        <f t="shared" si="129"/>
        <v>#N/A</v>
      </c>
      <c r="N2816" t="e">
        <f t="shared" si="130"/>
        <v>#N/A</v>
      </c>
      <c r="O2816" t="e">
        <f t="shared" si="131"/>
        <v>#N/A</v>
      </c>
      <c r="P2816" t="e">
        <f>_xlfn.XLOOKUP(Table1[[#This Row],[Customer ID]],customers!$A$1:$A$1001,customers!$I$1:$I$1001,,0)</f>
        <v>#N/A</v>
      </c>
    </row>
    <row r="2817" spans="8:16" x14ac:dyDescent="0.3">
      <c r="H2817" s="2" t="e">
        <f>_xlfn.XLOOKUP(C2817,customers!$A$1:$A$1001,customers!$G$1:$G$1001,,0)</f>
        <v>#N/A</v>
      </c>
      <c r="I2817" t="e">
        <f>INDEX(products!$A$1:$G$49,MATCH(orders!$D2817,products!$A$1:$A$49,0),MATCH(orders!I$1,products!$A$1:$G$1,0))</f>
        <v>#N/A</v>
      </c>
      <c r="J2817" t="e">
        <f>INDEX(products!$A$1:$G$49,MATCH(orders!$D2817,products!$A$1:$A$49,0),MATCH(orders!J$1,products!$A$1:$G$1,0))</f>
        <v>#N/A</v>
      </c>
      <c r="K2817" s="1" t="e">
        <f>INDEX(products!$A$1:$G$49,MATCH(orders!$D2817,products!$A$1:$A$49,0),MATCH(orders!K$1,products!$A$1:$G$1,0))</f>
        <v>#N/A</v>
      </c>
      <c r="L2817" s="5" t="e">
        <f>INDEX(products!$A$1:$G$49,MATCH(orders!$D2817,products!$A$1:$A$49,0),MATCH(orders!L$1,products!$A$1:$G$1,0))</f>
        <v>#N/A</v>
      </c>
      <c r="M2817" s="5" t="e">
        <f t="shared" si="129"/>
        <v>#N/A</v>
      </c>
      <c r="N2817" t="e">
        <f t="shared" si="130"/>
        <v>#N/A</v>
      </c>
      <c r="O2817" t="e">
        <f t="shared" si="131"/>
        <v>#N/A</v>
      </c>
      <c r="P2817" t="e">
        <f>_xlfn.XLOOKUP(Table1[[#This Row],[Customer ID]],customers!$A$1:$A$1001,customers!$I$1:$I$1001,,0)</f>
        <v>#N/A</v>
      </c>
    </row>
    <row r="2818" spans="8:16" x14ac:dyDescent="0.3">
      <c r="H2818" s="2" t="e">
        <f>_xlfn.XLOOKUP(C2818,customers!$A$1:$A$1001,customers!$G$1:$G$1001,,0)</f>
        <v>#N/A</v>
      </c>
      <c r="I2818" t="e">
        <f>INDEX(products!$A$1:$G$49,MATCH(orders!$D2818,products!$A$1:$A$49,0),MATCH(orders!I$1,products!$A$1:$G$1,0))</f>
        <v>#N/A</v>
      </c>
      <c r="J2818" t="e">
        <f>INDEX(products!$A$1:$G$49,MATCH(orders!$D2818,products!$A$1:$A$49,0),MATCH(orders!J$1,products!$A$1:$G$1,0))</f>
        <v>#N/A</v>
      </c>
      <c r="K2818" s="1" t="e">
        <f>INDEX(products!$A$1:$G$49,MATCH(orders!$D2818,products!$A$1:$A$49,0),MATCH(orders!K$1,products!$A$1:$G$1,0))</f>
        <v>#N/A</v>
      </c>
      <c r="L2818" s="5" t="e">
        <f>INDEX(products!$A$1:$G$49,MATCH(orders!$D2818,products!$A$1:$A$49,0),MATCH(orders!L$1,products!$A$1:$G$1,0))</f>
        <v>#N/A</v>
      </c>
      <c r="M2818" s="5" t="e">
        <f t="shared" si="129"/>
        <v>#N/A</v>
      </c>
      <c r="N2818" t="e">
        <f t="shared" si="130"/>
        <v>#N/A</v>
      </c>
      <c r="O2818" t="e">
        <f t="shared" si="131"/>
        <v>#N/A</v>
      </c>
      <c r="P2818" t="e">
        <f>_xlfn.XLOOKUP(Table1[[#This Row],[Customer ID]],customers!$A$1:$A$1001,customers!$I$1:$I$1001,,0)</f>
        <v>#N/A</v>
      </c>
    </row>
    <row r="2819" spans="8:16" x14ac:dyDescent="0.3">
      <c r="H2819" s="2" t="e">
        <f>_xlfn.XLOOKUP(C2819,customers!$A$1:$A$1001,customers!$G$1:$G$1001,,0)</f>
        <v>#N/A</v>
      </c>
      <c r="I2819" t="e">
        <f>INDEX(products!$A$1:$G$49,MATCH(orders!$D2819,products!$A$1:$A$49,0),MATCH(orders!I$1,products!$A$1:$G$1,0))</f>
        <v>#N/A</v>
      </c>
      <c r="J2819" t="e">
        <f>INDEX(products!$A$1:$G$49,MATCH(orders!$D2819,products!$A$1:$A$49,0),MATCH(orders!J$1,products!$A$1:$G$1,0))</f>
        <v>#N/A</v>
      </c>
      <c r="K2819" s="1" t="e">
        <f>INDEX(products!$A$1:$G$49,MATCH(orders!$D2819,products!$A$1:$A$49,0),MATCH(orders!K$1,products!$A$1:$G$1,0))</f>
        <v>#N/A</v>
      </c>
      <c r="L2819" s="5" t="e">
        <f>INDEX(products!$A$1:$G$49,MATCH(orders!$D2819,products!$A$1:$A$49,0),MATCH(orders!L$1,products!$A$1:$G$1,0))</f>
        <v>#N/A</v>
      </c>
      <c r="M2819" s="5" t="e">
        <f t="shared" ref="M2819:M2882" si="132">L2819*E2819</f>
        <v>#N/A</v>
      </c>
      <c r="N2819" t="e">
        <f t="shared" ref="N2819:N2882" si="133">IF(I2819="Rob","Robusta",IF(I2819="Exc","Excesla",IF(I2819="Ara","Arabica",IF(I2819="Lib","Liberica",""))))</f>
        <v>#N/A</v>
      </c>
      <c r="O2819" t="e">
        <f t="shared" ref="O2819:O2882" si="134">IF(J2819="M","Medium",IF(J2819="L","Light",IF(J2819="D","Dark","")))</f>
        <v>#N/A</v>
      </c>
      <c r="P2819" t="e">
        <f>_xlfn.XLOOKUP(Table1[[#This Row],[Customer ID]],customers!$A$1:$A$1001,customers!$I$1:$I$1001,,0)</f>
        <v>#N/A</v>
      </c>
    </row>
    <row r="2820" spans="8:16" x14ac:dyDescent="0.3">
      <c r="H2820" s="2" t="e">
        <f>_xlfn.XLOOKUP(C2820,customers!$A$1:$A$1001,customers!$G$1:$G$1001,,0)</f>
        <v>#N/A</v>
      </c>
      <c r="I2820" t="e">
        <f>INDEX(products!$A$1:$G$49,MATCH(orders!$D2820,products!$A$1:$A$49,0),MATCH(orders!I$1,products!$A$1:$G$1,0))</f>
        <v>#N/A</v>
      </c>
      <c r="J2820" t="e">
        <f>INDEX(products!$A$1:$G$49,MATCH(orders!$D2820,products!$A$1:$A$49,0),MATCH(orders!J$1,products!$A$1:$G$1,0))</f>
        <v>#N/A</v>
      </c>
      <c r="K2820" s="1" t="e">
        <f>INDEX(products!$A$1:$G$49,MATCH(orders!$D2820,products!$A$1:$A$49,0),MATCH(orders!K$1,products!$A$1:$G$1,0))</f>
        <v>#N/A</v>
      </c>
      <c r="L2820" s="5" t="e">
        <f>INDEX(products!$A$1:$G$49,MATCH(orders!$D2820,products!$A$1:$A$49,0),MATCH(orders!L$1,products!$A$1:$G$1,0))</f>
        <v>#N/A</v>
      </c>
      <c r="M2820" s="5" t="e">
        <f t="shared" si="132"/>
        <v>#N/A</v>
      </c>
      <c r="N2820" t="e">
        <f t="shared" si="133"/>
        <v>#N/A</v>
      </c>
      <c r="O2820" t="e">
        <f t="shared" si="134"/>
        <v>#N/A</v>
      </c>
      <c r="P2820" t="e">
        <f>_xlfn.XLOOKUP(Table1[[#This Row],[Customer ID]],customers!$A$1:$A$1001,customers!$I$1:$I$1001,,0)</f>
        <v>#N/A</v>
      </c>
    </row>
    <row r="2821" spans="8:16" x14ac:dyDescent="0.3">
      <c r="H2821" s="2" t="e">
        <f>_xlfn.XLOOKUP(C2821,customers!$A$1:$A$1001,customers!$G$1:$G$1001,,0)</f>
        <v>#N/A</v>
      </c>
      <c r="I2821" t="e">
        <f>INDEX(products!$A$1:$G$49,MATCH(orders!$D2821,products!$A$1:$A$49,0),MATCH(orders!I$1,products!$A$1:$G$1,0))</f>
        <v>#N/A</v>
      </c>
      <c r="J2821" t="e">
        <f>INDEX(products!$A$1:$G$49,MATCH(orders!$D2821,products!$A$1:$A$49,0),MATCH(orders!J$1,products!$A$1:$G$1,0))</f>
        <v>#N/A</v>
      </c>
      <c r="K2821" s="1" t="e">
        <f>INDEX(products!$A$1:$G$49,MATCH(orders!$D2821,products!$A$1:$A$49,0),MATCH(orders!K$1,products!$A$1:$G$1,0))</f>
        <v>#N/A</v>
      </c>
      <c r="L2821" s="5" t="e">
        <f>INDEX(products!$A$1:$G$49,MATCH(orders!$D2821,products!$A$1:$A$49,0),MATCH(orders!L$1,products!$A$1:$G$1,0))</f>
        <v>#N/A</v>
      </c>
      <c r="M2821" s="5" t="e">
        <f t="shared" si="132"/>
        <v>#N/A</v>
      </c>
      <c r="N2821" t="e">
        <f t="shared" si="133"/>
        <v>#N/A</v>
      </c>
      <c r="O2821" t="e">
        <f t="shared" si="134"/>
        <v>#N/A</v>
      </c>
      <c r="P2821" t="e">
        <f>_xlfn.XLOOKUP(Table1[[#This Row],[Customer ID]],customers!$A$1:$A$1001,customers!$I$1:$I$1001,,0)</f>
        <v>#N/A</v>
      </c>
    </row>
    <row r="2822" spans="8:16" x14ac:dyDescent="0.3">
      <c r="H2822" s="2" t="e">
        <f>_xlfn.XLOOKUP(C2822,customers!$A$1:$A$1001,customers!$G$1:$G$1001,,0)</f>
        <v>#N/A</v>
      </c>
      <c r="I2822" t="e">
        <f>INDEX(products!$A$1:$G$49,MATCH(orders!$D2822,products!$A$1:$A$49,0),MATCH(orders!I$1,products!$A$1:$G$1,0))</f>
        <v>#N/A</v>
      </c>
      <c r="J2822" t="e">
        <f>INDEX(products!$A$1:$G$49,MATCH(orders!$D2822,products!$A$1:$A$49,0),MATCH(orders!J$1,products!$A$1:$G$1,0))</f>
        <v>#N/A</v>
      </c>
      <c r="K2822" s="1" t="e">
        <f>INDEX(products!$A$1:$G$49,MATCH(orders!$D2822,products!$A$1:$A$49,0),MATCH(orders!K$1,products!$A$1:$G$1,0))</f>
        <v>#N/A</v>
      </c>
      <c r="L2822" s="5" t="e">
        <f>INDEX(products!$A$1:$G$49,MATCH(orders!$D2822,products!$A$1:$A$49,0),MATCH(orders!L$1,products!$A$1:$G$1,0))</f>
        <v>#N/A</v>
      </c>
      <c r="M2822" s="5" t="e">
        <f t="shared" si="132"/>
        <v>#N/A</v>
      </c>
      <c r="N2822" t="e">
        <f t="shared" si="133"/>
        <v>#N/A</v>
      </c>
      <c r="O2822" t="e">
        <f t="shared" si="134"/>
        <v>#N/A</v>
      </c>
      <c r="P2822" t="e">
        <f>_xlfn.XLOOKUP(Table1[[#This Row],[Customer ID]],customers!$A$1:$A$1001,customers!$I$1:$I$1001,,0)</f>
        <v>#N/A</v>
      </c>
    </row>
    <row r="2823" spans="8:16" x14ac:dyDescent="0.3">
      <c r="H2823" s="2" t="e">
        <f>_xlfn.XLOOKUP(C2823,customers!$A$1:$A$1001,customers!$G$1:$G$1001,,0)</f>
        <v>#N/A</v>
      </c>
      <c r="I2823" t="e">
        <f>INDEX(products!$A$1:$G$49,MATCH(orders!$D2823,products!$A$1:$A$49,0),MATCH(orders!I$1,products!$A$1:$G$1,0))</f>
        <v>#N/A</v>
      </c>
      <c r="J2823" t="e">
        <f>INDEX(products!$A$1:$G$49,MATCH(orders!$D2823,products!$A$1:$A$49,0),MATCH(orders!J$1,products!$A$1:$G$1,0))</f>
        <v>#N/A</v>
      </c>
      <c r="K2823" s="1" t="e">
        <f>INDEX(products!$A$1:$G$49,MATCH(orders!$D2823,products!$A$1:$A$49,0),MATCH(orders!K$1,products!$A$1:$G$1,0))</f>
        <v>#N/A</v>
      </c>
      <c r="L2823" s="5" t="e">
        <f>INDEX(products!$A$1:$G$49,MATCH(orders!$D2823,products!$A$1:$A$49,0),MATCH(orders!L$1,products!$A$1:$G$1,0))</f>
        <v>#N/A</v>
      </c>
      <c r="M2823" s="5" t="e">
        <f t="shared" si="132"/>
        <v>#N/A</v>
      </c>
      <c r="N2823" t="e">
        <f t="shared" si="133"/>
        <v>#N/A</v>
      </c>
      <c r="O2823" t="e">
        <f t="shared" si="134"/>
        <v>#N/A</v>
      </c>
      <c r="P2823" t="e">
        <f>_xlfn.XLOOKUP(Table1[[#This Row],[Customer ID]],customers!$A$1:$A$1001,customers!$I$1:$I$1001,,0)</f>
        <v>#N/A</v>
      </c>
    </row>
    <row r="2824" spans="8:16" x14ac:dyDescent="0.3">
      <c r="H2824" s="2" t="e">
        <f>_xlfn.XLOOKUP(C2824,customers!$A$1:$A$1001,customers!$G$1:$G$1001,,0)</f>
        <v>#N/A</v>
      </c>
      <c r="I2824" t="e">
        <f>INDEX(products!$A$1:$G$49,MATCH(orders!$D2824,products!$A$1:$A$49,0),MATCH(orders!I$1,products!$A$1:$G$1,0))</f>
        <v>#N/A</v>
      </c>
      <c r="J2824" t="e">
        <f>INDEX(products!$A$1:$G$49,MATCH(orders!$D2824,products!$A$1:$A$49,0),MATCH(orders!J$1,products!$A$1:$G$1,0))</f>
        <v>#N/A</v>
      </c>
      <c r="K2824" s="1" t="e">
        <f>INDEX(products!$A$1:$G$49,MATCH(orders!$D2824,products!$A$1:$A$49,0),MATCH(orders!K$1,products!$A$1:$G$1,0))</f>
        <v>#N/A</v>
      </c>
      <c r="L2824" s="5" t="e">
        <f>INDEX(products!$A$1:$G$49,MATCH(orders!$D2824,products!$A$1:$A$49,0),MATCH(orders!L$1,products!$A$1:$G$1,0))</f>
        <v>#N/A</v>
      </c>
      <c r="M2824" s="5" t="e">
        <f t="shared" si="132"/>
        <v>#N/A</v>
      </c>
      <c r="N2824" t="e">
        <f t="shared" si="133"/>
        <v>#N/A</v>
      </c>
      <c r="O2824" t="e">
        <f t="shared" si="134"/>
        <v>#N/A</v>
      </c>
      <c r="P2824" t="e">
        <f>_xlfn.XLOOKUP(Table1[[#This Row],[Customer ID]],customers!$A$1:$A$1001,customers!$I$1:$I$1001,,0)</f>
        <v>#N/A</v>
      </c>
    </row>
    <row r="2825" spans="8:16" x14ac:dyDescent="0.3">
      <c r="H2825" s="2" t="e">
        <f>_xlfn.XLOOKUP(C2825,customers!$A$1:$A$1001,customers!$G$1:$G$1001,,0)</f>
        <v>#N/A</v>
      </c>
      <c r="I2825" t="e">
        <f>INDEX(products!$A$1:$G$49,MATCH(orders!$D2825,products!$A$1:$A$49,0),MATCH(orders!I$1,products!$A$1:$G$1,0))</f>
        <v>#N/A</v>
      </c>
      <c r="J2825" t="e">
        <f>INDEX(products!$A$1:$G$49,MATCH(orders!$D2825,products!$A$1:$A$49,0),MATCH(orders!J$1,products!$A$1:$G$1,0))</f>
        <v>#N/A</v>
      </c>
      <c r="K2825" s="1" t="e">
        <f>INDEX(products!$A$1:$G$49,MATCH(orders!$D2825,products!$A$1:$A$49,0),MATCH(orders!K$1,products!$A$1:$G$1,0))</f>
        <v>#N/A</v>
      </c>
      <c r="L2825" s="5" t="e">
        <f>INDEX(products!$A$1:$G$49,MATCH(orders!$D2825,products!$A$1:$A$49,0),MATCH(orders!L$1,products!$A$1:$G$1,0))</f>
        <v>#N/A</v>
      </c>
      <c r="M2825" s="5" t="e">
        <f t="shared" si="132"/>
        <v>#N/A</v>
      </c>
      <c r="N2825" t="e">
        <f t="shared" si="133"/>
        <v>#N/A</v>
      </c>
      <c r="O2825" t="e">
        <f t="shared" si="134"/>
        <v>#N/A</v>
      </c>
      <c r="P2825" t="e">
        <f>_xlfn.XLOOKUP(Table1[[#This Row],[Customer ID]],customers!$A$1:$A$1001,customers!$I$1:$I$1001,,0)</f>
        <v>#N/A</v>
      </c>
    </row>
    <row r="2826" spans="8:16" x14ac:dyDescent="0.3">
      <c r="H2826" s="2" t="e">
        <f>_xlfn.XLOOKUP(C2826,customers!$A$1:$A$1001,customers!$G$1:$G$1001,,0)</f>
        <v>#N/A</v>
      </c>
      <c r="I2826" t="e">
        <f>INDEX(products!$A$1:$G$49,MATCH(orders!$D2826,products!$A$1:$A$49,0),MATCH(orders!I$1,products!$A$1:$G$1,0))</f>
        <v>#N/A</v>
      </c>
      <c r="J2826" t="e">
        <f>INDEX(products!$A$1:$G$49,MATCH(orders!$D2826,products!$A$1:$A$49,0),MATCH(orders!J$1,products!$A$1:$G$1,0))</f>
        <v>#N/A</v>
      </c>
      <c r="K2826" s="1" t="e">
        <f>INDEX(products!$A$1:$G$49,MATCH(orders!$D2826,products!$A$1:$A$49,0),MATCH(orders!K$1,products!$A$1:$G$1,0))</f>
        <v>#N/A</v>
      </c>
      <c r="L2826" s="5" t="e">
        <f>INDEX(products!$A$1:$G$49,MATCH(orders!$D2826,products!$A$1:$A$49,0),MATCH(orders!L$1,products!$A$1:$G$1,0))</f>
        <v>#N/A</v>
      </c>
      <c r="M2826" s="5" t="e">
        <f t="shared" si="132"/>
        <v>#N/A</v>
      </c>
      <c r="N2826" t="e">
        <f t="shared" si="133"/>
        <v>#N/A</v>
      </c>
      <c r="O2826" t="e">
        <f t="shared" si="134"/>
        <v>#N/A</v>
      </c>
      <c r="P2826" t="e">
        <f>_xlfn.XLOOKUP(Table1[[#This Row],[Customer ID]],customers!$A$1:$A$1001,customers!$I$1:$I$1001,,0)</f>
        <v>#N/A</v>
      </c>
    </row>
    <row r="2827" spans="8:16" x14ac:dyDescent="0.3">
      <c r="H2827" s="2" t="e">
        <f>_xlfn.XLOOKUP(C2827,customers!$A$1:$A$1001,customers!$G$1:$G$1001,,0)</f>
        <v>#N/A</v>
      </c>
      <c r="I2827" t="e">
        <f>INDEX(products!$A$1:$G$49,MATCH(orders!$D2827,products!$A$1:$A$49,0),MATCH(orders!I$1,products!$A$1:$G$1,0))</f>
        <v>#N/A</v>
      </c>
      <c r="J2827" t="e">
        <f>INDEX(products!$A$1:$G$49,MATCH(orders!$D2827,products!$A$1:$A$49,0),MATCH(orders!J$1,products!$A$1:$G$1,0))</f>
        <v>#N/A</v>
      </c>
      <c r="K2827" s="1" t="e">
        <f>INDEX(products!$A$1:$G$49,MATCH(orders!$D2827,products!$A$1:$A$49,0),MATCH(orders!K$1,products!$A$1:$G$1,0))</f>
        <v>#N/A</v>
      </c>
      <c r="L2827" s="5" t="e">
        <f>INDEX(products!$A$1:$G$49,MATCH(orders!$D2827,products!$A$1:$A$49,0),MATCH(orders!L$1,products!$A$1:$G$1,0))</f>
        <v>#N/A</v>
      </c>
      <c r="M2827" s="5" t="e">
        <f t="shared" si="132"/>
        <v>#N/A</v>
      </c>
      <c r="N2827" t="e">
        <f t="shared" si="133"/>
        <v>#N/A</v>
      </c>
      <c r="O2827" t="e">
        <f t="shared" si="134"/>
        <v>#N/A</v>
      </c>
      <c r="P2827" t="e">
        <f>_xlfn.XLOOKUP(Table1[[#This Row],[Customer ID]],customers!$A$1:$A$1001,customers!$I$1:$I$1001,,0)</f>
        <v>#N/A</v>
      </c>
    </row>
    <row r="2828" spans="8:16" x14ac:dyDescent="0.3">
      <c r="H2828" s="2" t="e">
        <f>_xlfn.XLOOKUP(C2828,customers!$A$1:$A$1001,customers!$G$1:$G$1001,,0)</f>
        <v>#N/A</v>
      </c>
      <c r="I2828" t="e">
        <f>INDEX(products!$A$1:$G$49,MATCH(orders!$D2828,products!$A$1:$A$49,0),MATCH(orders!I$1,products!$A$1:$G$1,0))</f>
        <v>#N/A</v>
      </c>
      <c r="J2828" t="e">
        <f>INDEX(products!$A$1:$G$49,MATCH(orders!$D2828,products!$A$1:$A$49,0),MATCH(orders!J$1,products!$A$1:$G$1,0))</f>
        <v>#N/A</v>
      </c>
      <c r="K2828" s="1" t="e">
        <f>INDEX(products!$A$1:$G$49,MATCH(orders!$D2828,products!$A$1:$A$49,0),MATCH(orders!K$1,products!$A$1:$G$1,0))</f>
        <v>#N/A</v>
      </c>
      <c r="L2828" s="5" t="e">
        <f>INDEX(products!$A$1:$G$49,MATCH(orders!$D2828,products!$A$1:$A$49,0),MATCH(orders!L$1,products!$A$1:$G$1,0))</f>
        <v>#N/A</v>
      </c>
      <c r="M2828" s="5" t="e">
        <f t="shared" si="132"/>
        <v>#N/A</v>
      </c>
      <c r="N2828" t="e">
        <f t="shared" si="133"/>
        <v>#N/A</v>
      </c>
      <c r="O2828" t="e">
        <f t="shared" si="134"/>
        <v>#N/A</v>
      </c>
      <c r="P2828" t="e">
        <f>_xlfn.XLOOKUP(Table1[[#This Row],[Customer ID]],customers!$A$1:$A$1001,customers!$I$1:$I$1001,,0)</f>
        <v>#N/A</v>
      </c>
    </row>
    <row r="2829" spans="8:16" x14ac:dyDescent="0.3">
      <c r="H2829" s="2" t="e">
        <f>_xlfn.XLOOKUP(C2829,customers!$A$1:$A$1001,customers!$G$1:$G$1001,,0)</f>
        <v>#N/A</v>
      </c>
      <c r="I2829" t="e">
        <f>INDEX(products!$A$1:$G$49,MATCH(orders!$D2829,products!$A$1:$A$49,0),MATCH(orders!I$1,products!$A$1:$G$1,0))</f>
        <v>#N/A</v>
      </c>
      <c r="J2829" t="e">
        <f>INDEX(products!$A$1:$G$49,MATCH(orders!$D2829,products!$A$1:$A$49,0),MATCH(orders!J$1,products!$A$1:$G$1,0))</f>
        <v>#N/A</v>
      </c>
      <c r="K2829" s="1" t="e">
        <f>INDEX(products!$A$1:$G$49,MATCH(orders!$D2829,products!$A$1:$A$49,0),MATCH(orders!K$1,products!$A$1:$G$1,0))</f>
        <v>#N/A</v>
      </c>
      <c r="L2829" s="5" t="e">
        <f>INDEX(products!$A$1:$G$49,MATCH(orders!$D2829,products!$A$1:$A$49,0),MATCH(orders!L$1,products!$A$1:$G$1,0))</f>
        <v>#N/A</v>
      </c>
      <c r="M2829" s="5" t="e">
        <f t="shared" si="132"/>
        <v>#N/A</v>
      </c>
      <c r="N2829" t="e">
        <f t="shared" si="133"/>
        <v>#N/A</v>
      </c>
      <c r="O2829" t="e">
        <f t="shared" si="134"/>
        <v>#N/A</v>
      </c>
      <c r="P2829" t="e">
        <f>_xlfn.XLOOKUP(Table1[[#This Row],[Customer ID]],customers!$A$1:$A$1001,customers!$I$1:$I$1001,,0)</f>
        <v>#N/A</v>
      </c>
    </row>
    <row r="2830" spans="8:16" x14ac:dyDescent="0.3">
      <c r="H2830" s="2" t="e">
        <f>_xlfn.XLOOKUP(C2830,customers!$A$1:$A$1001,customers!$G$1:$G$1001,,0)</f>
        <v>#N/A</v>
      </c>
      <c r="I2830" t="e">
        <f>INDEX(products!$A$1:$G$49,MATCH(orders!$D2830,products!$A$1:$A$49,0),MATCH(orders!I$1,products!$A$1:$G$1,0))</f>
        <v>#N/A</v>
      </c>
      <c r="J2830" t="e">
        <f>INDEX(products!$A$1:$G$49,MATCH(orders!$D2830,products!$A$1:$A$49,0),MATCH(orders!J$1,products!$A$1:$G$1,0))</f>
        <v>#N/A</v>
      </c>
      <c r="K2830" s="1" t="e">
        <f>INDEX(products!$A$1:$G$49,MATCH(orders!$D2830,products!$A$1:$A$49,0),MATCH(orders!K$1,products!$A$1:$G$1,0))</f>
        <v>#N/A</v>
      </c>
      <c r="L2830" s="5" t="e">
        <f>INDEX(products!$A$1:$G$49,MATCH(orders!$D2830,products!$A$1:$A$49,0),MATCH(orders!L$1,products!$A$1:$G$1,0))</f>
        <v>#N/A</v>
      </c>
      <c r="M2830" s="5" t="e">
        <f t="shared" si="132"/>
        <v>#N/A</v>
      </c>
      <c r="N2830" t="e">
        <f t="shared" si="133"/>
        <v>#N/A</v>
      </c>
      <c r="O2830" t="e">
        <f t="shared" si="134"/>
        <v>#N/A</v>
      </c>
      <c r="P2830" t="e">
        <f>_xlfn.XLOOKUP(Table1[[#This Row],[Customer ID]],customers!$A$1:$A$1001,customers!$I$1:$I$1001,,0)</f>
        <v>#N/A</v>
      </c>
    </row>
    <row r="2831" spans="8:16" x14ac:dyDescent="0.3">
      <c r="H2831" s="2" t="e">
        <f>_xlfn.XLOOKUP(C2831,customers!$A$1:$A$1001,customers!$G$1:$G$1001,,0)</f>
        <v>#N/A</v>
      </c>
      <c r="I2831" t="e">
        <f>INDEX(products!$A$1:$G$49,MATCH(orders!$D2831,products!$A$1:$A$49,0),MATCH(orders!I$1,products!$A$1:$G$1,0))</f>
        <v>#N/A</v>
      </c>
      <c r="J2831" t="e">
        <f>INDEX(products!$A$1:$G$49,MATCH(orders!$D2831,products!$A$1:$A$49,0),MATCH(orders!J$1,products!$A$1:$G$1,0))</f>
        <v>#N/A</v>
      </c>
      <c r="K2831" s="1" t="e">
        <f>INDEX(products!$A$1:$G$49,MATCH(orders!$D2831,products!$A$1:$A$49,0),MATCH(orders!K$1,products!$A$1:$G$1,0))</f>
        <v>#N/A</v>
      </c>
      <c r="L2831" s="5" t="e">
        <f>INDEX(products!$A$1:$G$49,MATCH(orders!$D2831,products!$A$1:$A$49,0),MATCH(orders!L$1,products!$A$1:$G$1,0))</f>
        <v>#N/A</v>
      </c>
      <c r="M2831" s="5" t="e">
        <f t="shared" si="132"/>
        <v>#N/A</v>
      </c>
      <c r="N2831" t="e">
        <f t="shared" si="133"/>
        <v>#N/A</v>
      </c>
      <c r="O2831" t="e">
        <f t="shared" si="134"/>
        <v>#N/A</v>
      </c>
      <c r="P2831" t="e">
        <f>_xlfn.XLOOKUP(Table1[[#This Row],[Customer ID]],customers!$A$1:$A$1001,customers!$I$1:$I$1001,,0)</f>
        <v>#N/A</v>
      </c>
    </row>
    <row r="2832" spans="8:16" x14ac:dyDescent="0.3">
      <c r="H2832" s="2" t="e">
        <f>_xlfn.XLOOKUP(C2832,customers!$A$1:$A$1001,customers!$G$1:$G$1001,,0)</f>
        <v>#N/A</v>
      </c>
      <c r="I2832" t="e">
        <f>INDEX(products!$A$1:$G$49,MATCH(orders!$D2832,products!$A$1:$A$49,0),MATCH(orders!I$1,products!$A$1:$G$1,0))</f>
        <v>#N/A</v>
      </c>
      <c r="J2832" t="e">
        <f>INDEX(products!$A$1:$G$49,MATCH(orders!$D2832,products!$A$1:$A$49,0),MATCH(orders!J$1,products!$A$1:$G$1,0))</f>
        <v>#N/A</v>
      </c>
      <c r="K2832" s="1" t="e">
        <f>INDEX(products!$A$1:$G$49,MATCH(orders!$D2832,products!$A$1:$A$49,0),MATCH(orders!K$1,products!$A$1:$G$1,0))</f>
        <v>#N/A</v>
      </c>
      <c r="L2832" s="5" t="e">
        <f>INDEX(products!$A$1:$G$49,MATCH(orders!$D2832,products!$A$1:$A$49,0),MATCH(orders!L$1,products!$A$1:$G$1,0))</f>
        <v>#N/A</v>
      </c>
      <c r="M2832" s="5" t="e">
        <f t="shared" si="132"/>
        <v>#N/A</v>
      </c>
      <c r="N2832" t="e">
        <f t="shared" si="133"/>
        <v>#N/A</v>
      </c>
      <c r="O2832" t="e">
        <f t="shared" si="134"/>
        <v>#N/A</v>
      </c>
      <c r="P2832" t="e">
        <f>_xlfn.XLOOKUP(Table1[[#This Row],[Customer ID]],customers!$A$1:$A$1001,customers!$I$1:$I$1001,,0)</f>
        <v>#N/A</v>
      </c>
    </row>
    <row r="2833" spans="8:16" x14ac:dyDescent="0.3">
      <c r="H2833" s="2" t="e">
        <f>_xlfn.XLOOKUP(C2833,customers!$A$1:$A$1001,customers!$G$1:$G$1001,,0)</f>
        <v>#N/A</v>
      </c>
      <c r="I2833" t="e">
        <f>INDEX(products!$A$1:$G$49,MATCH(orders!$D2833,products!$A$1:$A$49,0),MATCH(orders!I$1,products!$A$1:$G$1,0))</f>
        <v>#N/A</v>
      </c>
      <c r="J2833" t="e">
        <f>INDEX(products!$A$1:$G$49,MATCH(orders!$D2833,products!$A$1:$A$49,0),MATCH(orders!J$1,products!$A$1:$G$1,0))</f>
        <v>#N/A</v>
      </c>
      <c r="K2833" s="1" t="e">
        <f>INDEX(products!$A$1:$G$49,MATCH(orders!$D2833,products!$A$1:$A$49,0),MATCH(orders!K$1,products!$A$1:$G$1,0))</f>
        <v>#N/A</v>
      </c>
      <c r="L2833" s="5" t="e">
        <f>INDEX(products!$A$1:$G$49,MATCH(orders!$D2833,products!$A$1:$A$49,0),MATCH(orders!L$1,products!$A$1:$G$1,0))</f>
        <v>#N/A</v>
      </c>
      <c r="M2833" s="5" t="e">
        <f t="shared" si="132"/>
        <v>#N/A</v>
      </c>
      <c r="N2833" t="e">
        <f t="shared" si="133"/>
        <v>#N/A</v>
      </c>
      <c r="O2833" t="e">
        <f t="shared" si="134"/>
        <v>#N/A</v>
      </c>
      <c r="P2833" t="e">
        <f>_xlfn.XLOOKUP(Table1[[#This Row],[Customer ID]],customers!$A$1:$A$1001,customers!$I$1:$I$1001,,0)</f>
        <v>#N/A</v>
      </c>
    </row>
    <row r="2834" spans="8:16" x14ac:dyDescent="0.3">
      <c r="H2834" s="2" t="e">
        <f>_xlfn.XLOOKUP(C2834,customers!$A$1:$A$1001,customers!$G$1:$G$1001,,0)</f>
        <v>#N/A</v>
      </c>
      <c r="I2834" t="e">
        <f>INDEX(products!$A$1:$G$49,MATCH(orders!$D2834,products!$A$1:$A$49,0),MATCH(orders!I$1,products!$A$1:$G$1,0))</f>
        <v>#N/A</v>
      </c>
      <c r="J2834" t="e">
        <f>INDEX(products!$A$1:$G$49,MATCH(orders!$D2834,products!$A$1:$A$49,0),MATCH(orders!J$1,products!$A$1:$G$1,0))</f>
        <v>#N/A</v>
      </c>
      <c r="K2834" s="1" t="e">
        <f>INDEX(products!$A$1:$G$49,MATCH(orders!$D2834,products!$A$1:$A$49,0),MATCH(orders!K$1,products!$A$1:$G$1,0))</f>
        <v>#N/A</v>
      </c>
      <c r="L2834" s="5" t="e">
        <f>INDEX(products!$A$1:$G$49,MATCH(orders!$D2834,products!$A$1:$A$49,0),MATCH(orders!L$1,products!$A$1:$G$1,0))</f>
        <v>#N/A</v>
      </c>
      <c r="M2834" s="5" t="e">
        <f t="shared" si="132"/>
        <v>#N/A</v>
      </c>
      <c r="N2834" t="e">
        <f t="shared" si="133"/>
        <v>#N/A</v>
      </c>
      <c r="O2834" t="e">
        <f t="shared" si="134"/>
        <v>#N/A</v>
      </c>
      <c r="P2834" t="e">
        <f>_xlfn.XLOOKUP(Table1[[#This Row],[Customer ID]],customers!$A$1:$A$1001,customers!$I$1:$I$1001,,0)</f>
        <v>#N/A</v>
      </c>
    </row>
    <row r="2835" spans="8:16" x14ac:dyDescent="0.3">
      <c r="H2835" s="2" t="e">
        <f>_xlfn.XLOOKUP(C2835,customers!$A$1:$A$1001,customers!$G$1:$G$1001,,0)</f>
        <v>#N/A</v>
      </c>
      <c r="I2835" t="e">
        <f>INDEX(products!$A$1:$G$49,MATCH(orders!$D2835,products!$A$1:$A$49,0),MATCH(orders!I$1,products!$A$1:$G$1,0))</f>
        <v>#N/A</v>
      </c>
      <c r="J2835" t="e">
        <f>INDEX(products!$A$1:$G$49,MATCH(orders!$D2835,products!$A$1:$A$49,0),MATCH(orders!J$1,products!$A$1:$G$1,0))</f>
        <v>#N/A</v>
      </c>
      <c r="K2835" s="1" t="e">
        <f>INDEX(products!$A$1:$G$49,MATCH(orders!$D2835,products!$A$1:$A$49,0),MATCH(orders!K$1,products!$A$1:$G$1,0))</f>
        <v>#N/A</v>
      </c>
      <c r="L2835" s="5" t="e">
        <f>INDEX(products!$A$1:$G$49,MATCH(orders!$D2835,products!$A$1:$A$49,0),MATCH(orders!L$1,products!$A$1:$G$1,0))</f>
        <v>#N/A</v>
      </c>
      <c r="M2835" s="5" t="e">
        <f t="shared" si="132"/>
        <v>#N/A</v>
      </c>
      <c r="N2835" t="e">
        <f t="shared" si="133"/>
        <v>#N/A</v>
      </c>
      <c r="O2835" t="e">
        <f t="shared" si="134"/>
        <v>#N/A</v>
      </c>
      <c r="P2835" t="e">
        <f>_xlfn.XLOOKUP(Table1[[#This Row],[Customer ID]],customers!$A$1:$A$1001,customers!$I$1:$I$1001,,0)</f>
        <v>#N/A</v>
      </c>
    </row>
    <row r="2836" spans="8:16" x14ac:dyDescent="0.3">
      <c r="H2836" s="2" t="e">
        <f>_xlfn.XLOOKUP(C2836,customers!$A$1:$A$1001,customers!$G$1:$G$1001,,0)</f>
        <v>#N/A</v>
      </c>
      <c r="I2836" t="e">
        <f>INDEX(products!$A$1:$G$49,MATCH(orders!$D2836,products!$A$1:$A$49,0),MATCH(orders!I$1,products!$A$1:$G$1,0))</f>
        <v>#N/A</v>
      </c>
      <c r="J2836" t="e">
        <f>INDEX(products!$A$1:$G$49,MATCH(orders!$D2836,products!$A$1:$A$49,0),MATCH(orders!J$1,products!$A$1:$G$1,0))</f>
        <v>#N/A</v>
      </c>
      <c r="K2836" s="1" t="e">
        <f>INDEX(products!$A$1:$G$49,MATCH(orders!$D2836,products!$A$1:$A$49,0),MATCH(orders!K$1,products!$A$1:$G$1,0))</f>
        <v>#N/A</v>
      </c>
      <c r="L2836" s="5" t="e">
        <f>INDEX(products!$A$1:$G$49,MATCH(orders!$D2836,products!$A$1:$A$49,0),MATCH(orders!L$1,products!$A$1:$G$1,0))</f>
        <v>#N/A</v>
      </c>
      <c r="M2836" s="5" t="e">
        <f t="shared" si="132"/>
        <v>#N/A</v>
      </c>
      <c r="N2836" t="e">
        <f t="shared" si="133"/>
        <v>#N/A</v>
      </c>
      <c r="O2836" t="e">
        <f t="shared" si="134"/>
        <v>#N/A</v>
      </c>
      <c r="P2836" t="e">
        <f>_xlfn.XLOOKUP(Table1[[#This Row],[Customer ID]],customers!$A$1:$A$1001,customers!$I$1:$I$1001,,0)</f>
        <v>#N/A</v>
      </c>
    </row>
    <row r="2837" spans="8:16" x14ac:dyDescent="0.3">
      <c r="H2837" s="2" t="e">
        <f>_xlfn.XLOOKUP(C2837,customers!$A$1:$A$1001,customers!$G$1:$G$1001,,0)</f>
        <v>#N/A</v>
      </c>
      <c r="I2837" t="e">
        <f>INDEX(products!$A$1:$G$49,MATCH(orders!$D2837,products!$A$1:$A$49,0),MATCH(orders!I$1,products!$A$1:$G$1,0))</f>
        <v>#N/A</v>
      </c>
      <c r="J2837" t="e">
        <f>INDEX(products!$A$1:$G$49,MATCH(orders!$D2837,products!$A$1:$A$49,0),MATCH(orders!J$1,products!$A$1:$G$1,0))</f>
        <v>#N/A</v>
      </c>
      <c r="K2837" s="1" t="e">
        <f>INDEX(products!$A$1:$G$49,MATCH(orders!$D2837,products!$A$1:$A$49,0),MATCH(orders!K$1,products!$A$1:$G$1,0))</f>
        <v>#N/A</v>
      </c>
      <c r="L2837" s="5" t="e">
        <f>INDEX(products!$A$1:$G$49,MATCH(orders!$D2837,products!$A$1:$A$49,0),MATCH(orders!L$1,products!$A$1:$G$1,0))</f>
        <v>#N/A</v>
      </c>
      <c r="M2837" s="5" t="e">
        <f t="shared" si="132"/>
        <v>#N/A</v>
      </c>
      <c r="N2837" t="e">
        <f t="shared" si="133"/>
        <v>#N/A</v>
      </c>
      <c r="O2837" t="e">
        <f t="shared" si="134"/>
        <v>#N/A</v>
      </c>
      <c r="P2837" t="e">
        <f>_xlfn.XLOOKUP(Table1[[#This Row],[Customer ID]],customers!$A$1:$A$1001,customers!$I$1:$I$1001,,0)</f>
        <v>#N/A</v>
      </c>
    </row>
    <row r="2838" spans="8:16" x14ac:dyDescent="0.3">
      <c r="H2838" s="2" t="e">
        <f>_xlfn.XLOOKUP(C2838,customers!$A$1:$A$1001,customers!$G$1:$G$1001,,0)</f>
        <v>#N/A</v>
      </c>
      <c r="I2838" t="e">
        <f>INDEX(products!$A$1:$G$49,MATCH(orders!$D2838,products!$A$1:$A$49,0),MATCH(orders!I$1,products!$A$1:$G$1,0))</f>
        <v>#N/A</v>
      </c>
      <c r="J2838" t="e">
        <f>INDEX(products!$A$1:$G$49,MATCH(orders!$D2838,products!$A$1:$A$49,0),MATCH(orders!J$1,products!$A$1:$G$1,0))</f>
        <v>#N/A</v>
      </c>
      <c r="K2838" s="1" t="e">
        <f>INDEX(products!$A$1:$G$49,MATCH(orders!$D2838,products!$A$1:$A$49,0),MATCH(orders!K$1,products!$A$1:$G$1,0))</f>
        <v>#N/A</v>
      </c>
      <c r="L2838" s="5" t="e">
        <f>INDEX(products!$A$1:$G$49,MATCH(orders!$D2838,products!$A$1:$A$49,0),MATCH(orders!L$1,products!$A$1:$G$1,0))</f>
        <v>#N/A</v>
      </c>
      <c r="M2838" s="5" t="e">
        <f t="shared" si="132"/>
        <v>#N/A</v>
      </c>
      <c r="N2838" t="e">
        <f t="shared" si="133"/>
        <v>#N/A</v>
      </c>
      <c r="O2838" t="e">
        <f t="shared" si="134"/>
        <v>#N/A</v>
      </c>
      <c r="P2838" t="e">
        <f>_xlfn.XLOOKUP(Table1[[#This Row],[Customer ID]],customers!$A$1:$A$1001,customers!$I$1:$I$1001,,0)</f>
        <v>#N/A</v>
      </c>
    </row>
    <row r="2839" spans="8:16" x14ac:dyDescent="0.3">
      <c r="H2839" s="2" t="e">
        <f>_xlfn.XLOOKUP(C2839,customers!$A$1:$A$1001,customers!$G$1:$G$1001,,0)</f>
        <v>#N/A</v>
      </c>
      <c r="I2839" t="e">
        <f>INDEX(products!$A$1:$G$49,MATCH(orders!$D2839,products!$A$1:$A$49,0),MATCH(orders!I$1,products!$A$1:$G$1,0))</f>
        <v>#N/A</v>
      </c>
      <c r="J2839" t="e">
        <f>INDEX(products!$A$1:$G$49,MATCH(orders!$D2839,products!$A$1:$A$49,0),MATCH(orders!J$1,products!$A$1:$G$1,0))</f>
        <v>#N/A</v>
      </c>
      <c r="K2839" s="1" t="e">
        <f>INDEX(products!$A$1:$G$49,MATCH(orders!$D2839,products!$A$1:$A$49,0),MATCH(orders!K$1,products!$A$1:$G$1,0))</f>
        <v>#N/A</v>
      </c>
      <c r="L2839" s="5" t="e">
        <f>INDEX(products!$A$1:$G$49,MATCH(orders!$D2839,products!$A$1:$A$49,0),MATCH(orders!L$1,products!$A$1:$G$1,0))</f>
        <v>#N/A</v>
      </c>
      <c r="M2839" s="5" t="e">
        <f t="shared" si="132"/>
        <v>#N/A</v>
      </c>
      <c r="N2839" t="e">
        <f t="shared" si="133"/>
        <v>#N/A</v>
      </c>
      <c r="O2839" t="e">
        <f t="shared" si="134"/>
        <v>#N/A</v>
      </c>
      <c r="P2839" t="e">
        <f>_xlfn.XLOOKUP(Table1[[#This Row],[Customer ID]],customers!$A$1:$A$1001,customers!$I$1:$I$1001,,0)</f>
        <v>#N/A</v>
      </c>
    </row>
    <row r="2840" spans="8:16" x14ac:dyDescent="0.3">
      <c r="H2840" s="2" t="e">
        <f>_xlfn.XLOOKUP(C2840,customers!$A$1:$A$1001,customers!$G$1:$G$1001,,0)</f>
        <v>#N/A</v>
      </c>
      <c r="I2840" t="e">
        <f>INDEX(products!$A$1:$G$49,MATCH(orders!$D2840,products!$A$1:$A$49,0),MATCH(orders!I$1,products!$A$1:$G$1,0))</f>
        <v>#N/A</v>
      </c>
      <c r="J2840" t="e">
        <f>INDEX(products!$A$1:$G$49,MATCH(orders!$D2840,products!$A$1:$A$49,0),MATCH(orders!J$1,products!$A$1:$G$1,0))</f>
        <v>#N/A</v>
      </c>
      <c r="K2840" s="1" t="e">
        <f>INDEX(products!$A$1:$G$49,MATCH(orders!$D2840,products!$A$1:$A$49,0),MATCH(orders!K$1,products!$A$1:$G$1,0))</f>
        <v>#N/A</v>
      </c>
      <c r="L2840" s="5" t="e">
        <f>INDEX(products!$A$1:$G$49,MATCH(orders!$D2840,products!$A$1:$A$49,0),MATCH(orders!L$1,products!$A$1:$G$1,0))</f>
        <v>#N/A</v>
      </c>
      <c r="M2840" s="5" t="e">
        <f t="shared" si="132"/>
        <v>#N/A</v>
      </c>
      <c r="N2840" t="e">
        <f t="shared" si="133"/>
        <v>#N/A</v>
      </c>
      <c r="O2840" t="e">
        <f t="shared" si="134"/>
        <v>#N/A</v>
      </c>
      <c r="P2840" t="e">
        <f>_xlfn.XLOOKUP(Table1[[#This Row],[Customer ID]],customers!$A$1:$A$1001,customers!$I$1:$I$1001,,0)</f>
        <v>#N/A</v>
      </c>
    </row>
    <row r="2841" spans="8:16" x14ac:dyDescent="0.3">
      <c r="H2841" s="2" t="e">
        <f>_xlfn.XLOOKUP(C2841,customers!$A$1:$A$1001,customers!$G$1:$G$1001,,0)</f>
        <v>#N/A</v>
      </c>
      <c r="I2841" t="e">
        <f>INDEX(products!$A$1:$G$49,MATCH(orders!$D2841,products!$A$1:$A$49,0),MATCH(orders!I$1,products!$A$1:$G$1,0))</f>
        <v>#N/A</v>
      </c>
      <c r="J2841" t="e">
        <f>INDEX(products!$A$1:$G$49,MATCH(orders!$D2841,products!$A$1:$A$49,0),MATCH(orders!J$1,products!$A$1:$G$1,0))</f>
        <v>#N/A</v>
      </c>
      <c r="K2841" s="1" t="e">
        <f>INDEX(products!$A$1:$G$49,MATCH(orders!$D2841,products!$A$1:$A$49,0),MATCH(orders!K$1,products!$A$1:$G$1,0))</f>
        <v>#N/A</v>
      </c>
      <c r="L2841" s="5" t="e">
        <f>INDEX(products!$A$1:$G$49,MATCH(orders!$D2841,products!$A$1:$A$49,0),MATCH(orders!L$1,products!$A$1:$G$1,0))</f>
        <v>#N/A</v>
      </c>
      <c r="M2841" s="5" t="e">
        <f t="shared" si="132"/>
        <v>#N/A</v>
      </c>
      <c r="N2841" t="e">
        <f t="shared" si="133"/>
        <v>#N/A</v>
      </c>
      <c r="O2841" t="e">
        <f t="shared" si="134"/>
        <v>#N/A</v>
      </c>
      <c r="P2841" t="e">
        <f>_xlfn.XLOOKUP(Table1[[#This Row],[Customer ID]],customers!$A$1:$A$1001,customers!$I$1:$I$1001,,0)</f>
        <v>#N/A</v>
      </c>
    </row>
    <row r="2842" spans="8:16" x14ac:dyDescent="0.3">
      <c r="H2842" s="2" t="e">
        <f>_xlfn.XLOOKUP(C2842,customers!$A$1:$A$1001,customers!$G$1:$G$1001,,0)</f>
        <v>#N/A</v>
      </c>
      <c r="I2842" t="e">
        <f>INDEX(products!$A$1:$G$49,MATCH(orders!$D2842,products!$A$1:$A$49,0),MATCH(orders!I$1,products!$A$1:$G$1,0))</f>
        <v>#N/A</v>
      </c>
      <c r="J2842" t="e">
        <f>INDEX(products!$A$1:$G$49,MATCH(orders!$D2842,products!$A$1:$A$49,0),MATCH(orders!J$1,products!$A$1:$G$1,0))</f>
        <v>#N/A</v>
      </c>
      <c r="K2842" s="1" t="e">
        <f>INDEX(products!$A$1:$G$49,MATCH(orders!$D2842,products!$A$1:$A$49,0),MATCH(orders!K$1,products!$A$1:$G$1,0))</f>
        <v>#N/A</v>
      </c>
      <c r="L2842" s="5" t="e">
        <f>INDEX(products!$A$1:$G$49,MATCH(orders!$D2842,products!$A$1:$A$49,0),MATCH(orders!L$1,products!$A$1:$G$1,0))</f>
        <v>#N/A</v>
      </c>
      <c r="M2842" s="5" t="e">
        <f t="shared" si="132"/>
        <v>#N/A</v>
      </c>
      <c r="N2842" t="e">
        <f t="shared" si="133"/>
        <v>#N/A</v>
      </c>
      <c r="O2842" t="e">
        <f t="shared" si="134"/>
        <v>#N/A</v>
      </c>
      <c r="P2842" t="e">
        <f>_xlfn.XLOOKUP(Table1[[#This Row],[Customer ID]],customers!$A$1:$A$1001,customers!$I$1:$I$1001,,0)</f>
        <v>#N/A</v>
      </c>
    </row>
    <row r="2843" spans="8:16" x14ac:dyDescent="0.3">
      <c r="H2843" s="2" t="e">
        <f>_xlfn.XLOOKUP(C2843,customers!$A$1:$A$1001,customers!$G$1:$G$1001,,0)</f>
        <v>#N/A</v>
      </c>
      <c r="I2843" t="e">
        <f>INDEX(products!$A$1:$G$49,MATCH(orders!$D2843,products!$A$1:$A$49,0),MATCH(orders!I$1,products!$A$1:$G$1,0))</f>
        <v>#N/A</v>
      </c>
      <c r="J2843" t="e">
        <f>INDEX(products!$A$1:$G$49,MATCH(orders!$D2843,products!$A$1:$A$49,0),MATCH(orders!J$1,products!$A$1:$G$1,0))</f>
        <v>#N/A</v>
      </c>
      <c r="K2843" s="1" t="e">
        <f>INDEX(products!$A$1:$G$49,MATCH(orders!$D2843,products!$A$1:$A$49,0),MATCH(orders!K$1,products!$A$1:$G$1,0))</f>
        <v>#N/A</v>
      </c>
      <c r="L2843" s="5" t="e">
        <f>INDEX(products!$A$1:$G$49,MATCH(orders!$D2843,products!$A$1:$A$49,0),MATCH(orders!L$1,products!$A$1:$G$1,0))</f>
        <v>#N/A</v>
      </c>
      <c r="M2843" s="5" t="e">
        <f t="shared" si="132"/>
        <v>#N/A</v>
      </c>
      <c r="N2843" t="e">
        <f t="shared" si="133"/>
        <v>#N/A</v>
      </c>
      <c r="O2843" t="e">
        <f t="shared" si="134"/>
        <v>#N/A</v>
      </c>
      <c r="P2843" t="e">
        <f>_xlfn.XLOOKUP(Table1[[#This Row],[Customer ID]],customers!$A$1:$A$1001,customers!$I$1:$I$1001,,0)</f>
        <v>#N/A</v>
      </c>
    </row>
    <row r="2844" spans="8:16" x14ac:dyDescent="0.3">
      <c r="H2844" s="2" t="e">
        <f>_xlfn.XLOOKUP(C2844,customers!$A$1:$A$1001,customers!$G$1:$G$1001,,0)</f>
        <v>#N/A</v>
      </c>
      <c r="I2844" t="e">
        <f>INDEX(products!$A$1:$G$49,MATCH(orders!$D2844,products!$A$1:$A$49,0),MATCH(orders!I$1,products!$A$1:$G$1,0))</f>
        <v>#N/A</v>
      </c>
      <c r="J2844" t="e">
        <f>INDEX(products!$A$1:$G$49,MATCH(orders!$D2844,products!$A$1:$A$49,0),MATCH(orders!J$1,products!$A$1:$G$1,0))</f>
        <v>#N/A</v>
      </c>
      <c r="K2844" s="1" t="e">
        <f>INDEX(products!$A$1:$G$49,MATCH(orders!$D2844,products!$A$1:$A$49,0),MATCH(orders!K$1,products!$A$1:$G$1,0))</f>
        <v>#N/A</v>
      </c>
      <c r="L2844" s="5" t="e">
        <f>INDEX(products!$A$1:$G$49,MATCH(orders!$D2844,products!$A$1:$A$49,0),MATCH(orders!L$1,products!$A$1:$G$1,0))</f>
        <v>#N/A</v>
      </c>
      <c r="M2844" s="5" t="e">
        <f t="shared" si="132"/>
        <v>#N/A</v>
      </c>
      <c r="N2844" t="e">
        <f t="shared" si="133"/>
        <v>#N/A</v>
      </c>
      <c r="O2844" t="e">
        <f t="shared" si="134"/>
        <v>#N/A</v>
      </c>
      <c r="P2844" t="e">
        <f>_xlfn.XLOOKUP(Table1[[#This Row],[Customer ID]],customers!$A$1:$A$1001,customers!$I$1:$I$1001,,0)</f>
        <v>#N/A</v>
      </c>
    </row>
    <row r="2845" spans="8:16" x14ac:dyDescent="0.3">
      <c r="H2845" s="2" t="e">
        <f>_xlfn.XLOOKUP(C2845,customers!$A$1:$A$1001,customers!$G$1:$G$1001,,0)</f>
        <v>#N/A</v>
      </c>
      <c r="I2845" t="e">
        <f>INDEX(products!$A$1:$G$49,MATCH(orders!$D2845,products!$A$1:$A$49,0),MATCH(orders!I$1,products!$A$1:$G$1,0))</f>
        <v>#N/A</v>
      </c>
      <c r="J2845" t="e">
        <f>INDEX(products!$A$1:$G$49,MATCH(orders!$D2845,products!$A$1:$A$49,0),MATCH(orders!J$1,products!$A$1:$G$1,0))</f>
        <v>#N/A</v>
      </c>
      <c r="K2845" s="1" t="e">
        <f>INDEX(products!$A$1:$G$49,MATCH(orders!$D2845,products!$A$1:$A$49,0),MATCH(orders!K$1,products!$A$1:$G$1,0))</f>
        <v>#N/A</v>
      </c>
      <c r="L2845" s="5" t="e">
        <f>INDEX(products!$A$1:$G$49,MATCH(orders!$D2845,products!$A$1:$A$49,0),MATCH(orders!L$1,products!$A$1:$G$1,0))</f>
        <v>#N/A</v>
      </c>
      <c r="M2845" s="5" t="e">
        <f t="shared" si="132"/>
        <v>#N/A</v>
      </c>
      <c r="N2845" t="e">
        <f t="shared" si="133"/>
        <v>#N/A</v>
      </c>
      <c r="O2845" t="e">
        <f t="shared" si="134"/>
        <v>#N/A</v>
      </c>
      <c r="P2845" t="e">
        <f>_xlfn.XLOOKUP(Table1[[#This Row],[Customer ID]],customers!$A$1:$A$1001,customers!$I$1:$I$1001,,0)</f>
        <v>#N/A</v>
      </c>
    </row>
    <row r="2846" spans="8:16" x14ac:dyDescent="0.3">
      <c r="H2846" s="2" t="e">
        <f>_xlfn.XLOOKUP(C2846,customers!$A$1:$A$1001,customers!$G$1:$G$1001,,0)</f>
        <v>#N/A</v>
      </c>
      <c r="I2846" t="e">
        <f>INDEX(products!$A$1:$G$49,MATCH(orders!$D2846,products!$A$1:$A$49,0),MATCH(orders!I$1,products!$A$1:$G$1,0))</f>
        <v>#N/A</v>
      </c>
      <c r="J2846" t="e">
        <f>INDEX(products!$A$1:$G$49,MATCH(orders!$D2846,products!$A$1:$A$49,0),MATCH(orders!J$1,products!$A$1:$G$1,0))</f>
        <v>#N/A</v>
      </c>
      <c r="K2846" s="1" t="e">
        <f>INDEX(products!$A$1:$G$49,MATCH(orders!$D2846,products!$A$1:$A$49,0),MATCH(orders!K$1,products!$A$1:$G$1,0))</f>
        <v>#N/A</v>
      </c>
      <c r="L2846" s="5" t="e">
        <f>INDEX(products!$A$1:$G$49,MATCH(orders!$D2846,products!$A$1:$A$49,0),MATCH(orders!L$1,products!$A$1:$G$1,0))</f>
        <v>#N/A</v>
      </c>
      <c r="M2846" s="5" t="e">
        <f t="shared" si="132"/>
        <v>#N/A</v>
      </c>
      <c r="N2846" t="e">
        <f t="shared" si="133"/>
        <v>#N/A</v>
      </c>
      <c r="O2846" t="e">
        <f t="shared" si="134"/>
        <v>#N/A</v>
      </c>
      <c r="P2846" t="e">
        <f>_xlfn.XLOOKUP(Table1[[#This Row],[Customer ID]],customers!$A$1:$A$1001,customers!$I$1:$I$1001,,0)</f>
        <v>#N/A</v>
      </c>
    </row>
    <row r="2847" spans="8:16" x14ac:dyDescent="0.3">
      <c r="H2847" s="2" t="e">
        <f>_xlfn.XLOOKUP(C2847,customers!$A$1:$A$1001,customers!$G$1:$G$1001,,0)</f>
        <v>#N/A</v>
      </c>
      <c r="I2847" t="e">
        <f>INDEX(products!$A$1:$G$49,MATCH(orders!$D2847,products!$A$1:$A$49,0),MATCH(orders!I$1,products!$A$1:$G$1,0))</f>
        <v>#N/A</v>
      </c>
      <c r="J2847" t="e">
        <f>INDEX(products!$A$1:$G$49,MATCH(orders!$D2847,products!$A$1:$A$49,0),MATCH(orders!J$1,products!$A$1:$G$1,0))</f>
        <v>#N/A</v>
      </c>
      <c r="K2847" s="1" t="e">
        <f>INDEX(products!$A$1:$G$49,MATCH(orders!$D2847,products!$A$1:$A$49,0),MATCH(orders!K$1,products!$A$1:$G$1,0))</f>
        <v>#N/A</v>
      </c>
      <c r="L2847" s="5" t="e">
        <f>INDEX(products!$A$1:$G$49,MATCH(orders!$D2847,products!$A$1:$A$49,0),MATCH(orders!L$1,products!$A$1:$G$1,0))</f>
        <v>#N/A</v>
      </c>
      <c r="M2847" s="5" t="e">
        <f t="shared" si="132"/>
        <v>#N/A</v>
      </c>
      <c r="N2847" t="e">
        <f t="shared" si="133"/>
        <v>#N/A</v>
      </c>
      <c r="O2847" t="e">
        <f t="shared" si="134"/>
        <v>#N/A</v>
      </c>
      <c r="P2847" t="e">
        <f>_xlfn.XLOOKUP(Table1[[#This Row],[Customer ID]],customers!$A$1:$A$1001,customers!$I$1:$I$1001,,0)</f>
        <v>#N/A</v>
      </c>
    </row>
    <row r="2848" spans="8:16" x14ac:dyDescent="0.3">
      <c r="H2848" s="2" t="e">
        <f>_xlfn.XLOOKUP(C2848,customers!$A$1:$A$1001,customers!$G$1:$G$1001,,0)</f>
        <v>#N/A</v>
      </c>
      <c r="I2848" t="e">
        <f>INDEX(products!$A$1:$G$49,MATCH(orders!$D2848,products!$A$1:$A$49,0),MATCH(orders!I$1,products!$A$1:$G$1,0))</f>
        <v>#N/A</v>
      </c>
      <c r="J2848" t="e">
        <f>INDEX(products!$A$1:$G$49,MATCH(orders!$D2848,products!$A$1:$A$49,0),MATCH(orders!J$1,products!$A$1:$G$1,0))</f>
        <v>#N/A</v>
      </c>
      <c r="K2848" s="1" t="e">
        <f>INDEX(products!$A$1:$G$49,MATCH(orders!$D2848,products!$A$1:$A$49,0),MATCH(orders!K$1,products!$A$1:$G$1,0))</f>
        <v>#N/A</v>
      </c>
      <c r="L2848" s="5" t="e">
        <f>INDEX(products!$A$1:$G$49,MATCH(orders!$D2848,products!$A$1:$A$49,0),MATCH(orders!L$1,products!$A$1:$G$1,0))</f>
        <v>#N/A</v>
      </c>
      <c r="M2848" s="5" t="e">
        <f t="shared" si="132"/>
        <v>#N/A</v>
      </c>
      <c r="N2848" t="e">
        <f t="shared" si="133"/>
        <v>#N/A</v>
      </c>
      <c r="O2848" t="e">
        <f t="shared" si="134"/>
        <v>#N/A</v>
      </c>
      <c r="P2848" t="e">
        <f>_xlfn.XLOOKUP(Table1[[#This Row],[Customer ID]],customers!$A$1:$A$1001,customers!$I$1:$I$1001,,0)</f>
        <v>#N/A</v>
      </c>
    </row>
    <row r="2849" spans="8:16" x14ac:dyDescent="0.3">
      <c r="H2849" s="2" t="e">
        <f>_xlfn.XLOOKUP(C2849,customers!$A$1:$A$1001,customers!$G$1:$G$1001,,0)</f>
        <v>#N/A</v>
      </c>
      <c r="I2849" t="e">
        <f>INDEX(products!$A$1:$G$49,MATCH(orders!$D2849,products!$A$1:$A$49,0),MATCH(orders!I$1,products!$A$1:$G$1,0))</f>
        <v>#N/A</v>
      </c>
      <c r="J2849" t="e">
        <f>INDEX(products!$A$1:$G$49,MATCH(orders!$D2849,products!$A$1:$A$49,0),MATCH(orders!J$1,products!$A$1:$G$1,0))</f>
        <v>#N/A</v>
      </c>
      <c r="K2849" s="1" t="e">
        <f>INDEX(products!$A$1:$G$49,MATCH(orders!$D2849,products!$A$1:$A$49,0),MATCH(orders!K$1,products!$A$1:$G$1,0))</f>
        <v>#N/A</v>
      </c>
      <c r="L2849" s="5" t="e">
        <f>INDEX(products!$A$1:$G$49,MATCH(orders!$D2849,products!$A$1:$A$49,0),MATCH(orders!L$1,products!$A$1:$G$1,0))</f>
        <v>#N/A</v>
      </c>
      <c r="M2849" s="5" t="e">
        <f t="shared" si="132"/>
        <v>#N/A</v>
      </c>
      <c r="N2849" t="e">
        <f t="shared" si="133"/>
        <v>#N/A</v>
      </c>
      <c r="O2849" t="e">
        <f t="shared" si="134"/>
        <v>#N/A</v>
      </c>
      <c r="P2849" t="e">
        <f>_xlfn.XLOOKUP(Table1[[#This Row],[Customer ID]],customers!$A$1:$A$1001,customers!$I$1:$I$1001,,0)</f>
        <v>#N/A</v>
      </c>
    </row>
    <row r="2850" spans="8:16" x14ac:dyDescent="0.3">
      <c r="H2850" s="2" t="e">
        <f>_xlfn.XLOOKUP(C2850,customers!$A$1:$A$1001,customers!$G$1:$G$1001,,0)</f>
        <v>#N/A</v>
      </c>
      <c r="I2850" t="e">
        <f>INDEX(products!$A$1:$G$49,MATCH(orders!$D2850,products!$A$1:$A$49,0),MATCH(orders!I$1,products!$A$1:$G$1,0))</f>
        <v>#N/A</v>
      </c>
      <c r="J2850" t="e">
        <f>INDEX(products!$A$1:$G$49,MATCH(orders!$D2850,products!$A$1:$A$49,0),MATCH(orders!J$1,products!$A$1:$G$1,0))</f>
        <v>#N/A</v>
      </c>
      <c r="K2850" s="1" t="e">
        <f>INDEX(products!$A$1:$G$49,MATCH(orders!$D2850,products!$A$1:$A$49,0),MATCH(orders!K$1,products!$A$1:$G$1,0))</f>
        <v>#N/A</v>
      </c>
      <c r="L2850" s="5" t="e">
        <f>INDEX(products!$A$1:$G$49,MATCH(orders!$D2850,products!$A$1:$A$49,0),MATCH(orders!L$1,products!$A$1:$G$1,0))</f>
        <v>#N/A</v>
      </c>
      <c r="M2850" s="5" t="e">
        <f t="shared" si="132"/>
        <v>#N/A</v>
      </c>
      <c r="N2850" t="e">
        <f t="shared" si="133"/>
        <v>#N/A</v>
      </c>
      <c r="O2850" t="e">
        <f t="shared" si="134"/>
        <v>#N/A</v>
      </c>
      <c r="P2850" t="e">
        <f>_xlfn.XLOOKUP(Table1[[#This Row],[Customer ID]],customers!$A$1:$A$1001,customers!$I$1:$I$1001,,0)</f>
        <v>#N/A</v>
      </c>
    </row>
    <row r="2851" spans="8:16" x14ac:dyDescent="0.3">
      <c r="H2851" s="2" t="e">
        <f>_xlfn.XLOOKUP(C2851,customers!$A$1:$A$1001,customers!$G$1:$G$1001,,0)</f>
        <v>#N/A</v>
      </c>
      <c r="I2851" t="e">
        <f>INDEX(products!$A$1:$G$49,MATCH(orders!$D2851,products!$A$1:$A$49,0),MATCH(orders!I$1,products!$A$1:$G$1,0))</f>
        <v>#N/A</v>
      </c>
      <c r="J2851" t="e">
        <f>INDEX(products!$A$1:$G$49,MATCH(orders!$D2851,products!$A$1:$A$49,0),MATCH(orders!J$1,products!$A$1:$G$1,0))</f>
        <v>#N/A</v>
      </c>
      <c r="K2851" s="1" t="e">
        <f>INDEX(products!$A$1:$G$49,MATCH(orders!$D2851,products!$A$1:$A$49,0),MATCH(orders!K$1,products!$A$1:$G$1,0))</f>
        <v>#N/A</v>
      </c>
      <c r="L2851" s="5" t="e">
        <f>INDEX(products!$A$1:$G$49,MATCH(orders!$D2851,products!$A$1:$A$49,0),MATCH(orders!L$1,products!$A$1:$G$1,0))</f>
        <v>#N/A</v>
      </c>
      <c r="M2851" s="5" t="e">
        <f t="shared" si="132"/>
        <v>#N/A</v>
      </c>
      <c r="N2851" t="e">
        <f t="shared" si="133"/>
        <v>#N/A</v>
      </c>
      <c r="O2851" t="e">
        <f t="shared" si="134"/>
        <v>#N/A</v>
      </c>
      <c r="P2851" t="e">
        <f>_xlfn.XLOOKUP(Table1[[#This Row],[Customer ID]],customers!$A$1:$A$1001,customers!$I$1:$I$1001,,0)</f>
        <v>#N/A</v>
      </c>
    </row>
    <row r="2852" spans="8:16" x14ac:dyDescent="0.3">
      <c r="H2852" s="2" t="e">
        <f>_xlfn.XLOOKUP(C2852,customers!$A$1:$A$1001,customers!$G$1:$G$1001,,0)</f>
        <v>#N/A</v>
      </c>
      <c r="I2852" t="e">
        <f>INDEX(products!$A$1:$G$49,MATCH(orders!$D2852,products!$A$1:$A$49,0),MATCH(orders!I$1,products!$A$1:$G$1,0))</f>
        <v>#N/A</v>
      </c>
      <c r="J2852" t="e">
        <f>INDEX(products!$A$1:$G$49,MATCH(orders!$D2852,products!$A$1:$A$49,0),MATCH(orders!J$1,products!$A$1:$G$1,0))</f>
        <v>#N/A</v>
      </c>
      <c r="K2852" s="1" t="e">
        <f>INDEX(products!$A$1:$G$49,MATCH(orders!$D2852,products!$A$1:$A$49,0),MATCH(orders!K$1,products!$A$1:$G$1,0))</f>
        <v>#N/A</v>
      </c>
      <c r="L2852" s="5" t="e">
        <f>INDEX(products!$A$1:$G$49,MATCH(orders!$D2852,products!$A$1:$A$49,0),MATCH(orders!L$1,products!$A$1:$G$1,0))</f>
        <v>#N/A</v>
      </c>
      <c r="M2852" s="5" t="e">
        <f t="shared" si="132"/>
        <v>#N/A</v>
      </c>
      <c r="N2852" t="e">
        <f t="shared" si="133"/>
        <v>#N/A</v>
      </c>
      <c r="O2852" t="e">
        <f t="shared" si="134"/>
        <v>#N/A</v>
      </c>
      <c r="P2852" t="e">
        <f>_xlfn.XLOOKUP(Table1[[#This Row],[Customer ID]],customers!$A$1:$A$1001,customers!$I$1:$I$1001,,0)</f>
        <v>#N/A</v>
      </c>
    </row>
    <row r="2853" spans="8:16" x14ac:dyDescent="0.3">
      <c r="H2853" s="2" t="e">
        <f>_xlfn.XLOOKUP(C2853,customers!$A$1:$A$1001,customers!$G$1:$G$1001,,0)</f>
        <v>#N/A</v>
      </c>
      <c r="I2853" t="e">
        <f>INDEX(products!$A$1:$G$49,MATCH(orders!$D2853,products!$A$1:$A$49,0),MATCH(orders!I$1,products!$A$1:$G$1,0))</f>
        <v>#N/A</v>
      </c>
      <c r="J2853" t="e">
        <f>INDEX(products!$A$1:$G$49,MATCH(orders!$D2853,products!$A$1:$A$49,0),MATCH(orders!J$1,products!$A$1:$G$1,0))</f>
        <v>#N/A</v>
      </c>
      <c r="K2853" s="1" t="e">
        <f>INDEX(products!$A$1:$G$49,MATCH(orders!$D2853,products!$A$1:$A$49,0),MATCH(orders!K$1,products!$A$1:$G$1,0))</f>
        <v>#N/A</v>
      </c>
      <c r="L2853" s="5" t="e">
        <f>INDEX(products!$A$1:$G$49,MATCH(orders!$D2853,products!$A$1:$A$49,0),MATCH(orders!L$1,products!$A$1:$G$1,0))</f>
        <v>#N/A</v>
      </c>
      <c r="M2853" s="5" t="e">
        <f t="shared" si="132"/>
        <v>#N/A</v>
      </c>
      <c r="N2853" t="e">
        <f t="shared" si="133"/>
        <v>#N/A</v>
      </c>
      <c r="O2853" t="e">
        <f t="shared" si="134"/>
        <v>#N/A</v>
      </c>
      <c r="P2853" t="e">
        <f>_xlfn.XLOOKUP(Table1[[#This Row],[Customer ID]],customers!$A$1:$A$1001,customers!$I$1:$I$1001,,0)</f>
        <v>#N/A</v>
      </c>
    </row>
    <row r="2854" spans="8:16" x14ac:dyDescent="0.3">
      <c r="H2854" s="2" t="e">
        <f>_xlfn.XLOOKUP(C2854,customers!$A$1:$A$1001,customers!$G$1:$G$1001,,0)</f>
        <v>#N/A</v>
      </c>
      <c r="I2854" t="e">
        <f>INDEX(products!$A$1:$G$49,MATCH(orders!$D2854,products!$A$1:$A$49,0),MATCH(orders!I$1,products!$A$1:$G$1,0))</f>
        <v>#N/A</v>
      </c>
      <c r="J2854" t="e">
        <f>INDEX(products!$A$1:$G$49,MATCH(orders!$D2854,products!$A$1:$A$49,0),MATCH(orders!J$1,products!$A$1:$G$1,0))</f>
        <v>#N/A</v>
      </c>
      <c r="K2854" s="1" t="e">
        <f>INDEX(products!$A$1:$G$49,MATCH(orders!$D2854,products!$A$1:$A$49,0),MATCH(orders!K$1,products!$A$1:$G$1,0))</f>
        <v>#N/A</v>
      </c>
      <c r="L2854" s="5" t="e">
        <f>INDEX(products!$A$1:$G$49,MATCH(orders!$D2854,products!$A$1:$A$49,0),MATCH(orders!L$1,products!$A$1:$G$1,0))</f>
        <v>#N/A</v>
      </c>
      <c r="M2854" s="5" t="e">
        <f t="shared" si="132"/>
        <v>#N/A</v>
      </c>
      <c r="N2854" t="e">
        <f t="shared" si="133"/>
        <v>#N/A</v>
      </c>
      <c r="O2854" t="e">
        <f t="shared" si="134"/>
        <v>#N/A</v>
      </c>
      <c r="P2854" t="e">
        <f>_xlfn.XLOOKUP(Table1[[#This Row],[Customer ID]],customers!$A$1:$A$1001,customers!$I$1:$I$1001,,0)</f>
        <v>#N/A</v>
      </c>
    </row>
    <row r="2855" spans="8:16" x14ac:dyDescent="0.3">
      <c r="H2855" s="2" t="e">
        <f>_xlfn.XLOOKUP(C2855,customers!$A$1:$A$1001,customers!$G$1:$G$1001,,0)</f>
        <v>#N/A</v>
      </c>
      <c r="I2855" t="e">
        <f>INDEX(products!$A$1:$G$49,MATCH(orders!$D2855,products!$A$1:$A$49,0),MATCH(orders!I$1,products!$A$1:$G$1,0))</f>
        <v>#N/A</v>
      </c>
      <c r="J2855" t="e">
        <f>INDEX(products!$A$1:$G$49,MATCH(orders!$D2855,products!$A$1:$A$49,0),MATCH(orders!J$1,products!$A$1:$G$1,0))</f>
        <v>#N/A</v>
      </c>
      <c r="K2855" s="1" t="e">
        <f>INDEX(products!$A$1:$G$49,MATCH(orders!$D2855,products!$A$1:$A$49,0),MATCH(orders!K$1,products!$A$1:$G$1,0))</f>
        <v>#N/A</v>
      </c>
      <c r="L2855" s="5" t="e">
        <f>INDEX(products!$A$1:$G$49,MATCH(orders!$D2855,products!$A$1:$A$49,0),MATCH(orders!L$1,products!$A$1:$G$1,0))</f>
        <v>#N/A</v>
      </c>
      <c r="M2855" s="5" t="e">
        <f t="shared" si="132"/>
        <v>#N/A</v>
      </c>
      <c r="N2855" t="e">
        <f t="shared" si="133"/>
        <v>#N/A</v>
      </c>
      <c r="O2855" t="e">
        <f t="shared" si="134"/>
        <v>#N/A</v>
      </c>
      <c r="P2855" t="e">
        <f>_xlfn.XLOOKUP(Table1[[#This Row],[Customer ID]],customers!$A$1:$A$1001,customers!$I$1:$I$1001,,0)</f>
        <v>#N/A</v>
      </c>
    </row>
    <row r="2856" spans="8:16" x14ac:dyDescent="0.3">
      <c r="H2856" s="2" t="e">
        <f>_xlfn.XLOOKUP(C2856,customers!$A$1:$A$1001,customers!$G$1:$G$1001,,0)</f>
        <v>#N/A</v>
      </c>
      <c r="I2856" t="e">
        <f>INDEX(products!$A$1:$G$49,MATCH(orders!$D2856,products!$A$1:$A$49,0),MATCH(orders!I$1,products!$A$1:$G$1,0))</f>
        <v>#N/A</v>
      </c>
      <c r="J2856" t="e">
        <f>INDEX(products!$A$1:$G$49,MATCH(orders!$D2856,products!$A$1:$A$49,0),MATCH(orders!J$1,products!$A$1:$G$1,0))</f>
        <v>#N/A</v>
      </c>
      <c r="K2856" s="1" t="e">
        <f>INDEX(products!$A$1:$G$49,MATCH(orders!$D2856,products!$A$1:$A$49,0),MATCH(orders!K$1,products!$A$1:$G$1,0))</f>
        <v>#N/A</v>
      </c>
      <c r="L2856" s="5" t="e">
        <f>INDEX(products!$A$1:$G$49,MATCH(orders!$D2856,products!$A$1:$A$49,0),MATCH(orders!L$1,products!$A$1:$G$1,0))</f>
        <v>#N/A</v>
      </c>
      <c r="M2856" s="5" t="e">
        <f t="shared" si="132"/>
        <v>#N/A</v>
      </c>
      <c r="N2856" t="e">
        <f t="shared" si="133"/>
        <v>#N/A</v>
      </c>
      <c r="O2856" t="e">
        <f t="shared" si="134"/>
        <v>#N/A</v>
      </c>
      <c r="P2856" t="e">
        <f>_xlfn.XLOOKUP(Table1[[#This Row],[Customer ID]],customers!$A$1:$A$1001,customers!$I$1:$I$1001,,0)</f>
        <v>#N/A</v>
      </c>
    </row>
    <row r="2857" spans="8:16" x14ac:dyDescent="0.3">
      <c r="H2857" s="2" t="e">
        <f>_xlfn.XLOOKUP(C2857,customers!$A$1:$A$1001,customers!$G$1:$G$1001,,0)</f>
        <v>#N/A</v>
      </c>
      <c r="I2857" t="e">
        <f>INDEX(products!$A$1:$G$49,MATCH(orders!$D2857,products!$A$1:$A$49,0),MATCH(orders!I$1,products!$A$1:$G$1,0))</f>
        <v>#N/A</v>
      </c>
      <c r="J2857" t="e">
        <f>INDEX(products!$A$1:$G$49,MATCH(orders!$D2857,products!$A$1:$A$49,0),MATCH(orders!J$1,products!$A$1:$G$1,0))</f>
        <v>#N/A</v>
      </c>
      <c r="K2857" s="1" t="e">
        <f>INDEX(products!$A$1:$G$49,MATCH(orders!$D2857,products!$A$1:$A$49,0),MATCH(orders!K$1,products!$A$1:$G$1,0))</f>
        <v>#N/A</v>
      </c>
      <c r="L2857" s="5" t="e">
        <f>INDEX(products!$A$1:$G$49,MATCH(orders!$D2857,products!$A$1:$A$49,0),MATCH(orders!L$1,products!$A$1:$G$1,0))</f>
        <v>#N/A</v>
      </c>
      <c r="M2857" s="5" t="e">
        <f t="shared" si="132"/>
        <v>#N/A</v>
      </c>
      <c r="N2857" t="e">
        <f t="shared" si="133"/>
        <v>#N/A</v>
      </c>
      <c r="O2857" t="e">
        <f t="shared" si="134"/>
        <v>#N/A</v>
      </c>
      <c r="P2857" t="e">
        <f>_xlfn.XLOOKUP(Table1[[#This Row],[Customer ID]],customers!$A$1:$A$1001,customers!$I$1:$I$1001,,0)</f>
        <v>#N/A</v>
      </c>
    </row>
    <row r="2858" spans="8:16" x14ac:dyDescent="0.3">
      <c r="H2858" s="2" t="e">
        <f>_xlfn.XLOOKUP(C2858,customers!$A$1:$A$1001,customers!$G$1:$G$1001,,0)</f>
        <v>#N/A</v>
      </c>
      <c r="I2858" t="e">
        <f>INDEX(products!$A$1:$G$49,MATCH(orders!$D2858,products!$A$1:$A$49,0),MATCH(orders!I$1,products!$A$1:$G$1,0))</f>
        <v>#N/A</v>
      </c>
      <c r="J2858" t="e">
        <f>INDEX(products!$A$1:$G$49,MATCH(orders!$D2858,products!$A$1:$A$49,0),MATCH(orders!J$1,products!$A$1:$G$1,0))</f>
        <v>#N/A</v>
      </c>
      <c r="K2858" s="1" t="e">
        <f>INDEX(products!$A$1:$G$49,MATCH(orders!$D2858,products!$A$1:$A$49,0),MATCH(orders!K$1,products!$A$1:$G$1,0))</f>
        <v>#N/A</v>
      </c>
      <c r="L2858" s="5" t="e">
        <f>INDEX(products!$A$1:$G$49,MATCH(orders!$D2858,products!$A$1:$A$49,0),MATCH(orders!L$1,products!$A$1:$G$1,0))</f>
        <v>#N/A</v>
      </c>
      <c r="M2858" s="5" t="e">
        <f t="shared" si="132"/>
        <v>#N/A</v>
      </c>
      <c r="N2858" t="e">
        <f t="shared" si="133"/>
        <v>#N/A</v>
      </c>
      <c r="O2858" t="e">
        <f t="shared" si="134"/>
        <v>#N/A</v>
      </c>
      <c r="P2858" t="e">
        <f>_xlfn.XLOOKUP(Table1[[#This Row],[Customer ID]],customers!$A$1:$A$1001,customers!$I$1:$I$1001,,0)</f>
        <v>#N/A</v>
      </c>
    </row>
    <row r="2859" spans="8:16" x14ac:dyDescent="0.3">
      <c r="H2859" s="2" t="e">
        <f>_xlfn.XLOOKUP(C2859,customers!$A$1:$A$1001,customers!$G$1:$G$1001,,0)</f>
        <v>#N/A</v>
      </c>
      <c r="I2859" t="e">
        <f>INDEX(products!$A$1:$G$49,MATCH(orders!$D2859,products!$A$1:$A$49,0),MATCH(orders!I$1,products!$A$1:$G$1,0))</f>
        <v>#N/A</v>
      </c>
      <c r="J2859" t="e">
        <f>INDEX(products!$A$1:$G$49,MATCH(orders!$D2859,products!$A$1:$A$49,0),MATCH(orders!J$1,products!$A$1:$G$1,0))</f>
        <v>#N/A</v>
      </c>
      <c r="K2859" s="1" t="e">
        <f>INDEX(products!$A$1:$G$49,MATCH(orders!$D2859,products!$A$1:$A$49,0),MATCH(orders!K$1,products!$A$1:$G$1,0))</f>
        <v>#N/A</v>
      </c>
      <c r="L2859" s="5" t="e">
        <f>INDEX(products!$A$1:$G$49,MATCH(orders!$D2859,products!$A$1:$A$49,0),MATCH(orders!L$1,products!$A$1:$G$1,0))</f>
        <v>#N/A</v>
      </c>
      <c r="M2859" s="5" t="e">
        <f t="shared" si="132"/>
        <v>#N/A</v>
      </c>
      <c r="N2859" t="e">
        <f t="shared" si="133"/>
        <v>#N/A</v>
      </c>
      <c r="O2859" t="e">
        <f t="shared" si="134"/>
        <v>#N/A</v>
      </c>
      <c r="P2859" t="e">
        <f>_xlfn.XLOOKUP(Table1[[#This Row],[Customer ID]],customers!$A$1:$A$1001,customers!$I$1:$I$1001,,0)</f>
        <v>#N/A</v>
      </c>
    </row>
    <row r="2860" spans="8:16" x14ac:dyDescent="0.3">
      <c r="H2860" s="2" t="e">
        <f>_xlfn.XLOOKUP(C2860,customers!$A$1:$A$1001,customers!$G$1:$G$1001,,0)</f>
        <v>#N/A</v>
      </c>
      <c r="I2860" t="e">
        <f>INDEX(products!$A$1:$G$49,MATCH(orders!$D2860,products!$A$1:$A$49,0),MATCH(orders!I$1,products!$A$1:$G$1,0))</f>
        <v>#N/A</v>
      </c>
      <c r="J2860" t="e">
        <f>INDEX(products!$A$1:$G$49,MATCH(orders!$D2860,products!$A$1:$A$49,0),MATCH(orders!J$1,products!$A$1:$G$1,0))</f>
        <v>#N/A</v>
      </c>
      <c r="K2860" s="1" t="e">
        <f>INDEX(products!$A$1:$G$49,MATCH(orders!$D2860,products!$A$1:$A$49,0),MATCH(orders!K$1,products!$A$1:$G$1,0))</f>
        <v>#N/A</v>
      </c>
      <c r="L2860" s="5" t="e">
        <f>INDEX(products!$A$1:$G$49,MATCH(orders!$D2860,products!$A$1:$A$49,0),MATCH(orders!L$1,products!$A$1:$G$1,0))</f>
        <v>#N/A</v>
      </c>
      <c r="M2860" s="5" t="e">
        <f t="shared" si="132"/>
        <v>#N/A</v>
      </c>
      <c r="N2860" t="e">
        <f t="shared" si="133"/>
        <v>#N/A</v>
      </c>
      <c r="O2860" t="e">
        <f t="shared" si="134"/>
        <v>#N/A</v>
      </c>
      <c r="P2860" t="e">
        <f>_xlfn.XLOOKUP(Table1[[#This Row],[Customer ID]],customers!$A$1:$A$1001,customers!$I$1:$I$1001,,0)</f>
        <v>#N/A</v>
      </c>
    </row>
    <row r="2861" spans="8:16" x14ac:dyDescent="0.3">
      <c r="H2861" s="2" t="e">
        <f>_xlfn.XLOOKUP(C2861,customers!$A$1:$A$1001,customers!$G$1:$G$1001,,0)</f>
        <v>#N/A</v>
      </c>
      <c r="I2861" t="e">
        <f>INDEX(products!$A$1:$G$49,MATCH(orders!$D2861,products!$A$1:$A$49,0),MATCH(orders!I$1,products!$A$1:$G$1,0))</f>
        <v>#N/A</v>
      </c>
      <c r="J2861" t="e">
        <f>INDEX(products!$A$1:$G$49,MATCH(orders!$D2861,products!$A$1:$A$49,0),MATCH(orders!J$1,products!$A$1:$G$1,0))</f>
        <v>#N/A</v>
      </c>
      <c r="K2861" s="1" t="e">
        <f>INDEX(products!$A$1:$G$49,MATCH(orders!$D2861,products!$A$1:$A$49,0),MATCH(orders!K$1,products!$A$1:$G$1,0))</f>
        <v>#N/A</v>
      </c>
      <c r="L2861" s="5" t="e">
        <f>INDEX(products!$A$1:$G$49,MATCH(orders!$D2861,products!$A$1:$A$49,0),MATCH(orders!L$1,products!$A$1:$G$1,0))</f>
        <v>#N/A</v>
      </c>
      <c r="M2861" s="5" t="e">
        <f t="shared" si="132"/>
        <v>#N/A</v>
      </c>
      <c r="N2861" t="e">
        <f t="shared" si="133"/>
        <v>#N/A</v>
      </c>
      <c r="O2861" t="e">
        <f t="shared" si="134"/>
        <v>#N/A</v>
      </c>
      <c r="P2861" t="e">
        <f>_xlfn.XLOOKUP(Table1[[#This Row],[Customer ID]],customers!$A$1:$A$1001,customers!$I$1:$I$1001,,0)</f>
        <v>#N/A</v>
      </c>
    </row>
    <row r="2862" spans="8:16" x14ac:dyDescent="0.3">
      <c r="H2862" s="2" t="e">
        <f>_xlfn.XLOOKUP(C2862,customers!$A$1:$A$1001,customers!$G$1:$G$1001,,0)</f>
        <v>#N/A</v>
      </c>
      <c r="I2862" t="e">
        <f>INDEX(products!$A$1:$G$49,MATCH(orders!$D2862,products!$A$1:$A$49,0),MATCH(orders!I$1,products!$A$1:$G$1,0))</f>
        <v>#N/A</v>
      </c>
      <c r="J2862" t="e">
        <f>INDEX(products!$A$1:$G$49,MATCH(orders!$D2862,products!$A$1:$A$49,0),MATCH(orders!J$1,products!$A$1:$G$1,0))</f>
        <v>#N/A</v>
      </c>
      <c r="K2862" s="1" t="e">
        <f>INDEX(products!$A$1:$G$49,MATCH(orders!$D2862,products!$A$1:$A$49,0),MATCH(orders!K$1,products!$A$1:$G$1,0))</f>
        <v>#N/A</v>
      </c>
      <c r="L2862" s="5" t="e">
        <f>INDEX(products!$A$1:$G$49,MATCH(orders!$D2862,products!$A$1:$A$49,0),MATCH(orders!L$1,products!$A$1:$G$1,0))</f>
        <v>#N/A</v>
      </c>
      <c r="M2862" s="5" t="e">
        <f t="shared" si="132"/>
        <v>#N/A</v>
      </c>
      <c r="N2862" t="e">
        <f t="shared" si="133"/>
        <v>#N/A</v>
      </c>
      <c r="O2862" t="e">
        <f t="shared" si="134"/>
        <v>#N/A</v>
      </c>
      <c r="P2862" t="e">
        <f>_xlfn.XLOOKUP(Table1[[#This Row],[Customer ID]],customers!$A$1:$A$1001,customers!$I$1:$I$1001,,0)</f>
        <v>#N/A</v>
      </c>
    </row>
    <row r="2863" spans="8:16" x14ac:dyDescent="0.3">
      <c r="H2863" s="2" t="e">
        <f>_xlfn.XLOOKUP(C2863,customers!$A$1:$A$1001,customers!$G$1:$G$1001,,0)</f>
        <v>#N/A</v>
      </c>
      <c r="I2863" t="e">
        <f>INDEX(products!$A$1:$G$49,MATCH(orders!$D2863,products!$A$1:$A$49,0),MATCH(orders!I$1,products!$A$1:$G$1,0))</f>
        <v>#N/A</v>
      </c>
      <c r="J2863" t="e">
        <f>INDEX(products!$A$1:$G$49,MATCH(orders!$D2863,products!$A$1:$A$49,0),MATCH(orders!J$1,products!$A$1:$G$1,0))</f>
        <v>#N/A</v>
      </c>
      <c r="K2863" s="1" t="e">
        <f>INDEX(products!$A$1:$G$49,MATCH(orders!$D2863,products!$A$1:$A$49,0),MATCH(orders!K$1,products!$A$1:$G$1,0))</f>
        <v>#N/A</v>
      </c>
      <c r="L2863" s="5" t="e">
        <f>INDEX(products!$A$1:$G$49,MATCH(orders!$D2863,products!$A$1:$A$49,0),MATCH(orders!L$1,products!$A$1:$G$1,0))</f>
        <v>#N/A</v>
      </c>
      <c r="M2863" s="5" t="e">
        <f t="shared" si="132"/>
        <v>#N/A</v>
      </c>
      <c r="N2863" t="e">
        <f t="shared" si="133"/>
        <v>#N/A</v>
      </c>
      <c r="O2863" t="e">
        <f t="shared" si="134"/>
        <v>#N/A</v>
      </c>
      <c r="P2863" t="e">
        <f>_xlfn.XLOOKUP(Table1[[#This Row],[Customer ID]],customers!$A$1:$A$1001,customers!$I$1:$I$1001,,0)</f>
        <v>#N/A</v>
      </c>
    </row>
    <row r="2864" spans="8:16" x14ac:dyDescent="0.3">
      <c r="H2864" s="2" t="e">
        <f>_xlfn.XLOOKUP(C2864,customers!$A$1:$A$1001,customers!$G$1:$G$1001,,0)</f>
        <v>#N/A</v>
      </c>
      <c r="I2864" t="e">
        <f>INDEX(products!$A$1:$G$49,MATCH(orders!$D2864,products!$A$1:$A$49,0),MATCH(orders!I$1,products!$A$1:$G$1,0))</f>
        <v>#N/A</v>
      </c>
      <c r="J2864" t="e">
        <f>INDEX(products!$A$1:$G$49,MATCH(orders!$D2864,products!$A$1:$A$49,0),MATCH(orders!J$1,products!$A$1:$G$1,0))</f>
        <v>#N/A</v>
      </c>
      <c r="K2864" s="1" t="e">
        <f>INDEX(products!$A$1:$G$49,MATCH(orders!$D2864,products!$A$1:$A$49,0),MATCH(orders!K$1,products!$A$1:$G$1,0))</f>
        <v>#N/A</v>
      </c>
      <c r="L2864" s="5" t="e">
        <f>INDEX(products!$A$1:$G$49,MATCH(orders!$D2864,products!$A$1:$A$49,0),MATCH(orders!L$1,products!$A$1:$G$1,0))</f>
        <v>#N/A</v>
      </c>
      <c r="M2864" s="5" t="e">
        <f t="shared" si="132"/>
        <v>#N/A</v>
      </c>
      <c r="N2864" t="e">
        <f t="shared" si="133"/>
        <v>#N/A</v>
      </c>
      <c r="O2864" t="e">
        <f t="shared" si="134"/>
        <v>#N/A</v>
      </c>
      <c r="P2864" t="e">
        <f>_xlfn.XLOOKUP(Table1[[#This Row],[Customer ID]],customers!$A$1:$A$1001,customers!$I$1:$I$1001,,0)</f>
        <v>#N/A</v>
      </c>
    </row>
    <row r="2865" spans="8:16" x14ac:dyDescent="0.3">
      <c r="H2865" s="2" t="e">
        <f>_xlfn.XLOOKUP(C2865,customers!$A$1:$A$1001,customers!$G$1:$G$1001,,0)</f>
        <v>#N/A</v>
      </c>
      <c r="I2865" t="e">
        <f>INDEX(products!$A$1:$G$49,MATCH(orders!$D2865,products!$A$1:$A$49,0),MATCH(orders!I$1,products!$A$1:$G$1,0))</f>
        <v>#N/A</v>
      </c>
      <c r="J2865" t="e">
        <f>INDEX(products!$A$1:$G$49,MATCH(orders!$D2865,products!$A$1:$A$49,0),MATCH(orders!J$1,products!$A$1:$G$1,0))</f>
        <v>#N/A</v>
      </c>
      <c r="K2865" s="1" t="e">
        <f>INDEX(products!$A$1:$G$49,MATCH(orders!$D2865,products!$A$1:$A$49,0),MATCH(orders!K$1,products!$A$1:$G$1,0))</f>
        <v>#N/A</v>
      </c>
      <c r="L2865" s="5" t="e">
        <f>INDEX(products!$A$1:$G$49,MATCH(orders!$D2865,products!$A$1:$A$49,0),MATCH(orders!L$1,products!$A$1:$G$1,0))</f>
        <v>#N/A</v>
      </c>
      <c r="M2865" s="5" t="e">
        <f t="shared" si="132"/>
        <v>#N/A</v>
      </c>
      <c r="N2865" t="e">
        <f t="shared" si="133"/>
        <v>#N/A</v>
      </c>
      <c r="O2865" t="e">
        <f t="shared" si="134"/>
        <v>#N/A</v>
      </c>
      <c r="P2865" t="e">
        <f>_xlfn.XLOOKUP(Table1[[#This Row],[Customer ID]],customers!$A$1:$A$1001,customers!$I$1:$I$1001,,0)</f>
        <v>#N/A</v>
      </c>
    </row>
    <row r="2866" spans="8:16" x14ac:dyDescent="0.3">
      <c r="H2866" s="2" t="e">
        <f>_xlfn.XLOOKUP(C2866,customers!$A$1:$A$1001,customers!$G$1:$G$1001,,0)</f>
        <v>#N/A</v>
      </c>
      <c r="I2866" t="e">
        <f>INDEX(products!$A$1:$G$49,MATCH(orders!$D2866,products!$A$1:$A$49,0),MATCH(orders!I$1,products!$A$1:$G$1,0))</f>
        <v>#N/A</v>
      </c>
      <c r="J2866" t="e">
        <f>INDEX(products!$A$1:$G$49,MATCH(orders!$D2866,products!$A$1:$A$49,0),MATCH(orders!J$1,products!$A$1:$G$1,0))</f>
        <v>#N/A</v>
      </c>
      <c r="K2866" s="1" t="e">
        <f>INDEX(products!$A$1:$G$49,MATCH(orders!$D2866,products!$A$1:$A$49,0),MATCH(orders!K$1,products!$A$1:$G$1,0))</f>
        <v>#N/A</v>
      </c>
      <c r="L2866" s="5" t="e">
        <f>INDEX(products!$A$1:$G$49,MATCH(orders!$D2866,products!$A$1:$A$49,0),MATCH(orders!L$1,products!$A$1:$G$1,0))</f>
        <v>#N/A</v>
      </c>
      <c r="M2866" s="5" t="e">
        <f t="shared" si="132"/>
        <v>#N/A</v>
      </c>
      <c r="N2866" t="e">
        <f t="shared" si="133"/>
        <v>#N/A</v>
      </c>
      <c r="O2866" t="e">
        <f t="shared" si="134"/>
        <v>#N/A</v>
      </c>
      <c r="P2866" t="e">
        <f>_xlfn.XLOOKUP(Table1[[#This Row],[Customer ID]],customers!$A$1:$A$1001,customers!$I$1:$I$1001,,0)</f>
        <v>#N/A</v>
      </c>
    </row>
    <row r="2867" spans="8:16" x14ac:dyDescent="0.3">
      <c r="H2867" s="2" t="e">
        <f>_xlfn.XLOOKUP(C2867,customers!$A$1:$A$1001,customers!$G$1:$G$1001,,0)</f>
        <v>#N/A</v>
      </c>
      <c r="I2867" t="e">
        <f>INDEX(products!$A$1:$G$49,MATCH(orders!$D2867,products!$A$1:$A$49,0),MATCH(orders!I$1,products!$A$1:$G$1,0))</f>
        <v>#N/A</v>
      </c>
      <c r="J2867" t="e">
        <f>INDEX(products!$A$1:$G$49,MATCH(orders!$D2867,products!$A$1:$A$49,0),MATCH(orders!J$1,products!$A$1:$G$1,0))</f>
        <v>#N/A</v>
      </c>
      <c r="K2867" s="1" t="e">
        <f>INDEX(products!$A$1:$G$49,MATCH(orders!$D2867,products!$A$1:$A$49,0),MATCH(orders!K$1,products!$A$1:$G$1,0))</f>
        <v>#N/A</v>
      </c>
      <c r="L2867" s="5" t="e">
        <f>INDEX(products!$A$1:$G$49,MATCH(orders!$D2867,products!$A$1:$A$49,0),MATCH(orders!L$1,products!$A$1:$G$1,0))</f>
        <v>#N/A</v>
      </c>
      <c r="M2867" s="5" t="e">
        <f t="shared" si="132"/>
        <v>#N/A</v>
      </c>
      <c r="N2867" t="e">
        <f t="shared" si="133"/>
        <v>#N/A</v>
      </c>
      <c r="O2867" t="e">
        <f t="shared" si="134"/>
        <v>#N/A</v>
      </c>
      <c r="P2867" t="e">
        <f>_xlfn.XLOOKUP(Table1[[#This Row],[Customer ID]],customers!$A$1:$A$1001,customers!$I$1:$I$1001,,0)</f>
        <v>#N/A</v>
      </c>
    </row>
    <row r="2868" spans="8:16" x14ac:dyDescent="0.3">
      <c r="H2868" s="2" t="e">
        <f>_xlfn.XLOOKUP(C2868,customers!$A$1:$A$1001,customers!$G$1:$G$1001,,0)</f>
        <v>#N/A</v>
      </c>
      <c r="I2868" t="e">
        <f>INDEX(products!$A$1:$G$49,MATCH(orders!$D2868,products!$A$1:$A$49,0),MATCH(orders!I$1,products!$A$1:$G$1,0))</f>
        <v>#N/A</v>
      </c>
      <c r="J2868" t="e">
        <f>INDEX(products!$A$1:$G$49,MATCH(orders!$D2868,products!$A$1:$A$49,0),MATCH(orders!J$1,products!$A$1:$G$1,0))</f>
        <v>#N/A</v>
      </c>
      <c r="K2868" s="1" t="e">
        <f>INDEX(products!$A$1:$G$49,MATCH(orders!$D2868,products!$A$1:$A$49,0),MATCH(orders!K$1,products!$A$1:$G$1,0))</f>
        <v>#N/A</v>
      </c>
      <c r="L2868" s="5" t="e">
        <f>INDEX(products!$A$1:$G$49,MATCH(orders!$D2868,products!$A$1:$A$49,0),MATCH(orders!L$1,products!$A$1:$G$1,0))</f>
        <v>#N/A</v>
      </c>
      <c r="M2868" s="5" t="e">
        <f t="shared" si="132"/>
        <v>#N/A</v>
      </c>
      <c r="N2868" t="e">
        <f t="shared" si="133"/>
        <v>#N/A</v>
      </c>
      <c r="O2868" t="e">
        <f t="shared" si="134"/>
        <v>#N/A</v>
      </c>
      <c r="P2868" t="e">
        <f>_xlfn.XLOOKUP(Table1[[#This Row],[Customer ID]],customers!$A$1:$A$1001,customers!$I$1:$I$1001,,0)</f>
        <v>#N/A</v>
      </c>
    </row>
    <row r="2869" spans="8:16" x14ac:dyDescent="0.3">
      <c r="H2869" s="2" t="e">
        <f>_xlfn.XLOOKUP(C2869,customers!$A$1:$A$1001,customers!$G$1:$G$1001,,0)</f>
        <v>#N/A</v>
      </c>
      <c r="I2869" t="e">
        <f>INDEX(products!$A$1:$G$49,MATCH(orders!$D2869,products!$A$1:$A$49,0),MATCH(orders!I$1,products!$A$1:$G$1,0))</f>
        <v>#N/A</v>
      </c>
      <c r="J2869" t="e">
        <f>INDEX(products!$A$1:$G$49,MATCH(orders!$D2869,products!$A$1:$A$49,0),MATCH(orders!J$1,products!$A$1:$G$1,0))</f>
        <v>#N/A</v>
      </c>
      <c r="K2869" s="1" t="e">
        <f>INDEX(products!$A$1:$G$49,MATCH(orders!$D2869,products!$A$1:$A$49,0),MATCH(orders!K$1,products!$A$1:$G$1,0))</f>
        <v>#N/A</v>
      </c>
      <c r="L2869" s="5" t="e">
        <f>INDEX(products!$A$1:$G$49,MATCH(orders!$D2869,products!$A$1:$A$49,0),MATCH(orders!L$1,products!$A$1:$G$1,0))</f>
        <v>#N/A</v>
      </c>
      <c r="M2869" s="5" t="e">
        <f t="shared" si="132"/>
        <v>#N/A</v>
      </c>
      <c r="N2869" t="e">
        <f t="shared" si="133"/>
        <v>#N/A</v>
      </c>
      <c r="O2869" t="e">
        <f t="shared" si="134"/>
        <v>#N/A</v>
      </c>
      <c r="P2869" t="e">
        <f>_xlfn.XLOOKUP(Table1[[#This Row],[Customer ID]],customers!$A$1:$A$1001,customers!$I$1:$I$1001,,0)</f>
        <v>#N/A</v>
      </c>
    </row>
    <row r="2870" spans="8:16" x14ac:dyDescent="0.3">
      <c r="H2870" s="2" t="e">
        <f>_xlfn.XLOOKUP(C2870,customers!$A$1:$A$1001,customers!$G$1:$G$1001,,0)</f>
        <v>#N/A</v>
      </c>
      <c r="I2870" t="e">
        <f>INDEX(products!$A$1:$G$49,MATCH(orders!$D2870,products!$A$1:$A$49,0),MATCH(orders!I$1,products!$A$1:$G$1,0))</f>
        <v>#N/A</v>
      </c>
      <c r="J2870" t="e">
        <f>INDEX(products!$A$1:$G$49,MATCH(orders!$D2870,products!$A$1:$A$49,0),MATCH(orders!J$1,products!$A$1:$G$1,0))</f>
        <v>#N/A</v>
      </c>
      <c r="K2870" s="1" t="e">
        <f>INDEX(products!$A$1:$G$49,MATCH(orders!$D2870,products!$A$1:$A$49,0),MATCH(orders!K$1,products!$A$1:$G$1,0))</f>
        <v>#N/A</v>
      </c>
      <c r="L2870" s="5" t="e">
        <f>INDEX(products!$A$1:$G$49,MATCH(orders!$D2870,products!$A$1:$A$49,0),MATCH(orders!L$1,products!$A$1:$G$1,0))</f>
        <v>#N/A</v>
      </c>
      <c r="M2870" s="5" t="e">
        <f t="shared" si="132"/>
        <v>#N/A</v>
      </c>
      <c r="N2870" t="e">
        <f t="shared" si="133"/>
        <v>#N/A</v>
      </c>
      <c r="O2870" t="e">
        <f t="shared" si="134"/>
        <v>#N/A</v>
      </c>
      <c r="P2870" t="e">
        <f>_xlfn.XLOOKUP(Table1[[#This Row],[Customer ID]],customers!$A$1:$A$1001,customers!$I$1:$I$1001,,0)</f>
        <v>#N/A</v>
      </c>
    </row>
    <row r="2871" spans="8:16" x14ac:dyDescent="0.3">
      <c r="H2871" s="2" t="e">
        <f>_xlfn.XLOOKUP(C2871,customers!$A$1:$A$1001,customers!$G$1:$G$1001,,0)</f>
        <v>#N/A</v>
      </c>
      <c r="I2871" t="e">
        <f>INDEX(products!$A$1:$G$49,MATCH(orders!$D2871,products!$A$1:$A$49,0),MATCH(orders!I$1,products!$A$1:$G$1,0))</f>
        <v>#N/A</v>
      </c>
      <c r="J2871" t="e">
        <f>INDEX(products!$A$1:$G$49,MATCH(orders!$D2871,products!$A$1:$A$49,0),MATCH(orders!J$1,products!$A$1:$G$1,0))</f>
        <v>#N/A</v>
      </c>
      <c r="K2871" s="1" t="e">
        <f>INDEX(products!$A$1:$G$49,MATCH(orders!$D2871,products!$A$1:$A$49,0),MATCH(orders!K$1,products!$A$1:$G$1,0))</f>
        <v>#N/A</v>
      </c>
      <c r="L2871" s="5" t="e">
        <f>INDEX(products!$A$1:$G$49,MATCH(orders!$D2871,products!$A$1:$A$49,0),MATCH(orders!L$1,products!$A$1:$G$1,0))</f>
        <v>#N/A</v>
      </c>
      <c r="M2871" s="5" t="e">
        <f t="shared" si="132"/>
        <v>#N/A</v>
      </c>
      <c r="N2871" t="e">
        <f t="shared" si="133"/>
        <v>#N/A</v>
      </c>
      <c r="O2871" t="e">
        <f t="shared" si="134"/>
        <v>#N/A</v>
      </c>
      <c r="P2871" t="e">
        <f>_xlfn.XLOOKUP(Table1[[#This Row],[Customer ID]],customers!$A$1:$A$1001,customers!$I$1:$I$1001,,0)</f>
        <v>#N/A</v>
      </c>
    </row>
    <row r="2872" spans="8:16" x14ac:dyDescent="0.3">
      <c r="H2872" s="2" t="e">
        <f>_xlfn.XLOOKUP(C2872,customers!$A$1:$A$1001,customers!$G$1:$G$1001,,0)</f>
        <v>#N/A</v>
      </c>
      <c r="I2872" t="e">
        <f>INDEX(products!$A$1:$G$49,MATCH(orders!$D2872,products!$A$1:$A$49,0),MATCH(orders!I$1,products!$A$1:$G$1,0))</f>
        <v>#N/A</v>
      </c>
      <c r="J2872" t="e">
        <f>INDEX(products!$A$1:$G$49,MATCH(orders!$D2872,products!$A$1:$A$49,0),MATCH(orders!J$1,products!$A$1:$G$1,0))</f>
        <v>#N/A</v>
      </c>
      <c r="K2872" s="1" t="e">
        <f>INDEX(products!$A$1:$G$49,MATCH(orders!$D2872,products!$A$1:$A$49,0),MATCH(orders!K$1,products!$A$1:$G$1,0))</f>
        <v>#N/A</v>
      </c>
      <c r="L2872" s="5" t="e">
        <f>INDEX(products!$A$1:$G$49,MATCH(orders!$D2872,products!$A$1:$A$49,0),MATCH(orders!L$1,products!$A$1:$G$1,0))</f>
        <v>#N/A</v>
      </c>
      <c r="M2872" s="5" t="e">
        <f t="shared" si="132"/>
        <v>#N/A</v>
      </c>
      <c r="N2872" t="e">
        <f t="shared" si="133"/>
        <v>#N/A</v>
      </c>
      <c r="O2872" t="e">
        <f t="shared" si="134"/>
        <v>#N/A</v>
      </c>
      <c r="P2872" t="e">
        <f>_xlfn.XLOOKUP(Table1[[#This Row],[Customer ID]],customers!$A$1:$A$1001,customers!$I$1:$I$1001,,0)</f>
        <v>#N/A</v>
      </c>
    </row>
    <row r="2873" spans="8:16" x14ac:dyDescent="0.3">
      <c r="H2873" s="2" t="e">
        <f>_xlfn.XLOOKUP(C2873,customers!$A$1:$A$1001,customers!$G$1:$G$1001,,0)</f>
        <v>#N/A</v>
      </c>
      <c r="I2873" t="e">
        <f>INDEX(products!$A$1:$G$49,MATCH(orders!$D2873,products!$A$1:$A$49,0),MATCH(orders!I$1,products!$A$1:$G$1,0))</f>
        <v>#N/A</v>
      </c>
      <c r="J2873" t="e">
        <f>INDEX(products!$A$1:$G$49,MATCH(orders!$D2873,products!$A$1:$A$49,0),MATCH(orders!J$1,products!$A$1:$G$1,0))</f>
        <v>#N/A</v>
      </c>
      <c r="K2873" s="1" t="e">
        <f>INDEX(products!$A$1:$G$49,MATCH(orders!$D2873,products!$A$1:$A$49,0),MATCH(orders!K$1,products!$A$1:$G$1,0))</f>
        <v>#N/A</v>
      </c>
      <c r="L2873" s="5" t="e">
        <f>INDEX(products!$A$1:$G$49,MATCH(orders!$D2873,products!$A$1:$A$49,0),MATCH(orders!L$1,products!$A$1:$G$1,0))</f>
        <v>#N/A</v>
      </c>
      <c r="M2873" s="5" t="e">
        <f t="shared" si="132"/>
        <v>#N/A</v>
      </c>
      <c r="N2873" t="e">
        <f t="shared" si="133"/>
        <v>#N/A</v>
      </c>
      <c r="O2873" t="e">
        <f t="shared" si="134"/>
        <v>#N/A</v>
      </c>
      <c r="P2873" t="e">
        <f>_xlfn.XLOOKUP(Table1[[#This Row],[Customer ID]],customers!$A$1:$A$1001,customers!$I$1:$I$1001,,0)</f>
        <v>#N/A</v>
      </c>
    </row>
    <row r="2874" spans="8:16" x14ac:dyDescent="0.3">
      <c r="H2874" s="2" t="e">
        <f>_xlfn.XLOOKUP(C2874,customers!$A$1:$A$1001,customers!$G$1:$G$1001,,0)</f>
        <v>#N/A</v>
      </c>
      <c r="I2874" t="e">
        <f>INDEX(products!$A$1:$G$49,MATCH(orders!$D2874,products!$A$1:$A$49,0),MATCH(orders!I$1,products!$A$1:$G$1,0))</f>
        <v>#N/A</v>
      </c>
      <c r="J2874" t="e">
        <f>INDEX(products!$A$1:$G$49,MATCH(orders!$D2874,products!$A$1:$A$49,0),MATCH(orders!J$1,products!$A$1:$G$1,0))</f>
        <v>#N/A</v>
      </c>
      <c r="K2874" s="1" t="e">
        <f>INDEX(products!$A$1:$G$49,MATCH(orders!$D2874,products!$A$1:$A$49,0),MATCH(orders!K$1,products!$A$1:$G$1,0))</f>
        <v>#N/A</v>
      </c>
      <c r="L2874" s="5" t="e">
        <f>INDEX(products!$A$1:$G$49,MATCH(orders!$D2874,products!$A$1:$A$49,0),MATCH(orders!L$1,products!$A$1:$G$1,0))</f>
        <v>#N/A</v>
      </c>
      <c r="M2874" s="5" t="e">
        <f t="shared" si="132"/>
        <v>#N/A</v>
      </c>
      <c r="N2874" t="e">
        <f t="shared" si="133"/>
        <v>#N/A</v>
      </c>
      <c r="O2874" t="e">
        <f t="shared" si="134"/>
        <v>#N/A</v>
      </c>
      <c r="P2874" t="e">
        <f>_xlfn.XLOOKUP(Table1[[#This Row],[Customer ID]],customers!$A$1:$A$1001,customers!$I$1:$I$1001,,0)</f>
        <v>#N/A</v>
      </c>
    </row>
    <row r="2875" spans="8:16" x14ac:dyDescent="0.3">
      <c r="H2875" s="2" t="e">
        <f>_xlfn.XLOOKUP(C2875,customers!$A$1:$A$1001,customers!$G$1:$G$1001,,0)</f>
        <v>#N/A</v>
      </c>
      <c r="I2875" t="e">
        <f>INDEX(products!$A$1:$G$49,MATCH(orders!$D2875,products!$A$1:$A$49,0),MATCH(orders!I$1,products!$A$1:$G$1,0))</f>
        <v>#N/A</v>
      </c>
      <c r="J2875" t="e">
        <f>INDEX(products!$A$1:$G$49,MATCH(orders!$D2875,products!$A$1:$A$49,0),MATCH(orders!J$1,products!$A$1:$G$1,0))</f>
        <v>#N/A</v>
      </c>
      <c r="K2875" s="1" t="e">
        <f>INDEX(products!$A$1:$G$49,MATCH(orders!$D2875,products!$A$1:$A$49,0),MATCH(orders!K$1,products!$A$1:$G$1,0))</f>
        <v>#N/A</v>
      </c>
      <c r="L2875" s="5" t="e">
        <f>INDEX(products!$A$1:$G$49,MATCH(orders!$D2875,products!$A$1:$A$49,0),MATCH(orders!L$1,products!$A$1:$G$1,0))</f>
        <v>#N/A</v>
      </c>
      <c r="M2875" s="5" t="e">
        <f t="shared" si="132"/>
        <v>#N/A</v>
      </c>
      <c r="N2875" t="e">
        <f t="shared" si="133"/>
        <v>#N/A</v>
      </c>
      <c r="O2875" t="e">
        <f t="shared" si="134"/>
        <v>#N/A</v>
      </c>
      <c r="P2875" t="e">
        <f>_xlfn.XLOOKUP(Table1[[#This Row],[Customer ID]],customers!$A$1:$A$1001,customers!$I$1:$I$1001,,0)</f>
        <v>#N/A</v>
      </c>
    </row>
    <row r="2876" spans="8:16" x14ac:dyDescent="0.3">
      <c r="H2876" s="2" t="e">
        <f>_xlfn.XLOOKUP(C2876,customers!$A$1:$A$1001,customers!$G$1:$G$1001,,0)</f>
        <v>#N/A</v>
      </c>
      <c r="I2876" t="e">
        <f>INDEX(products!$A$1:$G$49,MATCH(orders!$D2876,products!$A$1:$A$49,0),MATCH(orders!I$1,products!$A$1:$G$1,0))</f>
        <v>#N/A</v>
      </c>
      <c r="J2876" t="e">
        <f>INDEX(products!$A$1:$G$49,MATCH(orders!$D2876,products!$A$1:$A$49,0),MATCH(orders!J$1,products!$A$1:$G$1,0))</f>
        <v>#N/A</v>
      </c>
      <c r="K2876" s="1" t="e">
        <f>INDEX(products!$A$1:$G$49,MATCH(orders!$D2876,products!$A$1:$A$49,0),MATCH(orders!K$1,products!$A$1:$G$1,0))</f>
        <v>#N/A</v>
      </c>
      <c r="L2876" s="5" t="e">
        <f>INDEX(products!$A$1:$G$49,MATCH(orders!$D2876,products!$A$1:$A$49,0),MATCH(orders!L$1,products!$A$1:$G$1,0))</f>
        <v>#N/A</v>
      </c>
      <c r="M2876" s="5" t="e">
        <f t="shared" si="132"/>
        <v>#N/A</v>
      </c>
      <c r="N2876" t="e">
        <f t="shared" si="133"/>
        <v>#N/A</v>
      </c>
      <c r="O2876" t="e">
        <f t="shared" si="134"/>
        <v>#N/A</v>
      </c>
      <c r="P2876" t="e">
        <f>_xlfn.XLOOKUP(Table1[[#This Row],[Customer ID]],customers!$A$1:$A$1001,customers!$I$1:$I$1001,,0)</f>
        <v>#N/A</v>
      </c>
    </row>
    <row r="2877" spans="8:16" x14ac:dyDescent="0.3">
      <c r="H2877" s="2" t="e">
        <f>_xlfn.XLOOKUP(C2877,customers!$A$1:$A$1001,customers!$G$1:$G$1001,,0)</f>
        <v>#N/A</v>
      </c>
      <c r="I2877" t="e">
        <f>INDEX(products!$A$1:$G$49,MATCH(orders!$D2877,products!$A$1:$A$49,0),MATCH(orders!I$1,products!$A$1:$G$1,0))</f>
        <v>#N/A</v>
      </c>
      <c r="J2877" t="e">
        <f>INDEX(products!$A$1:$G$49,MATCH(orders!$D2877,products!$A$1:$A$49,0),MATCH(orders!J$1,products!$A$1:$G$1,0))</f>
        <v>#N/A</v>
      </c>
      <c r="K2877" s="1" t="e">
        <f>INDEX(products!$A$1:$G$49,MATCH(orders!$D2877,products!$A$1:$A$49,0),MATCH(orders!K$1,products!$A$1:$G$1,0))</f>
        <v>#N/A</v>
      </c>
      <c r="L2877" s="5" t="e">
        <f>INDEX(products!$A$1:$G$49,MATCH(orders!$D2877,products!$A$1:$A$49,0),MATCH(orders!L$1,products!$A$1:$G$1,0))</f>
        <v>#N/A</v>
      </c>
      <c r="M2877" s="5" t="e">
        <f t="shared" si="132"/>
        <v>#N/A</v>
      </c>
      <c r="N2877" t="e">
        <f t="shared" si="133"/>
        <v>#N/A</v>
      </c>
      <c r="O2877" t="e">
        <f t="shared" si="134"/>
        <v>#N/A</v>
      </c>
      <c r="P2877" t="e">
        <f>_xlfn.XLOOKUP(Table1[[#This Row],[Customer ID]],customers!$A$1:$A$1001,customers!$I$1:$I$1001,,0)</f>
        <v>#N/A</v>
      </c>
    </row>
    <row r="2878" spans="8:16" x14ac:dyDescent="0.3">
      <c r="H2878" s="2" t="e">
        <f>_xlfn.XLOOKUP(C2878,customers!$A$1:$A$1001,customers!$G$1:$G$1001,,0)</f>
        <v>#N/A</v>
      </c>
      <c r="I2878" t="e">
        <f>INDEX(products!$A$1:$G$49,MATCH(orders!$D2878,products!$A$1:$A$49,0),MATCH(orders!I$1,products!$A$1:$G$1,0))</f>
        <v>#N/A</v>
      </c>
      <c r="J2878" t="e">
        <f>INDEX(products!$A$1:$G$49,MATCH(orders!$D2878,products!$A$1:$A$49,0),MATCH(orders!J$1,products!$A$1:$G$1,0))</f>
        <v>#N/A</v>
      </c>
      <c r="K2878" s="1" t="e">
        <f>INDEX(products!$A$1:$G$49,MATCH(orders!$D2878,products!$A$1:$A$49,0),MATCH(orders!K$1,products!$A$1:$G$1,0))</f>
        <v>#N/A</v>
      </c>
      <c r="L2878" s="5" t="e">
        <f>INDEX(products!$A$1:$G$49,MATCH(orders!$D2878,products!$A$1:$A$49,0),MATCH(orders!L$1,products!$A$1:$G$1,0))</f>
        <v>#N/A</v>
      </c>
      <c r="M2878" s="5" t="e">
        <f t="shared" si="132"/>
        <v>#N/A</v>
      </c>
      <c r="N2878" t="e">
        <f t="shared" si="133"/>
        <v>#N/A</v>
      </c>
      <c r="O2878" t="e">
        <f t="shared" si="134"/>
        <v>#N/A</v>
      </c>
      <c r="P2878" t="e">
        <f>_xlfn.XLOOKUP(Table1[[#This Row],[Customer ID]],customers!$A$1:$A$1001,customers!$I$1:$I$1001,,0)</f>
        <v>#N/A</v>
      </c>
    </row>
    <row r="2879" spans="8:16" x14ac:dyDescent="0.3">
      <c r="H2879" s="2" t="e">
        <f>_xlfn.XLOOKUP(C2879,customers!$A$1:$A$1001,customers!$G$1:$G$1001,,0)</f>
        <v>#N/A</v>
      </c>
      <c r="I2879" t="e">
        <f>INDEX(products!$A$1:$G$49,MATCH(orders!$D2879,products!$A$1:$A$49,0),MATCH(orders!I$1,products!$A$1:$G$1,0))</f>
        <v>#N/A</v>
      </c>
      <c r="J2879" t="e">
        <f>INDEX(products!$A$1:$G$49,MATCH(orders!$D2879,products!$A$1:$A$49,0),MATCH(orders!J$1,products!$A$1:$G$1,0))</f>
        <v>#N/A</v>
      </c>
      <c r="K2879" s="1" t="e">
        <f>INDEX(products!$A$1:$G$49,MATCH(orders!$D2879,products!$A$1:$A$49,0),MATCH(orders!K$1,products!$A$1:$G$1,0))</f>
        <v>#N/A</v>
      </c>
      <c r="L2879" s="5" t="e">
        <f>INDEX(products!$A$1:$G$49,MATCH(orders!$D2879,products!$A$1:$A$49,0),MATCH(orders!L$1,products!$A$1:$G$1,0))</f>
        <v>#N/A</v>
      </c>
      <c r="M2879" s="5" t="e">
        <f t="shared" si="132"/>
        <v>#N/A</v>
      </c>
      <c r="N2879" t="e">
        <f t="shared" si="133"/>
        <v>#N/A</v>
      </c>
      <c r="O2879" t="e">
        <f t="shared" si="134"/>
        <v>#N/A</v>
      </c>
      <c r="P2879" t="e">
        <f>_xlfn.XLOOKUP(Table1[[#This Row],[Customer ID]],customers!$A$1:$A$1001,customers!$I$1:$I$1001,,0)</f>
        <v>#N/A</v>
      </c>
    </row>
    <row r="2880" spans="8:16" x14ac:dyDescent="0.3">
      <c r="H2880" s="2" t="e">
        <f>_xlfn.XLOOKUP(C2880,customers!$A$1:$A$1001,customers!$G$1:$G$1001,,0)</f>
        <v>#N/A</v>
      </c>
      <c r="I2880" t="e">
        <f>INDEX(products!$A$1:$G$49,MATCH(orders!$D2880,products!$A$1:$A$49,0),MATCH(orders!I$1,products!$A$1:$G$1,0))</f>
        <v>#N/A</v>
      </c>
      <c r="J2880" t="e">
        <f>INDEX(products!$A$1:$G$49,MATCH(orders!$D2880,products!$A$1:$A$49,0),MATCH(orders!J$1,products!$A$1:$G$1,0))</f>
        <v>#N/A</v>
      </c>
      <c r="K2880" s="1" t="e">
        <f>INDEX(products!$A$1:$G$49,MATCH(orders!$D2880,products!$A$1:$A$49,0),MATCH(orders!K$1,products!$A$1:$G$1,0))</f>
        <v>#N/A</v>
      </c>
      <c r="L2880" s="5" t="e">
        <f>INDEX(products!$A$1:$G$49,MATCH(orders!$D2880,products!$A$1:$A$49,0),MATCH(orders!L$1,products!$A$1:$G$1,0))</f>
        <v>#N/A</v>
      </c>
      <c r="M2880" s="5" t="e">
        <f t="shared" si="132"/>
        <v>#N/A</v>
      </c>
      <c r="N2880" t="e">
        <f t="shared" si="133"/>
        <v>#N/A</v>
      </c>
      <c r="O2880" t="e">
        <f t="shared" si="134"/>
        <v>#N/A</v>
      </c>
      <c r="P2880" t="e">
        <f>_xlfn.XLOOKUP(Table1[[#This Row],[Customer ID]],customers!$A$1:$A$1001,customers!$I$1:$I$1001,,0)</f>
        <v>#N/A</v>
      </c>
    </row>
    <row r="2881" spans="8:16" x14ac:dyDescent="0.3">
      <c r="H2881" s="2" t="e">
        <f>_xlfn.XLOOKUP(C2881,customers!$A$1:$A$1001,customers!$G$1:$G$1001,,0)</f>
        <v>#N/A</v>
      </c>
      <c r="I2881" t="e">
        <f>INDEX(products!$A$1:$G$49,MATCH(orders!$D2881,products!$A$1:$A$49,0),MATCH(orders!I$1,products!$A$1:$G$1,0))</f>
        <v>#N/A</v>
      </c>
      <c r="J2881" t="e">
        <f>INDEX(products!$A$1:$G$49,MATCH(orders!$D2881,products!$A$1:$A$49,0),MATCH(orders!J$1,products!$A$1:$G$1,0))</f>
        <v>#N/A</v>
      </c>
      <c r="K2881" s="1" t="e">
        <f>INDEX(products!$A$1:$G$49,MATCH(orders!$D2881,products!$A$1:$A$49,0),MATCH(orders!K$1,products!$A$1:$G$1,0))</f>
        <v>#N/A</v>
      </c>
      <c r="L2881" s="5" t="e">
        <f>INDEX(products!$A$1:$G$49,MATCH(orders!$D2881,products!$A$1:$A$49,0),MATCH(orders!L$1,products!$A$1:$G$1,0))</f>
        <v>#N/A</v>
      </c>
      <c r="M2881" s="5" t="e">
        <f t="shared" si="132"/>
        <v>#N/A</v>
      </c>
      <c r="N2881" t="e">
        <f t="shared" si="133"/>
        <v>#N/A</v>
      </c>
      <c r="O2881" t="e">
        <f t="shared" si="134"/>
        <v>#N/A</v>
      </c>
      <c r="P2881" t="e">
        <f>_xlfn.XLOOKUP(Table1[[#This Row],[Customer ID]],customers!$A$1:$A$1001,customers!$I$1:$I$1001,,0)</f>
        <v>#N/A</v>
      </c>
    </row>
    <row r="2882" spans="8:16" x14ac:dyDescent="0.3">
      <c r="H2882" s="2" t="e">
        <f>_xlfn.XLOOKUP(C2882,customers!$A$1:$A$1001,customers!$G$1:$G$1001,,0)</f>
        <v>#N/A</v>
      </c>
      <c r="I2882" t="e">
        <f>INDEX(products!$A$1:$G$49,MATCH(orders!$D2882,products!$A$1:$A$49,0),MATCH(orders!I$1,products!$A$1:$G$1,0))</f>
        <v>#N/A</v>
      </c>
      <c r="J2882" t="e">
        <f>INDEX(products!$A$1:$G$49,MATCH(orders!$D2882,products!$A$1:$A$49,0),MATCH(orders!J$1,products!$A$1:$G$1,0))</f>
        <v>#N/A</v>
      </c>
      <c r="K2882" s="1" t="e">
        <f>INDEX(products!$A$1:$G$49,MATCH(orders!$D2882,products!$A$1:$A$49,0),MATCH(orders!K$1,products!$A$1:$G$1,0))</f>
        <v>#N/A</v>
      </c>
      <c r="L2882" s="5" t="e">
        <f>INDEX(products!$A$1:$G$49,MATCH(orders!$D2882,products!$A$1:$A$49,0),MATCH(orders!L$1,products!$A$1:$G$1,0))</f>
        <v>#N/A</v>
      </c>
      <c r="M2882" s="5" t="e">
        <f t="shared" si="132"/>
        <v>#N/A</v>
      </c>
      <c r="N2882" t="e">
        <f t="shared" si="133"/>
        <v>#N/A</v>
      </c>
      <c r="O2882" t="e">
        <f t="shared" si="134"/>
        <v>#N/A</v>
      </c>
      <c r="P2882" t="e">
        <f>_xlfn.XLOOKUP(Table1[[#This Row],[Customer ID]],customers!$A$1:$A$1001,customers!$I$1:$I$1001,,0)</f>
        <v>#N/A</v>
      </c>
    </row>
    <row r="2883" spans="8:16" x14ac:dyDescent="0.3">
      <c r="H2883" s="2" t="e">
        <f>_xlfn.XLOOKUP(C2883,customers!$A$1:$A$1001,customers!$G$1:$G$1001,,0)</f>
        <v>#N/A</v>
      </c>
      <c r="I2883" t="e">
        <f>INDEX(products!$A$1:$G$49,MATCH(orders!$D2883,products!$A$1:$A$49,0),MATCH(orders!I$1,products!$A$1:$G$1,0))</f>
        <v>#N/A</v>
      </c>
      <c r="J2883" t="e">
        <f>INDEX(products!$A$1:$G$49,MATCH(orders!$D2883,products!$A$1:$A$49,0),MATCH(orders!J$1,products!$A$1:$G$1,0))</f>
        <v>#N/A</v>
      </c>
      <c r="K2883" s="1" t="e">
        <f>INDEX(products!$A$1:$G$49,MATCH(orders!$D2883,products!$A$1:$A$49,0),MATCH(orders!K$1,products!$A$1:$G$1,0))</f>
        <v>#N/A</v>
      </c>
      <c r="L2883" s="5" t="e">
        <f>INDEX(products!$A$1:$G$49,MATCH(orders!$D2883,products!$A$1:$A$49,0),MATCH(orders!L$1,products!$A$1:$G$1,0))</f>
        <v>#N/A</v>
      </c>
      <c r="M2883" s="5" t="e">
        <f t="shared" ref="M2883:M2946" si="135">L2883*E2883</f>
        <v>#N/A</v>
      </c>
      <c r="N2883" t="e">
        <f t="shared" ref="N2883:N2946" si="136">IF(I2883="Rob","Robusta",IF(I2883="Exc","Excesla",IF(I2883="Ara","Arabica",IF(I2883="Lib","Liberica",""))))</f>
        <v>#N/A</v>
      </c>
      <c r="O2883" t="e">
        <f t="shared" ref="O2883:O2946" si="137">IF(J2883="M","Medium",IF(J2883="L","Light",IF(J2883="D","Dark","")))</f>
        <v>#N/A</v>
      </c>
      <c r="P2883" t="e">
        <f>_xlfn.XLOOKUP(Table1[[#This Row],[Customer ID]],customers!$A$1:$A$1001,customers!$I$1:$I$1001,,0)</f>
        <v>#N/A</v>
      </c>
    </row>
    <row r="2884" spans="8:16" x14ac:dyDescent="0.3">
      <c r="H2884" s="2" t="e">
        <f>_xlfn.XLOOKUP(C2884,customers!$A$1:$A$1001,customers!$G$1:$G$1001,,0)</f>
        <v>#N/A</v>
      </c>
      <c r="I2884" t="e">
        <f>INDEX(products!$A$1:$G$49,MATCH(orders!$D2884,products!$A$1:$A$49,0),MATCH(orders!I$1,products!$A$1:$G$1,0))</f>
        <v>#N/A</v>
      </c>
      <c r="J2884" t="e">
        <f>INDEX(products!$A$1:$G$49,MATCH(orders!$D2884,products!$A$1:$A$49,0),MATCH(orders!J$1,products!$A$1:$G$1,0))</f>
        <v>#N/A</v>
      </c>
      <c r="K2884" s="1" t="e">
        <f>INDEX(products!$A$1:$G$49,MATCH(orders!$D2884,products!$A$1:$A$49,0),MATCH(orders!K$1,products!$A$1:$G$1,0))</f>
        <v>#N/A</v>
      </c>
      <c r="L2884" s="5" t="e">
        <f>INDEX(products!$A$1:$G$49,MATCH(orders!$D2884,products!$A$1:$A$49,0),MATCH(orders!L$1,products!$A$1:$G$1,0))</f>
        <v>#N/A</v>
      </c>
      <c r="M2884" s="5" t="e">
        <f t="shared" si="135"/>
        <v>#N/A</v>
      </c>
      <c r="N2884" t="e">
        <f t="shared" si="136"/>
        <v>#N/A</v>
      </c>
      <c r="O2884" t="e">
        <f t="shared" si="137"/>
        <v>#N/A</v>
      </c>
      <c r="P2884" t="e">
        <f>_xlfn.XLOOKUP(Table1[[#This Row],[Customer ID]],customers!$A$1:$A$1001,customers!$I$1:$I$1001,,0)</f>
        <v>#N/A</v>
      </c>
    </row>
    <row r="2885" spans="8:16" x14ac:dyDescent="0.3">
      <c r="H2885" s="2" t="e">
        <f>_xlfn.XLOOKUP(C2885,customers!$A$1:$A$1001,customers!$G$1:$G$1001,,0)</f>
        <v>#N/A</v>
      </c>
      <c r="I2885" t="e">
        <f>INDEX(products!$A$1:$G$49,MATCH(orders!$D2885,products!$A$1:$A$49,0),MATCH(orders!I$1,products!$A$1:$G$1,0))</f>
        <v>#N/A</v>
      </c>
      <c r="J2885" t="e">
        <f>INDEX(products!$A$1:$G$49,MATCH(orders!$D2885,products!$A$1:$A$49,0),MATCH(orders!J$1,products!$A$1:$G$1,0))</f>
        <v>#N/A</v>
      </c>
      <c r="K2885" s="1" t="e">
        <f>INDEX(products!$A$1:$G$49,MATCH(orders!$D2885,products!$A$1:$A$49,0),MATCH(orders!K$1,products!$A$1:$G$1,0))</f>
        <v>#N/A</v>
      </c>
      <c r="L2885" s="5" t="e">
        <f>INDEX(products!$A$1:$G$49,MATCH(orders!$D2885,products!$A$1:$A$49,0),MATCH(orders!L$1,products!$A$1:$G$1,0))</f>
        <v>#N/A</v>
      </c>
      <c r="M2885" s="5" t="e">
        <f t="shared" si="135"/>
        <v>#N/A</v>
      </c>
      <c r="N2885" t="e">
        <f t="shared" si="136"/>
        <v>#N/A</v>
      </c>
      <c r="O2885" t="e">
        <f t="shared" si="137"/>
        <v>#N/A</v>
      </c>
      <c r="P2885" t="e">
        <f>_xlfn.XLOOKUP(Table1[[#This Row],[Customer ID]],customers!$A$1:$A$1001,customers!$I$1:$I$1001,,0)</f>
        <v>#N/A</v>
      </c>
    </row>
    <row r="2886" spans="8:16" x14ac:dyDescent="0.3">
      <c r="H2886" s="2" t="e">
        <f>_xlfn.XLOOKUP(C2886,customers!$A$1:$A$1001,customers!$G$1:$G$1001,,0)</f>
        <v>#N/A</v>
      </c>
      <c r="I2886" t="e">
        <f>INDEX(products!$A$1:$G$49,MATCH(orders!$D2886,products!$A$1:$A$49,0),MATCH(orders!I$1,products!$A$1:$G$1,0))</f>
        <v>#N/A</v>
      </c>
      <c r="J2886" t="e">
        <f>INDEX(products!$A$1:$G$49,MATCH(orders!$D2886,products!$A$1:$A$49,0),MATCH(orders!J$1,products!$A$1:$G$1,0))</f>
        <v>#N/A</v>
      </c>
      <c r="K2886" s="1" t="e">
        <f>INDEX(products!$A$1:$G$49,MATCH(orders!$D2886,products!$A$1:$A$49,0),MATCH(orders!K$1,products!$A$1:$G$1,0))</f>
        <v>#N/A</v>
      </c>
      <c r="L2886" s="5" t="e">
        <f>INDEX(products!$A$1:$G$49,MATCH(orders!$D2886,products!$A$1:$A$49,0),MATCH(orders!L$1,products!$A$1:$G$1,0))</f>
        <v>#N/A</v>
      </c>
      <c r="M2886" s="5" t="e">
        <f t="shared" si="135"/>
        <v>#N/A</v>
      </c>
      <c r="N2886" t="e">
        <f t="shared" si="136"/>
        <v>#N/A</v>
      </c>
      <c r="O2886" t="e">
        <f t="shared" si="137"/>
        <v>#N/A</v>
      </c>
      <c r="P2886" t="e">
        <f>_xlfn.XLOOKUP(Table1[[#This Row],[Customer ID]],customers!$A$1:$A$1001,customers!$I$1:$I$1001,,0)</f>
        <v>#N/A</v>
      </c>
    </row>
    <row r="2887" spans="8:16" x14ac:dyDescent="0.3">
      <c r="H2887" s="2" t="e">
        <f>_xlfn.XLOOKUP(C2887,customers!$A$1:$A$1001,customers!$G$1:$G$1001,,0)</f>
        <v>#N/A</v>
      </c>
      <c r="I2887" t="e">
        <f>INDEX(products!$A$1:$G$49,MATCH(orders!$D2887,products!$A$1:$A$49,0),MATCH(orders!I$1,products!$A$1:$G$1,0))</f>
        <v>#N/A</v>
      </c>
      <c r="J2887" t="e">
        <f>INDEX(products!$A$1:$G$49,MATCH(orders!$D2887,products!$A$1:$A$49,0),MATCH(orders!J$1,products!$A$1:$G$1,0))</f>
        <v>#N/A</v>
      </c>
      <c r="K2887" s="1" t="e">
        <f>INDEX(products!$A$1:$G$49,MATCH(orders!$D2887,products!$A$1:$A$49,0),MATCH(orders!K$1,products!$A$1:$G$1,0))</f>
        <v>#N/A</v>
      </c>
      <c r="L2887" s="5" t="e">
        <f>INDEX(products!$A$1:$G$49,MATCH(orders!$D2887,products!$A$1:$A$49,0),MATCH(orders!L$1,products!$A$1:$G$1,0))</f>
        <v>#N/A</v>
      </c>
      <c r="M2887" s="5" t="e">
        <f t="shared" si="135"/>
        <v>#N/A</v>
      </c>
      <c r="N2887" t="e">
        <f t="shared" si="136"/>
        <v>#N/A</v>
      </c>
      <c r="O2887" t="e">
        <f t="shared" si="137"/>
        <v>#N/A</v>
      </c>
      <c r="P2887" t="e">
        <f>_xlfn.XLOOKUP(Table1[[#This Row],[Customer ID]],customers!$A$1:$A$1001,customers!$I$1:$I$1001,,0)</f>
        <v>#N/A</v>
      </c>
    </row>
    <row r="2888" spans="8:16" x14ac:dyDescent="0.3">
      <c r="H2888" s="2" t="e">
        <f>_xlfn.XLOOKUP(C2888,customers!$A$1:$A$1001,customers!$G$1:$G$1001,,0)</f>
        <v>#N/A</v>
      </c>
      <c r="I2888" t="e">
        <f>INDEX(products!$A$1:$G$49,MATCH(orders!$D2888,products!$A$1:$A$49,0),MATCH(orders!I$1,products!$A$1:$G$1,0))</f>
        <v>#N/A</v>
      </c>
      <c r="J2888" t="e">
        <f>INDEX(products!$A$1:$G$49,MATCH(orders!$D2888,products!$A$1:$A$49,0),MATCH(orders!J$1,products!$A$1:$G$1,0))</f>
        <v>#N/A</v>
      </c>
      <c r="K2888" s="1" t="e">
        <f>INDEX(products!$A$1:$G$49,MATCH(orders!$D2888,products!$A$1:$A$49,0),MATCH(orders!K$1,products!$A$1:$G$1,0))</f>
        <v>#N/A</v>
      </c>
      <c r="L2888" s="5" t="e">
        <f>INDEX(products!$A$1:$G$49,MATCH(orders!$D2888,products!$A$1:$A$49,0),MATCH(orders!L$1,products!$A$1:$G$1,0))</f>
        <v>#N/A</v>
      </c>
      <c r="M2888" s="5" t="e">
        <f t="shared" si="135"/>
        <v>#N/A</v>
      </c>
      <c r="N2888" t="e">
        <f t="shared" si="136"/>
        <v>#N/A</v>
      </c>
      <c r="O2888" t="e">
        <f t="shared" si="137"/>
        <v>#N/A</v>
      </c>
      <c r="P2888" t="e">
        <f>_xlfn.XLOOKUP(Table1[[#This Row],[Customer ID]],customers!$A$1:$A$1001,customers!$I$1:$I$1001,,0)</f>
        <v>#N/A</v>
      </c>
    </row>
    <row r="2889" spans="8:16" x14ac:dyDescent="0.3">
      <c r="H2889" s="2" t="e">
        <f>_xlfn.XLOOKUP(C2889,customers!$A$1:$A$1001,customers!$G$1:$G$1001,,0)</f>
        <v>#N/A</v>
      </c>
      <c r="I2889" t="e">
        <f>INDEX(products!$A$1:$G$49,MATCH(orders!$D2889,products!$A$1:$A$49,0),MATCH(orders!I$1,products!$A$1:$G$1,0))</f>
        <v>#N/A</v>
      </c>
      <c r="J2889" t="e">
        <f>INDEX(products!$A$1:$G$49,MATCH(orders!$D2889,products!$A$1:$A$49,0),MATCH(orders!J$1,products!$A$1:$G$1,0))</f>
        <v>#N/A</v>
      </c>
      <c r="K2889" s="1" t="e">
        <f>INDEX(products!$A$1:$G$49,MATCH(orders!$D2889,products!$A$1:$A$49,0),MATCH(orders!K$1,products!$A$1:$G$1,0))</f>
        <v>#N/A</v>
      </c>
      <c r="L2889" s="5" t="e">
        <f>INDEX(products!$A$1:$G$49,MATCH(orders!$D2889,products!$A$1:$A$49,0),MATCH(orders!L$1,products!$A$1:$G$1,0))</f>
        <v>#N/A</v>
      </c>
      <c r="M2889" s="5" t="e">
        <f t="shared" si="135"/>
        <v>#N/A</v>
      </c>
      <c r="N2889" t="e">
        <f t="shared" si="136"/>
        <v>#N/A</v>
      </c>
      <c r="O2889" t="e">
        <f t="shared" si="137"/>
        <v>#N/A</v>
      </c>
      <c r="P2889" t="e">
        <f>_xlfn.XLOOKUP(Table1[[#This Row],[Customer ID]],customers!$A$1:$A$1001,customers!$I$1:$I$1001,,0)</f>
        <v>#N/A</v>
      </c>
    </row>
    <row r="2890" spans="8:16" x14ac:dyDescent="0.3">
      <c r="H2890" s="2" t="e">
        <f>_xlfn.XLOOKUP(C2890,customers!$A$1:$A$1001,customers!$G$1:$G$1001,,0)</f>
        <v>#N/A</v>
      </c>
      <c r="I2890" t="e">
        <f>INDEX(products!$A$1:$G$49,MATCH(orders!$D2890,products!$A$1:$A$49,0),MATCH(orders!I$1,products!$A$1:$G$1,0))</f>
        <v>#N/A</v>
      </c>
      <c r="J2890" t="e">
        <f>INDEX(products!$A$1:$G$49,MATCH(orders!$D2890,products!$A$1:$A$49,0),MATCH(orders!J$1,products!$A$1:$G$1,0))</f>
        <v>#N/A</v>
      </c>
      <c r="K2890" s="1" t="e">
        <f>INDEX(products!$A$1:$G$49,MATCH(orders!$D2890,products!$A$1:$A$49,0),MATCH(orders!K$1,products!$A$1:$G$1,0))</f>
        <v>#N/A</v>
      </c>
      <c r="L2890" s="5" t="e">
        <f>INDEX(products!$A$1:$G$49,MATCH(orders!$D2890,products!$A$1:$A$49,0),MATCH(orders!L$1,products!$A$1:$G$1,0))</f>
        <v>#N/A</v>
      </c>
      <c r="M2890" s="5" t="e">
        <f t="shared" si="135"/>
        <v>#N/A</v>
      </c>
      <c r="N2890" t="e">
        <f t="shared" si="136"/>
        <v>#N/A</v>
      </c>
      <c r="O2890" t="e">
        <f t="shared" si="137"/>
        <v>#N/A</v>
      </c>
      <c r="P2890" t="e">
        <f>_xlfn.XLOOKUP(Table1[[#This Row],[Customer ID]],customers!$A$1:$A$1001,customers!$I$1:$I$1001,,0)</f>
        <v>#N/A</v>
      </c>
    </row>
    <row r="2891" spans="8:16" x14ac:dyDescent="0.3">
      <c r="H2891" s="2" t="e">
        <f>_xlfn.XLOOKUP(C2891,customers!$A$1:$A$1001,customers!$G$1:$G$1001,,0)</f>
        <v>#N/A</v>
      </c>
      <c r="I2891" t="e">
        <f>INDEX(products!$A$1:$G$49,MATCH(orders!$D2891,products!$A$1:$A$49,0),MATCH(orders!I$1,products!$A$1:$G$1,0))</f>
        <v>#N/A</v>
      </c>
      <c r="J2891" t="e">
        <f>INDEX(products!$A$1:$G$49,MATCH(orders!$D2891,products!$A$1:$A$49,0),MATCH(orders!J$1,products!$A$1:$G$1,0))</f>
        <v>#N/A</v>
      </c>
      <c r="K2891" s="1" t="e">
        <f>INDEX(products!$A$1:$G$49,MATCH(orders!$D2891,products!$A$1:$A$49,0),MATCH(orders!K$1,products!$A$1:$G$1,0))</f>
        <v>#N/A</v>
      </c>
      <c r="L2891" s="5" t="e">
        <f>INDEX(products!$A$1:$G$49,MATCH(orders!$D2891,products!$A$1:$A$49,0),MATCH(orders!L$1,products!$A$1:$G$1,0))</f>
        <v>#N/A</v>
      </c>
      <c r="M2891" s="5" t="e">
        <f t="shared" si="135"/>
        <v>#N/A</v>
      </c>
      <c r="N2891" t="e">
        <f t="shared" si="136"/>
        <v>#N/A</v>
      </c>
      <c r="O2891" t="e">
        <f t="shared" si="137"/>
        <v>#N/A</v>
      </c>
      <c r="P2891" t="e">
        <f>_xlfn.XLOOKUP(Table1[[#This Row],[Customer ID]],customers!$A$1:$A$1001,customers!$I$1:$I$1001,,0)</f>
        <v>#N/A</v>
      </c>
    </row>
    <row r="2892" spans="8:16" x14ac:dyDescent="0.3">
      <c r="H2892" s="2" t="e">
        <f>_xlfn.XLOOKUP(C2892,customers!$A$1:$A$1001,customers!$G$1:$G$1001,,0)</f>
        <v>#N/A</v>
      </c>
      <c r="I2892" t="e">
        <f>INDEX(products!$A$1:$G$49,MATCH(orders!$D2892,products!$A$1:$A$49,0),MATCH(orders!I$1,products!$A$1:$G$1,0))</f>
        <v>#N/A</v>
      </c>
      <c r="J2892" t="e">
        <f>INDEX(products!$A$1:$G$49,MATCH(orders!$D2892,products!$A$1:$A$49,0),MATCH(orders!J$1,products!$A$1:$G$1,0))</f>
        <v>#N/A</v>
      </c>
      <c r="K2892" s="1" t="e">
        <f>INDEX(products!$A$1:$G$49,MATCH(orders!$D2892,products!$A$1:$A$49,0),MATCH(orders!K$1,products!$A$1:$G$1,0))</f>
        <v>#N/A</v>
      </c>
      <c r="L2892" s="5" t="e">
        <f>INDEX(products!$A$1:$G$49,MATCH(orders!$D2892,products!$A$1:$A$49,0),MATCH(orders!L$1,products!$A$1:$G$1,0))</f>
        <v>#N/A</v>
      </c>
      <c r="M2892" s="5" t="e">
        <f t="shared" si="135"/>
        <v>#N/A</v>
      </c>
      <c r="N2892" t="e">
        <f t="shared" si="136"/>
        <v>#N/A</v>
      </c>
      <c r="O2892" t="e">
        <f t="shared" si="137"/>
        <v>#N/A</v>
      </c>
      <c r="P2892" t="e">
        <f>_xlfn.XLOOKUP(Table1[[#This Row],[Customer ID]],customers!$A$1:$A$1001,customers!$I$1:$I$1001,,0)</f>
        <v>#N/A</v>
      </c>
    </row>
    <row r="2893" spans="8:16" x14ac:dyDescent="0.3">
      <c r="H2893" s="2" t="e">
        <f>_xlfn.XLOOKUP(C2893,customers!$A$1:$A$1001,customers!$G$1:$G$1001,,0)</f>
        <v>#N/A</v>
      </c>
      <c r="I2893" t="e">
        <f>INDEX(products!$A$1:$G$49,MATCH(orders!$D2893,products!$A$1:$A$49,0),MATCH(orders!I$1,products!$A$1:$G$1,0))</f>
        <v>#N/A</v>
      </c>
      <c r="J2893" t="e">
        <f>INDEX(products!$A$1:$G$49,MATCH(orders!$D2893,products!$A$1:$A$49,0),MATCH(orders!J$1,products!$A$1:$G$1,0))</f>
        <v>#N/A</v>
      </c>
      <c r="K2893" s="1" t="e">
        <f>INDEX(products!$A$1:$G$49,MATCH(orders!$D2893,products!$A$1:$A$49,0),MATCH(orders!K$1,products!$A$1:$G$1,0))</f>
        <v>#N/A</v>
      </c>
      <c r="L2893" s="5" t="e">
        <f>INDEX(products!$A$1:$G$49,MATCH(orders!$D2893,products!$A$1:$A$49,0),MATCH(orders!L$1,products!$A$1:$G$1,0))</f>
        <v>#N/A</v>
      </c>
      <c r="M2893" s="5" t="e">
        <f t="shared" si="135"/>
        <v>#N/A</v>
      </c>
      <c r="N2893" t="e">
        <f t="shared" si="136"/>
        <v>#N/A</v>
      </c>
      <c r="O2893" t="e">
        <f t="shared" si="137"/>
        <v>#N/A</v>
      </c>
      <c r="P2893" t="e">
        <f>_xlfn.XLOOKUP(Table1[[#This Row],[Customer ID]],customers!$A$1:$A$1001,customers!$I$1:$I$1001,,0)</f>
        <v>#N/A</v>
      </c>
    </row>
    <row r="2894" spans="8:16" x14ac:dyDescent="0.3">
      <c r="H2894" s="2" t="e">
        <f>_xlfn.XLOOKUP(C2894,customers!$A$1:$A$1001,customers!$G$1:$G$1001,,0)</f>
        <v>#N/A</v>
      </c>
      <c r="I2894" t="e">
        <f>INDEX(products!$A$1:$G$49,MATCH(orders!$D2894,products!$A$1:$A$49,0),MATCH(orders!I$1,products!$A$1:$G$1,0))</f>
        <v>#N/A</v>
      </c>
      <c r="J2894" t="e">
        <f>INDEX(products!$A$1:$G$49,MATCH(orders!$D2894,products!$A$1:$A$49,0),MATCH(orders!J$1,products!$A$1:$G$1,0))</f>
        <v>#N/A</v>
      </c>
      <c r="K2894" s="1" t="e">
        <f>INDEX(products!$A$1:$G$49,MATCH(orders!$D2894,products!$A$1:$A$49,0),MATCH(orders!K$1,products!$A$1:$G$1,0))</f>
        <v>#N/A</v>
      </c>
      <c r="L2894" s="5" t="e">
        <f>INDEX(products!$A$1:$G$49,MATCH(orders!$D2894,products!$A$1:$A$49,0),MATCH(orders!L$1,products!$A$1:$G$1,0))</f>
        <v>#N/A</v>
      </c>
      <c r="M2894" s="5" t="e">
        <f t="shared" si="135"/>
        <v>#N/A</v>
      </c>
      <c r="N2894" t="e">
        <f t="shared" si="136"/>
        <v>#N/A</v>
      </c>
      <c r="O2894" t="e">
        <f t="shared" si="137"/>
        <v>#N/A</v>
      </c>
      <c r="P2894" t="e">
        <f>_xlfn.XLOOKUP(Table1[[#This Row],[Customer ID]],customers!$A$1:$A$1001,customers!$I$1:$I$1001,,0)</f>
        <v>#N/A</v>
      </c>
    </row>
    <row r="2895" spans="8:16" x14ac:dyDescent="0.3">
      <c r="H2895" s="2" t="e">
        <f>_xlfn.XLOOKUP(C2895,customers!$A$1:$A$1001,customers!$G$1:$G$1001,,0)</f>
        <v>#N/A</v>
      </c>
      <c r="I2895" t="e">
        <f>INDEX(products!$A$1:$G$49,MATCH(orders!$D2895,products!$A$1:$A$49,0),MATCH(orders!I$1,products!$A$1:$G$1,0))</f>
        <v>#N/A</v>
      </c>
      <c r="J2895" t="e">
        <f>INDEX(products!$A$1:$G$49,MATCH(orders!$D2895,products!$A$1:$A$49,0),MATCH(orders!J$1,products!$A$1:$G$1,0))</f>
        <v>#N/A</v>
      </c>
      <c r="K2895" s="1" t="e">
        <f>INDEX(products!$A$1:$G$49,MATCH(orders!$D2895,products!$A$1:$A$49,0),MATCH(orders!K$1,products!$A$1:$G$1,0))</f>
        <v>#N/A</v>
      </c>
      <c r="L2895" s="5" t="e">
        <f>INDEX(products!$A$1:$G$49,MATCH(orders!$D2895,products!$A$1:$A$49,0),MATCH(orders!L$1,products!$A$1:$G$1,0))</f>
        <v>#N/A</v>
      </c>
      <c r="M2895" s="5" t="e">
        <f t="shared" si="135"/>
        <v>#N/A</v>
      </c>
      <c r="N2895" t="e">
        <f t="shared" si="136"/>
        <v>#N/A</v>
      </c>
      <c r="O2895" t="e">
        <f t="shared" si="137"/>
        <v>#N/A</v>
      </c>
      <c r="P2895" t="e">
        <f>_xlfn.XLOOKUP(Table1[[#This Row],[Customer ID]],customers!$A$1:$A$1001,customers!$I$1:$I$1001,,0)</f>
        <v>#N/A</v>
      </c>
    </row>
    <row r="2896" spans="8:16" x14ac:dyDescent="0.3">
      <c r="H2896" s="2" t="e">
        <f>_xlfn.XLOOKUP(C2896,customers!$A$1:$A$1001,customers!$G$1:$G$1001,,0)</f>
        <v>#N/A</v>
      </c>
      <c r="I2896" t="e">
        <f>INDEX(products!$A$1:$G$49,MATCH(orders!$D2896,products!$A$1:$A$49,0),MATCH(orders!I$1,products!$A$1:$G$1,0))</f>
        <v>#N/A</v>
      </c>
      <c r="J2896" t="e">
        <f>INDEX(products!$A$1:$G$49,MATCH(orders!$D2896,products!$A$1:$A$49,0),MATCH(orders!J$1,products!$A$1:$G$1,0))</f>
        <v>#N/A</v>
      </c>
      <c r="K2896" s="1" t="e">
        <f>INDEX(products!$A$1:$G$49,MATCH(orders!$D2896,products!$A$1:$A$49,0),MATCH(orders!K$1,products!$A$1:$G$1,0))</f>
        <v>#N/A</v>
      </c>
      <c r="L2896" s="5" t="e">
        <f>INDEX(products!$A$1:$G$49,MATCH(orders!$D2896,products!$A$1:$A$49,0),MATCH(orders!L$1,products!$A$1:$G$1,0))</f>
        <v>#N/A</v>
      </c>
      <c r="M2896" s="5" t="e">
        <f t="shared" si="135"/>
        <v>#N/A</v>
      </c>
      <c r="N2896" t="e">
        <f t="shared" si="136"/>
        <v>#N/A</v>
      </c>
      <c r="O2896" t="e">
        <f t="shared" si="137"/>
        <v>#N/A</v>
      </c>
      <c r="P2896" t="e">
        <f>_xlfn.XLOOKUP(Table1[[#This Row],[Customer ID]],customers!$A$1:$A$1001,customers!$I$1:$I$1001,,0)</f>
        <v>#N/A</v>
      </c>
    </row>
    <row r="2897" spans="8:16" x14ac:dyDescent="0.3">
      <c r="H2897" s="2" t="e">
        <f>_xlfn.XLOOKUP(C2897,customers!$A$1:$A$1001,customers!$G$1:$G$1001,,0)</f>
        <v>#N/A</v>
      </c>
      <c r="I2897" t="e">
        <f>INDEX(products!$A$1:$G$49,MATCH(orders!$D2897,products!$A$1:$A$49,0),MATCH(orders!I$1,products!$A$1:$G$1,0))</f>
        <v>#N/A</v>
      </c>
      <c r="J2897" t="e">
        <f>INDEX(products!$A$1:$G$49,MATCH(orders!$D2897,products!$A$1:$A$49,0),MATCH(orders!J$1,products!$A$1:$G$1,0))</f>
        <v>#N/A</v>
      </c>
      <c r="K2897" s="1" t="e">
        <f>INDEX(products!$A$1:$G$49,MATCH(orders!$D2897,products!$A$1:$A$49,0),MATCH(orders!K$1,products!$A$1:$G$1,0))</f>
        <v>#N/A</v>
      </c>
      <c r="L2897" s="5" t="e">
        <f>INDEX(products!$A$1:$G$49,MATCH(orders!$D2897,products!$A$1:$A$49,0),MATCH(orders!L$1,products!$A$1:$G$1,0))</f>
        <v>#N/A</v>
      </c>
      <c r="M2897" s="5" t="e">
        <f t="shared" si="135"/>
        <v>#N/A</v>
      </c>
      <c r="N2897" t="e">
        <f t="shared" si="136"/>
        <v>#N/A</v>
      </c>
      <c r="O2897" t="e">
        <f t="shared" si="137"/>
        <v>#N/A</v>
      </c>
      <c r="P2897" t="e">
        <f>_xlfn.XLOOKUP(Table1[[#This Row],[Customer ID]],customers!$A$1:$A$1001,customers!$I$1:$I$1001,,0)</f>
        <v>#N/A</v>
      </c>
    </row>
    <row r="2898" spans="8:16" x14ac:dyDescent="0.3">
      <c r="H2898" s="2" t="e">
        <f>_xlfn.XLOOKUP(C2898,customers!$A$1:$A$1001,customers!$G$1:$G$1001,,0)</f>
        <v>#N/A</v>
      </c>
      <c r="I2898" t="e">
        <f>INDEX(products!$A$1:$G$49,MATCH(orders!$D2898,products!$A$1:$A$49,0),MATCH(orders!I$1,products!$A$1:$G$1,0))</f>
        <v>#N/A</v>
      </c>
      <c r="J2898" t="e">
        <f>INDEX(products!$A$1:$G$49,MATCH(orders!$D2898,products!$A$1:$A$49,0),MATCH(orders!J$1,products!$A$1:$G$1,0))</f>
        <v>#N/A</v>
      </c>
      <c r="K2898" s="1" t="e">
        <f>INDEX(products!$A$1:$G$49,MATCH(orders!$D2898,products!$A$1:$A$49,0),MATCH(orders!K$1,products!$A$1:$G$1,0))</f>
        <v>#N/A</v>
      </c>
      <c r="L2898" s="5" t="e">
        <f>INDEX(products!$A$1:$G$49,MATCH(orders!$D2898,products!$A$1:$A$49,0),MATCH(orders!L$1,products!$A$1:$G$1,0))</f>
        <v>#N/A</v>
      </c>
      <c r="M2898" s="5" t="e">
        <f t="shared" si="135"/>
        <v>#N/A</v>
      </c>
      <c r="N2898" t="e">
        <f t="shared" si="136"/>
        <v>#N/A</v>
      </c>
      <c r="O2898" t="e">
        <f t="shared" si="137"/>
        <v>#N/A</v>
      </c>
      <c r="P2898" t="e">
        <f>_xlfn.XLOOKUP(Table1[[#This Row],[Customer ID]],customers!$A$1:$A$1001,customers!$I$1:$I$1001,,0)</f>
        <v>#N/A</v>
      </c>
    </row>
    <row r="2899" spans="8:16" x14ac:dyDescent="0.3">
      <c r="H2899" s="2" t="e">
        <f>_xlfn.XLOOKUP(C2899,customers!$A$1:$A$1001,customers!$G$1:$G$1001,,0)</f>
        <v>#N/A</v>
      </c>
      <c r="I2899" t="e">
        <f>INDEX(products!$A$1:$G$49,MATCH(orders!$D2899,products!$A$1:$A$49,0),MATCH(orders!I$1,products!$A$1:$G$1,0))</f>
        <v>#N/A</v>
      </c>
      <c r="J2899" t="e">
        <f>INDEX(products!$A$1:$G$49,MATCH(orders!$D2899,products!$A$1:$A$49,0),MATCH(orders!J$1,products!$A$1:$G$1,0))</f>
        <v>#N/A</v>
      </c>
      <c r="K2899" s="1" t="e">
        <f>INDEX(products!$A$1:$G$49,MATCH(orders!$D2899,products!$A$1:$A$49,0),MATCH(orders!K$1,products!$A$1:$G$1,0))</f>
        <v>#N/A</v>
      </c>
      <c r="L2899" s="5" t="e">
        <f>INDEX(products!$A$1:$G$49,MATCH(orders!$D2899,products!$A$1:$A$49,0),MATCH(orders!L$1,products!$A$1:$G$1,0))</f>
        <v>#N/A</v>
      </c>
      <c r="M2899" s="5" t="e">
        <f t="shared" si="135"/>
        <v>#N/A</v>
      </c>
      <c r="N2899" t="e">
        <f t="shared" si="136"/>
        <v>#N/A</v>
      </c>
      <c r="O2899" t="e">
        <f t="shared" si="137"/>
        <v>#N/A</v>
      </c>
      <c r="P2899" t="e">
        <f>_xlfn.XLOOKUP(Table1[[#This Row],[Customer ID]],customers!$A$1:$A$1001,customers!$I$1:$I$1001,,0)</f>
        <v>#N/A</v>
      </c>
    </row>
    <row r="2900" spans="8:16" x14ac:dyDescent="0.3">
      <c r="H2900" s="2" t="e">
        <f>_xlfn.XLOOKUP(C2900,customers!$A$1:$A$1001,customers!$G$1:$G$1001,,0)</f>
        <v>#N/A</v>
      </c>
      <c r="I2900" t="e">
        <f>INDEX(products!$A$1:$G$49,MATCH(orders!$D2900,products!$A$1:$A$49,0),MATCH(orders!I$1,products!$A$1:$G$1,0))</f>
        <v>#N/A</v>
      </c>
      <c r="J2900" t="e">
        <f>INDEX(products!$A$1:$G$49,MATCH(orders!$D2900,products!$A$1:$A$49,0),MATCH(orders!J$1,products!$A$1:$G$1,0))</f>
        <v>#N/A</v>
      </c>
      <c r="K2900" s="1" t="e">
        <f>INDEX(products!$A$1:$G$49,MATCH(orders!$D2900,products!$A$1:$A$49,0),MATCH(orders!K$1,products!$A$1:$G$1,0))</f>
        <v>#N/A</v>
      </c>
      <c r="L2900" s="5" t="e">
        <f>INDEX(products!$A$1:$G$49,MATCH(orders!$D2900,products!$A$1:$A$49,0),MATCH(orders!L$1,products!$A$1:$G$1,0))</f>
        <v>#N/A</v>
      </c>
      <c r="M2900" s="5" t="e">
        <f t="shared" si="135"/>
        <v>#N/A</v>
      </c>
      <c r="N2900" t="e">
        <f t="shared" si="136"/>
        <v>#N/A</v>
      </c>
      <c r="O2900" t="e">
        <f t="shared" si="137"/>
        <v>#N/A</v>
      </c>
      <c r="P2900" t="e">
        <f>_xlfn.XLOOKUP(Table1[[#This Row],[Customer ID]],customers!$A$1:$A$1001,customers!$I$1:$I$1001,,0)</f>
        <v>#N/A</v>
      </c>
    </row>
    <row r="2901" spans="8:16" x14ac:dyDescent="0.3">
      <c r="H2901" s="2" t="e">
        <f>_xlfn.XLOOKUP(C2901,customers!$A$1:$A$1001,customers!$G$1:$G$1001,,0)</f>
        <v>#N/A</v>
      </c>
      <c r="I2901" t="e">
        <f>INDEX(products!$A$1:$G$49,MATCH(orders!$D2901,products!$A$1:$A$49,0),MATCH(orders!I$1,products!$A$1:$G$1,0))</f>
        <v>#N/A</v>
      </c>
      <c r="J2901" t="e">
        <f>INDEX(products!$A$1:$G$49,MATCH(orders!$D2901,products!$A$1:$A$49,0),MATCH(orders!J$1,products!$A$1:$G$1,0))</f>
        <v>#N/A</v>
      </c>
      <c r="K2901" s="1" t="e">
        <f>INDEX(products!$A$1:$G$49,MATCH(orders!$D2901,products!$A$1:$A$49,0),MATCH(orders!K$1,products!$A$1:$G$1,0))</f>
        <v>#N/A</v>
      </c>
      <c r="L2901" s="5" t="e">
        <f>INDEX(products!$A$1:$G$49,MATCH(orders!$D2901,products!$A$1:$A$49,0),MATCH(orders!L$1,products!$A$1:$G$1,0))</f>
        <v>#N/A</v>
      </c>
      <c r="M2901" s="5" t="e">
        <f t="shared" si="135"/>
        <v>#N/A</v>
      </c>
      <c r="N2901" t="e">
        <f t="shared" si="136"/>
        <v>#N/A</v>
      </c>
      <c r="O2901" t="e">
        <f t="shared" si="137"/>
        <v>#N/A</v>
      </c>
      <c r="P2901" t="e">
        <f>_xlfn.XLOOKUP(Table1[[#This Row],[Customer ID]],customers!$A$1:$A$1001,customers!$I$1:$I$1001,,0)</f>
        <v>#N/A</v>
      </c>
    </row>
    <row r="2902" spans="8:16" x14ac:dyDescent="0.3">
      <c r="H2902" s="2" t="e">
        <f>_xlfn.XLOOKUP(C2902,customers!$A$1:$A$1001,customers!$G$1:$G$1001,,0)</f>
        <v>#N/A</v>
      </c>
      <c r="I2902" t="e">
        <f>INDEX(products!$A$1:$G$49,MATCH(orders!$D2902,products!$A$1:$A$49,0),MATCH(orders!I$1,products!$A$1:$G$1,0))</f>
        <v>#N/A</v>
      </c>
      <c r="J2902" t="e">
        <f>INDEX(products!$A$1:$G$49,MATCH(orders!$D2902,products!$A$1:$A$49,0),MATCH(orders!J$1,products!$A$1:$G$1,0))</f>
        <v>#N/A</v>
      </c>
      <c r="K2902" s="1" t="e">
        <f>INDEX(products!$A$1:$G$49,MATCH(orders!$D2902,products!$A$1:$A$49,0),MATCH(orders!K$1,products!$A$1:$G$1,0))</f>
        <v>#N/A</v>
      </c>
      <c r="L2902" s="5" t="e">
        <f>INDEX(products!$A$1:$G$49,MATCH(orders!$D2902,products!$A$1:$A$49,0),MATCH(orders!L$1,products!$A$1:$G$1,0))</f>
        <v>#N/A</v>
      </c>
      <c r="M2902" s="5" t="e">
        <f t="shared" si="135"/>
        <v>#N/A</v>
      </c>
      <c r="N2902" t="e">
        <f t="shared" si="136"/>
        <v>#N/A</v>
      </c>
      <c r="O2902" t="e">
        <f t="shared" si="137"/>
        <v>#N/A</v>
      </c>
      <c r="P2902" t="e">
        <f>_xlfn.XLOOKUP(Table1[[#This Row],[Customer ID]],customers!$A$1:$A$1001,customers!$I$1:$I$1001,,0)</f>
        <v>#N/A</v>
      </c>
    </row>
    <row r="2903" spans="8:16" x14ac:dyDescent="0.3">
      <c r="H2903" s="2" t="e">
        <f>_xlfn.XLOOKUP(C2903,customers!$A$1:$A$1001,customers!$G$1:$G$1001,,0)</f>
        <v>#N/A</v>
      </c>
      <c r="I2903" t="e">
        <f>INDEX(products!$A$1:$G$49,MATCH(orders!$D2903,products!$A$1:$A$49,0),MATCH(orders!I$1,products!$A$1:$G$1,0))</f>
        <v>#N/A</v>
      </c>
      <c r="J2903" t="e">
        <f>INDEX(products!$A$1:$G$49,MATCH(orders!$D2903,products!$A$1:$A$49,0),MATCH(orders!J$1,products!$A$1:$G$1,0))</f>
        <v>#N/A</v>
      </c>
      <c r="K2903" s="1" t="e">
        <f>INDEX(products!$A$1:$G$49,MATCH(orders!$D2903,products!$A$1:$A$49,0),MATCH(orders!K$1,products!$A$1:$G$1,0))</f>
        <v>#N/A</v>
      </c>
      <c r="L2903" s="5" t="e">
        <f>INDEX(products!$A$1:$G$49,MATCH(orders!$D2903,products!$A$1:$A$49,0),MATCH(orders!L$1,products!$A$1:$G$1,0))</f>
        <v>#N/A</v>
      </c>
      <c r="M2903" s="5" t="e">
        <f t="shared" si="135"/>
        <v>#N/A</v>
      </c>
      <c r="N2903" t="e">
        <f t="shared" si="136"/>
        <v>#N/A</v>
      </c>
      <c r="O2903" t="e">
        <f t="shared" si="137"/>
        <v>#N/A</v>
      </c>
      <c r="P2903" t="e">
        <f>_xlfn.XLOOKUP(Table1[[#This Row],[Customer ID]],customers!$A$1:$A$1001,customers!$I$1:$I$1001,,0)</f>
        <v>#N/A</v>
      </c>
    </row>
    <row r="2904" spans="8:16" x14ac:dyDescent="0.3">
      <c r="H2904" s="2" t="e">
        <f>_xlfn.XLOOKUP(C2904,customers!$A$1:$A$1001,customers!$G$1:$G$1001,,0)</f>
        <v>#N/A</v>
      </c>
      <c r="I2904" t="e">
        <f>INDEX(products!$A$1:$G$49,MATCH(orders!$D2904,products!$A$1:$A$49,0),MATCH(orders!I$1,products!$A$1:$G$1,0))</f>
        <v>#N/A</v>
      </c>
      <c r="J2904" t="e">
        <f>INDEX(products!$A$1:$G$49,MATCH(orders!$D2904,products!$A$1:$A$49,0),MATCH(orders!J$1,products!$A$1:$G$1,0))</f>
        <v>#N/A</v>
      </c>
      <c r="K2904" s="1" t="e">
        <f>INDEX(products!$A$1:$G$49,MATCH(orders!$D2904,products!$A$1:$A$49,0),MATCH(orders!K$1,products!$A$1:$G$1,0))</f>
        <v>#N/A</v>
      </c>
      <c r="L2904" s="5" t="e">
        <f>INDEX(products!$A$1:$G$49,MATCH(orders!$D2904,products!$A$1:$A$49,0),MATCH(orders!L$1,products!$A$1:$G$1,0))</f>
        <v>#N/A</v>
      </c>
      <c r="M2904" s="5" t="e">
        <f t="shared" si="135"/>
        <v>#N/A</v>
      </c>
      <c r="N2904" t="e">
        <f t="shared" si="136"/>
        <v>#N/A</v>
      </c>
      <c r="O2904" t="e">
        <f t="shared" si="137"/>
        <v>#N/A</v>
      </c>
      <c r="P2904" t="e">
        <f>_xlfn.XLOOKUP(Table1[[#This Row],[Customer ID]],customers!$A$1:$A$1001,customers!$I$1:$I$1001,,0)</f>
        <v>#N/A</v>
      </c>
    </row>
    <row r="2905" spans="8:16" x14ac:dyDescent="0.3">
      <c r="H2905" s="2" t="e">
        <f>_xlfn.XLOOKUP(C2905,customers!$A$1:$A$1001,customers!$G$1:$G$1001,,0)</f>
        <v>#N/A</v>
      </c>
      <c r="I2905" t="e">
        <f>INDEX(products!$A$1:$G$49,MATCH(orders!$D2905,products!$A$1:$A$49,0),MATCH(orders!I$1,products!$A$1:$G$1,0))</f>
        <v>#N/A</v>
      </c>
      <c r="J2905" t="e">
        <f>INDEX(products!$A$1:$G$49,MATCH(orders!$D2905,products!$A$1:$A$49,0),MATCH(orders!J$1,products!$A$1:$G$1,0))</f>
        <v>#N/A</v>
      </c>
      <c r="K2905" s="1" t="e">
        <f>INDEX(products!$A$1:$G$49,MATCH(orders!$D2905,products!$A$1:$A$49,0),MATCH(orders!K$1,products!$A$1:$G$1,0))</f>
        <v>#N/A</v>
      </c>
      <c r="L2905" s="5" t="e">
        <f>INDEX(products!$A$1:$G$49,MATCH(orders!$D2905,products!$A$1:$A$49,0),MATCH(orders!L$1,products!$A$1:$G$1,0))</f>
        <v>#N/A</v>
      </c>
      <c r="M2905" s="5" t="e">
        <f t="shared" si="135"/>
        <v>#N/A</v>
      </c>
      <c r="N2905" t="e">
        <f t="shared" si="136"/>
        <v>#N/A</v>
      </c>
      <c r="O2905" t="e">
        <f t="shared" si="137"/>
        <v>#N/A</v>
      </c>
      <c r="P2905" t="e">
        <f>_xlfn.XLOOKUP(Table1[[#This Row],[Customer ID]],customers!$A$1:$A$1001,customers!$I$1:$I$1001,,0)</f>
        <v>#N/A</v>
      </c>
    </row>
    <row r="2906" spans="8:16" x14ac:dyDescent="0.3">
      <c r="H2906" s="2" t="e">
        <f>_xlfn.XLOOKUP(C2906,customers!$A$1:$A$1001,customers!$G$1:$G$1001,,0)</f>
        <v>#N/A</v>
      </c>
      <c r="I2906" t="e">
        <f>INDEX(products!$A$1:$G$49,MATCH(orders!$D2906,products!$A$1:$A$49,0),MATCH(orders!I$1,products!$A$1:$G$1,0))</f>
        <v>#N/A</v>
      </c>
      <c r="J2906" t="e">
        <f>INDEX(products!$A$1:$G$49,MATCH(orders!$D2906,products!$A$1:$A$49,0),MATCH(orders!J$1,products!$A$1:$G$1,0))</f>
        <v>#N/A</v>
      </c>
      <c r="K2906" s="1" t="e">
        <f>INDEX(products!$A$1:$G$49,MATCH(orders!$D2906,products!$A$1:$A$49,0),MATCH(orders!K$1,products!$A$1:$G$1,0))</f>
        <v>#N/A</v>
      </c>
      <c r="L2906" s="5" t="e">
        <f>INDEX(products!$A$1:$G$49,MATCH(orders!$D2906,products!$A$1:$A$49,0),MATCH(orders!L$1,products!$A$1:$G$1,0))</f>
        <v>#N/A</v>
      </c>
      <c r="M2906" s="5" t="e">
        <f t="shared" si="135"/>
        <v>#N/A</v>
      </c>
      <c r="N2906" t="e">
        <f t="shared" si="136"/>
        <v>#N/A</v>
      </c>
      <c r="O2906" t="e">
        <f t="shared" si="137"/>
        <v>#N/A</v>
      </c>
      <c r="P2906" t="e">
        <f>_xlfn.XLOOKUP(Table1[[#This Row],[Customer ID]],customers!$A$1:$A$1001,customers!$I$1:$I$1001,,0)</f>
        <v>#N/A</v>
      </c>
    </row>
    <row r="2907" spans="8:16" x14ac:dyDescent="0.3">
      <c r="H2907" s="2" t="e">
        <f>_xlfn.XLOOKUP(C2907,customers!$A$1:$A$1001,customers!$G$1:$G$1001,,0)</f>
        <v>#N/A</v>
      </c>
      <c r="I2907" t="e">
        <f>INDEX(products!$A$1:$G$49,MATCH(orders!$D2907,products!$A$1:$A$49,0),MATCH(orders!I$1,products!$A$1:$G$1,0))</f>
        <v>#N/A</v>
      </c>
      <c r="J2907" t="e">
        <f>INDEX(products!$A$1:$G$49,MATCH(orders!$D2907,products!$A$1:$A$49,0),MATCH(orders!J$1,products!$A$1:$G$1,0))</f>
        <v>#N/A</v>
      </c>
      <c r="K2907" s="1" t="e">
        <f>INDEX(products!$A$1:$G$49,MATCH(orders!$D2907,products!$A$1:$A$49,0),MATCH(orders!K$1,products!$A$1:$G$1,0))</f>
        <v>#N/A</v>
      </c>
      <c r="L2907" s="5" t="e">
        <f>INDEX(products!$A$1:$G$49,MATCH(orders!$D2907,products!$A$1:$A$49,0),MATCH(orders!L$1,products!$A$1:$G$1,0))</f>
        <v>#N/A</v>
      </c>
      <c r="M2907" s="5" t="e">
        <f t="shared" si="135"/>
        <v>#N/A</v>
      </c>
      <c r="N2907" t="e">
        <f t="shared" si="136"/>
        <v>#N/A</v>
      </c>
      <c r="O2907" t="e">
        <f t="shared" si="137"/>
        <v>#N/A</v>
      </c>
      <c r="P2907" t="e">
        <f>_xlfn.XLOOKUP(Table1[[#This Row],[Customer ID]],customers!$A$1:$A$1001,customers!$I$1:$I$1001,,0)</f>
        <v>#N/A</v>
      </c>
    </row>
    <row r="2908" spans="8:16" x14ac:dyDescent="0.3">
      <c r="H2908" s="2" t="e">
        <f>_xlfn.XLOOKUP(C2908,customers!$A$1:$A$1001,customers!$G$1:$G$1001,,0)</f>
        <v>#N/A</v>
      </c>
      <c r="I2908" t="e">
        <f>INDEX(products!$A$1:$G$49,MATCH(orders!$D2908,products!$A$1:$A$49,0),MATCH(orders!I$1,products!$A$1:$G$1,0))</f>
        <v>#N/A</v>
      </c>
      <c r="J2908" t="e">
        <f>INDEX(products!$A$1:$G$49,MATCH(orders!$D2908,products!$A$1:$A$49,0),MATCH(orders!J$1,products!$A$1:$G$1,0))</f>
        <v>#N/A</v>
      </c>
      <c r="K2908" s="1" t="e">
        <f>INDEX(products!$A$1:$G$49,MATCH(orders!$D2908,products!$A$1:$A$49,0),MATCH(orders!K$1,products!$A$1:$G$1,0))</f>
        <v>#N/A</v>
      </c>
      <c r="L2908" s="5" t="e">
        <f>INDEX(products!$A$1:$G$49,MATCH(orders!$D2908,products!$A$1:$A$49,0),MATCH(orders!L$1,products!$A$1:$G$1,0))</f>
        <v>#N/A</v>
      </c>
      <c r="M2908" s="5" t="e">
        <f t="shared" si="135"/>
        <v>#N/A</v>
      </c>
      <c r="N2908" t="e">
        <f t="shared" si="136"/>
        <v>#N/A</v>
      </c>
      <c r="O2908" t="e">
        <f t="shared" si="137"/>
        <v>#N/A</v>
      </c>
      <c r="P2908" t="e">
        <f>_xlfn.XLOOKUP(Table1[[#This Row],[Customer ID]],customers!$A$1:$A$1001,customers!$I$1:$I$1001,,0)</f>
        <v>#N/A</v>
      </c>
    </row>
    <row r="2909" spans="8:16" x14ac:dyDescent="0.3">
      <c r="H2909" s="2" t="e">
        <f>_xlfn.XLOOKUP(C2909,customers!$A$1:$A$1001,customers!$G$1:$G$1001,,0)</f>
        <v>#N/A</v>
      </c>
      <c r="I2909" t="e">
        <f>INDEX(products!$A$1:$G$49,MATCH(orders!$D2909,products!$A$1:$A$49,0),MATCH(orders!I$1,products!$A$1:$G$1,0))</f>
        <v>#N/A</v>
      </c>
      <c r="J2909" t="e">
        <f>INDEX(products!$A$1:$G$49,MATCH(orders!$D2909,products!$A$1:$A$49,0),MATCH(orders!J$1,products!$A$1:$G$1,0))</f>
        <v>#N/A</v>
      </c>
      <c r="K2909" s="1" t="e">
        <f>INDEX(products!$A$1:$G$49,MATCH(orders!$D2909,products!$A$1:$A$49,0),MATCH(orders!K$1,products!$A$1:$G$1,0))</f>
        <v>#N/A</v>
      </c>
      <c r="L2909" s="5" t="e">
        <f>INDEX(products!$A$1:$G$49,MATCH(orders!$D2909,products!$A$1:$A$49,0),MATCH(orders!L$1,products!$A$1:$G$1,0))</f>
        <v>#N/A</v>
      </c>
      <c r="M2909" s="5" t="e">
        <f t="shared" si="135"/>
        <v>#N/A</v>
      </c>
      <c r="N2909" t="e">
        <f t="shared" si="136"/>
        <v>#N/A</v>
      </c>
      <c r="O2909" t="e">
        <f t="shared" si="137"/>
        <v>#N/A</v>
      </c>
      <c r="P2909" t="e">
        <f>_xlfn.XLOOKUP(Table1[[#This Row],[Customer ID]],customers!$A$1:$A$1001,customers!$I$1:$I$1001,,0)</f>
        <v>#N/A</v>
      </c>
    </row>
    <row r="2910" spans="8:16" x14ac:dyDescent="0.3">
      <c r="H2910" s="2" t="e">
        <f>_xlfn.XLOOKUP(C2910,customers!$A$1:$A$1001,customers!$G$1:$G$1001,,0)</f>
        <v>#N/A</v>
      </c>
      <c r="I2910" t="e">
        <f>INDEX(products!$A$1:$G$49,MATCH(orders!$D2910,products!$A$1:$A$49,0),MATCH(orders!I$1,products!$A$1:$G$1,0))</f>
        <v>#N/A</v>
      </c>
      <c r="J2910" t="e">
        <f>INDEX(products!$A$1:$G$49,MATCH(orders!$D2910,products!$A$1:$A$49,0),MATCH(orders!J$1,products!$A$1:$G$1,0))</f>
        <v>#N/A</v>
      </c>
      <c r="K2910" s="1" t="e">
        <f>INDEX(products!$A$1:$G$49,MATCH(orders!$D2910,products!$A$1:$A$49,0),MATCH(orders!K$1,products!$A$1:$G$1,0))</f>
        <v>#N/A</v>
      </c>
      <c r="L2910" s="5" t="e">
        <f>INDEX(products!$A$1:$G$49,MATCH(orders!$D2910,products!$A$1:$A$49,0),MATCH(orders!L$1,products!$A$1:$G$1,0))</f>
        <v>#N/A</v>
      </c>
      <c r="M2910" s="5" t="e">
        <f t="shared" si="135"/>
        <v>#N/A</v>
      </c>
      <c r="N2910" t="e">
        <f t="shared" si="136"/>
        <v>#N/A</v>
      </c>
      <c r="O2910" t="e">
        <f t="shared" si="137"/>
        <v>#N/A</v>
      </c>
      <c r="P2910" t="e">
        <f>_xlfn.XLOOKUP(Table1[[#This Row],[Customer ID]],customers!$A$1:$A$1001,customers!$I$1:$I$1001,,0)</f>
        <v>#N/A</v>
      </c>
    </row>
    <row r="2911" spans="8:16" x14ac:dyDescent="0.3">
      <c r="H2911" s="2" t="e">
        <f>_xlfn.XLOOKUP(C2911,customers!$A$1:$A$1001,customers!$G$1:$G$1001,,0)</f>
        <v>#N/A</v>
      </c>
      <c r="I2911" t="e">
        <f>INDEX(products!$A$1:$G$49,MATCH(orders!$D2911,products!$A$1:$A$49,0),MATCH(orders!I$1,products!$A$1:$G$1,0))</f>
        <v>#N/A</v>
      </c>
      <c r="J2911" t="e">
        <f>INDEX(products!$A$1:$G$49,MATCH(orders!$D2911,products!$A$1:$A$49,0),MATCH(orders!J$1,products!$A$1:$G$1,0))</f>
        <v>#N/A</v>
      </c>
      <c r="K2911" s="1" t="e">
        <f>INDEX(products!$A$1:$G$49,MATCH(orders!$D2911,products!$A$1:$A$49,0),MATCH(orders!K$1,products!$A$1:$G$1,0))</f>
        <v>#N/A</v>
      </c>
      <c r="L2911" s="5" t="e">
        <f>INDEX(products!$A$1:$G$49,MATCH(orders!$D2911,products!$A$1:$A$49,0),MATCH(orders!L$1,products!$A$1:$G$1,0))</f>
        <v>#N/A</v>
      </c>
      <c r="M2911" s="5" t="e">
        <f t="shared" si="135"/>
        <v>#N/A</v>
      </c>
      <c r="N2911" t="e">
        <f t="shared" si="136"/>
        <v>#N/A</v>
      </c>
      <c r="O2911" t="e">
        <f t="shared" si="137"/>
        <v>#N/A</v>
      </c>
      <c r="P2911" t="e">
        <f>_xlfn.XLOOKUP(Table1[[#This Row],[Customer ID]],customers!$A$1:$A$1001,customers!$I$1:$I$1001,,0)</f>
        <v>#N/A</v>
      </c>
    </row>
    <row r="2912" spans="8:16" x14ac:dyDescent="0.3">
      <c r="H2912" s="2" t="e">
        <f>_xlfn.XLOOKUP(C2912,customers!$A$1:$A$1001,customers!$G$1:$G$1001,,0)</f>
        <v>#N/A</v>
      </c>
      <c r="I2912" t="e">
        <f>INDEX(products!$A$1:$G$49,MATCH(orders!$D2912,products!$A$1:$A$49,0),MATCH(orders!I$1,products!$A$1:$G$1,0))</f>
        <v>#N/A</v>
      </c>
      <c r="J2912" t="e">
        <f>INDEX(products!$A$1:$G$49,MATCH(orders!$D2912,products!$A$1:$A$49,0),MATCH(orders!J$1,products!$A$1:$G$1,0))</f>
        <v>#N/A</v>
      </c>
      <c r="K2912" s="1" t="e">
        <f>INDEX(products!$A$1:$G$49,MATCH(orders!$D2912,products!$A$1:$A$49,0),MATCH(orders!K$1,products!$A$1:$G$1,0))</f>
        <v>#N/A</v>
      </c>
      <c r="L2912" s="5" t="e">
        <f>INDEX(products!$A$1:$G$49,MATCH(orders!$D2912,products!$A$1:$A$49,0),MATCH(orders!L$1,products!$A$1:$G$1,0))</f>
        <v>#N/A</v>
      </c>
      <c r="M2912" s="5" t="e">
        <f t="shared" si="135"/>
        <v>#N/A</v>
      </c>
      <c r="N2912" t="e">
        <f t="shared" si="136"/>
        <v>#N/A</v>
      </c>
      <c r="O2912" t="e">
        <f t="shared" si="137"/>
        <v>#N/A</v>
      </c>
      <c r="P2912" t="e">
        <f>_xlfn.XLOOKUP(Table1[[#This Row],[Customer ID]],customers!$A$1:$A$1001,customers!$I$1:$I$1001,,0)</f>
        <v>#N/A</v>
      </c>
    </row>
    <row r="2913" spans="8:16" x14ac:dyDescent="0.3">
      <c r="H2913" s="2" t="e">
        <f>_xlfn.XLOOKUP(C2913,customers!$A$1:$A$1001,customers!$G$1:$G$1001,,0)</f>
        <v>#N/A</v>
      </c>
      <c r="I2913" t="e">
        <f>INDEX(products!$A$1:$G$49,MATCH(orders!$D2913,products!$A$1:$A$49,0),MATCH(orders!I$1,products!$A$1:$G$1,0))</f>
        <v>#N/A</v>
      </c>
      <c r="J2913" t="e">
        <f>INDEX(products!$A$1:$G$49,MATCH(orders!$D2913,products!$A$1:$A$49,0),MATCH(orders!J$1,products!$A$1:$G$1,0))</f>
        <v>#N/A</v>
      </c>
      <c r="K2913" s="1" t="e">
        <f>INDEX(products!$A$1:$G$49,MATCH(orders!$D2913,products!$A$1:$A$49,0),MATCH(orders!K$1,products!$A$1:$G$1,0))</f>
        <v>#N/A</v>
      </c>
      <c r="L2913" s="5" t="e">
        <f>INDEX(products!$A$1:$G$49,MATCH(orders!$D2913,products!$A$1:$A$49,0),MATCH(orders!L$1,products!$A$1:$G$1,0))</f>
        <v>#N/A</v>
      </c>
      <c r="M2913" s="5" t="e">
        <f t="shared" si="135"/>
        <v>#N/A</v>
      </c>
      <c r="N2913" t="e">
        <f t="shared" si="136"/>
        <v>#N/A</v>
      </c>
      <c r="O2913" t="e">
        <f t="shared" si="137"/>
        <v>#N/A</v>
      </c>
      <c r="P2913" t="e">
        <f>_xlfn.XLOOKUP(Table1[[#This Row],[Customer ID]],customers!$A$1:$A$1001,customers!$I$1:$I$1001,,0)</f>
        <v>#N/A</v>
      </c>
    </row>
    <row r="2914" spans="8:16" x14ac:dyDescent="0.3">
      <c r="H2914" s="2" t="e">
        <f>_xlfn.XLOOKUP(C2914,customers!$A$1:$A$1001,customers!$G$1:$G$1001,,0)</f>
        <v>#N/A</v>
      </c>
      <c r="I2914" t="e">
        <f>INDEX(products!$A$1:$G$49,MATCH(orders!$D2914,products!$A$1:$A$49,0),MATCH(orders!I$1,products!$A$1:$G$1,0))</f>
        <v>#N/A</v>
      </c>
      <c r="J2914" t="e">
        <f>INDEX(products!$A$1:$G$49,MATCH(orders!$D2914,products!$A$1:$A$49,0),MATCH(orders!J$1,products!$A$1:$G$1,0))</f>
        <v>#N/A</v>
      </c>
      <c r="K2914" s="1" t="e">
        <f>INDEX(products!$A$1:$G$49,MATCH(orders!$D2914,products!$A$1:$A$49,0),MATCH(orders!K$1,products!$A$1:$G$1,0))</f>
        <v>#N/A</v>
      </c>
      <c r="L2914" s="5" t="e">
        <f>INDEX(products!$A$1:$G$49,MATCH(orders!$D2914,products!$A$1:$A$49,0),MATCH(orders!L$1,products!$A$1:$G$1,0))</f>
        <v>#N/A</v>
      </c>
      <c r="M2914" s="5" t="e">
        <f t="shared" si="135"/>
        <v>#N/A</v>
      </c>
      <c r="N2914" t="e">
        <f t="shared" si="136"/>
        <v>#N/A</v>
      </c>
      <c r="O2914" t="e">
        <f t="shared" si="137"/>
        <v>#N/A</v>
      </c>
      <c r="P2914" t="e">
        <f>_xlfn.XLOOKUP(Table1[[#This Row],[Customer ID]],customers!$A$1:$A$1001,customers!$I$1:$I$1001,,0)</f>
        <v>#N/A</v>
      </c>
    </row>
    <row r="2915" spans="8:16" x14ac:dyDescent="0.3">
      <c r="H2915" s="2" t="e">
        <f>_xlfn.XLOOKUP(C2915,customers!$A$1:$A$1001,customers!$G$1:$G$1001,,0)</f>
        <v>#N/A</v>
      </c>
      <c r="I2915" t="e">
        <f>INDEX(products!$A$1:$G$49,MATCH(orders!$D2915,products!$A$1:$A$49,0),MATCH(orders!I$1,products!$A$1:$G$1,0))</f>
        <v>#N/A</v>
      </c>
      <c r="J2915" t="e">
        <f>INDEX(products!$A$1:$G$49,MATCH(orders!$D2915,products!$A$1:$A$49,0),MATCH(orders!J$1,products!$A$1:$G$1,0))</f>
        <v>#N/A</v>
      </c>
      <c r="K2915" s="1" t="e">
        <f>INDEX(products!$A$1:$G$49,MATCH(orders!$D2915,products!$A$1:$A$49,0),MATCH(orders!K$1,products!$A$1:$G$1,0))</f>
        <v>#N/A</v>
      </c>
      <c r="L2915" s="5" t="e">
        <f>INDEX(products!$A$1:$G$49,MATCH(orders!$D2915,products!$A$1:$A$49,0),MATCH(orders!L$1,products!$A$1:$G$1,0))</f>
        <v>#N/A</v>
      </c>
      <c r="M2915" s="5" t="e">
        <f t="shared" si="135"/>
        <v>#N/A</v>
      </c>
      <c r="N2915" t="e">
        <f t="shared" si="136"/>
        <v>#N/A</v>
      </c>
      <c r="O2915" t="e">
        <f t="shared" si="137"/>
        <v>#N/A</v>
      </c>
      <c r="P2915" t="e">
        <f>_xlfn.XLOOKUP(Table1[[#This Row],[Customer ID]],customers!$A$1:$A$1001,customers!$I$1:$I$1001,,0)</f>
        <v>#N/A</v>
      </c>
    </row>
    <row r="2916" spans="8:16" x14ac:dyDescent="0.3">
      <c r="H2916" s="2" t="e">
        <f>_xlfn.XLOOKUP(C2916,customers!$A$1:$A$1001,customers!$G$1:$G$1001,,0)</f>
        <v>#N/A</v>
      </c>
      <c r="I2916" t="e">
        <f>INDEX(products!$A$1:$G$49,MATCH(orders!$D2916,products!$A$1:$A$49,0),MATCH(orders!I$1,products!$A$1:$G$1,0))</f>
        <v>#N/A</v>
      </c>
      <c r="J2916" t="e">
        <f>INDEX(products!$A$1:$G$49,MATCH(orders!$D2916,products!$A$1:$A$49,0),MATCH(orders!J$1,products!$A$1:$G$1,0))</f>
        <v>#N/A</v>
      </c>
      <c r="K2916" s="1" t="e">
        <f>INDEX(products!$A$1:$G$49,MATCH(orders!$D2916,products!$A$1:$A$49,0),MATCH(orders!K$1,products!$A$1:$G$1,0))</f>
        <v>#N/A</v>
      </c>
      <c r="L2916" s="5" t="e">
        <f>INDEX(products!$A$1:$G$49,MATCH(orders!$D2916,products!$A$1:$A$49,0),MATCH(orders!L$1,products!$A$1:$G$1,0))</f>
        <v>#N/A</v>
      </c>
      <c r="M2916" s="5" t="e">
        <f t="shared" si="135"/>
        <v>#N/A</v>
      </c>
      <c r="N2916" t="e">
        <f t="shared" si="136"/>
        <v>#N/A</v>
      </c>
      <c r="O2916" t="e">
        <f t="shared" si="137"/>
        <v>#N/A</v>
      </c>
      <c r="P2916" t="e">
        <f>_xlfn.XLOOKUP(Table1[[#This Row],[Customer ID]],customers!$A$1:$A$1001,customers!$I$1:$I$1001,,0)</f>
        <v>#N/A</v>
      </c>
    </row>
    <row r="2917" spans="8:16" x14ac:dyDescent="0.3">
      <c r="H2917" s="2" t="e">
        <f>_xlfn.XLOOKUP(C2917,customers!$A$1:$A$1001,customers!$G$1:$G$1001,,0)</f>
        <v>#N/A</v>
      </c>
      <c r="I2917" t="e">
        <f>INDEX(products!$A$1:$G$49,MATCH(orders!$D2917,products!$A$1:$A$49,0),MATCH(orders!I$1,products!$A$1:$G$1,0))</f>
        <v>#N/A</v>
      </c>
      <c r="J2917" t="e">
        <f>INDEX(products!$A$1:$G$49,MATCH(orders!$D2917,products!$A$1:$A$49,0),MATCH(orders!J$1,products!$A$1:$G$1,0))</f>
        <v>#N/A</v>
      </c>
      <c r="K2917" s="1" t="e">
        <f>INDEX(products!$A$1:$G$49,MATCH(orders!$D2917,products!$A$1:$A$49,0),MATCH(orders!K$1,products!$A$1:$G$1,0))</f>
        <v>#N/A</v>
      </c>
      <c r="L2917" s="5" t="e">
        <f>INDEX(products!$A$1:$G$49,MATCH(orders!$D2917,products!$A$1:$A$49,0),MATCH(orders!L$1,products!$A$1:$G$1,0))</f>
        <v>#N/A</v>
      </c>
      <c r="M2917" s="5" t="e">
        <f t="shared" si="135"/>
        <v>#N/A</v>
      </c>
      <c r="N2917" t="e">
        <f t="shared" si="136"/>
        <v>#N/A</v>
      </c>
      <c r="O2917" t="e">
        <f t="shared" si="137"/>
        <v>#N/A</v>
      </c>
      <c r="P2917" t="e">
        <f>_xlfn.XLOOKUP(Table1[[#This Row],[Customer ID]],customers!$A$1:$A$1001,customers!$I$1:$I$1001,,0)</f>
        <v>#N/A</v>
      </c>
    </row>
    <row r="2918" spans="8:16" x14ac:dyDescent="0.3">
      <c r="H2918" s="2" t="e">
        <f>_xlfn.XLOOKUP(C2918,customers!$A$1:$A$1001,customers!$G$1:$G$1001,,0)</f>
        <v>#N/A</v>
      </c>
      <c r="I2918" t="e">
        <f>INDEX(products!$A$1:$G$49,MATCH(orders!$D2918,products!$A$1:$A$49,0),MATCH(orders!I$1,products!$A$1:$G$1,0))</f>
        <v>#N/A</v>
      </c>
      <c r="J2918" t="e">
        <f>INDEX(products!$A$1:$G$49,MATCH(orders!$D2918,products!$A$1:$A$49,0),MATCH(orders!J$1,products!$A$1:$G$1,0))</f>
        <v>#N/A</v>
      </c>
      <c r="K2918" s="1" t="e">
        <f>INDEX(products!$A$1:$G$49,MATCH(orders!$D2918,products!$A$1:$A$49,0),MATCH(orders!K$1,products!$A$1:$G$1,0))</f>
        <v>#N/A</v>
      </c>
      <c r="L2918" s="5" t="e">
        <f>INDEX(products!$A$1:$G$49,MATCH(orders!$D2918,products!$A$1:$A$49,0),MATCH(orders!L$1,products!$A$1:$G$1,0))</f>
        <v>#N/A</v>
      </c>
      <c r="M2918" s="5" t="e">
        <f t="shared" si="135"/>
        <v>#N/A</v>
      </c>
      <c r="N2918" t="e">
        <f t="shared" si="136"/>
        <v>#N/A</v>
      </c>
      <c r="O2918" t="e">
        <f t="shared" si="137"/>
        <v>#N/A</v>
      </c>
      <c r="P2918" t="e">
        <f>_xlfn.XLOOKUP(Table1[[#This Row],[Customer ID]],customers!$A$1:$A$1001,customers!$I$1:$I$1001,,0)</f>
        <v>#N/A</v>
      </c>
    </row>
    <row r="2919" spans="8:16" x14ac:dyDescent="0.3">
      <c r="H2919" s="2" t="e">
        <f>_xlfn.XLOOKUP(C2919,customers!$A$1:$A$1001,customers!$G$1:$G$1001,,0)</f>
        <v>#N/A</v>
      </c>
      <c r="I2919" t="e">
        <f>INDEX(products!$A$1:$G$49,MATCH(orders!$D2919,products!$A$1:$A$49,0),MATCH(orders!I$1,products!$A$1:$G$1,0))</f>
        <v>#N/A</v>
      </c>
      <c r="J2919" t="e">
        <f>INDEX(products!$A$1:$G$49,MATCH(orders!$D2919,products!$A$1:$A$49,0),MATCH(orders!J$1,products!$A$1:$G$1,0))</f>
        <v>#N/A</v>
      </c>
      <c r="K2919" s="1" t="e">
        <f>INDEX(products!$A$1:$G$49,MATCH(orders!$D2919,products!$A$1:$A$49,0),MATCH(orders!K$1,products!$A$1:$G$1,0))</f>
        <v>#N/A</v>
      </c>
      <c r="L2919" s="5" t="e">
        <f>INDEX(products!$A$1:$G$49,MATCH(orders!$D2919,products!$A$1:$A$49,0),MATCH(orders!L$1,products!$A$1:$G$1,0))</f>
        <v>#N/A</v>
      </c>
      <c r="M2919" s="5" t="e">
        <f t="shared" si="135"/>
        <v>#N/A</v>
      </c>
      <c r="N2919" t="e">
        <f t="shared" si="136"/>
        <v>#N/A</v>
      </c>
      <c r="O2919" t="e">
        <f t="shared" si="137"/>
        <v>#N/A</v>
      </c>
      <c r="P2919" t="e">
        <f>_xlfn.XLOOKUP(Table1[[#This Row],[Customer ID]],customers!$A$1:$A$1001,customers!$I$1:$I$1001,,0)</f>
        <v>#N/A</v>
      </c>
    </row>
    <row r="2920" spans="8:16" x14ac:dyDescent="0.3">
      <c r="H2920" s="2" t="e">
        <f>_xlfn.XLOOKUP(C2920,customers!$A$1:$A$1001,customers!$G$1:$G$1001,,0)</f>
        <v>#N/A</v>
      </c>
      <c r="I2920" t="e">
        <f>INDEX(products!$A$1:$G$49,MATCH(orders!$D2920,products!$A$1:$A$49,0),MATCH(orders!I$1,products!$A$1:$G$1,0))</f>
        <v>#N/A</v>
      </c>
      <c r="J2920" t="e">
        <f>INDEX(products!$A$1:$G$49,MATCH(orders!$D2920,products!$A$1:$A$49,0),MATCH(orders!J$1,products!$A$1:$G$1,0))</f>
        <v>#N/A</v>
      </c>
      <c r="K2920" s="1" t="e">
        <f>INDEX(products!$A$1:$G$49,MATCH(orders!$D2920,products!$A$1:$A$49,0),MATCH(orders!K$1,products!$A$1:$G$1,0))</f>
        <v>#N/A</v>
      </c>
      <c r="L2920" s="5" t="e">
        <f>INDEX(products!$A$1:$G$49,MATCH(orders!$D2920,products!$A$1:$A$49,0),MATCH(orders!L$1,products!$A$1:$G$1,0))</f>
        <v>#N/A</v>
      </c>
      <c r="M2920" s="5" t="e">
        <f t="shared" si="135"/>
        <v>#N/A</v>
      </c>
      <c r="N2920" t="e">
        <f t="shared" si="136"/>
        <v>#N/A</v>
      </c>
      <c r="O2920" t="e">
        <f t="shared" si="137"/>
        <v>#N/A</v>
      </c>
      <c r="P2920" t="e">
        <f>_xlfn.XLOOKUP(Table1[[#This Row],[Customer ID]],customers!$A$1:$A$1001,customers!$I$1:$I$1001,,0)</f>
        <v>#N/A</v>
      </c>
    </row>
    <row r="2921" spans="8:16" x14ac:dyDescent="0.3">
      <c r="H2921" s="2" t="e">
        <f>_xlfn.XLOOKUP(C2921,customers!$A$1:$A$1001,customers!$G$1:$G$1001,,0)</f>
        <v>#N/A</v>
      </c>
      <c r="I2921" t="e">
        <f>INDEX(products!$A$1:$G$49,MATCH(orders!$D2921,products!$A$1:$A$49,0),MATCH(orders!I$1,products!$A$1:$G$1,0))</f>
        <v>#N/A</v>
      </c>
      <c r="J2921" t="e">
        <f>INDEX(products!$A$1:$G$49,MATCH(orders!$D2921,products!$A$1:$A$49,0),MATCH(orders!J$1,products!$A$1:$G$1,0))</f>
        <v>#N/A</v>
      </c>
      <c r="K2921" s="1" t="e">
        <f>INDEX(products!$A$1:$G$49,MATCH(orders!$D2921,products!$A$1:$A$49,0),MATCH(orders!K$1,products!$A$1:$G$1,0))</f>
        <v>#N/A</v>
      </c>
      <c r="L2921" s="5" t="e">
        <f>INDEX(products!$A$1:$G$49,MATCH(orders!$D2921,products!$A$1:$A$49,0),MATCH(orders!L$1,products!$A$1:$G$1,0))</f>
        <v>#N/A</v>
      </c>
      <c r="M2921" s="5" t="e">
        <f t="shared" si="135"/>
        <v>#N/A</v>
      </c>
      <c r="N2921" t="e">
        <f t="shared" si="136"/>
        <v>#N/A</v>
      </c>
      <c r="O2921" t="e">
        <f t="shared" si="137"/>
        <v>#N/A</v>
      </c>
      <c r="P2921" t="e">
        <f>_xlfn.XLOOKUP(Table1[[#This Row],[Customer ID]],customers!$A$1:$A$1001,customers!$I$1:$I$1001,,0)</f>
        <v>#N/A</v>
      </c>
    </row>
    <row r="2922" spans="8:16" x14ac:dyDescent="0.3">
      <c r="H2922" s="2" t="e">
        <f>_xlfn.XLOOKUP(C2922,customers!$A$1:$A$1001,customers!$G$1:$G$1001,,0)</f>
        <v>#N/A</v>
      </c>
      <c r="I2922" t="e">
        <f>INDEX(products!$A$1:$G$49,MATCH(orders!$D2922,products!$A$1:$A$49,0),MATCH(orders!I$1,products!$A$1:$G$1,0))</f>
        <v>#N/A</v>
      </c>
      <c r="J2922" t="e">
        <f>INDEX(products!$A$1:$G$49,MATCH(orders!$D2922,products!$A$1:$A$49,0),MATCH(orders!J$1,products!$A$1:$G$1,0))</f>
        <v>#N/A</v>
      </c>
      <c r="K2922" s="1" t="e">
        <f>INDEX(products!$A$1:$G$49,MATCH(orders!$D2922,products!$A$1:$A$49,0),MATCH(orders!K$1,products!$A$1:$G$1,0))</f>
        <v>#N/A</v>
      </c>
      <c r="L2922" s="5" t="e">
        <f>INDEX(products!$A$1:$G$49,MATCH(orders!$D2922,products!$A$1:$A$49,0),MATCH(orders!L$1,products!$A$1:$G$1,0))</f>
        <v>#N/A</v>
      </c>
      <c r="M2922" s="5" t="e">
        <f t="shared" si="135"/>
        <v>#N/A</v>
      </c>
      <c r="N2922" t="e">
        <f t="shared" si="136"/>
        <v>#N/A</v>
      </c>
      <c r="O2922" t="e">
        <f t="shared" si="137"/>
        <v>#N/A</v>
      </c>
      <c r="P2922" t="e">
        <f>_xlfn.XLOOKUP(Table1[[#This Row],[Customer ID]],customers!$A$1:$A$1001,customers!$I$1:$I$1001,,0)</f>
        <v>#N/A</v>
      </c>
    </row>
    <row r="2923" spans="8:16" x14ac:dyDescent="0.3">
      <c r="H2923" s="2" t="e">
        <f>_xlfn.XLOOKUP(C2923,customers!$A$1:$A$1001,customers!$G$1:$G$1001,,0)</f>
        <v>#N/A</v>
      </c>
      <c r="I2923" t="e">
        <f>INDEX(products!$A$1:$G$49,MATCH(orders!$D2923,products!$A$1:$A$49,0),MATCH(orders!I$1,products!$A$1:$G$1,0))</f>
        <v>#N/A</v>
      </c>
      <c r="J2923" t="e">
        <f>INDEX(products!$A$1:$G$49,MATCH(orders!$D2923,products!$A$1:$A$49,0),MATCH(orders!J$1,products!$A$1:$G$1,0))</f>
        <v>#N/A</v>
      </c>
      <c r="K2923" s="1" t="e">
        <f>INDEX(products!$A$1:$G$49,MATCH(orders!$D2923,products!$A$1:$A$49,0),MATCH(orders!K$1,products!$A$1:$G$1,0))</f>
        <v>#N/A</v>
      </c>
      <c r="L2923" s="5" t="e">
        <f>INDEX(products!$A$1:$G$49,MATCH(orders!$D2923,products!$A$1:$A$49,0),MATCH(orders!L$1,products!$A$1:$G$1,0))</f>
        <v>#N/A</v>
      </c>
      <c r="M2923" s="5" t="e">
        <f t="shared" si="135"/>
        <v>#N/A</v>
      </c>
      <c r="N2923" t="e">
        <f t="shared" si="136"/>
        <v>#N/A</v>
      </c>
      <c r="O2923" t="e">
        <f t="shared" si="137"/>
        <v>#N/A</v>
      </c>
      <c r="P2923" t="e">
        <f>_xlfn.XLOOKUP(Table1[[#This Row],[Customer ID]],customers!$A$1:$A$1001,customers!$I$1:$I$1001,,0)</f>
        <v>#N/A</v>
      </c>
    </row>
    <row r="2924" spans="8:16" x14ac:dyDescent="0.3">
      <c r="H2924" s="2" t="e">
        <f>_xlfn.XLOOKUP(C2924,customers!$A$1:$A$1001,customers!$G$1:$G$1001,,0)</f>
        <v>#N/A</v>
      </c>
      <c r="I2924" t="e">
        <f>INDEX(products!$A$1:$G$49,MATCH(orders!$D2924,products!$A$1:$A$49,0),MATCH(orders!I$1,products!$A$1:$G$1,0))</f>
        <v>#N/A</v>
      </c>
      <c r="J2924" t="e">
        <f>INDEX(products!$A$1:$G$49,MATCH(orders!$D2924,products!$A$1:$A$49,0),MATCH(orders!J$1,products!$A$1:$G$1,0))</f>
        <v>#N/A</v>
      </c>
      <c r="K2924" s="1" t="e">
        <f>INDEX(products!$A$1:$G$49,MATCH(orders!$D2924,products!$A$1:$A$49,0),MATCH(orders!K$1,products!$A$1:$G$1,0))</f>
        <v>#N/A</v>
      </c>
      <c r="L2924" s="5" t="e">
        <f>INDEX(products!$A$1:$G$49,MATCH(orders!$D2924,products!$A$1:$A$49,0),MATCH(orders!L$1,products!$A$1:$G$1,0))</f>
        <v>#N/A</v>
      </c>
      <c r="M2924" s="5" t="e">
        <f t="shared" si="135"/>
        <v>#N/A</v>
      </c>
      <c r="N2924" t="e">
        <f t="shared" si="136"/>
        <v>#N/A</v>
      </c>
      <c r="O2924" t="e">
        <f t="shared" si="137"/>
        <v>#N/A</v>
      </c>
      <c r="P2924" t="e">
        <f>_xlfn.XLOOKUP(Table1[[#This Row],[Customer ID]],customers!$A$1:$A$1001,customers!$I$1:$I$1001,,0)</f>
        <v>#N/A</v>
      </c>
    </row>
    <row r="2925" spans="8:16" x14ac:dyDescent="0.3">
      <c r="H2925" s="2" t="e">
        <f>_xlfn.XLOOKUP(C2925,customers!$A$1:$A$1001,customers!$G$1:$G$1001,,0)</f>
        <v>#N/A</v>
      </c>
      <c r="I2925" t="e">
        <f>INDEX(products!$A$1:$G$49,MATCH(orders!$D2925,products!$A$1:$A$49,0),MATCH(orders!I$1,products!$A$1:$G$1,0))</f>
        <v>#N/A</v>
      </c>
      <c r="J2925" t="e">
        <f>INDEX(products!$A$1:$G$49,MATCH(orders!$D2925,products!$A$1:$A$49,0),MATCH(orders!J$1,products!$A$1:$G$1,0))</f>
        <v>#N/A</v>
      </c>
      <c r="K2925" s="1" t="e">
        <f>INDEX(products!$A$1:$G$49,MATCH(orders!$D2925,products!$A$1:$A$49,0),MATCH(orders!K$1,products!$A$1:$G$1,0))</f>
        <v>#N/A</v>
      </c>
      <c r="L2925" s="5" t="e">
        <f>INDEX(products!$A$1:$G$49,MATCH(orders!$D2925,products!$A$1:$A$49,0),MATCH(orders!L$1,products!$A$1:$G$1,0))</f>
        <v>#N/A</v>
      </c>
      <c r="M2925" s="5" t="e">
        <f t="shared" si="135"/>
        <v>#N/A</v>
      </c>
      <c r="N2925" t="e">
        <f t="shared" si="136"/>
        <v>#N/A</v>
      </c>
      <c r="O2925" t="e">
        <f t="shared" si="137"/>
        <v>#N/A</v>
      </c>
      <c r="P2925" t="e">
        <f>_xlfn.XLOOKUP(Table1[[#This Row],[Customer ID]],customers!$A$1:$A$1001,customers!$I$1:$I$1001,,0)</f>
        <v>#N/A</v>
      </c>
    </row>
    <row r="2926" spans="8:16" x14ac:dyDescent="0.3">
      <c r="H2926" s="2" t="e">
        <f>_xlfn.XLOOKUP(C2926,customers!$A$1:$A$1001,customers!$G$1:$G$1001,,0)</f>
        <v>#N/A</v>
      </c>
      <c r="I2926" t="e">
        <f>INDEX(products!$A$1:$G$49,MATCH(orders!$D2926,products!$A$1:$A$49,0),MATCH(orders!I$1,products!$A$1:$G$1,0))</f>
        <v>#N/A</v>
      </c>
      <c r="J2926" t="e">
        <f>INDEX(products!$A$1:$G$49,MATCH(orders!$D2926,products!$A$1:$A$49,0),MATCH(orders!J$1,products!$A$1:$G$1,0))</f>
        <v>#N/A</v>
      </c>
      <c r="K2926" s="1" t="e">
        <f>INDEX(products!$A$1:$G$49,MATCH(orders!$D2926,products!$A$1:$A$49,0),MATCH(orders!K$1,products!$A$1:$G$1,0))</f>
        <v>#N/A</v>
      </c>
      <c r="L2926" s="5" t="e">
        <f>INDEX(products!$A$1:$G$49,MATCH(orders!$D2926,products!$A$1:$A$49,0),MATCH(orders!L$1,products!$A$1:$G$1,0))</f>
        <v>#N/A</v>
      </c>
      <c r="M2926" s="5" t="e">
        <f t="shared" si="135"/>
        <v>#N/A</v>
      </c>
      <c r="N2926" t="e">
        <f t="shared" si="136"/>
        <v>#N/A</v>
      </c>
      <c r="O2926" t="e">
        <f t="shared" si="137"/>
        <v>#N/A</v>
      </c>
      <c r="P2926" t="e">
        <f>_xlfn.XLOOKUP(Table1[[#This Row],[Customer ID]],customers!$A$1:$A$1001,customers!$I$1:$I$1001,,0)</f>
        <v>#N/A</v>
      </c>
    </row>
    <row r="2927" spans="8:16" x14ac:dyDescent="0.3">
      <c r="H2927" s="2" t="e">
        <f>_xlfn.XLOOKUP(C2927,customers!$A$1:$A$1001,customers!$G$1:$G$1001,,0)</f>
        <v>#N/A</v>
      </c>
      <c r="I2927" t="e">
        <f>INDEX(products!$A$1:$G$49,MATCH(orders!$D2927,products!$A$1:$A$49,0),MATCH(orders!I$1,products!$A$1:$G$1,0))</f>
        <v>#N/A</v>
      </c>
      <c r="J2927" t="e">
        <f>INDEX(products!$A$1:$G$49,MATCH(orders!$D2927,products!$A$1:$A$49,0),MATCH(orders!J$1,products!$A$1:$G$1,0))</f>
        <v>#N/A</v>
      </c>
      <c r="K2927" s="1" t="e">
        <f>INDEX(products!$A$1:$G$49,MATCH(orders!$D2927,products!$A$1:$A$49,0),MATCH(orders!K$1,products!$A$1:$G$1,0))</f>
        <v>#N/A</v>
      </c>
      <c r="L2927" s="5" t="e">
        <f>INDEX(products!$A$1:$G$49,MATCH(orders!$D2927,products!$A$1:$A$49,0),MATCH(orders!L$1,products!$A$1:$G$1,0))</f>
        <v>#N/A</v>
      </c>
      <c r="M2927" s="5" t="e">
        <f t="shared" si="135"/>
        <v>#N/A</v>
      </c>
      <c r="N2927" t="e">
        <f t="shared" si="136"/>
        <v>#N/A</v>
      </c>
      <c r="O2927" t="e">
        <f t="shared" si="137"/>
        <v>#N/A</v>
      </c>
      <c r="P2927" t="e">
        <f>_xlfn.XLOOKUP(Table1[[#This Row],[Customer ID]],customers!$A$1:$A$1001,customers!$I$1:$I$1001,,0)</f>
        <v>#N/A</v>
      </c>
    </row>
    <row r="2928" spans="8:16" x14ac:dyDescent="0.3">
      <c r="H2928" s="2" t="e">
        <f>_xlfn.XLOOKUP(C2928,customers!$A$1:$A$1001,customers!$G$1:$G$1001,,0)</f>
        <v>#N/A</v>
      </c>
      <c r="I2928" t="e">
        <f>INDEX(products!$A$1:$G$49,MATCH(orders!$D2928,products!$A$1:$A$49,0),MATCH(orders!I$1,products!$A$1:$G$1,0))</f>
        <v>#N/A</v>
      </c>
      <c r="J2928" t="e">
        <f>INDEX(products!$A$1:$G$49,MATCH(orders!$D2928,products!$A$1:$A$49,0),MATCH(orders!J$1,products!$A$1:$G$1,0))</f>
        <v>#N/A</v>
      </c>
      <c r="K2928" s="1" t="e">
        <f>INDEX(products!$A$1:$G$49,MATCH(orders!$D2928,products!$A$1:$A$49,0),MATCH(orders!K$1,products!$A$1:$G$1,0))</f>
        <v>#N/A</v>
      </c>
      <c r="L2928" s="5" t="e">
        <f>INDEX(products!$A$1:$G$49,MATCH(orders!$D2928,products!$A$1:$A$49,0),MATCH(orders!L$1,products!$A$1:$G$1,0))</f>
        <v>#N/A</v>
      </c>
      <c r="M2928" s="5" t="e">
        <f t="shared" si="135"/>
        <v>#N/A</v>
      </c>
      <c r="N2928" t="e">
        <f t="shared" si="136"/>
        <v>#N/A</v>
      </c>
      <c r="O2928" t="e">
        <f t="shared" si="137"/>
        <v>#N/A</v>
      </c>
      <c r="P2928" t="e">
        <f>_xlfn.XLOOKUP(Table1[[#This Row],[Customer ID]],customers!$A$1:$A$1001,customers!$I$1:$I$1001,,0)</f>
        <v>#N/A</v>
      </c>
    </row>
    <row r="2929" spans="8:16" x14ac:dyDescent="0.3">
      <c r="H2929" s="2" t="e">
        <f>_xlfn.XLOOKUP(C2929,customers!$A$1:$A$1001,customers!$G$1:$G$1001,,0)</f>
        <v>#N/A</v>
      </c>
      <c r="I2929" t="e">
        <f>INDEX(products!$A$1:$G$49,MATCH(orders!$D2929,products!$A$1:$A$49,0),MATCH(orders!I$1,products!$A$1:$G$1,0))</f>
        <v>#N/A</v>
      </c>
      <c r="J2929" t="e">
        <f>INDEX(products!$A$1:$G$49,MATCH(orders!$D2929,products!$A$1:$A$49,0),MATCH(orders!J$1,products!$A$1:$G$1,0))</f>
        <v>#N/A</v>
      </c>
      <c r="K2929" s="1" t="e">
        <f>INDEX(products!$A$1:$G$49,MATCH(orders!$D2929,products!$A$1:$A$49,0),MATCH(orders!K$1,products!$A$1:$G$1,0))</f>
        <v>#N/A</v>
      </c>
      <c r="L2929" s="5" t="e">
        <f>INDEX(products!$A$1:$G$49,MATCH(orders!$D2929,products!$A$1:$A$49,0),MATCH(orders!L$1,products!$A$1:$G$1,0))</f>
        <v>#N/A</v>
      </c>
      <c r="M2929" s="5" t="e">
        <f t="shared" si="135"/>
        <v>#N/A</v>
      </c>
      <c r="N2929" t="e">
        <f t="shared" si="136"/>
        <v>#N/A</v>
      </c>
      <c r="O2929" t="e">
        <f t="shared" si="137"/>
        <v>#N/A</v>
      </c>
      <c r="P2929" t="e">
        <f>_xlfn.XLOOKUP(Table1[[#This Row],[Customer ID]],customers!$A$1:$A$1001,customers!$I$1:$I$1001,,0)</f>
        <v>#N/A</v>
      </c>
    </row>
    <row r="2930" spans="8:16" x14ac:dyDescent="0.3">
      <c r="H2930" s="2" t="e">
        <f>_xlfn.XLOOKUP(C2930,customers!$A$1:$A$1001,customers!$G$1:$G$1001,,0)</f>
        <v>#N/A</v>
      </c>
      <c r="I2930" t="e">
        <f>INDEX(products!$A$1:$G$49,MATCH(orders!$D2930,products!$A$1:$A$49,0),MATCH(orders!I$1,products!$A$1:$G$1,0))</f>
        <v>#N/A</v>
      </c>
      <c r="J2930" t="e">
        <f>INDEX(products!$A$1:$G$49,MATCH(orders!$D2930,products!$A$1:$A$49,0),MATCH(orders!J$1,products!$A$1:$G$1,0))</f>
        <v>#N/A</v>
      </c>
      <c r="K2930" s="1" t="e">
        <f>INDEX(products!$A$1:$G$49,MATCH(orders!$D2930,products!$A$1:$A$49,0),MATCH(orders!K$1,products!$A$1:$G$1,0))</f>
        <v>#N/A</v>
      </c>
      <c r="L2930" s="5" t="e">
        <f>INDEX(products!$A$1:$G$49,MATCH(orders!$D2930,products!$A$1:$A$49,0),MATCH(orders!L$1,products!$A$1:$G$1,0))</f>
        <v>#N/A</v>
      </c>
      <c r="M2930" s="5" t="e">
        <f t="shared" si="135"/>
        <v>#N/A</v>
      </c>
      <c r="N2930" t="e">
        <f t="shared" si="136"/>
        <v>#N/A</v>
      </c>
      <c r="O2930" t="e">
        <f t="shared" si="137"/>
        <v>#N/A</v>
      </c>
      <c r="P2930" t="e">
        <f>_xlfn.XLOOKUP(Table1[[#This Row],[Customer ID]],customers!$A$1:$A$1001,customers!$I$1:$I$1001,,0)</f>
        <v>#N/A</v>
      </c>
    </row>
    <row r="2931" spans="8:16" x14ac:dyDescent="0.3">
      <c r="H2931" s="2" t="e">
        <f>_xlfn.XLOOKUP(C2931,customers!$A$1:$A$1001,customers!$G$1:$G$1001,,0)</f>
        <v>#N/A</v>
      </c>
      <c r="I2931" t="e">
        <f>INDEX(products!$A$1:$G$49,MATCH(orders!$D2931,products!$A$1:$A$49,0),MATCH(orders!I$1,products!$A$1:$G$1,0))</f>
        <v>#N/A</v>
      </c>
      <c r="J2931" t="e">
        <f>INDEX(products!$A$1:$G$49,MATCH(orders!$D2931,products!$A$1:$A$49,0),MATCH(orders!J$1,products!$A$1:$G$1,0))</f>
        <v>#N/A</v>
      </c>
      <c r="K2931" s="1" t="e">
        <f>INDEX(products!$A$1:$G$49,MATCH(orders!$D2931,products!$A$1:$A$49,0),MATCH(orders!K$1,products!$A$1:$G$1,0))</f>
        <v>#N/A</v>
      </c>
      <c r="L2931" s="5" t="e">
        <f>INDEX(products!$A$1:$G$49,MATCH(orders!$D2931,products!$A$1:$A$49,0),MATCH(orders!L$1,products!$A$1:$G$1,0))</f>
        <v>#N/A</v>
      </c>
      <c r="M2931" s="5" t="e">
        <f t="shared" si="135"/>
        <v>#N/A</v>
      </c>
      <c r="N2931" t="e">
        <f t="shared" si="136"/>
        <v>#N/A</v>
      </c>
      <c r="O2931" t="e">
        <f t="shared" si="137"/>
        <v>#N/A</v>
      </c>
      <c r="P2931" t="e">
        <f>_xlfn.XLOOKUP(Table1[[#This Row],[Customer ID]],customers!$A$1:$A$1001,customers!$I$1:$I$1001,,0)</f>
        <v>#N/A</v>
      </c>
    </row>
    <row r="2932" spans="8:16" x14ac:dyDescent="0.3">
      <c r="H2932" s="2" t="e">
        <f>_xlfn.XLOOKUP(C2932,customers!$A$1:$A$1001,customers!$G$1:$G$1001,,0)</f>
        <v>#N/A</v>
      </c>
      <c r="I2932" t="e">
        <f>INDEX(products!$A$1:$G$49,MATCH(orders!$D2932,products!$A$1:$A$49,0),MATCH(orders!I$1,products!$A$1:$G$1,0))</f>
        <v>#N/A</v>
      </c>
      <c r="J2932" t="e">
        <f>INDEX(products!$A$1:$G$49,MATCH(orders!$D2932,products!$A$1:$A$49,0),MATCH(orders!J$1,products!$A$1:$G$1,0))</f>
        <v>#N/A</v>
      </c>
      <c r="K2932" s="1" t="e">
        <f>INDEX(products!$A$1:$G$49,MATCH(orders!$D2932,products!$A$1:$A$49,0),MATCH(orders!K$1,products!$A$1:$G$1,0))</f>
        <v>#N/A</v>
      </c>
      <c r="L2932" s="5" t="e">
        <f>INDEX(products!$A$1:$G$49,MATCH(orders!$D2932,products!$A$1:$A$49,0),MATCH(orders!L$1,products!$A$1:$G$1,0))</f>
        <v>#N/A</v>
      </c>
      <c r="M2932" s="5" t="e">
        <f t="shared" si="135"/>
        <v>#N/A</v>
      </c>
      <c r="N2932" t="e">
        <f t="shared" si="136"/>
        <v>#N/A</v>
      </c>
      <c r="O2932" t="e">
        <f t="shared" si="137"/>
        <v>#N/A</v>
      </c>
      <c r="P2932" t="e">
        <f>_xlfn.XLOOKUP(Table1[[#This Row],[Customer ID]],customers!$A$1:$A$1001,customers!$I$1:$I$1001,,0)</f>
        <v>#N/A</v>
      </c>
    </row>
    <row r="2933" spans="8:16" x14ac:dyDescent="0.3">
      <c r="H2933" s="2" t="e">
        <f>_xlfn.XLOOKUP(C2933,customers!$A$1:$A$1001,customers!$G$1:$G$1001,,0)</f>
        <v>#N/A</v>
      </c>
      <c r="I2933" t="e">
        <f>INDEX(products!$A$1:$G$49,MATCH(orders!$D2933,products!$A$1:$A$49,0),MATCH(orders!I$1,products!$A$1:$G$1,0))</f>
        <v>#N/A</v>
      </c>
      <c r="J2933" t="e">
        <f>INDEX(products!$A$1:$G$49,MATCH(orders!$D2933,products!$A$1:$A$49,0),MATCH(orders!J$1,products!$A$1:$G$1,0))</f>
        <v>#N/A</v>
      </c>
      <c r="K2933" s="1" t="e">
        <f>INDEX(products!$A$1:$G$49,MATCH(orders!$D2933,products!$A$1:$A$49,0),MATCH(orders!K$1,products!$A$1:$G$1,0))</f>
        <v>#N/A</v>
      </c>
      <c r="L2933" s="5" t="e">
        <f>INDEX(products!$A$1:$G$49,MATCH(orders!$D2933,products!$A$1:$A$49,0),MATCH(orders!L$1,products!$A$1:$G$1,0))</f>
        <v>#N/A</v>
      </c>
      <c r="M2933" s="5" t="e">
        <f t="shared" si="135"/>
        <v>#N/A</v>
      </c>
      <c r="N2933" t="e">
        <f t="shared" si="136"/>
        <v>#N/A</v>
      </c>
      <c r="O2933" t="e">
        <f t="shared" si="137"/>
        <v>#N/A</v>
      </c>
      <c r="P2933" t="e">
        <f>_xlfn.XLOOKUP(Table1[[#This Row],[Customer ID]],customers!$A$1:$A$1001,customers!$I$1:$I$1001,,0)</f>
        <v>#N/A</v>
      </c>
    </row>
    <row r="2934" spans="8:16" x14ac:dyDescent="0.3">
      <c r="H2934" s="2" t="e">
        <f>_xlfn.XLOOKUP(C2934,customers!$A$1:$A$1001,customers!$G$1:$G$1001,,0)</f>
        <v>#N/A</v>
      </c>
      <c r="I2934" t="e">
        <f>INDEX(products!$A$1:$G$49,MATCH(orders!$D2934,products!$A$1:$A$49,0),MATCH(orders!I$1,products!$A$1:$G$1,0))</f>
        <v>#N/A</v>
      </c>
      <c r="J2934" t="e">
        <f>INDEX(products!$A$1:$G$49,MATCH(orders!$D2934,products!$A$1:$A$49,0),MATCH(orders!J$1,products!$A$1:$G$1,0))</f>
        <v>#N/A</v>
      </c>
      <c r="K2934" s="1" t="e">
        <f>INDEX(products!$A$1:$G$49,MATCH(orders!$D2934,products!$A$1:$A$49,0),MATCH(orders!K$1,products!$A$1:$G$1,0))</f>
        <v>#N/A</v>
      </c>
      <c r="L2934" s="5" t="e">
        <f>INDEX(products!$A$1:$G$49,MATCH(orders!$D2934,products!$A$1:$A$49,0),MATCH(orders!L$1,products!$A$1:$G$1,0))</f>
        <v>#N/A</v>
      </c>
      <c r="M2934" s="5" t="e">
        <f t="shared" si="135"/>
        <v>#N/A</v>
      </c>
      <c r="N2934" t="e">
        <f t="shared" si="136"/>
        <v>#N/A</v>
      </c>
      <c r="O2934" t="e">
        <f t="shared" si="137"/>
        <v>#N/A</v>
      </c>
      <c r="P2934" t="e">
        <f>_xlfn.XLOOKUP(Table1[[#This Row],[Customer ID]],customers!$A$1:$A$1001,customers!$I$1:$I$1001,,0)</f>
        <v>#N/A</v>
      </c>
    </row>
    <row r="2935" spans="8:16" x14ac:dyDescent="0.3">
      <c r="H2935" s="2" t="e">
        <f>_xlfn.XLOOKUP(C2935,customers!$A$1:$A$1001,customers!$G$1:$G$1001,,0)</f>
        <v>#N/A</v>
      </c>
      <c r="I2935" t="e">
        <f>INDEX(products!$A$1:$G$49,MATCH(orders!$D2935,products!$A$1:$A$49,0),MATCH(orders!I$1,products!$A$1:$G$1,0))</f>
        <v>#N/A</v>
      </c>
      <c r="J2935" t="e">
        <f>INDEX(products!$A$1:$G$49,MATCH(orders!$D2935,products!$A$1:$A$49,0),MATCH(orders!J$1,products!$A$1:$G$1,0))</f>
        <v>#N/A</v>
      </c>
      <c r="K2935" s="1" t="e">
        <f>INDEX(products!$A$1:$G$49,MATCH(orders!$D2935,products!$A$1:$A$49,0),MATCH(orders!K$1,products!$A$1:$G$1,0))</f>
        <v>#N/A</v>
      </c>
      <c r="L2935" s="5" t="e">
        <f>INDEX(products!$A$1:$G$49,MATCH(orders!$D2935,products!$A$1:$A$49,0),MATCH(orders!L$1,products!$A$1:$G$1,0))</f>
        <v>#N/A</v>
      </c>
      <c r="M2935" s="5" t="e">
        <f t="shared" si="135"/>
        <v>#N/A</v>
      </c>
      <c r="N2935" t="e">
        <f t="shared" si="136"/>
        <v>#N/A</v>
      </c>
      <c r="O2935" t="e">
        <f t="shared" si="137"/>
        <v>#N/A</v>
      </c>
      <c r="P2935" t="e">
        <f>_xlfn.XLOOKUP(Table1[[#This Row],[Customer ID]],customers!$A$1:$A$1001,customers!$I$1:$I$1001,,0)</f>
        <v>#N/A</v>
      </c>
    </row>
    <row r="2936" spans="8:16" x14ac:dyDescent="0.3">
      <c r="H2936" s="2" t="e">
        <f>_xlfn.XLOOKUP(C2936,customers!$A$1:$A$1001,customers!$G$1:$G$1001,,0)</f>
        <v>#N/A</v>
      </c>
      <c r="I2936" t="e">
        <f>INDEX(products!$A$1:$G$49,MATCH(orders!$D2936,products!$A$1:$A$49,0),MATCH(orders!I$1,products!$A$1:$G$1,0))</f>
        <v>#N/A</v>
      </c>
      <c r="J2936" t="e">
        <f>INDEX(products!$A$1:$G$49,MATCH(orders!$D2936,products!$A$1:$A$49,0),MATCH(orders!J$1,products!$A$1:$G$1,0))</f>
        <v>#N/A</v>
      </c>
      <c r="K2936" s="1" t="e">
        <f>INDEX(products!$A$1:$G$49,MATCH(orders!$D2936,products!$A$1:$A$49,0),MATCH(orders!K$1,products!$A$1:$G$1,0))</f>
        <v>#N/A</v>
      </c>
      <c r="L2936" s="5" t="e">
        <f>INDEX(products!$A$1:$G$49,MATCH(orders!$D2936,products!$A$1:$A$49,0),MATCH(orders!L$1,products!$A$1:$G$1,0))</f>
        <v>#N/A</v>
      </c>
      <c r="M2936" s="5" t="e">
        <f t="shared" si="135"/>
        <v>#N/A</v>
      </c>
      <c r="N2936" t="e">
        <f t="shared" si="136"/>
        <v>#N/A</v>
      </c>
      <c r="O2936" t="e">
        <f t="shared" si="137"/>
        <v>#N/A</v>
      </c>
      <c r="P2936" t="e">
        <f>_xlfn.XLOOKUP(Table1[[#This Row],[Customer ID]],customers!$A$1:$A$1001,customers!$I$1:$I$1001,,0)</f>
        <v>#N/A</v>
      </c>
    </row>
    <row r="2937" spans="8:16" x14ac:dyDescent="0.3">
      <c r="H2937" s="2" t="e">
        <f>_xlfn.XLOOKUP(C2937,customers!$A$1:$A$1001,customers!$G$1:$G$1001,,0)</f>
        <v>#N/A</v>
      </c>
      <c r="I2937" t="e">
        <f>INDEX(products!$A$1:$G$49,MATCH(orders!$D2937,products!$A$1:$A$49,0),MATCH(orders!I$1,products!$A$1:$G$1,0))</f>
        <v>#N/A</v>
      </c>
      <c r="J2937" t="e">
        <f>INDEX(products!$A$1:$G$49,MATCH(orders!$D2937,products!$A$1:$A$49,0),MATCH(orders!J$1,products!$A$1:$G$1,0))</f>
        <v>#N/A</v>
      </c>
      <c r="K2937" s="1" t="e">
        <f>INDEX(products!$A$1:$G$49,MATCH(orders!$D2937,products!$A$1:$A$49,0),MATCH(orders!K$1,products!$A$1:$G$1,0))</f>
        <v>#N/A</v>
      </c>
      <c r="L2937" s="5" t="e">
        <f>INDEX(products!$A$1:$G$49,MATCH(orders!$D2937,products!$A$1:$A$49,0),MATCH(orders!L$1,products!$A$1:$G$1,0))</f>
        <v>#N/A</v>
      </c>
      <c r="M2937" s="5" t="e">
        <f t="shared" si="135"/>
        <v>#N/A</v>
      </c>
      <c r="N2937" t="e">
        <f t="shared" si="136"/>
        <v>#N/A</v>
      </c>
      <c r="O2937" t="e">
        <f t="shared" si="137"/>
        <v>#N/A</v>
      </c>
      <c r="P2937" t="e">
        <f>_xlfn.XLOOKUP(Table1[[#This Row],[Customer ID]],customers!$A$1:$A$1001,customers!$I$1:$I$1001,,0)</f>
        <v>#N/A</v>
      </c>
    </row>
    <row r="2938" spans="8:16" x14ac:dyDescent="0.3">
      <c r="H2938" s="2" t="e">
        <f>_xlfn.XLOOKUP(C2938,customers!$A$1:$A$1001,customers!$G$1:$G$1001,,0)</f>
        <v>#N/A</v>
      </c>
      <c r="I2938" t="e">
        <f>INDEX(products!$A$1:$G$49,MATCH(orders!$D2938,products!$A$1:$A$49,0),MATCH(orders!I$1,products!$A$1:$G$1,0))</f>
        <v>#N/A</v>
      </c>
      <c r="J2938" t="e">
        <f>INDEX(products!$A$1:$G$49,MATCH(orders!$D2938,products!$A$1:$A$49,0),MATCH(orders!J$1,products!$A$1:$G$1,0))</f>
        <v>#N/A</v>
      </c>
      <c r="K2938" s="1" t="e">
        <f>INDEX(products!$A$1:$G$49,MATCH(orders!$D2938,products!$A$1:$A$49,0),MATCH(orders!K$1,products!$A$1:$G$1,0))</f>
        <v>#N/A</v>
      </c>
      <c r="L2938" s="5" t="e">
        <f>INDEX(products!$A$1:$G$49,MATCH(orders!$D2938,products!$A$1:$A$49,0),MATCH(orders!L$1,products!$A$1:$G$1,0))</f>
        <v>#N/A</v>
      </c>
      <c r="M2938" s="5" t="e">
        <f t="shared" si="135"/>
        <v>#N/A</v>
      </c>
      <c r="N2938" t="e">
        <f t="shared" si="136"/>
        <v>#N/A</v>
      </c>
      <c r="O2938" t="e">
        <f t="shared" si="137"/>
        <v>#N/A</v>
      </c>
      <c r="P2938" t="e">
        <f>_xlfn.XLOOKUP(Table1[[#This Row],[Customer ID]],customers!$A$1:$A$1001,customers!$I$1:$I$1001,,0)</f>
        <v>#N/A</v>
      </c>
    </row>
    <row r="2939" spans="8:16" x14ac:dyDescent="0.3">
      <c r="H2939" s="2" t="e">
        <f>_xlfn.XLOOKUP(C2939,customers!$A$1:$A$1001,customers!$G$1:$G$1001,,0)</f>
        <v>#N/A</v>
      </c>
      <c r="I2939" t="e">
        <f>INDEX(products!$A$1:$G$49,MATCH(orders!$D2939,products!$A$1:$A$49,0),MATCH(orders!I$1,products!$A$1:$G$1,0))</f>
        <v>#N/A</v>
      </c>
      <c r="J2939" t="e">
        <f>INDEX(products!$A$1:$G$49,MATCH(orders!$D2939,products!$A$1:$A$49,0),MATCH(orders!J$1,products!$A$1:$G$1,0))</f>
        <v>#N/A</v>
      </c>
      <c r="K2939" s="1" t="e">
        <f>INDEX(products!$A$1:$G$49,MATCH(orders!$D2939,products!$A$1:$A$49,0),MATCH(orders!K$1,products!$A$1:$G$1,0))</f>
        <v>#N/A</v>
      </c>
      <c r="L2939" s="5" t="e">
        <f>INDEX(products!$A$1:$G$49,MATCH(orders!$D2939,products!$A$1:$A$49,0),MATCH(orders!L$1,products!$A$1:$G$1,0))</f>
        <v>#N/A</v>
      </c>
      <c r="M2939" s="5" t="e">
        <f t="shared" si="135"/>
        <v>#N/A</v>
      </c>
      <c r="N2939" t="e">
        <f t="shared" si="136"/>
        <v>#N/A</v>
      </c>
      <c r="O2939" t="e">
        <f t="shared" si="137"/>
        <v>#N/A</v>
      </c>
      <c r="P2939" t="e">
        <f>_xlfn.XLOOKUP(Table1[[#This Row],[Customer ID]],customers!$A$1:$A$1001,customers!$I$1:$I$1001,,0)</f>
        <v>#N/A</v>
      </c>
    </row>
    <row r="2940" spans="8:16" x14ac:dyDescent="0.3">
      <c r="H2940" s="2" t="e">
        <f>_xlfn.XLOOKUP(C2940,customers!$A$1:$A$1001,customers!$G$1:$G$1001,,0)</f>
        <v>#N/A</v>
      </c>
      <c r="I2940" t="e">
        <f>INDEX(products!$A$1:$G$49,MATCH(orders!$D2940,products!$A$1:$A$49,0),MATCH(orders!I$1,products!$A$1:$G$1,0))</f>
        <v>#N/A</v>
      </c>
      <c r="J2940" t="e">
        <f>INDEX(products!$A$1:$G$49,MATCH(orders!$D2940,products!$A$1:$A$49,0),MATCH(orders!J$1,products!$A$1:$G$1,0))</f>
        <v>#N/A</v>
      </c>
      <c r="K2940" s="1" t="e">
        <f>INDEX(products!$A$1:$G$49,MATCH(orders!$D2940,products!$A$1:$A$49,0),MATCH(orders!K$1,products!$A$1:$G$1,0))</f>
        <v>#N/A</v>
      </c>
      <c r="L2940" s="5" t="e">
        <f>INDEX(products!$A$1:$G$49,MATCH(orders!$D2940,products!$A$1:$A$49,0),MATCH(orders!L$1,products!$A$1:$G$1,0))</f>
        <v>#N/A</v>
      </c>
      <c r="M2940" s="5" t="e">
        <f t="shared" si="135"/>
        <v>#N/A</v>
      </c>
      <c r="N2940" t="e">
        <f t="shared" si="136"/>
        <v>#N/A</v>
      </c>
      <c r="O2940" t="e">
        <f t="shared" si="137"/>
        <v>#N/A</v>
      </c>
      <c r="P2940" t="e">
        <f>_xlfn.XLOOKUP(Table1[[#This Row],[Customer ID]],customers!$A$1:$A$1001,customers!$I$1:$I$1001,,0)</f>
        <v>#N/A</v>
      </c>
    </row>
    <row r="2941" spans="8:16" x14ac:dyDescent="0.3">
      <c r="H2941" s="2" t="e">
        <f>_xlfn.XLOOKUP(C2941,customers!$A$1:$A$1001,customers!$G$1:$G$1001,,0)</f>
        <v>#N/A</v>
      </c>
      <c r="I2941" t="e">
        <f>INDEX(products!$A$1:$G$49,MATCH(orders!$D2941,products!$A$1:$A$49,0),MATCH(orders!I$1,products!$A$1:$G$1,0))</f>
        <v>#N/A</v>
      </c>
      <c r="J2941" t="e">
        <f>INDEX(products!$A$1:$G$49,MATCH(orders!$D2941,products!$A$1:$A$49,0),MATCH(orders!J$1,products!$A$1:$G$1,0))</f>
        <v>#N/A</v>
      </c>
      <c r="K2941" s="1" t="e">
        <f>INDEX(products!$A$1:$G$49,MATCH(orders!$D2941,products!$A$1:$A$49,0),MATCH(orders!K$1,products!$A$1:$G$1,0))</f>
        <v>#N/A</v>
      </c>
      <c r="L2941" s="5" t="e">
        <f>INDEX(products!$A$1:$G$49,MATCH(orders!$D2941,products!$A$1:$A$49,0),MATCH(orders!L$1,products!$A$1:$G$1,0))</f>
        <v>#N/A</v>
      </c>
      <c r="M2941" s="5" t="e">
        <f t="shared" si="135"/>
        <v>#N/A</v>
      </c>
      <c r="N2941" t="e">
        <f t="shared" si="136"/>
        <v>#N/A</v>
      </c>
      <c r="O2941" t="e">
        <f t="shared" si="137"/>
        <v>#N/A</v>
      </c>
      <c r="P2941" t="e">
        <f>_xlfn.XLOOKUP(Table1[[#This Row],[Customer ID]],customers!$A$1:$A$1001,customers!$I$1:$I$1001,,0)</f>
        <v>#N/A</v>
      </c>
    </row>
    <row r="2942" spans="8:16" x14ac:dyDescent="0.3">
      <c r="H2942" s="2" t="e">
        <f>_xlfn.XLOOKUP(C2942,customers!$A$1:$A$1001,customers!$G$1:$G$1001,,0)</f>
        <v>#N/A</v>
      </c>
      <c r="I2942" t="e">
        <f>INDEX(products!$A$1:$G$49,MATCH(orders!$D2942,products!$A$1:$A$49,0),MATCH(orders!I$1,products!$A$1:$G$1,0))</f>
        <v>#N/A</v>
      </c>
      <c r="J2942" t="e">
        <f>INDEX(products!$A$1:$G$49,MATCH(orders!$D2942,products!$A$1:$A$49,0),MATCH(orders!J$1,products!$A$1:$G$1,0))</f>
        <v>#N/A</v>
      </c>
      <c r="K2942" s="1" t="e">
        <f>INDEX(products!$A$1:$G$49,MATCH(orders!$D2942,products!$A$1:$A$49,0),MATCH(orders!K$1,products!$A$1:$G$1,0))</f>
        <v>#N/A</v>
      </c>
      <c r="L2942" s="5" t="e">
        <f>INDEX(products!$A$1:$G$49,MATCH(orders!$D2942,products!$A$1:$A$49,0),MATCH(orders!L$1,products!$A$1:$G$1,0))</f>
        <v>#N/A</v>
      </c>
      <c r="M2942" s="5" t="e">
        <f t="shared" si="135"/>
        <v>#N/A</v>
      </c>
      <c r="N2942" t="e">
        <f t="shared" si="136"/>
        <v>#N/A</v>
      </c>
      <c r="O2942" t="e">
        <f t="shared" si="137"/>
        <v>#N/A</v>
      </c>
      <c r="P2942" t="e">
        <f>_xlfn.XLOOKUP(Table1[[#This Row],[Customer ID]],customers!$A$1:$A$1001,customers!$I$1:$I$1001,,0)</f>
        <v>#N/A</v>
      </c>
    </row>
    <row r="2943" spans="8:16" x14ac:dyDescent="0.3">
      <c r="H2943" s="2" t="e">
        <f>_xlfn.XLOOKUP(C2943,customers!$A$1:$A$1001,customers!$G$1:$G$1001,,0)</f>
        <v>#N/A</v>
      </c>
      <c r="I2943" t="e">
        <f>INDEX(products!$A$1:$G$49,MATCH(orders!$D2943,products!$A$1:$A$49,0),MATCH(orders!I$1,products!$A$1:$G$1,0))</f>
        <v>#N/A</v>
      </c>
      <c r="J2943" t="e">
        <f>INDEX(products!$A$1:$G$49,MATCH(orders!$D2943,products!$A$1:$A$49,0),MATCH(orders!J$1,products!$A$1:$G$1,0))</f>
        <v>#N/A</v>
      </c>
      <c r="K2943" s="1" t="e">
        <f>INDEX(products!$A$1:$G$49,MATCH(orders!$D2943,products!$A$1:$A$49,0),MATCH(orders!K$1,products!$A$1:$G$1,0))</f>
        <v>#N/A</v>
      </c>
      <c r="L2943" s="5" t="e">
        <f>INDEX(products!$A$1:$G$49,MATCH(orders!$D2943,products!$A$1:$A$49,0),MATCH(orders!L$1,products!$A$1:$G$1,0))</f>
        <v>#N/A</v>
      </c>
      <c r="M2943" s="5" t="e">
        <f t="shared" si="135"/>
        <v>#N/A</v>
      </c>
      <c r="N2943" t="e">
        <f t="shared" si="136"/>
        <v>#N/A</v>
      </c>
      <c r="O2943" t="e">
        <f t="shared" si="137"/>
        <v>#N/A</v>
      </c>
      <c r="P2943" t="e">
        <f>_xlfn.XLOOKUP(Table1[[#This Row],[Customer ID]],customers!$A$1:$A$1001,customers!$I$1:$I$1001,,0)</f>
        <v>#N/A</v>
      </c>
    </row>
    <row r="2944" spans="8:16" x14ac:dyDescent="0.3">
      <c r="H2944" s="2" t="e">
        <f>_xlfn.XLOOKUP(C2944,customers!$A$1:$A$1001,customers!$G$1:$G$1001,,0)</f>
        <v>#N/A</v>
      </c>
      <c r="I2944" t="e">
        <f>INDEX(products!$A$1:$G$49,MATCH(orders!$D2944,products!$A$1:$A$49,0),MATCH(orders!I$1,products!$A$1:$G$1,0))</f>
        <v>#N/A</v>
      </c>
      <c r="J2944" t="e">
        <f>INDEX(products!$A$1:$G$49,MATCH(orders!$D2944,products!$A$1:$A$49,0),MATCH(orders!J$1,products!$A$1:$G$1,0))</f>
        <v>#N/A</v>
      </c>
      <c r="K2944" s="1" t="e">
        <f>INDEX(products!$A$1:$G$49,MATCH(orders!$D2944,products!$A$1:$A$49,0),MATCH(orders!K$1,products!$A$1:$G$1,0))</f>
        <v>#N/A</v>
      </c>
      <c r="L2944" s="5" t="e">
        <f>INDEX(products!$A$1:$G$49,MATCH(orders!$D2944,products!$A$1:$A$49,0),MATCH(orders!L$1,products!$A$1:$G$1,0))</f>
        <v>#N/A</v>
      </c>
      <c r="M2944" s="5" t="e">
        <f t="shared" si="135"/>
        <v>#N/A</v>
      </c>
      <c r="N2944" t="e">
        <f t="shared" si="136"/>
        <v>#N/A</v>
      </c>
      <c r="O2944" t="e">
        <f t="shared" si="137"/>
        <v>#N/A</v>
      </c>
      <c r="P2944" t="e">
        <f>_xlfn.XLOOKUP(Table1[[#This Row],[Customer ID]],customers!$A$1:$A$1001,customers!$I$1:$I$1001,,0)</f>
        <v>#N/A</v>
      </c>
    </row>
    <row r="2945" spans="8:16" x14ac:dyDescent="0.3">
      <c r="H2945" s="2" t="e">
        <f>_xlfn.XLOOKUP(C2945,customers!$A$1:$A$1001,customers!$G$1:$G$1001,,0)</f>
        <v>#N/A</v>
      </c>
      <c r="I2945" t="e">
        <f>INDEX(products!$A$1:$G$49,MATCH(orders!$D2945,products!$A$1:$A$49,0),MATCH(orders!I$1,products!$A$1:$G$1,0))</f>
        <v>#N/A</v>
      </c>
      <c r="J2945" t="e">
        <f>INDEX(products!$A$1:$G$49,MATCH(orders!$D2945,products!$A$1:$A$49,0),MATCH(orders!J$1,products!$A$1:$G$1,0))</f>
        <v>#N/A</v>
      </c>
      <c r="K2945" s="1" t="e">
        <f>INDEX(products!$A$1:$G$49,MATCH(orders!$D2945,products!$A$1:$A$49,0),MATCH(orders!K$1,products!$A$1:$G$1,0))</f>
        <v>#N/A</v>
      </c>
      <c r="L2945" s="5" t="e">
        <f>INDEX(products!$A$1:$G$49,MATCH(orders!$D2945,products!$A$1:$A$49,0),MATCH(orders!L$1,products!$A$1:$G$1,0))</f>
        <v>#N/A</v>
      </c>
      <c r="M2945" s="5" t="e">
        <f t="shared" si="135"/>
        <v>#N/A</v>
      </c>
      <c r="N2945" t="e">
        <f t="shared" si="136"/>
        <v>#N/A</v>
      </c>
      <c r="O2945" t="e">
        <f t="shared" si="137"/>
        <v>#N/A</v>
      </c>
      <c r="P2945" t="e">
        <f>_xlfn.XLOOKUP(Table1[[#This Row],[Customer ID]],customers!$A$1:$A$1001,customers!$I$1:$I$1001,,0)</f>
        <v>#N/A</v>
      </c>
    </row>
    <row r="2946" spans="8:16" x14ac:dyDescent="0.3">
      <c r="H2946" s="2" t="e">
        <f>_xlfn.XLOOKUP(C2946,customers!$A$1:$A$1001,customers!$G$1:$G$1001,,0)</f>
        <v>#N/A</v>
      </c>
      <c r="I2946" t="e">
        <f>INDEX(products!$A$1:$G$49,MATCH(orders!$D2946,products!$A$1:$A$49,0),MATCH(orders!I$1,products!$A$1:$G$1,0))</f>
        <v>#N/A</v>
      </c>
      <c r="J2946" t="e">
        <f>INDEX(products!$A$1:$G$49,MATCH(orders!$D2946,products!$A$1:$A$49,0),MATCH(orders!J$1,products!$A$1:$G$1,0))</f>
        <v>#N/A</v>
      </c>
      <c r="K2946" s="1" t="e">
        <f>INDEX(products!$A$1:$G$49,MATCH(orders!$D2946,products!$A$1:$A$49,0),MATCH(orders!K$1,products!$A$1:$G$1,0))</f>
        <v>#N/A</v>
      </c>
      <c r="L2946" s="5" t="e">
        <f>INDEX(products!$A$1:$G$49,MATCH(orders!$D2946,products!$A$1:$A$49,0),MATCH(orders!L$1,products!$A$1:$G$1,0))</f>
        <v>#N/A</v>
      </c>
      <c r="M2946" s="5" t="e">
        <f t="shared" si="135"/>
        <v>#N/A</v>
      </c>
      <c r="N2946" t="e">
        <f t="shared" si="136"/>
        <v>#N/A</v>
      </c>
      <c r="O2946" t="e">
        <f t="shared" si="137"/>
        <v>#N/A</v>
      </c>
      <c r="P2946" t="e">
        <f>_xlfn.XLOOKUP(Table1[[#This Row],[Customer ID]],customers!$A$1:$A$1001,customers!$I$1:$I$1001,,0)</f>
        <v>#N/A</v>
      </c>
    </row>
    <row r="2947" spans="8:16" x14ac:dyDescent="0.3">
      <c r="H2947" s="2" t="e">
        <f>_xlfn.XLOOKUP(C2947,customers!$A$1:$A$1001,customers!$G$1:$G$1001,,0)</f>
        <v>#N/A</v>
      </c>
      <c r="I2947" t="e">
        <f>INDEX(products!$A$1:$G$49,MATCH(orders!$D2947,products!$A$1:$A$49,0),MATCH(orders!I$1,products!$A$1:$G$1,0))</f>
        <v>#N/A</v>
      </c>
      <c r="J2947" t="e">
        <f>INDEX(products!$A$1:$G$49,MATCH(orders!$D2947,products!$A$1:$A$49,0),MATCH(orders!J$1,products!$A$1:$G$1,0))</f>
        <v>#N/A</v>
      </c>
      <c r="K2947" s="1" t="e">
        <f>INDEX(products!$A$1:$G$49,MATCH(orders!$D2947,products!$A$1:$A$49,0),MATCH(orders!K$1,products!$A$1:$G$1,0))</f>
        <v>#N/A</v>
      </c>
      <c r="L2947" s="5" t="e">
        <f>INDEX(products!$A$1:$G$49,MATCH(orders!$D2947,products!$A$1:$A$49,0),MATCH(orders!L$1,products!$A$1:$G$1,0))</f>
        <v>#N/A</v>
      </c>
      <c r="M2947" s="5" t="e">
        <f t="shared" ref="M2947:M3002" si="138">L2947*E2947</f>
        <v>#N/A</v>
      </c>
      <c r="N2947" t="e">
        <f t="shared" ref="N2947:N3002" si="139">IF(I2947="Rob","Robusta",IF(I2947="Exc","Excesla",IF(I2947="Ara","Arabica",IF(I2947="Lib","Liberica",""))))</f>
        <v>#N/A</v>
      </c>
      <c r="O2947" t="e">
        <f t="shared" ref="O2947:O3002" si="140">IF(J2947="M","Medium",IF(J2947="L","Light",IF(J2947="D","Dark","")))</f>
        <v>#N/A</v>
      </c>
      <c r="P2947" t="e">
        <f>_xlfn.XLOOKUP(Table1[[#This Row],[Customer ID]],customers!$A$1:$A$1001,customers!$I$1:$I$1001,,0)</f>
        <v>#N/A</v>
      </c>
    </row>
    <row r="2948" spans="8:16" x14ac:dyDescent="0.3">
      <c r="H2948" s="2" t="e">
        <f>_xlfn.XLOOKUP(C2948,customers!$A$1:$A$1001,customers!$G$1:$G$1001,,0)</f>
        <v>#N/A</v>
      </c>
      <c r="I2948" t="e">
        <f>INDEX(products!$A$1:$G$49,MATCH(orders!$D2948,products!$A$1:$A$49,0),MATCH(orders!I$1,products!$A$1:$G$1,0))</f>
        <v>#N/A</v>
      </c>
      <c r="J2948" t="e">
        <f>INDEX(products!$A$1:$G$49,MATCH(orders!$D2948,products!$A$1:$A$49,0),MATCH(orders!J$1,products!$A$1:$G$1,0))</f>
        <v>#N/A</v>
      </c>
      <c r="K2948" s="1" t="e">
        <f>INDEX(products!$A$1:$G$49,MATCH(orders!$D2948,products!$A$1:$A$49,0),MATCH(orders!K$1,products!$A$1:$G$1,0))</f>
        <v>#N/A</v>
      </c>
      <c r="L2948" s="5" t="e">
        <f>INDEX(products!$A$1:$G$49,MATCH(orders!$D2948,products!$A$1:$A$49,0),MATCH(orders!L$1,products!$A$1:$G$1,0))</f>
        <v>#N/A</v>
      </c>
      <c r="M2948" s="5" t="e">
        <f t="shared" si="138"/>
        <v>#N/A</v>
      </c>
      <c r="N2948" t="e">
        <f t="shared" si="139"/>
        <v>#N/A</v>
      </c>
      <c r="O2948" t="e">
        <f t="shared" si="140"/>
        <v>#N/A</v>
      </c>
      <c r="P2948" t="e">
        <f>_xlfn.XLOOKUP(Table1[[#This Row],[Customer ID]],customers!$A$1:$A$1001,customers!$I$1:$I$1001,,0)</f>
        <v>#N/A</v>
      </c>
    </row>
    <row r="2949" spans="8:16" x14ac:dyDescent="0.3">
      <c r="H2949" s="2" t="e">
        <f>_xlfn.XLOOKUP(C2949,customers!$A$1:$A$1001,customers!$G$1:$G$1001,,0)</f>
        <v>#N/A</v>
      </c>
      <c r="I2949" t="e">
        <f>INDEX(products!$A$1:$G$49,MATCH(orders!$D2949,products!$A$1:$A$49,0),MATCH(orders!I$1,products!$A$1:$G$1,0))</f>
        <v>#N/A</v>
      </c>
      <c r="J2949" t="e">
        <f>INDEX(products!$A$1:$G$49,MATCH(orders!$D2949,products!$A$1:$A$49,0),MATCH(orders!J$1,products!$A$1:$G$1,0))</f>
        <v>#N/A</v>
      </c>
      <c r="K2949" s="1" t="e">
        <f>INDEX(products!$A$1:$G$49,MATCH(orders!$D2949,products!$A$1:$A$49,0),MATCH(orders!K$1,products!$A$1:$G$1,0))</f>
        <v>#N/A</v>
      </c>
      <c r="L2949" s="5" t="e">
        <f>INDEX(products!$A$1:$G$49,MATCH(orders!$D2949,products!$A$1:$A$49,0),MATCH(orders!L$1,products!$A$1:$G$1,0))</f>
        <v>#N/A</v>
      </c>
      <c r="M2949" s="5" t="e">
        <f t="shared" si="138"/>
        <v>#N/A</v>
      </c>
      <c r="N2949" t="e">
        <f t="shared" si="139"/>
        <v>#N/A</v>
      </c>
      <c r="O2949" t="e">
        <f t="shared" si="140"/>
        <v>#N/A</v>
      </c>
      <c r="P2949" t="e">
        <f>_xlfn.XLOOKUP(Table1[[#This Row],[Customer ID]],customers!$A$1:$A$1001,customers!$I$1:$I$1001,,0)</f>
        <v>#N/A</v>
      </c>
    </row>
    <row r="2950" spans="8:16" x14ac:dyDescent="0.3">
      <c r="H2950" s="2" t="e">
        <f>_xlfn.XLOOKUP(C2950,customers!$A$1:$A$1001,customers!$G$1:$G$1001,,0)</f>
        <v>#N/A</v>
      </c>
      <c r="I2950" t="e">
        <f>INDEX(products!$A$1:$G$49,MATCH(orders!$D2950,products!$A$1:$A$49,0),MATCH(orders!I$1,products!$A$1:$G$1,0))</f>
        <v>#N/A</v>
      </c>
      <c r="J2950" t="e">
        <f>INDEX(products!$A$1:$G$49,MATCH(orders!$D2950,products!$A$1:$A$49,0),MATCH(orders!J$1,products!$A$1:$G$1,0))</f>
        <v>#N/A</v>
      </c>
      <c r="K2950" s="1" t="e">
        <f>INDEX(products!$A$1:$G$49,MATCH(orders!$D2950,products!$A$1:$A$49,0),MATCH(orders!K$1,products!$A$1:$G$1,0))</f>
        <v>#N/A</v>
      </c>
      <c r="L2950" s="5" t="e">
        <f>INDEX(products!$A$1:$G$49,MATCH(orders!$D2950,products!$A$1:$A$49,0),MATCH(orders!L$1,products!$A$1:$G$1,0))</f>
        <v>#N/A</v>
      </c>
      <c r="M2950" s="5" t="e">
        <f t="shared" si="138"/>
        <v>#N/A</v>
      </c>
      <c r="N2950" t="e">
        <f t="shared" si="139"/>
        <v>#N/A</v>
      </c>
      <c r="O2950" t="e">
        <f t="shared" si="140"/>
        <v>#N/A</v>
      </c>
      <c r="P2950" t="e">
        <f>_xlfn.XLOOKUP(Table1[[#This Row],[Customer ID]],customers!$A$1:$A$1001,customers!$I$1:$I$1001,,0)</f>
        <v>#N/A</v>
      </c>
    </row>
    <row r="2951" spans="8:16" x14ac:dyDescent="0.3">
      <c r="H2951" s="2" t="e">
        <f>_xlfn.XLOOKUP(C2951,customers!$A$1:$A$1001,customers!$G$1:$G$1001,,0)</f>
        <v>#N/A</v>
      </c>
      <c r="I2951" t="e">
        <f>INDEX(products!$A$1:$G$49,MATCH(orders!$D2951,products!$A$1:$A$49,0),MATCH(orders!I$1,products!$A$1:$G$1,0))</f>
        <v>#N/A</v>
      </c>
      <c r="J2951" t="e">
        <f>INDEX(products!$A$1:$G$49,MATCH(orders!$D2951,products!$A$1:$A$49,0),MATCH(orders!J$1,products!$A$1:$G$1,0))</f>
        <v>#N/A</v>
      </c>
      <c r="K2951" s="1" t="e">
        <f>INDEX(products!$A$1:$G$49,MATCH(orders!$D2951,products!$A$1:$A$49,0),MATCH(orders!K$1,products!$A$1:$G$1,0))</f>
        <v>#N/A</v>
      </c>
      <c r="L2951" s="5" t="e">
        <f>INDEX(products!$A$1:$G$49,MATCH(orders!$D2951,products!$A$1:$A$49,0),MATCH(orders!L$1,products!$A$1:$G$1,0))</f>
        <v>#N/A</v>
      </c>
      <c r="M2951" s="5" t="e">
        <f t="shared" si="138"/>
        <v>#N/A</v>
      </c>
      <c r="N2951" t="e">
        <f t="shared" si="139"/>
        <v>#N/A</v>
      </c>
      <c r="O2951" t="e">
        <f t="shared" si="140"/>
        <v>#N/A</v>
      </c>
      <c r="P2951" t="e">
        <f>_xlfn.XLOOKUP(Table1[[#This Row],[Customer ID]],customers!$A$1:$A$1001,customers!$I$1:$I$1001,,0)</f>
        <v>#N/A</v>
      </c>
    </row>
    <row r="2952" spans="8:16" x14ac:dyDescent="0.3">
      <c r="H2952" s="2" t="e">
        <f>_xlfn.XLOOKUP(C2952,customers!$A$1:$A$1001,customers!$G$1:$G$1001,,0)</f>
        <v>#N/A</v>
      </c>
      <c r="I2952" t="e">
        <f>INDEX(products!$A$1:$G$49,MATCH(orders!$D2952,products!$A$1:$A$49,0),MATCH(orders!I$1,products!$A$1:$G$1,0))</f>
        <v>#N/A</v>
      </c>
      <c r="J2952" t="e">
        <f>INDEX(products!$A$1:$G$49,MATCH(orders!$D2952,products!$A$1:$A$49,0),MATCH(orders!J$1,products!$A$1:$G$1,0))</f>
        <v>#N/A</v>
      </c>
      <c r="K2952" s="1" t="e">
        <f>INDEX(products!$A$1:$G$49,MATCH(orders!$D2952,products!$A$1:$A$49,0),MATCH(orders!K$1,products!$A$1:$G$1,0))</f>
        <v>#N/A</v>
      </c>
      <c r="L2952" s="5" t="e">
        <f>INDEX(products!$A$1:$G$49,MATCH(orders!$D2952,products!$A$1:$A$49,0),MATCH(orders!L$1,products!$A$1:$G$1,0))</f>
        <v>#N/A</v>
      </c>
      <c r="M2952" s="5" t="e">
        <f t="shared" si="138"/>
        <v>#N/A</v>
      </c>
      <c r="N2952" t="e">
        <f t="shared" si="139"/>
        <v>#N/A</v>
      </c>
      <c r="O2952" t="e">
        <f t="shared" si="140"/>
        <v>#N/A</v>
      </c>
      <c r="P2952" t="e">
        <f>_xlfn.XLOOKUP(Table1[[#This Row],[Customer ID]],customers!$A$1:$A$1001,customers!$I$1:$I$1001,,0)</f>
        <v>#N/A</v>
      </c>
    </row>
    <row r="2953" spans="8:16" x14ac:dyDescent="0.3">
      <c r="H2953" s="2" t="e">
        <f>_xlfn.XLOOKUP(C2953,customers!$A$1:$A$1001,customers!$G$1:$G$1001,,0)</f>
        <v>#N/A</v>
      </c>
      <c r="I2953" t="e">
        <f>INDEX(products!$A$1:$G$49,MATCH(orders!$D2953,products!$A$1:$A$49,0),MATCH(orders!I$1,products!$A$1:$G$1,0))</f>
        <v>#N/A</v>
      </c>
      <c r="J2953" t="e">
        <f>INDEX(products!$A$1:$G$49,MATCH(orders!$D2953,products!$A$1:$A$49,0),MATCH(orders!J$1,products!$A$1:$G$1,0))</f>
        <v>#N/A</v>
      </c>
      <c r="K2953" s="1" t="e">
        <f>INDEX(products!$A$1:$G$49,MATCH(orders!$D2953,products!$A$1:$A$49,0),MATCH(orders!K$1,products!$A$1:$G$1,0))</f>
        <v>#N/A</v>
      </c>
      <c r="L2953" s="5" t="e">
        <f>INDEX(products!$A$1:$G$49,MATCH(orders!$D2953,products!$A$1:$A$49,0),MATCH(orders!L$1,products!$A$1:$G$1,0))</f>
        <v>#N/A</v>
      </c>
      <c r="M2953" s="5" t="e">
        <f t="shared" si="138"/>
        <v>#N/A</v>
      </c>
      <c r="N2953" t="e">
        <f t="shared" si="139"/>
        <v>#N/A</v>
      </c>
      <c r="O2953" t="e">
        <f t="shared" si="140"/>
        <v>#N/A</v>
      </c>
      <c r="P2953" t="e">
        <f>_xlfn.XLOOKUP(Table1[[#This Row],[Customer ID]],customers!$A$1:$A$1001,customers!$I$1:$I$1001,,0)</f>
        <v>#N/A</v>
      </c>
    </row>
    <row r="2954" spans="8:16" x14ac:dyDescent="0.3">
      <c r="H2954" s="2" t="e">
        <f>_xlfn.XLOOKUP(C2954,customers!$A$1:$A$1001,customers!$G$1:$G$1001,,0)</f>
        <v>#N/A</v>
      </c>
      <c r="I2954" t="e">
        <f>INDEX(products!$A$1:$G$49,MATCH(orders!$D2954,products!$A$1:$A$49,0),MATCH(orders!I$1,products!$A$1:$G$1,0))</f>
        <v>#N/A</v>
      </c>
      <c r="J2954" t="e">
        <f>INDEX(products!$A$1:$G$49,MATCH(orders!$D2954,products!$A$1:$A$49,0),MATCH(orders!J$1,products!$A$1:$G$1,0))</f>
        <v>#N/A</v>
      </c>
      <c r="K2954" s="1" t="e">
        <f>INDEX(products!$A$1:$G$49,MATCH(orders!$D2954,products!$A$1:$A$49,0),MATCH(orders!K$1,products!$A$1:$G$1,0))</f>
        <v>#N/A</v>
      </c>
      <c r="L2954" s="5" t="e">
        <f>INDEX(products!$A$1:$G$49,MATCH(orders!$D2954,products!$A$1:$A$49,0),MATCH(orders!L$1,products!$A$1:$G$1,0))</f>
        <v>#N/A</v>
      </c>
      <c r="M2954" s="5" t="e">
        <f t="shared" si="138"/>
        <v>#N/A</v>
      </c>
      <c r="N2954" t="e">
        <f t="shared" si="139"/>
        <v>#N/A</v>
      </c>
      <c r="O2954" t="e">
        <f t="shared" si="140"/>
        <v>#N/A</v>
      </c>
      <c r="P2954" t="e">
        <f>_xlfn.XLOOKUP(Table1[[#This Row],[Customer ID]],customers!$A$1:$A$1001,customers!$I$1:$I$1001,,0)</f>
        <v>#N/A</v>
      </c>
    </row>
    <row r="2955" spans="8:16" x14ac:dyDescent="0.3">
      <c r="H2955" s="2" t="e">
        <f>_xlfn.XLOOKUP(C2955,customers!$A$1:$A$1001,customers!$G$1:$G$1001,,0)</f>
        <v>#N/A</v>
      </c>
      <c r="I2955" t="e">
        <f>INDEX(products!$A$1:$G$49,MATCH(orders!$D2955,products!$A$1:$A$49,0),MATCH(orders!I$1,products!$A$1:$G$1,0))</f>
        <v>#N/A</v>
      </c>
      <c r="J2955" t="e">
        <f>INDEX(products!$A$1:$G$49,MATCH(orders!$D2955,products!$A$1:$A$49,0),MATCH(orders!J$1,products!$A$1:$G$1,0))</f>
        <v>#N/A</v>
      </c>
      <c r="K2955" s="1" t="e">
        <f>INDEX(products!$A$1:$G$49,MATCH(orders!$D2955,products!$A$1:$A$49,0),MATCH(orders!K$1,products!$A$1:$G$1,0))</f>
        <v>#N/A</v>
      </c>
      <c r="L2955" s="5" t="e">
        <f>INDEX(products!$A$1:$G$49,MATCH(orders!$D2955,products!$A$1:$A$49,0),MATCH(orders!L$1,products!$A$1:$G$1,0))</f>
        <v>#N/A</v>
      </c>
      <c r="M2955" s="5" t="e">
        <f t="shared" si="138"/>
        <v>#N/A</v>
      </c>
      <c r="N2955" t="e">
        <f t="shared" si="139"/>
        <v>#N/A</v>
      </c>
      <c r="O2955" t="e">
        <f t="shared" si="140"/>
        <v>#N/A</v>
      </c>
      <c r="P2955" t="e">
        <f>_xlfn.XLOOKUP(Table1[[#This Row],[Customer ID]],customers!$A$1:$A$1001,customers!$I$1:$I$1001,,0)</f>
        <v>#N/A</v>
      </c>
    </row>
    <row r="2956" spans="8:16" x14ac:dyDescent="0.3">
      <c r="H2956" s="2" t="e">
        <f>_xlfn.XLOOKUP(C2956,customers!$A$1:$A$1001,customers!$G$1:$G$1001,,0)</f>
        <v>#N/A</v>
      </c>
      <c r="I2956" t="e">
        <f>INDEX(products!$A$1:$G$49,MATCH(orders!$D2956,products!$A$1:$A$49,0),MATCH(orders!I$1,products!$A$1:$G$1,0))</f>
        <v>#N/A</v>
      </c>
      <c r="J2956" t="e">
        <f>INDEX(products!$A$1:$G$49,MATCH(orders!$D2956,products!$A$1:$A$49,0),MATCH(orders!J$1,products!$A$1:$G$1,0))</f>
        <v>#N/A</v>
      </c>
      <c r="K2956" s="1" t="e">
        <f>INDEX(products!$A$1:$G$49,MATCH(orders!$D2956,products!$A$1:$A$49,0),MATCH(orders!K$1,products!$A$1:$G$1,0))</f>
        <v>#N/A</v>
      </c>
      <c r="L2956" s="5" t="e">
        <f>INDEX(products!$A$1:$G$49,MATCH(orders!$D2956,products!$A$1:$A$49,0),MATCH(orders!L$1,products!$A$1:$G$1,0))</f>
        <v>#N/A</v>
      </c>
      <c r="M2956" s="5" t="e">
        <f t="shared" si="138"/>
        <v>#N/A</v>
      </c>
      <c r="N2956" t="e">
        <f t="shared" si="139"/>
        <v>#N/A</v>
      </c>
      <c r="O2956" t="e">
        <f t="shared" si="140"/>
        <v>#N/A</v>
      </c>
      <c r="P2956" t="e">
        <f>_xlfn.XLOOKUP(Table1[[#This Row],[Customer ID]],customers!$A$1:$A$1001,customers!$I$1:$I$1001,,0)</f>
        <v>#N/A</v>
      </c>
    </row>
    <row r="2957" spans="8:16" x14ac:dyDescent="0.3">
      <c r="H2957" s="2" t="e">
        <f>_xlfn.XLOOKUP(C2957,customers!$A$1:$A$1001,customers!$G$1:$G$1001,,0)</f>
        <v>#N/A</v>
      </c>
      <c r="I2957" t="e">
        <f>INDEX(products!$A$1:$G$49,MATCH(orders!$D2957,products!$A$1:$A$49,0),MATCH(orders!I$1,products!$A$1:$G$1,0))</f>
        <v>#N/A</v>
      </c>
      <c r="J2957" t="e">
        <f>INDEX(products!$A$1:$G$49,MATCH(orders!$D2957,products!$A$1:$A$49,0),MATCH(orders!J$1,products!$A$1:$G$1,0))</f>
        <v>#N/A</v>
      </c>
      <c r="K2957" s="1" t="e">
        <f>INDEX(products!$A$1:$G$49,MATCH(orders!$D2957,products!$A$1:$A$49,0),MATCH(orders!K$1,products!$A$1:$G$1,0))</f>
        <v>#N/A</v>
      </c>
      <c r="L2957" s="5" t="e">
        <f>INDEX(products!$A$1:$G$49,MATCH(orders!$D2957,products!$A$1:$A$49,0),MATCH(orders!L$1,products!$A$1:$G$1,0))</f>
        <v>#N/A</v>
      </c>
      <c r="M2957" s="5" t="e">
        <f t="shared" si="138"/>
        <v>#N/A</v>
      </c>
      <c r="N2957" t="e">
        <f t="shared" si="139"/>
        <v>#N/A</v>
      </c>
      <c r="O2957" t="e">
        <f t="shared" si="140"/>
        <v>#N/A</v>
      </c>
      <c r="P2957" t="e">
        <f>_xlfn.XLOOKUP(Table1[[#This Row],[Customer ID]],customers!$A$1:$A$1001,customers!$I$1:$I$1001,,0)</f>
        <v>#N/A</v>
      </c>
    </row>
    <row r="2958" spans="8:16" x14ac:dyDescent="0.3">
      <c r="H2958" s="2" t="e">
        <f>_xlfn.XLOOKUP(C2958,customers!$A$1:$A$1001,customers!$G$1:$G$1001,,0)</f>
        <v>#N/A</v>
      </c>
      <c r="I2958" t="e">
        <f>INDEX(products!$A$1:$G$49,MATCH(orders!$D2958,products!$A$1:$A$49,0),MATCH(orders!I$1,products!$A$1:$G$1,0))</f>
        <v>#N/A</v>
      </c>
      <c r="J2958" t="e">
        <f>INDEX(products!$A$1:$G$49,MATCH(orders!$D2958,products!$A$1:$A$49,0),MATCH(orders!J$1,products!$A$1:$G$1,0))</f>
        <v>#N/A</v>
      </c>
      <c r="K2958" s="1" t="e">
        <f>INDEX(products!$A$1:$G$49,MATCH(orders!$D2958,products!$A$1:$A$49,0),MATCH(orders!K$1,products!$A$1:$G$1,0))</f>
        <v>#N/A</v>
      </c>
      <c r="L2958" s="5" t="e">
        <f>INDEX(products!$A$1:$G$49,MATCH(orders!$D2958,products!$A$1:$A$49,0),MATCH(orders!L$1,products!$A$1:$G$1,0))</f>
        <v>#N/A</v>
      </c>
      <c r="M2958" s="5" t="e">
        <f t="shared" si="138"/>
        <v>#N/A</v>
      </c>
      <c r="N2958" t="e">
        <f t="shared" si="139"/>
        <v>#N/A</v>
      </c>
      <c r="O2958" t="e">
        <f t="shared" si="140"/>
        <v>#N/A</v>
      </c>
      <c r="P2958" t="e">
        <f>_xlfn.XLOOKUP(Table1[[#This Row],[Customer ID]],customers!$A$1:$A$1001,customers!$I$1:$I$1001,,0)</f>
        <v>#N/A</v>
      </c>
    </row>
    <row r="2959" spans="8:16" x14ac:dyDescent="0.3">
      <c r="H2959" s="2" t="e">
        <f>_xlfn.XLOOKUP(C2959,customers!$A$1:$A$1001,customers!$G$1:$G$1001,,0)</f>
        <v>#N/A</v>
      </c>
      <c r="I2959" t="e">
        <f>INDEX(products!$A$1:$G$49,MATCH(orders!$D2959,products!$A$1:$A$49,0),MATCH(orders!I$1,products!$A$1:$G$1,0))</f>
        <v>#N/A</v>
      </c>
      <c r="J2959" t="e">
        <f>INDEX(products!$A$1:$G$49,MATCH(orders!$D2959,products!$A$1:$A$49,0),MATCH(orders!J$1,products!$A$1:$G$1,0))</f>
        <v>#N/A</v>
      </c>
      <c r="K2959" s="1" t="e">
        <f>INDEX(products!$A$1:$G$49,MATCH(orders!$D2959,products!$A$1:$A$49,0),MATCH(orders!K$1,products!$A$1:$G$1,0))</f>
        <v>#N/A</v>
      </c>
      <c r="L2959" s="5" t="e">
        <f>INDEX(products!$A$1:$G$49,MATCH(orders!$D2959,products!$A$1:$A$49,0),MATCH(orders!L$1,products!$A$1:$G$1,0))</f>
        <v>#N/A</v>
      </c>
      <c r="M2959" s="5" t="e">
        <f t="shared" si="138"/>
        <v>#N/A</v>
      </c>
      <c r="N2959" t="e">
        <f t="shared" si="139"/>
        <v>#N/A</v>
      </c>
      <c r="O2959" t="e">
        <f t="shared" si="140"/>
        <v>#N/A</v>
      </c>
      <c r="P2959" t="e">
        <f>_xlfn.XLOOKUP(Table1[[#This Row],[Customer ID]],customers!$A$1:$A$1001,customers!$I$1:$I$1001,,0)</f>
        <v>#N/A</v>
      </c>
    </row>
    <row r="2960" spans="8:16" x14ac:dyDescent="0.3">
      <c r="H2960" s="2" t="e">
        <f>_xlfn.XLOOKUP(C2960,customers!$A$1:$A$1001,customers!$G$1:$G$1001,,0)</f>
        <v>#N/A</v>
      </c>
      <c r="I2960" t="e">
        <f>INDEX(products!$A$1:$G$49,MATCH(orders!$D2960,products!$A$1:$A$49,0),MATCH(orders!I$1,products!$A$1:$G$1,0))</f>
        <v>#N/A</v>
      </c>
      <c r="J2960" t="e">
        <f>INDEX(products!$A$1:$G$49,MATCH(orders!$D2960,products!$A$1:$A$49,0),MATCH(orders!J$1,products!$A$1:$G$1,0))</f>
        <v>#N/A</v>
      </c>
      <c r="K2960" s="1" t="e">
        <f>INDEX(products!$A$1:$G$49,MATCH(orders!$D2960,products!$A$1:$A$49,0),MATCH(orders!K$1,products!$A$1:$G$1,0))</f>
        <v>#N/A</v>
      </c>
      <c r="L2960" s="5" t="e">
        <f>INDEX(products!$A$1:$G$49,MATCH(orders!$D2960,products!$A$1:$A$49,0),MATCH(orders!L$1,products!$A$1:$G$1,0))</f>
        <v>#N/A</v>
      </c>
      <c r="M2960" s="5" t="e">
        <f t="shared" si="138"/>
        <v>#N/A</v>
      </c>
      <c r="N2960" t="e">
        <f t="shared" si="139"/>
        <v>#N/A</v>
      </c>
      <c r="O2960" t="e">
        <f t="shared" si="140"/>
        <v>#N/A</v>
      </c>
      <c r="P2960" t="e">
        <f>_xlfn.XLOOKUP(Table1[[#This Row],[Customer ID]],customers!$A$1:$A$1001,customers!$I$1:$I$1001,,0)</f>
        <v>#N/A</v>
      </c>
    </row>
    <row r="2961" spans="8:16" x14ac:dyDescent="0.3">
      <c r="H2961" s="2" t="e">
        <f>_xlfn.XLOOKUP(C2961,customers!$A$1:$A$1001,customers!$G$1:$G$1001,,0)</f>
        <v>#N/A</v>
      </c>
      <c r="I2961" t="e">
        <f>INDEX(products!$A$1:$G$49,MATCH(orders!$D2961,products!$A$1:$A$49,0),MATCH(orders!I$1,products!$A$1:$G$1,0))</f>
        <v>#N/A</v>
      </c>
      <c r="J2961" t="e">
        <f>INDEX(products!$A$1:$G$49,MATCH(orders!$D2961,products!$A$1:$A$49,0),MATCH(orders!J$1,products!$A$1:$G$1,0))</f>
        <v>#N/A</v>
      </c>
      <c r="K2961" s="1" t="e">
        <f>INDEX(products!$A$1:$G$49,MATCH(orders!$D2961,products!$A$1:$A$49,0),MATCH(orders!K$1,products!$A$1:$G$1,0))</f>
        <v>#N/A</v>
      </c>
      <c r="L2961" s="5" t="e">
        <f>INDEX(products!$A$1:$G$49,MATCH(orders!$D2961,products!$A$1:$A$49,0),MATCH(orders!L$1,products!$A$1:$G$1,0))</f>
        <v>#N/A</v>
      </c>
      <c r="M2961" s="5" t="e">
        <f t="shared" si="138"/>
        <v>#N/A</v>
      </c>
      <c r="N2961" t="e">
        <f t="shared" si="139"/>
        <v>#N/A</v>
      </c>
      <c r="O2961" t="e">
        <f t="shared" si="140"/>
        <v>#N/A</v>
      </c>
      <c r="P2961" t="e">
        <f>_xlfn.XLOOKUP(Table1[[#This Row],[Customer ID]],customers!$A$1:$A$1001,customers!$I$1:$I$1001,,0)</f>
        <v>#N/A</v>
      </c>
    </row>
    <row r="2962" spans="8:16" x14ac:dyDescent="0.3">
      <c r="H2962" s="2" t="e">
        <f>_xlfn.XLOOKUP(C2962,customers!$A$1:$A$1001,customers!$G$1:$G$1001,,0)</f>
        <v>#N/A</v>
      </c>
      <c r="I2962" t="e">
        <f>INDEX(products!$A$1:$G$49,MATCH(orders!$D2962,products!$A$1:$A$49,0),MATCH(orders!I$1,products!$A$1:$G$1,0))</f>
        <v>#N/A</v>
      </c>
      <c r="J2962" t="e">
        <f>INDEX(products!$A$1:$G$49,MATCH(orders!$D2962,products!$A$1:$A$49,0),MATCH(orders!J$1,products!$A$1:$G$1,0))</f>
        <v>#N/A</v>
      </c>
      <c r="K2962" s="1" t="e">
        <f>INDEX(products!$A$1:$G$49,MATCH(orders!$D2962,products!$A$1:$A$49,0),MATCH(orders!K$1,products!$A$1:$G$1,0))</f>
        <v>#N/A</v>
      </c>
      <c r="L2962" s="5" t="e">
        <f>INDEX(products!$A$1:$G$49,MATCH(orders!$D2962,products!$A$1:$A$49,0),MATCH(orders!L$1,products!$A$1:$G$1,0))</f>
        <v>#N/A</v>
      </c>
      <c r="M2962" s="5" t="e">
        <f t="shared" si="138"/>
        <v>#N/A</v>
      </c>
      <c r="N2962" t="e">
        <f t="shared" si="139"/>
        <v>#N/A</v>
      </c>
      <c r="O2962" t="e">
        <f t="shared" si="140"/>
        <v>#N/A</v>
      </c>
      <c r="P2962" t="e">
        <f>_xlfn.XLOOKUP(Table1[[#This Row],[Customer ID]],customers!$A$1:$A$1001,customers!$I$1:$I$1001,,0)</f>
        <v>#N/A</v>
      </c>
    </row>
    <row r="2963" spans="8:16" x14ac:dyDescent="0.3">
      <c r="H2963" s="2" t="e">
        <f>_xlfn.XLOOKUP(C2963,customers!$A$1:$A$1001,customers!$G$1:$G$1001,,0)</f>
        <v>#N/A</v>
      </c>
      <c r="I2963" t="e">
        <f>INDEX(products!$A$1:$G$49,MATCH(orders!$D2963,products!$A$1:$A$49,0),MATCH(orders!I$1,products!$A$1:$G$1,0))</f>
        <v>#N/A</v>
      </c>
      <c r="J2963" t="e">
        <f>INDEX(products!$A$1:$G$49,MATCH(orders!$D2963,products!$A$1:$A$49,0),MATCH(orders!J$1,products!$A$1:$G$1,0))</f>
        <v>#N/A</v>
      </c>
      <c r="K2963" s="1" t="e">
        <f>INDEX(products!$A$1:$G$49,MATCH(orders!$D2963,products!$A$1:$A$49,0),MATCH(orders!K$1,products!$A$1:$G$1,0))</f>
        <v>#N/A</v>
      </c>
      <c r="L2963" s="5" t="e">
        <f>INDEX(products!$A$1:$G$49,MATCH(orders!$D2963,products!$A$1:$A$49,0),MATCH(orders!L$1,products!$A$1:$G$1,0))</f>
        <v>#N/A</v>
      </c>
      <c r="M2963" s="5" t="e">
        <f t="shared" si="138"/>
        <v>#N/A</v>
      </c>
      <c r="N2963" t="e">
        <f t="shared" si="139"/>
        <v>#N/A</v>
      </c>
      <c r="O2963" t="e">
        <f t="shared" si="140"/>
        <v>#N/A</v>
      </c>
      <c r="P2963" t="e">
        <f>_xlfn.XLOOKUP(Table1[[#This Row],[Customer ID]],customers!$A$1:$A$1001,customers!$I$1:$I$1001,,0)</f>
        <v>#N/A</v>
      </c>
    </row>
    <row r="2964" spans="8:16" x14ac:dyDescent="0.3">
      <c r="H2964" s="2" t="e">
        <f>_xlfn.XLOOKUP(C2964,customers!$A$1:$A$1001,customers!$G$1:$G$1001,,0)</f>
        <v>#N/A</v>
      </c>
      <c r="I2964" t="e">
        <f>INDEX(products!$A$1:$G$49,MATCH(orders!$D2964,products!$A$1:$A$49,0),MATCH(orders!I$1,products!$A$1:$G$1,0))</f>
        <v>#N/A</v>
      </c>
      <c r="J2964" t="e">
        <f>INDEX(products!$A$1:$G$49,MATCH(orders!$D2964,products!$A$1:$A$49,0),MATCH(orders!J$1,products!$A$1:$G$1,0))</f>
        <v>#N/A</v>
      </c>
      <c r="K2964" s="1" t="e">
        <f>INDEX(products!$A$1:$G$49,MATCH(orders!$D2964,products!$A$1:$A$49,0),MATCH(orders!K$1,products!$A$1:$G$1,0))</f>
        <v>#N/A</v>
      </c>
      <c r="L2964" s="5" t="e">
        <f>INDEX(products!$A$1:$G$49,MATCH(orders!$D2964,products!$A$1:$A$49,0),MATCH(orders!L$1,products!$A$1:$G$1,0))</f>
        <v>#N/A</v>
      </c>
      <c r="M2964" s="5" t="e">
        <f t="shared" si="138"/>
        <v>#N/A</v>
      </c>
      <c r="N2964" t="e">
        <f t="shared" si="139"/>
        <v>#N/A</v>
      </c>
      <c r="O2964" t="e">
        <f t="shared" si="140"/>
        <v>#N/A</v>
      </c>
      <c r="P2964" t="e">
        <f>_xlfn.XLOOKUP(Table1[[#This Row],[Customer ID]],customers!$A$1:$A$1001,customers!$I$1:$I$1001,,0)</f>
        <v>#N/A</v>
      </c>
    </row>
    <row r="2965" spans="8:16" x14ac:dyDescent="0.3">
      <c r="H2965" s="2" t="e">
        <f>_xlfn.XLOOKUP(C2965,customers!$A$1:$A$1001,customers!$G$1:$G$1001,,0)</f>
        <v>#N/A</v>
      </c>
      <c r="I2965" t="e">
        <f>INDEX(products!$A$1:$G$49,MATCH(orders!$D2965,products!$A$1:$A$49,0),MATCH(orders!I$1,products!$A$1:$G$1,0))</f>
        <v>#N/A</v>
      </c>
      <c r="J2965" t="e">
        <f>INDEX(products!$A$1:$G$49,MATCH(orders!$D2965,products!$A$1:$A$49,0),MATCH(orders!J$1,products!$A$1:$G$1,0))</f>
        <v>#N/A</v>
      </c>
      <c r="K2965" s="1" t="e">
        <f>INDEX(products!$A$1:$G$49,MATCH(orders!$D2965,products!$A$1:$A$49,0),MATCH(orders!K$1,products!$A$1:$G$1,0))</f>
        <v>#N/A</v>
      </c>
      <c r="L2965" s="5" t="e">
        <f>INDEX(products!$A$1:$G$49,MATCH(orders!$D2965,products!$A$1:$A$49,0),MATCH(orders!L$1,products!$A$1:$G$1,0))</f>
        <v>#N/A</v>
      </c>
      <c r="M2965" s="5" t="e">
        <f t="shared" si="138"/>
        <v>#N/A</v>
      </c>
      <c r="N2965" t="e">
        <f t="shared" si="139"/>
        <v>#N/A</v>
      </c>
      <c r="O2965" t="e">
        <f t="shared" si="140"/>
        <v>#N/A</v>
      </c>
      <c r="P2965" t="e">
        <f>_xlfn.XLOOKUP(Table1[[#This Row],[Customer ID]],customers!$A$1:$A$1001,customers!$I$1:$I$1001,,0)</f>
        <v>#N/A</v>
      </c>
    </row>
    <row r="2966" spans="8:16" x14ac:dyDescent="0.3">
      <c r="H2966" s="2" t="e">
        <f>_xlfn.XLOOKUP(C2966,customers!$A$1:$A$1001,customers!$G$1:$G$1001,,0)</f>
        <v>#N/A</v>
      </c>
      <c r="I2966" t="e">
        <f>INDEX(products!$A$1:$G$49,MATCH(orders!$D2966,products!$A$1:$A$49,0),MATCH(orders!I$1,products!$A$1:$G$1,0))</f>
        <v>#N/A</v>
      </c>
      <c r="J2966" t="e">
        <f>INDEX(products!$A$1:$G$49,MATCH(orders!$D2966,products!$A$1:$A$49,0),MATCH(orders!J$1,products!$A$1:$G$1,0))</f>
        <v>#N/A</v>
      </c>
      <c r="K2966" s="1" t="e">
        <f>INDEX(products!$A$1:$G$49,MATCH(orders!$D2966,products!$A$1:$A$49,0),MATCH(orders!K$1,products!$A$1:$G$1,0))</f>
        <v>#N/A</v>
      </c>
      <c r="L2966" s="5" t="e">
        <f>INDEX(products!$A$1:$G$49,MATCH(orders!$D2966,products!$A$1:$A$49,0),MATCH(orders!L$1,products!$A$1:$G$1,0))</f>
        <v>#N/A</v>
      </c>
      <c r="M2966" s="5" t="e">
        <f t="shared" si="138"/>
        <v>#N/A</v>
      </c>
      <c r="N2966" t="e">
        <f t="shared" si="139"/>
        <v>#N/A</v>
      </c>
      <c r="O2966" t="e">
        <f t="shared" si="140"/>
        <v>#N/A</v>
      </c>
      <c r="P2966" t="e">
        <f>_xlfn.XLOOKUP(Table1[[#This Row],[Customer ID]],customers!$A$1:$A$1001,customers!$I$1:$I$1001,,0)</f>
        <v>#N/A</v>
      </c>
    </row>
    <row r="2967" spans="8:16" x14ac:dyDescent="0.3">
      <c r="H2967" s="2" t="e">
        <f>_xlfn.XLOOKUP(C2967,customers!$A$1:$A$1001,customers!$G$1:$G$1001,,0)</f>
        <v>#N/A</v>
      </c>
      <c r="I2967" t="e">
        <f>INDEX(products!$A$1:$G$49,MATCH(orders!$D2967,products!$A$1:$A$49,0),MATCH(orders!I$1,products!$A$1:$G$1,0))</f>
        <v>#N/A</v>
      </c>
      <c r="J2967" t="e">
        <f>INDEX(products!$A$1:$G$49,MATCH(orders!$D2967,products!$A$1:$A$49,0),MATCH(orders!J$1,products!$A$1:$G$1,0))</f>
        <v>#N/A</v>
      </c>
      <c r="K2967" s="1" t="e">
        <f>INDEX(products!$A$1:$G$49,MATCH(orders!$D2967,products!$A$1:$A$49,0),MATCH(orders!K$1,products!$A$1:$G$1,0))</f>
        <v>#N/A</v>
      </c>
      <c r="L2967" s="5" t="e">
        <f>INDEX(products!$A$1:$G$49,MATCH(orders!$D2967,products!$A$1:$A$49,0),MATCH(orders!L$1,products!$A$1:$G$1,0))</f>
        <v>#N/A</v>
      </c>
      <c r="M2967" s="5" t="e">
        <f t="shared" si="138"/>
        <v>#N/A</v>
      </c>
      <c r="N2967" t="e">
        <f t="shared" si="139"/>
        <v>#N/A</v>
      </c>
      <c r="O2967" t="e">
        <f t="shared" si="140"/>
        <v>#N/A</v>
      </c>
      <c r="P2967" t="e">
        <f>_xlfn.XLOOKUP(Table1[[#This Row],[Customer ID]],customers!$A$1:$A$1001,customers!$I$1:$I$1001,,0)</f>
        <v>#N/A</v>
      </c>
    </row>
    <row r="2968" spans="8:16" x14ac:dyDescent="0.3">
      <c r="H2968" s="2" t="e">
        <f>_xlfn.XLOOKUP(C2968,customers!$A$1:$A$1001,customers!$G$1:$G$1001,,0)</f>
        <v>#N/A</v>
      </c>
      <c r="I2968" t="e">
        <f>INDEX(products!$A$1:$G$49,MATCH(orders!$D2968,products!$A$1:$A$49,0),MATCH(orders!I$1,products!$A$1:$G$1,0))</f>
        <v>#N/A</v>
      </c>
      <c r="J2968" t="e">
        <f>INDEX(products!$A$1:$G$49,MATCH(orders!$D2968,products!$A$1:$A$49,0),MATCH(orders!J$1,products!$A$1:$G$1,0))</f>
        <v>#N/A</v>
      </c>
      <c r="K2968" s="1" t="e">
        <f>INDEX(products!$A$1:$G$49,MATCH(orders!$D2968,products!$A$1:$A$49,0),MATCH(orders!K$1,products!$A$1:$G$1,0))</f>
        <v>#N/A</v>
      </c>
      <c r="L2968" s="5" t="e">
        <f>INDEX(products!$A$1:$G$49,MATCH(orders!$D2968,products!$A$1:$A$49,0),MATCH(orders!L$1,products!$A$1:$G$1,0))</f>
        <v>#N/A</v>
      </c>
      <c r="M2968" s="5" t="e">
        <f t="shared" si="138"/>
        <v>#N/A</v>
      </c>
      <c r="N2968" t="e">
        <f t="shared" si="139"/>
        <v>#N/A</v>
      </c>
      <c r="O2968" t="e">
        <f t="shared" si="140"/>
        <v>#N/A</v>
      </c>
      <c r="P2968" t="e">
        <f>_xlfn.XLOOKUP(Table1[[#This Row],[Customer ID]],customers!$A$1:$A$1001,customers!$I$1:$I$1001,,0)</f>
        <v>#N/A</v>
      </c>
    </row>
    <row r="2969" spans="8:16" x14ac:dyDescent="0.3">
      <c r="H2969" s="2" t="e">
        <f>_xlfn.XLOOKUP(C2969,customers!$A$1:$A$1001,customers!$G$1:$G$1001,,0)</f>
        <v>#N/A</v>
      </c>
      <c r="I2969" t="e">
        <f>INDEX(products!$A$1:$G$49,MATCH(orders!$D2969,products!$A$1:$A$49,0),MATCH(orders!I$1,products!$A$1:$G$1,0))</f>
        <v>#N/A</v>
      </c>
      <c r="J2969" t="e">
        <f>INDEX(products!$A$1:$G$49,MATCH(orders!$D2969,products!$A$1:$A$49,0),MATCH(orders!J$1,products!$A$1:$G$1,0))</f>
        <v>#N/A</v>
      </c>
      <c r="K2969" s="1" t="e">
        <f>INDEX(products!$A$1:$G$49,MATCH(orders!$D2969,products!$A$1:$A$49,0),MATCH(orders!K$1,products!$A$1:$G$1,0))</f>
        <v>#N/A</v>
      </c>
      <c r="L2969" s="5" t="e">
        <f>INDEX(products!$A$1:$G$49,MATCH(orders!$D2969,products!$A$1:$A$49,0),MATCH(orders!L$1,products!$A$1:$G$1,0))</f>
        <v>#N/A</v>
      </c>
      <c r="M2969" s="5" t="e">
        <f t="shared" si="138"/>
        <v>#N/A</v>
      </c>
      <c r="N2969" t="e">
        <f t="shared" si="139"/>
        <v>#N/A</v>
      </c>
      <c r="O2969" t="e">
        <f t="shared" si="140"/>
        <v>#N/A</v>
      </c>
      <c r="P2969" t="e">
        <f>_xlfn.XLOOKUP(Table1[[#This Row],[Customer ID]],customers!$A$1:$A$1001,customers!$I$1:$I$1001,,0)</f>
        <v>#N/A</v>
      </c>
    </row>
    <row r="2970" spans="8:16" x14ac:dyDescent="0.3">
      <c r="H2970" s="2" t="e">
        <f>_xlfn.XLOOKUP(C2970,customers!$A$1:$A$1001,customers!$G$1:$G$1001,,0)</f>
        <v>#N/A</v>
      </c>
      <c r="I2970" t="e">
        <f>INDEX(products!$A$1:$G$49,MATCH(orders!$D2970,products!$A$1:$A$49,0),MATCH(orders!I$1,products!$A$1:$G$1,0))</f>
        <v>#N/A</v>
      </c>
      <c r="J2970" t="e">
        <f>INDEX(products!$A$1:$G$49,MATCH(orders!$D2970,products!$A$1:$A$49,0),MATCH(orders!J$1,products!$A$1:$G$1,0))</f>
        <v>#N/A</v>
      </c>
      <c r="K2970" s="1" t="e">
        <f>INDEX(products!$A$1:$G$49,MATCH(orders!$D2970,products!$A$1:$A$49,0),MATCH(orders!K$1,products!$A$1:$G$1,0))</f>
        <v>#N/A</v>
      </c>
      <c r="L2970" s="5" t="e">
        <f>INDEX(products!$A$1:$G$49,MATCH(orders!$D2970,products!$A$1:$A$49,0),MATCH(orders!L$1,products!$A$1:$G$1,0))</f>
        <v>#N/A</v>
      </c>
      <c r="M2970" s="5" t="e">
        <f t="shared" si="138"/>
        <v>#N/A</v>
      </c>
      <c r="N2970" t="e">
        <f t="shared" si="139"/>
        <v>#N/A</v>
      </c>
      <c r="O2970" t="e">
        <f t="shared" si="140"/>
        <v>#N/A</v>
      </c>
      <c r="P2970" t="e">
        <f>_xlfn.XLOOKUP(Table1[[#This Row],[Customer ID]],customers!$A$1:$A$1001,customers!$I$1:$I$1001,,0)</f>
        <v>#N/A</v>
      </c>
    </row>
    <row r="2971" spans="8:16" x14ac:dyDescent="0.3">
      <c r="H2971" s="2" t="e">
        <f>_xlfn.XLOOKUP(C2971,customers!$A$1:$A$1001,customers!$G$1:$G$1001,,0)</f>
        <v>#N/A</v>
      </c>
      <c r="I2971" t="e">
        <f>INDEX(products!$A$1:$G$49,MATCH(orders!$D2971,products!$A$1:$A$49,0),MATCH(orders!I$1,products!$A$1:$G$1,0))</f>
        <v>#N/A</v>
      </c>
      <c r="J2971" t="e">
        <f>INDEX(products!$A$1:$G$49,MATCH(orders!$D2971,products!$A$1:$A$49,0),MATCH(orders!J$1,products!$A$1:$G$1,0))</f>
        <v>#N/A</v>
      </c>
      <c r="K2971" s="1" t="e">
        <f>INDEX(products!$A$1:$G$49,MATCH(orders!$D2971,products!$A$1:$A$49,0),MATCH(orders!K$1,products!$A$1:$G$1,0))</f>
        <v>#N/A</v>
      </c>
      <c r="L2971" s="5" t="e">
        <f>INDEX(products!$A$1:$G$49,MATCH(orders!$D2971,products!$A$1:$A$49,0),MATCH(orders!L$1,products!$A$1:$G$1,0))</f>
        <v>#N/A</v>
      </c>
      <c r="M2971" s="5" t="e">
        <f t="shared" si="138"/>
        <v>#N/A</v>
      </c>
      <c r="N2971" t="e">
        <f t="shared" si="139"/>
        <v>#N/A</v>
      </c>
      <c r="O2971" t="e">
        <f t="shared" si="140"/>
        <v>#N/A</v>
      </c>
      <c r="P2971" t="e">
        <f>_xlfn.XLOOKUP(Table1[[#This Row],[Customer ID]],customers!$A$1:$A$1001,customers!$I$1:$I$1001,,0)</f>
        <v>#N/A</v>
      </c>
    </row>
    <row r="2972" spans="8:16" x14ac:dyDescent="0.3">
      <c r="H2972" s="2" t="e">
        <f>_xlfn.XLOOKUP(C2972,customers!$A$1:$A$1001,customers!$G$1:$G$1001,,0)</f>
        <v>#N/A</v>
      </c>
      <c r="I2972" t="e">
        <f>INDEX(products!$A$1:$G$49,MATCH(orders!$D2972,products!$A$1:$A$49,0),MATCH(orders!I$1,products!$A$1:$G$1,0))</f>
        <v>#N/A</v>
      </c>
      <c r="J2972" t="e">
        <f>INDEX(products!$A$1:$G$49,MATCH(orders!$D2972,products!$A$1:$A$49,0),MATCH(orders!J$1,products!$A$1:$G$1,0))</f>
        <v>#N/A</v>
      </c>
      <c r="K2972" s="1" t="e">
        <f>INDEX(products!$A$1:$G$49,MATCH(orders!$D2972,products!$A$1:$A$49,0),MATCH(orders!K$1,products!$A$1:$G$1,0))</f>
        <v>#N/A</v>
      </c>
      <c r="L2972" s="5" t="e">
        <f>INDEX(products!$A$1:$G$49,MATCH(orders!$D2972,products!$A$1:$A$49,0),MATCH(orders!L$1,products!$A$1:$G$1,0))</f>
        <v>#N/A</v>
      </c>
      <c r="M2972" s="5" t="e">
        <f t="shared" si="138"/>
        <v>#N/A</v>
      </c>
      <c r="N2972" t="e">
        <f t="shared" si="139"/>
        <v>#N/A</v>
      </c>
      <c r="O2972" t="e">
        <f t="shared" si="140"/>
        <v>#N/A</v>
      </c>
      <c r="P2972" t="e">
        <f>_xlfn.XLOOKUP(Table1[[#This Row],[Customer ID]],customers!$A$1:$A$1001,customers!$I$1:$I$1001,,0)</f>
        <v>#N/A</v>
      </c>
    </row>
    <row r="2973" spans="8:16" x14ac:dyDescent="0.3">
      <c r="H2973" s="2" t="e">
        <f>_xlfn.XLOOKUP(C2973,customers!$A$1:$A$1001,customers!$G$1:$G$1001,,0)</f>
        <v>#N/A</v>
      </c>
      <c r="I2973" t="e">
        <f>INDEX(products!$A$1:$G$49,MATCH(orders!$D2973,products!$A$1:$A$49,0),MATCH(orders!I$1,products!$A$1:$G$1,0))</f>
        <v>#N/A</v>
      </c>
      <c r="J2973" t="e">
        <f>INDEX(products!$A$1:$G$49,MATCH(orders!$D2973,products!$A$1:$A$49,0),MATCH(orders!J$1,products!$A$1:$G$1,0))</f>
        <v>#N/A</v>
      </c>
      <c r="K2973" s="1" t="e">
        <f>INDEX(products!$A$1:$G$49,MATCH(orders!$D2973,products!$A$1:$A$49,0),MATCH(orders!K$1,products!$A$1:$G$1,0))</f>
        <v>#N/A</v>
      </c>
      <c r="L2973" s="5" t="e">
        <f>INDEX(products!$A$1:$G$49,MATCH(orders!$D2973,products!$A$1:$A$49,0),MATCH(orders!L$1,products!$A$1:$G$1,0))</f>
        <v>#N/A</v>
      </c>
      <c r="M2973" s="5" t="e">
        <f t="shared" si="138"/>
        <v>#N/A</v>
      </c>
      <c r="N2973" t="e">
        <f t="shared" si="139"/>
        <v>#N/A</v>
      </c>
      <c r="O2973" t="e">
        <f t="shared" si="140"/>
        <v>#N/A</v>
      </c>
      <c r="P2973" t="e">
        <f>_xlfn.XLOOKUP(Table1[[#This Row],[Customer ID]],customers!$A$1:$A$1001,customers!$I$1:$I$1001,,0)</f>
        <v>#N/A</v>
      </c>
    </row>
    <row r="2974" spans="8:16" x14ac:dyDescent="0.3">
      <c r="H2974" s="2" t="e">
        <f>_xlfn.XLOOKUP(C2974,customers!$A$1:$A$1001,customers!$G$1:$G$1001,,0)</f>
        <v>#N/A</v>
      </c>
      <c r="I2974" t="e">
        <f>INDEX(products!$A$1:$G$49,MATCH(orders!$D2974,products!$A$1:$A$49,0),MATCH(orders!I$1,products!$A$1:$G$1,0))</f>
        <v>#N/A</v>
      </c>
      <c r="J2974" t="e">
        <f>INDEX(products!$A$1:$G$49,MATCH(orders!$D2974,products!$A$1:$A$49,0),MATCH(orders!J$1,products!$A$1:$G$1,0))</f>
        <v>#N/A</v>
      </c>
      <c r="K2974" s="1" t="e">
        <f>INDEX(products!$A$1:$G$49,MATCH(orders!$D2974,products!$A$1:$A$49,0),MATCH(orders!K$1,products!$A$1:$G$1,0))</f>
        <v>#N/A</v>
      </c>
      <c r="L2974" s="5" t="e">
        <f>INDEX(products!$A$1:$G$49,MATCH(orders!$D2974,products!$A$1:$A$49,0),MATCH(orders!L$1,products!$A$1:$G$1,0))</f>
        <v>#N/A</v>
      </c>
      <c r="M2974" s="5" t="e">
        <f t="shared" si="138"/>
        <v>#N/A</v>
      </c>
      <c r="N2974" t="e">
        <f t="shared" si="139"/>
        <v>#N/A</v>
      </c>
      <c r="O2974" t="e">
        <f t="shared" si="140"/>
        <v>#N/A</v>
      </c>
      <c r="P2974" t="e">
        <f>_xlfn.XLOOKUP(Table1[[#This Row],[Customer ID]],customers!$A$1:$A$1001,customers!$I$1:$I$1001,,0)</f>
        <v>#N/A</v>
      </c>
    </row>
    <row r="2975" spans="8:16" x14ac:dyDescent="0.3">
      <c r="H2975" s="2" t="e">
        <f>_xlfn.XLOOKUP(C2975,customers!$A$1:$A$1001,customers!$G$1:$G$1001,,0)</f>
        <v>#N/A</v>
      </c>
      <c r="I2975" t="e">
        <f>INDEX(products!$A$1:$G$49,MATCH(orders!$D2975,products!$A$1:$A$49,0),MATCH(orders!I$1,products!$A$1:$G$1,0))</f>
        <v>#N/A</v>
      </c>
      <c r="J2975" t="e">
        <f>INDEX(products!$A$1:$G$49,MATCH(orders!$D2975,products!$A$1:$A$49,0),MATCH(orders!J$1,products!$A$1:$G$1,0))</f>
        <v>#N/A</v>
      </c>
      <c r="K2975" s="1" t="e">
        <f>INDEX(products!$A$1:$G$49,MATCH(orders!$D2975,products!$A$1:$A$49,0),MATCH(orders!K$1,products!$A$1:$G$1,0))</f>
        <v>#N/A</v>
      </c>
      <c r="L2975" s="5" t="e">
        <f>INDEX(products!$A$1:$G$49,MATCH(orders!$D2975,products!$A$1:$A$49,0),MATCH(orders!L$1,products!$A$1:$G$1,0))</f>
        <v>#N/A</v>
      </c>
      <c r="M2975" s="5" t="e">
        <f t="shared" si="138"/>
        <v>#N/A</v>
      </c>
      <c r="N2975" t="e">
        <f t="shared" si="139"/>
        <v>#N/A</v>
      </c>
      <c r="O2975" t="e">
        <f t="shared" si="140"/>
        <v>#N/A</v>
      </c>
      <c r="P2975" t="e">
        <f>_xlfn.XLOOKUP(Table1[[#This Row],[Customer ID]],customers!$A$1:$A$1001,customers!$I$1:$I$1001,,0)</f>
        <v>#N/A</v>
      </c>
    </row>
    <row r="2976" spans="8:16" x14ac:dyDescent="0.3">
      <c r="H2976" s="2" t="e">
        <f>_xlfn.XLOOKUP(C2976,customers!$A$1:$A$1001,customers!$G$1:$G$1001,,0)</f>
        <v>#N/A</v>
      </c>
      <c r="I2976" t="e">
        <f>INDEX(products!$A$1:$G$49,MATCH(orders!$D2976,products!$A$1:$A$49,0),MATCH(orders!I$1,products!$A$1:$G$1,0))</f>
        <v>#N/A</v>
      </c>
      <c r="J2976" t="e">
        <f>INDEX(products!$A$1:$G$49,MATCH(orders!$D2976,products!$A$1:$A$49,0),MATCH(orders!J$1,products!$A$1:$G$1,0))</f>
        <v>#N/A</v>
      </c>
      <c r="K2976" s="1" t="e">
        <f>INDEX(products!$A$1:$G$49,MATCH(orders!$D2976,products!$A$1:$A$49,0),MATCH(orders!K$1,products!$A$1:$G$1,0))</f>
        <v>#N/A</v>
      </c>
      <c r="L2976" s="5" t="e">
        <f>INDEX(products!$A$1:$G$49,MATCH(orders!$D2976,products!$A$1:$A$49,0),MATCH(orders!L$1,products!$A$1:$G$1,0))</f>
        <v>#N/A</v>
      </c>
      <c r="M2976" s="5" t="e">
        <f t="shared" si="138"/>
        <v>#N/A</v>
      </c>
      <c r="N2976" t="e">
        <f t="shared" si="139"/>
        <v>#N/A</v>
      </c>
      <c r="O2976" t="e">
        <f t="shared" si="140"/>
        <v>#N/A</v>
      </c>
      <c r="P2976" t="e">
        <f>_xlfn.XLOOKUP(Table1[[#This Row],[Customer ID]],customers!$A$1:$A$1001,customers!$I$1:$I$1001,,0)</f>
        <v>#N/A</v>
      </c>
    </row>
    <row r="2977" spans="8:16" x14ac:dyDescent="0.3">
      <c r="H2977" s="2" t="e">
        <f>_xlfn.XLOOKUP(C2977,customers!$A$1:$A$1001,customers!$G$1:$G$1001,,0)</f>
        <v>#N/A</v>
      </c>
      <c r="I2977" t="e">
        <f>INDEX(products!$A$1:$G$49,MATCH(orders!$D2977,products!$A$1:$A$49,0),MATCH(orders!I$1,products!$A$1:$G$1,0))</f>
        <v>#N/A</v>
      </c>
      <c r="J2977" t="e">
        <f>INDEX(products!$A$1:$G$49,MATCH(orders!$D2977,products!$A$1:$A$49,0),MATCH(orders!J$1,products!$A$1:$G$1,0))</f>
        <v>#N/A</v>
      </c>
      <c r="K2977" s="1" t="e">
        <f>INDEX(products!$A$1:$G$49,MATCH(orders!$D2977,products!$A$1:$A$49,0),MATCH(orders!K$1,products!$A$1:$G$1,0))</f>
        <v>#N/A</v>
      </c>
      <c r="L2977" s="5" t="e">
        <f>INDEX(products!$A$1:$G$49,MATCH(orders!$D2977,products!$A$1:$A$49,0),MATCH(orders!L$1,products!$A$1:$G$1,0))</f>
        <v>#N/A</v>
      </c>
      <c r="M2977" s="5" t="e">
        <f t="shared" si="138"/>
        <v>#N/A</v>
      </c>
      <c r="N2977" t="e">
        <f t="shared" si="139"/>
        <v>#N/A</v>
      </c>
      <c r="O2977" t="e">
        <f t="shared" si="140"/>
        <v>#N/A</v>
      </c>
      <c r="P2977" t="e">
        <f>_xlfn.XLOOKUP(Table1[[#This Row],[Customer ID]],customers!$A$1:$A$1001,customers!$I$1:$I$1001,,0)</f>
        <v>#N/A</v>
      </c>
    </row>
    <row r="2978" spans="8:16" x14ac:dyDescent="0.3">
      <c r="H2978" s="2" t="e">
        <f>_xlfn.XLOOKUP(C2978,customers!$A$1:$A$1001,customers!$G$1:$G$1001,,0)</f>
        <v>#N/A</v>
      </c>
      <c r="I2978" t="e">
        <f>INDEX(products!$A$1:$G$49,MATCH(orders!$D2978,products!$A$1:$A$49,0),MATCH(orders!I$1,products!$A$1:$G$1,0))</f>
        <v>#N/A</v>
      </c>
      <c r="J2978" t="e">
        <f>INDEX(products!$A$1:$G$49,MATCH(orders!$D2978,products!$A$1:$A$49,0),MATCH(orders!J$1,products!$A$1:$G$1,0))</f>
        <v>#N/A</v>
      </c>
      <c r="K2978" s="1" t="e">
        <f>INDEX(products!$A$1:$G$49,MATCH(orders!$D2978,products!$A$1:$A$49,0),MATCH(orders!K$1,products!$A$1:$G$1,0))</f>
        <v>#N/A</v>
      </c>
      <c r="L2978" s="5" t="e">
        <f>INDEX(products!$A$1:$G$49,MATCH(orders!$D2978,products!$A$1:$A$49,0),MATCH(orders!L$1,products!$A$1:$G$1,0))</f>
        <v>#N/A</v>
      </c>
      <c r="M2978" s="5" t="e">
        <f t="shared" si="138"/>
        <v>#N/A</v>
      </c>
      <c r="N2978" t="e">
        <f t="shared" si="139"/>
        <v>#N/A</v>
      </c>
      <c r="O2978" t="e">
        <f t="shared" si="140"/>
        <v>#N/A</v>
      </c>
      <c r="P2978" t="e">
        <f>_xlfn.XLOOKUP(Table1[[#This Row],[Customer ID]],customers!$A$1:$A$1001,customers!$I$1:$I$1001,,0)</f>
        <v>#N/A</v>
      </c>
    </row>
    <row r="2979" spans="8:16" x14ac:dyDescent="0.3">
      <c r="H2979" s="2" t="e">
        <f>_xlfn.XLOOKUP(C2979,customers!$A$1:$A$1001,customers!$G$1:$G$1001,,0)</f>
        <v>#N/A</v>
      </c>
      <c r="I2979" t="e">
        <f>INDEX(products!$A$1:$G$49,MATCH(orders!$D2979,products!$A$1:$A$49,0),MATCH(orders!I$1,products!$A$1:$G$1,0))</f>
        <v>#N/A</v>
      </c>
      <c r="J2979" t="e">
        <f>INDEX(products!$A$1:$G$49,MATCH(orders!$D2979,products!$A$1:$A$49,0),MATCH(orders!J$1,products!$A$1:$G$1,0))</f>
        <v>#N/A</v>
      </c>
      <c r="K2979" s="1" t="e">
        <f>INDEX(products!$A$1:$G$49,MATCH(orders!$D2979,products!$A$1:$A$49,0),MATCH(orders!K$1,products!$A$1:$G$1,0))</f>
        <v>#N/A</v>
      </c>
      <c r="L2979" s="5" t="e">
        <f>INDEX(products!$A$1:$G$49,MATCH(orders!$D2979,products!$A$1:$A$49,0),MATCH(orders!L$1,products!$A$1:$G$1,0))</f>
        <v>#N/A</v>
      </c>
      <c r="M2979" s="5" t="e">
        <f t="shared" si="138"/>
        <v>#N/A</v>
      </c>
      <c r="N2979" t="e">
        <f t="shared" si="139"/>
        <v>#N/A</v>
      </c>
      <c r="O2979" t="e">
        <f t="shared" si="140"/>
        <v>#N/A</v>
      </c>
      <c r="P2979" t="e">
        <f>_xlfn.XLOOKUP(Table1[[#This Row],[Customer ID]],customers!$A$1:$A$1001,customers!$I$1:$I$1001,,0)</f>
        <v>#N/A</v>
      </c>
    </row>
    <row r="2980" spans="8:16" x14ac:dyDescent="0.3">
      <c r="H2980" s="2" t="e">
        <f>_xlfn.XLOOKUP(C2980,customers!$A$1:$A$1001,customers!$G$1:$G$1001,,0)</f>
        <v>#N/A</v>
      </c>
      <c r="I2980" t="e">
        <f>INDEX(products!$A$1:$G$49,MATCH(orders!$D2980,products!$A$1:$A$49,0),MATCH(orders!I$1,products!$A$1:$G$1,0))</f>
        <v>#N/A</v>
      </c>
      <c r="J2980" t="e">
        <f>INDEX(products!$A$1:$G$49,MATCH(orders!$D2980,products!$A$1:$A$49,0),MATCH(orders!J$1,products!$A$1:$G$1,0))</f>
        <v>#N/A</v>
      </c>
      <c r="K2980" s="1" t="e">
        <f>INDEX(products!$A$1:$G$49,MATCH(orders!$D2980,products!$A$1:$A$49,0),MATCH(orders!K$1,products!$A$1:$G$1,0))</f>
        <v>#N/A</v>
      </c>
      <c r="L2980" s="5" t="e">
        <f>INDEX(products!$A$1:$G$49,MATCH(orders!$D2980,products!$A$1:$A$49,0),MATCH(orders!L$1,products!$A$1:$G$1,0))</f>
        <v>#N/A</v>
      </c>
      <c r="M2980" s="5" t="e">
        <f t="shared" si="138"/>
        <v>#N/A</v>
      </c>
      <c r="N2980" t="e">
        <f t="shared" si="139"/>
        <v>#N/A</v>
      </c>
      <c r="O2980" t="e">
        <f t="shared" si="140"/>
        <v>#N/A</v>
      </c>
      <c r="P2980" t="e">
        <f>_xlfn.XLOOKUP(Table1[[#This Row],[Customer ID]],customers!$A$1:$A$1001,customers!$I$1:$I$1001,,0)</f>
        <v>#N/A</v>
      </c>
    </row>
    <row r="2981" spans="8:16" x14ac:dyDescent="0.3">
      <c r="H2981" s="2" t="e">
        <f>_xlfn.XLOOKUP(C2981,customers!$A$1:$A$1001,customers!$G$1:$G$1001,,0)</f>
        <v>#N/A</v>
      </c>
      <c r="I2981" t="e">
        <f>INDEX(products!$A$1:$G$49,MATCH(orders!$D2981,products!$A$1:$A$49,0),MATCH(orders!I$1,products!$A$1:$G$1,0))</f>
        <v>#N/A</v>
      </c>
      <c r="J2981" t="e">
        <f>INDEX(products!$A$1:$G$49,MATCH(orders!$D2981,products!$A$1:$A$49,0),MATCH(orders!J$1,products!$A$1:$G$1,0))</f>
        <v>#N/A</v>
      </c>
      <c r="K2981" s="1" t="e">
        <f>INDEX(products!$A$1:$G$49,MATCH(orders!$D2981,products!$A$1:$A$49,0),MATCH(orders!K$1,products!$A$1:$G$1,0))</f>
        <v>#N/A</v>
      </c>
      <c r="L2981" s="5" t="e">
        <f>INDEX(products!$A$1:$G$49,MATCH(orders!$D2981,products!$A$1:$A$49,0),MATCH(orders!L$1,products!$A$1:$G$1,0))</f>
        <v>#N/A</v>
      </c>
      <c r="M2981" s="5" t="e">
        <f t="shared" si="138"/>
        <v>#N/A</v>
      </c>
      <c r="N2981" t="e">
        <f t="shared" si="139"/>
        <v>#N/A</v>
      </c>
      <c r="O2981" t="e">
        <f t="shared" si="140"/>
        <v>#N/A</v>
      </c>
      <c r="P2981" t="e">
        <f>_xlfn.XLOOKUP(Table1[[#This Row],[Customer ID]],customers!$A$1:$A$1001,customers!$I$1:$I$1001,,0)</f>
        <v>#N/A</v>
      </c>
    </row>
    <row r="2982" spans="8:16" x14ac:dyDescent="0.3">
      <c r="H2982" s="2" t="e">
        <f>_xlfn.XLOOKUP(C2982,customers!$A$1:$A$1001,customers!$G$1:$G$1001,,0)</f>
        <v>#N/A</v>
      </c>
      <c r="I2982" t="e">
        <f>INDEX(products!$A$1:$G$49,MATCH(orders!$D2982,products!$A$1:$A$49,0),MATCH(orders!I$1,products!$A$1:$G$1,0))</f>
        <v>#N/A</v>
      </c>
      <c r="J2982" t="e">
        <f>INDEX(products!$A$1:$G$49,MATCH(orders!$D2982,products!$A$1:$A$49,0),MATCH(orders!J$1,products!$A$1:$G$1,0))</f>
        <v>#N/A</v>
      </c>
      <c r="K2982" s="1" t="e">
        <f>INDEX(products!$A$1:$G$49,MATCH(orders!$D2982,products!$A$1:$A$49,0),MATCH(orders!K$1,products!$A$1:$G$1,0))</f>
        <v>#N/A</v>
      </c>
      <c r="L2982" s="5" t="e">
        <f>INDEX(products!$A$1:$G$49,MATCH(orders!$D2982,products!$A$1:$A$49,0),MATCH(orders!L$1,products!$A$1:$G$1,0))</f>
        <v>#N/A</v>
      </c>
      <c r="M2982" s="5" t="e">
        <f t="shared" si="138"/>
        <v>#N/A</v>
      </c>
      <c r="N2982" t="e">
        <f t="shared" si="139"/>
        <v>#N/A</v>
      </c>
      <c r="O2982" t="e">
        <f t="shared" si="140"/>
        <v>#N/A</v>
      </c>
      <c r="P2982" t="e">
        <f>_xlfn.XLOOKUP(Table1[[#This Row],[Customer ID]],customers!$A$1:$A$1001,customers!$I$1:$I$1001,,0)</f>
        <v>#N/A</v>
      </c>
    </row>
    <row r="2983" spans="8:16" x14ac:dyDescent="0.3">
      <c r="H2983" s="2" t="e">
        <f>_xlfn.XLOOKUP(C2983,customers!$A$1:$A$1001,customers!$G$1:$G$1001,,0)</f>
        <v>#N/A</v>
      </c>
      <c r="I2983" t="e">
        <f>INDEX(products!$A$1:$G$49,MATCH(orders!$D2983,products!$A$1:$A$49,0),MATCH(orders!I$1,products!$A$1:$G$1,0))</f>
        <v>#N/A</v>
      </c>
      <c r="J2983" t="e">
        <f>INDEX(products!$A$1:$G$49,MATCH(orders!$D2983,products!$A$1:$A$49,0),MATCH(orders!J$1,products!$A$1:$G$1,0))</f>
        <v>#N/A</v>
      </c>
      <c r="K2983" s="1" t="e">
        <f>INDEX(products!$A$1:$G$49,MATCH(orders!$D2983,products!$A$1:$A$49,0),MATCH(orders!K$1,products!$A$1:$G$1,0))</f>
        <v>#N/A</v>
      </c>
      <c r="L2983" s="5" t="e">
        <f>INDEX(products!$A$1:$G$49,MATCH(orders!$D2983,products!$A$1:$A$49,0),MATCH(orders!L$1,products!$A$1:$G$1,0))</f>
        <v>#N/A</v>
      </c>
      <c r="M2983" s="5" t="e">
        <f t="shared" si="138"/>
        <v>#N/A</v>
      </c>
      <c r="N2983" t="e">
        <f t="shared" si="139"/>
        <v>#N/A</v>
      </c>
      <c r="O2983" t="e">
        <f t="shared" si="140"/>
        <v>#N/A</v>
      </c>
      <c r="P2983" t="e">
        <f>_xlfn.XLOOKUP(Table1[[#This Row],[Customer ID]],customers!$A$1:$A$1001,customers!$I$1:$I$1001,,0)</f>
        <v>#N/A</v>
      </c>
    </row>
    <row r="2984" spans="8:16" x14ac:dyDescent="0.3">
      <c r="H2984" s="2" t="e">
        <f>_xlfn.XLOOKUP(C2984,customers!$A$1:$A$1001,customers!$G$1:$G$1001,,0)</f>
        <v>#N/A</v>
      </c>
      <c r="I2984" t="e">
        <f>INDEX(products!$A$1:$G$49,MATCH(orders!$D2984,products!$A$1:$A$49,0),MATCH(orders!I$1,products!$A$1:$G$1,0))</f>
        <v>#N/A</v>
      </c>
      <c r="J2984" t="e">
        <f>INDEX(products!$A$1:$G$49,MATCH(orders!$D2984,products!$A$1:$A$49,0),MATCH(orders!J$1,products!$A$1:$G$1,0))</f>
        <v>#N/A</v>
      </c>
      <c r="K2984" s="1" t="e">
        <f>INDEX(products!$A$1:$G$49,MATCH(orders!$D2984,products!$A$1:$A$49,0),MATCH(orders!K$1,products!$A$1:$G$1,0))</f>
        <v>#N/A</v>
      </c>
      <c r="L2984" s="5" t="e">
        <f>INDEX(products!$A$1:$G$49,MATCH(orders!$D2984,products!$A$1:$A$49,0),MATCH(orders!L$1,products!$A$1:$G$1,0))</f>
        <v>#N/A</v>
      </c>
      <c r="M2984" s="5" t="e">
        <f t="shared" si="138"/>
        <v>#N/A</v>
      </c>
      <c r="N2984" t="e">
        <f t="shared" si="139"/>
        <v>#N/A</v>
      </c>
      <c r="O2984" t="e">
        <f t="shared" si="140"/>
        <v>#N/A</v>
      </c>
      <c r="P2984" t="e">
        <f>_xlfn.XLOOKUP(Table1[[#This Row],[Customer ID]],customers!$A$1:$A$1001,customers!$I$1:$I$1001,,0)</f>
        <v>#N/A</v>
      </c>
    </row>
    <row r="2985" spans="8:16" x14ac:dyDescent="0.3">
      <c r="H2985" s="2" t="e">
        <f>_xlfn.XLOOKUP(C2985,customers!$A$1:$A$1001,customers!$G$1:$G$1001,,0)</f>
        <v>#N/A</v>
      </c>
      <c r="I2985" t="e">
        <f>INDEX(products!$A$1:$G$49,MATCH(orders!$D2985,products!$A$1:$A$49,0),MATCH(orders!I$1,products!$A$1:$G$1,0))</f>
        <v>#N/A</v>
      </c>
      <c r="J2985" t="e">
        <f>INDEX(products!$A$1:$G$49,MATCH(orders!$D2985,products!$A$1:$A$49,0),MATCH(orders!J$1,products!$A$1:$G$1,0))</f>
        <v>#N/A</v>
      </c>
      <c r="K2985" s="1" t="e">
        <f>INDEX(products!$A$1:$G$49,MATCH(orders!$D2985,products!$A$1:$A$49,0),MATCH(orders!K$1,products!$A$1:$G$1,0))</f>
        <v>#N/A</v>
      </c>
      <c r="L2985" s="5" t="e">
        <f>INDEX(products!$A$1:$G$49,MATCH(orders!$D2985,products!$A$1:$A$49,0),MATCH(orders!L$1,products!$A$1:$G$1,0))</f>
        <v>#N/A</v>
      </c>
      <c r="M2985" s="5" t="e">
        <f t="shared" si="138"/>
        <v>#N/A</v>
      </c>
      <c r="N2985" t="e">
        <f t="shared" si="139"/>
        <v>#N/A</v>
      </c>
      <c r="O2985" t="e">
        <f t="shared" si="140"/>
        <v>#N/A</v>
      </c>
      <c r="P2985" t="e">
        <f>_xlfn.XLOOKUP(Table1[[#This Row],[Customer ID]],customers!$A$1:$A$1001,customers!$I$1:$I$1001,,0)</f>
        <v>#N/A</v>
      </c>
    </row>
    <row r="2986" spans="8:16" x14ac:dyDescent="0.3">
      <c r="H2986" s="2" t="e">
        <f>_xlfn.XLOOKUP(C2986,customers!$A$1:$A$1001,customers!$G$1:$G$1001,,0)</f>
        <v>#N/A</v>
      </c>
      <c r="I2986" t="e">
        <f>INDEX(products!$A$1:$G$49,MATCH(orders!$D2986,products!$A$1:$A$49,0),MATCH(orders!I$1,products!$A$1:$G$1,0))</f>
        <v>#N/A</v>
      </c>
      <c r="J2986" t="e">
        <f>INDEX(products!$A$1:$G$49,MATCH(orders!$D2986,products!$A$1:$A$49,0),MATCH(orders!J$1,products!$A$1:$G$1,0))</f>
        <v>#N/A</v>
      </c>
      <c r="K2986" s="1" t="e">
        <f>INDEX(products!$A$1:$G$49,MATCH(orders!$D2986,products!$A$1:$A$49,0),MATCH(orders!K$1,products!$A$1:$G$1,0))</f>
        <v>#N/A</v>
      </c>
      <c r="L2986" s="5" t="e">
        <f>INDEX(products!$A$1:$G$49,MATCH(orders!$D2986,products!$A$1:$A$49,0),MATCH(orders!L$1,products!$A$1:$G$1,0))</f>
        <v>#N/A</v>
      </c>
      <c r="M2986" s="5" t="e">
        <f t="shared" si="138"/>
        <v>#N/A</v>
      </c>
      <c r="N2986" t="e">
        <f t="shared" si="139"/>
        <v>#N/A</v>
      </c>
      <c r="O2986" t="e">
        <f t="shared" si="140"/>
        <v>#N/A</v>
      </c>
      <c r="P2986" t="e">
        <f>_xlfn.XLOOKUP(Table1[[#This Row],[Customer ID]],customers!$A$1:$A$1001,customers!$I$1:$I$1001,,0)</f>
        <v>#N/A</v>
      </c>
    </row>
    <row r="2987" spans="8:16" x14ac:dyDescent="0.3">
      <c r="H2987" s="2" t="e">
        <f>_xlfn.XLOOKUP(C2987,customers!$A$1:$A$1001,customers!$G$1:$G$1001,,0)</f>
        <v>#N/A</v>
      </c>
      <c r="I2987" t="e">
        <f>INDEX(products!$A$1:$G$49,MATCH(orders!$D2987,products!$A$1:$A$49,0),MATCH(orders!I$1,products!$A$1:$G$1,0))</f>
        <v>#N/A</v>
      </c>
      <c r="J2987" t="e">
        <f>INDEX(products!$A$1:$G$49,MATCH(orders!$D2987,products!$A$1:$A$49,0),MATCH(orders!J$1,products!$A$1:$G$1,0))</f>
        <v>#N/A</v>
      </c>
      <c r="K2987" s="1" t="e">
        <f>INDEX(products!$A$1:$G$49,MATCH(orders!$D2987,products!$A$1:$A$49,0),MATCH(orders!K$1,products!$A$1:$G$1,0))</f>
        <v>#N/A</v>
      </c>
      <c r="L2987" s="5" t="e">
        <f>INDEX(products!$A$1:$G$49,MATCH(orders!$D2987,products!$A$1:$A$49,0),MATCH(orders!L$1,products!$A$1:$G$1,0))</f>
        <v>#N/A</v>
      </c>
      <c r="M2987" s="5" t="e">
        <f t="shared" si="138"/>
        <v>#N/A</v>
      </c>
      <c r="N2987" t="e">
        <f t="shared" si="139"/>
        <v>#N/A</v>
      </c>
      <c r="O2987" t="e">
        <f t="shared" si="140"/>
        <v>#N/A</v>
      </c>
      <c r="P2987" t="e">
        <f>_xlfn.XLOOKUP(Table1[[#This Row],[Customer ID]],customers!$A$1:$A$1001,customers!$I$1:$I$1001,,0)</f>
        <v>#N/A</v>
      </c>
    </row>
    <row r="2988" spans="8:16" x14ac:dyDescent="0.3">
      <c r="H2988" s="2" t="e">
        <f>_xlfn.XLOOKUP(C2988,customers!$A$1:$A$1001,customers!$G$1:$G$1001,,0)</f>
        <v>#N/A</v>
      </c>
      <c r="I2988" t="e">
        <f>INDEX(products!$A$1:$G$49,MATCH(orders!$D2988,products!$A$1:$A$49,0),MATCH(orders!I$1,products!$A$1:$G$1,0))</f>
        <v>#N/A</v>
      </c>
      <c r="J2988" t="e">
        <f>INDEX(products!$A$1:$G$49,MATCH(orders!$D2988,products!$A$1:$A$49,0),MATCH(orders!J$1,products!$A$1:$G$1,0))</f>
        <v>#N/A</v>
      </c>
      <c r="K2988" s="1" t="e">
        <f>INDEX(products!$A$1:$G$49,MATCH(orders!$D2988,products!$A$1:$A$49,0),MATCH(orders!K$1,products!$A$1:$G$1,0))</f>
        <v>#N/A</v>
      </c>
      <c r="L2988" s="5" t="e">
        <f>INDEX(products!$A$1:$G$49,MATCH(orders!$D2988,products!$A$1:$A$49,0),MATCH(orders!L$1,products!$A$1:$G$1,0))</f>
        <v>#N/A</v>
      </c>
      <c r="M2988" s="5" t="e">
        <f t="shared" si="138"/>
        <v>#N/A</v>
      </c>
      <c r="N2988" t="e">
        <f t="shared" si="139"/>
        <v>#N/A</v>
      </c>
      <c r="O2988" t="e">
        <f t="shared" si="140"/>
        <v>#N/A</v>
      </c>
      <c r="P2988" t="e">
        <f>_xlfn.XLOOKUP(Table1[[#This Row],[Customer ID]],customers!$A$1:$A$1001,customers!$I$1:$I$1001,,0)</f>
        <v>#N/A</v>
      </c>
    </row>
    <row r="2989" spans="8:16" x14ac:dyDescent="0.3">
      <c r="H2989" s="2" t="e">
        <f>_xlfn.XLOOKUP(C2989,customers!$A$1:$A$1001,customers!$G$1:$G$1001,,0)</f>
        <v>#N/A</v>
      </c>
      <c r="I2989" t="e">
        <f>INDEX(products!$A$1:$G$49,MATCH(orders!$D2989,products!$A$1:$A$49,0),MATCH(orders!I$1,products!$A$1:$G$1,0))</f>
        <v>#N/A</v>
      </c>
      <c r="J2989" t="e">
        <f>INDEX(products!$A$1:$G$49,MATCH(orders!$D2989,products!$A$1:$A$49,0),MATCH(orders!J$1,products!$A$1:$G$1,0))</f>
        <v>#N/A</v>
      </c>
      <c r="K2989" s="1" t="e">
        <f>INDEX(products!$A$1:$G$49,MATCH(orders!$D2989,products!$A$1:$A$49,0),MATCH(orders!K$1,products!$A$1:$G$1,0))</f>
        <v>#N/A</v>
      </c>
      <c r="L2989" s="5" t="e">
        <f>INDEX(products!$A$1:$G$49,MATCH(orders!$D2989,products!$A$1:$A$49,0),MATCH(orders!L$1,products!$A$1:$G$1,0))</f>
        <v>#N/A</v>
      </c>
      <c r="M2989" s="5" t="e">
        <f t="shared" si="138"/>
        <v>#N/A</v>
      </c>
      <c r="N2989" t="e">
        <f t="shared" si="139"/>
        <v>#N/A</v>
      </c>
      <c r="O2989" t="e">
        <f t="shared" si="140"/>
        <v>#N/A</v>
      </c>
      <c r="P2989" t="e">
        <f>_xlfn.XLOOKUP(Table1[[#This Row],[Customer ID]],customers!$A$1:$A$1001,customers!$I$1:$I$1001,,0)</f>
        <v>#N/A</v>
      </c>
    </row>
    <row r="2990" spans="8:16" x14ac:dyDescent="0.3">
      <c r="H2990" s="2" t="e">
        <f>_xlfn.XLOOKUP(C2990,customers!$A$1:$A$1001,customers!$G$1:$G$1001,,0)</f>
        <v>#N/A</v>
      </c>
      <c r="I2990" t="e">
        <f>INDEX(products!$A$1:$G$49,MATCH(orders!$D2990,products!$A$1:$A$49,0),MATCH(orders!I$1,products!$A$1:$G$1,0))</f>
        <v>#N/A</v>
      </c>
      <c r="J2990" t="e">
        <f>INDEX(products!$A$1:$G$49,MATCH(orders!$D2990,products!$A$1:$A$49,0),MATCH(orders!J$1,products!$A$1:$G$1,0))</f>
        <v>#N/A</v>
      </c>
      <c r="K2990" s="1" t="e">
        <f>INDEX(products!$A$1:$G$49,MATCH(orders!$D2990,products!$A$1:$A$49,0),MATCH(orders!K$1,products!$A$1:$G$1,0))</f>
        <v>#N/A</v>
      </c>
      <c r="L2990" s="5" t="e">
        <f>INDEX(products!$A$1:$G$49,MATCH(orders!$D2990,products!$A$1:$A$49,0),MATCH(orders!L$1,products!$A$1:$G$1,0))</f>
        <v>#N/A</v>
      </c>
      <c r="M2990" s="5" t="e">
        <f t="shared" si="138"/>
        <v>#N/A</v>
      </c>
      <c r="N2990" t="e">
        <f t="shared" si="139"/>
        <v>#N/A</v>
      </c>
      <c r="O2990" t="e">
        <f t="shared" si="140"/>
        <v>#N/A</v>
      </c>
      <c r="P2990" t="e">
        <f>_xlfn.XLOOKUP(Table1[[#This Row],[Customer ID]],customers!$A$1:$A$1001,customers!$I$1:$I$1001,,0)</f>
        <v>#N/A</v>
      </c>
    </row>
    <row r="2991" spans="8:16" x14ac:dyDescent="0.3">
      <c r="H2991" s="2" t="e">
        <f>_xlfn.XLOOKUP(C2991,customers!$A$1:$A$1001,customers!$G$1:$G$1001,,0)</f>
        <v>#N/A</v>
      </c>
      <c r="I2991" t="e">
        <f>INDEX(products!$A$1:$G$49,MATCH(orders!$D2991,products!$A$1:$A$49,0),MATCH(orders!I$1,products!$A$1:$G$1,0))</f>
        <v>#N/A</v>
      </c>
      <c r="J2991" t="e">
        <f>INDEX(products!$A$1:$G$49,MATCH(orders!$D2991,products!$A$1:$A$49,0),MATCH(orders!J$1,products!$A$1:$G$1,0))</f>
        <v>#N/A</v>
      </c>
      <c r="K2991" s="1" t="e">
        <f>INDEX(products!$A$1:$G$49,MATCH(orders!$D2991,products!$A$1:$A$49,0),MATCH(orders!K$1,products!$A$1:$G$1,0))</f>
        <v>#N/A</v>
      </c>
      <c r="L2991" s="5" t="e">
        <f>INDEX(products!$A$1:$G$49,MATCH(orders!$D2991,products!$A$1:$A$49,0),MATCH(orders!L$1,products!$A$1:$G$1,0))</f>
        <v>#N/A</v>
      </c>
      <c r="M2991" s="5" t="e">
        <f t="shared" si="138"/>
        <v>#N/A</v>
      </c>
      <c r="N2991" t="e">
        <f t="shared" si="139"/>
        <v>#N/A</v>
      </c>
      <c r="O2991" t="e">
        <f t="shared" si="140"/>
        <v>#N/A</v>
      </c>
      <c r="P2991" t="e">
        <f>_xlfn.XLOOKUP(Table1[[#This Row],[Customer ID]],customers!$A$1:$A$1001,customers!$I$1:$I$1001,,0)</f>
        <v>#N/A</v>
      </c>
    </row>
    <row r="2992" spans="8:16" x14ac:dyDescent="0.3">
      <c r="H2992" s="2" t="e">
        <f>_xlfn.XLOOKUP(C2992,customers!$A$1:$A$1001,customers!$G$1:$G$1001,,0)</f>
        <v>#N/A</v>
      </c>
      <c r="I2992" t="e">
        <f>INDEX(products!$A$1:$G$49,MATCH(orders!$D2992,products!$A$1:$A$49,0),MATCH(orders!I$1,products!$A$1:$G$1,0))</f>
        <v>#N/A</v>
      </c>
      <c r="J2992" t="e">
        <f>INDEX(products!$A$1:$G$49,MATCH(orders!$D2992,products!$A$1:$A$49,0),MATCH(orders!J$1,products!$A$1:$G$1,0))</f>
        <v>#N/A</v>
      </c>
      <c r="K2992" s="1" t="e">
        <f>INDEX(products!$A$1:$G$49,MATCH(orders!$D2992,products!$A$1:$A$49,0),MATCH(orders!K$1,products!$A$1:$G$1,0))</f>
        <v>#N/A</v>
      </c>
      <c r="L2992" s="5" t="e">
        <f>INDEX(products!$A$1:$G$49,MATCH(orders!$D2992,products!$A$1:$A$49,0),MATCH(orders!L$1,products!$A$1:$G$1,0))</f>
        <v>#N/A</v>
      </c>
      <c r="M2992" s="5" t="e">
        <f t="shared" si="138"/>
        <v>#N/A</v>
      </c>
      <c r="N2992" t="e">
        <f t="shared" si="139"/>
        <v>#N/A</v>
      </c>
      <c r="O2992" t="e">
        <f t="shared" si="140"/>
        <v>#N/A</v>
      </c>
      <c r="P2992" t="e">
        <f>_xlfn.XLOOKUP(Table1[[#This Row],[Customer ID]],customers!$A$1:$A$1001,customers!$I$1:$I$1001,,0)</f>
        <v>#N/A</v>
      </c>
    </row>
    <row r="2993" spans="8:16" x14ac:dyDescent="0.3">
      <c r="H2993" s="2" t="e">
        <f>_xlfn.XLOOKUP(C2993,customers!$A$1:$A$1001,customers!$G$1:$G$1001,,0)</f>
        <v>#N/A</v>
      </c>
      <c r="I2993" t="e">
        <f>INDEX(products!$A$1:$G$49,MATCH(orders!$D2993,products!$A$1:$A$49,0),MATCH(orders!I$1,products!$A$1:$G$1,0))</f>
        <v>#N/A</v>
      </c>
      <c r="J2993" t="e">
        <f>INDEX(products!$A$1:$G$49,MATCH(orders!$D2993,products!$A$1:$A$49,0),MATCH(orders!J$1,products!$A$1:$G$1,0))</f>
        <v>#N/A</v>
      </c>
      <c r="K2993" s="1" t="e">
        <f>INDEX(products!$A$1:$G$49,MATCH(orders!$D2993,products!$A$1:$A$49,0),MATCH(orders!K$1,products!$A$1:$G$1,0))</f>
        <v>#N/A</v>
      </c>
      <c r="L2993" s="5" t="e">
        <f>INDEX(products!$A$1:$G$49,MATCH(orders!$D2993,products!$A$1:$A$49,0),MATCH(orders!L$1,products!$A$1:$G$1,0))</f>
        <v>#N/A</v>
      </c>
      <c r="M2993" s="5" t="e">
        <f t="shared" si="138"/>
        <v>#N/A</v>
      </c>
      <c r="N2993" t="e">
        <f t="shared" si="139"/>
        <v>#N/A</v>
      </c>
      <c r="O2993" t="e">
        <f t="shared" si="140"/>
        <v>#N/A</v>
      </c>
      <c r="P2993" t="e">
        <f>_xlfn.XLOOKUP(Table1[[#This Row],[Customer ID]],customers!$A$1:$A$1001,customers!$I$1:$I$1001,,0)</f>
        <v>#N/A</v>
      </c>
    </row>
    <row r="2994" spans="8:16" x14ac:dyDescent="0.3">
      <c r="H2994" s="2" t="e">
        <f>_xlfn.XLOOKUP(C2994,customers!$A$1:$A$1001,customers!$G$1:$G$1001,,0)</f>
        <v>#N/A</v>
      </c>
      <c r="I2994" t="e">
        <f>INDEX(products!$A$1:$G$49,MATCH(orders!$D2994,products!$A$1:$A$49,0),MATCH(orders!I$1,products!$A$1:$G$1,0))</f>
        <v>#N/A</v>
      </c>
      <c r="J2994" t="e">
        <f>INDEX(products!$A$1:$G$49,MATCH(orders!$D2994,products!$A$1:$A$49,0),MATCH(orders!J$1,products!$A$1:$G$1,0))</f>
        <v>#N/A</v>
      </c>
      <c r="K2994" s="1" t="e">
        <f>INDEX(products!$A$1:$G$49,MATCH(orders!$D2994,products!$A$1:$A$49,0),MATCH(orders!K$1,products!$A$1:$G$1,0))</f>
        <v>#N/A</v>
      </c>
      <c r="L2994" s="5" t="e">
        <f>INDEX(products!$A$1:$G$49,MATCH(orders!$D2994,products!$A$1:$A$49,0),MATCH(orders!L$1,products!$A$1:$G$1,0))</f>
        <v>#N/A</v>
      </c>
      <c r="M2994" s="5" t="e">
        <f t="shared" si="138"/>
        <v>#N/A</v>
      </c>
      <c r="N2994" t="e">
        <f t="shared" si="139"/>
        <v>#N/A</v>
      </c>
      <c r="O2994" t="e">
        <f t="shared" si="140"/>
        <v>#N/A</v>
      </c>
      <c r="P2994" t="e">
        <f>_xlfn.XLOOKUP(Table1[[#This Row],[Customer ID]],customers!$A$1:$A$1001,customers!$I$1:$I$1001,,0)</f>
        <v>#N/A</v>
      </c>
    </row>
    <row r="2995" spans="8:16" x14ac:dyDescent="0.3">
      <c r="H2995" s="2" t="e">
        <f>_xlfn.XLOOKUP(C2995,customers!$A$1:$A$1001,customers!$G$1:$G$1001,,0)</f>
        <v>#N/A</v>
      </c>
      <c r="I2995" t="e">
        <f>INDEX(products!$A$1:$G$49,MATCH(orders!$D2995,products!$A$1:$A$49,0),MATCH(orders!I$1,products!$A$1:$G$1,0))</f>
        <v>#N/A</v>
      </c>
      <c r="J2995" t="e">
        <f>INDEX(products!$A$1:$G$49,MATCH(orders!$D2995,products!$A$1:$A$49,0),MATCH(orders!J$1,products!$A$1:$G$1,0))</f>
        <v>#N/A</v>
      </c>
      <c r="K2995" s="1" t="e">
        <f>INDEX(products!$A$1:$G$49,MATCH(orders!$D2995,products!$A$1:$A$49,0),MATCH(orders!K$1,products!$A$1:$G$1,0))</f>
        <v>#N/A</v>
      </c>
      <c r="L2995" s="5" t="e">
        <f>INDEX(products!$A$1:$G$49,MATCH(orders!$D2995,products!$A$1:$A$49,0),MATCH(orders!L$1,products!$A$1:$G$1,0))</f>
        <v>#N/A</v>
      </c>
      <c r="M2995" s="5" t="e">
        <f t="shared" si="138"/>
        <v>#N/A</v>
      </c>
      <c r="N2995" t="e">
        <f t="shared" si="139"/>
        <v>#N/A</v>
      </c>
      <c r="O2995" t="e">
        <f t="shared" si="140"/>
        <v>#N/A</v>
      </c>
      <c r="P2995" t="e">
        <f>_xlfn.XLOOKUP(Table1[[#This Row],[Customer ID]],customers!$A$1:$A$1001,customers!$I$1:$I$1001,,0)</f>
        <v>#N/A</v>
      </c>
    </row>
    <row r="2996" spans="8:16" x14ac:dyDescent="0.3">
      <c r="H2996" s="2" t="e">
        <f>_xlfn.XLOOKUP(C2996,customers!$A$1:$A$1001,customers!$G$1:$G$1001,,0)</f>
        <v>#N/A</v>
      </c>
      <c r="I2996" t="e">
        <f>INDEX(products!$A$1:$G$49,MATCH(orders!$D2996,products!$A$1:$A$49,0),MATCH(orders!I$1,products!$A$1:$G$1,0))</f>
        <v>#N/A</v>
      </c>
      <c r="J2996" t="e">
        <f>INDEX(products!$A$1:$G$49,MATCH(orders!$D2996,products!$A$1:$A$49,0),MATCH(orders!J$1,products!$A$1:$G$1,0))</f>
        <v>#N/A</v>
      </c>
      <c r="K2996" s="1" t="e">
        <f>INDEX(products!$A$1:$G$49,MATCH(orders!$D2996,products!$A$1:$A$49,0),MATCH(orders!K$1,products!$A$1:$G$1,0))</f>
        <v>#N/A</v>
      </c>
      <c r="L2996" s="5" t="e">
        <f>INDEX(products!$A$1:$G$49,MATCH(orders!$D2996,products!$A$1:$A$49,0),MATCH(orders!L$1,products!$A$1:$G$1,0))</f>
        <v>#N/A</v>
      </c>
      <c r="M2996" s="5" t="e">
        <f t="shared" si="138"/>
        <v>#N/A</v>
      </c>
      <c r="N2996" t="e">
        <f t="shared" si="139"/>
        <v>#N/A</v>
      </c>
      <c r="O2996" t="e">
        <f t="shared" si="140"/>
        <v>#N/A</v>
      </c>
      <c r="P2996" t="e">
        <f>_xlfn.XLOOKUP(Table1[[#This Row],[Customer ID]],customers!$A$1:$A$1001,customers!$I$1:$I$1001,,0)</f>
        <v>#N/A</v>
      </c>
    </row>
    <row r="2997" spans="8:16" x14ac:dyDescent="0.3">
      <c r="H2997" s="2" t="e">
        <f>_xlfn.XLOOKUP(C2997,customers!$A$1:$A$1001,customers!$G$1:$G$1001,,0)</f>
        <v>#N/A</v>
      </c>
      <c r="I2997" t="e">
        <f>INDEX(products!$A$1:$G$49,MATCH(orders!$D2997,products!$A$1:$A$49,0),MATCH(orders!I$1,products!$A$1:$G$1,0))</f>
        <v>#N/A</v>
      </c>
      <c r="J2997" t="e">
        <f>INDEX(products!$A$1:$G$49,MATCH(orders!$D2997,products!$A$1:$A$49,0),MATCH(orders!J$1,products!$A$1:$G$1,0))</f>
        <v>#N/A</v>
      </c>
      <c r="K2997" s="1" t="e">
        <f>INDEX(products!$A$1:$G$49,MATCH(orders!$D2997,products!$A$1:$A$49,0),MATCH(orders!K$1,products!$A$1:$G$1,0))</f>
        <v>#N/A</v>
      </c>
      <c r="L2997" s="5" t="e">
        <f>INDEX(products!$A$1:$G$49,MATCH(orders!$D2997,products!$A$1:$A$49,0),MATCH(orders!L$1,products!$A$1:$G$1,0))</f>
        <v>#N/A</v>
      </c>
      <c r="M2997" s="5" t="e">
        <f t="shared" si="138"/>
        <v>#N/A</v>
      </c>
      <c r="N2997" t="e">
        <f t="shared" si="139"/>
        <v>#N/A</v>
      </c>
      <c r="O2997" t="e">
        <f t="shared" si="140"/>
        <v>#N/A</v>
      </c>
      <c r="P2997" t="e">
        <f>_xlfn.XLOOKUP(Table1[[#This Row],[Customer ID]],customers!$A$1:$A$1001,customers!$I$1:$I$1001,,0)</f>
        <v>#N/A</v>
      </c>
    </row>
    <row r="2998" spans="8:16" x14ac:dyDescent="0.3">
      <c r="H2998" s="2" t="e">
        <f>_xlfn.XLOOKUP(C2998,customers!$A$1:$A$1001,customers!$G$1:$G$1001,,0)</f>
        <v>#N/A</v>
      </c>
      <c r="I2998" t="e">
        <f>INDEX(products!$A$1:$G$49,MATCH(orders!$D2998,products!$A$1:$A$49,0),MATCH(orders!I$1,products!$A$1:$G$1,0))</f>
        <v>#N/A</v>
      </c>
      <c r="J2998" t="e">
        <f>INDEX(products!$A$1:$G$49,MATCH(orders!$D2998,products!$A$1:$A$49,0),MATCH(orders!J$1,products!$A$1:$G$1,0))</f>
        <v>#N/A</v>
      </c>
      <c r="K2998" s="1" t="e">
        <f>INDEX(products!$A$1:$G$49,MATCH(orders!$D2998,products!$A$1:$A$49,0),MATCH(orders!K$1,products!$A$1:$G$1,0))</f>
        <v>#N/A</v>
      </c>
      <c r="L2998" s="5" t="e">
        <f>INDEX(products!$A$1:$G$49,MATCH(orders!$D2998,products!$A$1:$A$49,0),MATCH(orders!L$1,products!$A$1:$G$1,0))</f>
        <v>#N/A</v>
      </c>
      <c r="M2998" s="5" t="e">
        <f t="shared" si="138"/>
        <v>#N/A</v>
      </c>
      <c r="N2998" t="e">
        <f t="shared" si="139"/>
        <v>#N/A</v>
      </c>
      <c r="O2998" t="e">
        <f t="shared" si="140"/>
        <v>#N/A</v>
      </c>
      <c r="P2998" t="e">
        <f>_xlfn.XLOOKUP(Table1[[#This Row],[Customer ID]],customers!$A$1:$A$1001,customers!$I$1:$I$1001,,0)</f>
        <v>#N/A</v>
      </c>
    </row>
    <row r="2999" spans="8:16" x14ac:dyDescent="0.3">
      <c r="H2999" s="2" t="e">
        <f>_xlfn.XLOOKUP(C2999,customers!$A$1:$A$1001,customers!$G$1:$G$1001,,0)</f>
        <v>#N/A</v>
      </c>
      <c r="I2999" t="e">
        <f>INDEX(products!$A$1:$G$49,MATCH(orders!$D2999,products!$A$1:$A$49,0),MATCH(orders!I$1,products!$A$1:$G$1,0))</f>
        <v>#N/A</v>
      </c>
      <c r="J2999" t="e">
        <f>INDEX(products!$A$1:$G$49,MATCH(orders!$D2999,products!$A$1:$A$49,0),MATCH(orders!J$1,products!$A$1:$G$1,0))</f>
        <v>#N/A</v>
      </c>
      <c r="K2999" s="1" t="e">
        <f>INDEX(products!$A$1:$G$49,MATCH(orders!$D2999,products!$A$1:$A$49,0),MATCH(orders!K$1,products!$A$1:$G$1,0))</f>
        <v>#N/A</v>
      </c>
      <c r="L2999" s="5" t="e">
        <f>INDEX(products!$A$1:$G$49,MATCH(orders!$D2999,products!$A$1:$A$49,0),MATCH(orders!L$1,products!$A$1:$G$1,0))</f>
        <v>#N/A</v>
      </c>
      <c r="M2999" s="5" t="e">
        <f t="shared" si="138"/>
        <v>#N/A</v>
      </c>
      <c r="N2999" t="e">
        <f t="shared" si="139"/>
        <v>#N/A</v>
      </c>
      <c r="O2999" t="e">
        <f t="shared" si="140"/>
        <v>#N/A</v>
      </c>
      <c r="P2999" t="e">
        <f>_xlfn.XLOOKUP(Table1[[#This Row],[Customer ID]],customers!$A$1:$A$1001,customers!$I$1:$I$1001,,0)</f>
        <v>#N/A</v>
      </c>
    </row>
    <row r="3000" spans="8:16" x14ac:dyDescent="0.3">
      <c r="H3000" s="2" t="e">
        <f>_xlfn.XLOOKUP(C3000,customers!$A$1:$A$1001,customers!$G$1:$G$1001,,0)</f>
        <v>#N/A</v>
      </c>
      <c r="I3000" t="e">
        <f>INDEX(products!$A$1:$G$49,MATCH(orders!$D3000,products!$A$1:$A$49,0),MATCH(orders!I$1,products!$A$1:$G$1,0))</f>
        <v>#N/A</v>
      </c>
      <c r="J3000" t="e">
        <f>INDEX(products!$A$1:$G$49,MATCH(orders!$D3000,products!$A$1:$A$49,0),MATCH(orders!J$1,products!$A$1:$G$1,0))</f>
        <v>#N/A</v>
      </c>
      <c r="K3000" s="1" t="e">
        <f>INDEX(products!$A$1:$G$49,MATCH(orders!$D3000,products!$A$1:$A$49,0),MATCH(orders!K$1,products!$A$1:$G$1,0))</f>
        <v>#N/A</v>
      </c>
      <c r="L3000" s="5" t="e">
        <f>INDEX(products!$A$1:$G$49,MATCH(orders!$D3000,products!$A$1:$A$49,0),MATCH(orders!L$1,products!$A$1:$G$1,0))</f>
        <v>#N/A</v>
      </c>
      <c r="M3000" s="5" t="e">
        <f t="shared" si="138"/>
        <v>#N/A</v>
      </c>
      <c r="N3000" t="e">
        <f t="shared" si="139"/>
        <v>#N/A</v>
      </c>
      <c r="O3000" t="e">
        <f t="shared" si="140"/>
        <v>#N/A</v>
      </c>
      <c r="P3000" t="e">
        <f>_xlfn.XLOOKUP(Table1[[#This Row],[Customer ID]],customers!$A$1:$A$1001,customers!$I$1:$I$1001,,0)</f>
        <v>#N/A</v>
      </c>
    </row>
    <row r="3001" spans="8:16" x14ac:dyDescent="0.3">
      <c r="H3001" s="2" t="e">
        <f>_xlfn.XLOOKUP(C3001,customers!$A$1:$A$1001,customers!$G$1:$G$1001,,0)</f>
        <v>#N/A</v>
      </c>
      <c r="I3001" t="e">
        <f>INDEX(products!$A$1:$G$49,MATCH(orders!$D3001,products!$A$1:$A$49,0),MATCH(orders!I$1,products!$A$1:$G$1,0))</f>
        <v>#N/A</v>
      </c>
      <c r="J3001" t="e">
        <f>INDEX(products!$A$1:$G$49,MATCH(orders!$D3001,products!$A$1:$A$49,0),MATCH(orders!J$1,products!$A$1:$G$1,0))</f>
        <v>#N/A</v>
      </c>
      <c r="K3001" s="1" t="e">
        <f>INDEX(products!$A$1:$G$49,MATCH(orders!$D3001,products!$A$1:$A$49,0),MATCH(orders!K$1,products!$A$1:$G$1,0))</f>
        <v>#N/A</v>
      </c>
      <c r="L3001" s="5" t="e">
        <f>INDEX(products!$A$1:$G$49,MATCH(orders!$D3001,products!$A$1:$A$49,0),MATCH(orders!L$1,products!$A$1:$G$1,0))</f>
        <v>#N/A</v>
      </c>
      <c r="M3001" s="5" t="e">
        <f t="shared" si="138"/>
        <v>#N/A</v>
      </c>
      <c r="N3001" t="e">
        <f t="shared" si="139"/>
        <v>#N/A</v>
      </c>
      <c r="O3001" t="e">
        <f t="shared" si="140"/>
        <v>#N/A</v>
      </c>
      <c r="P3001" t="e">
        <f>_xlfn.XLOOKUP(Table1[[#This Row],[Customer ID]],customers!$A$1:$A$1001,customers!$I$1:$I$1001,,0)</f>
        <v>#N/A</v>
      </c>
    </row>
    <row r="3002" spans="8:16" x14ac:dyDescent="0.3">
      <c r="H3002" s="2" t="e">
        <f>_xlfn.XLOOKUP(C3002,customers!$A$1:$A$1001,customers!$G$1:$G$1001,,0)</f>
        <v>#N/A</v>
      </c>
      <c r="I3002" t="e">
        <f>INDEX(products!$A$1:$G$49,MATCH(orders!$D3002,products!$A$1:$A$49,0),MATCH(orders!I$1,products!$A$1:$G$1,0))</f>
        <v>#N/A</v>
      </c>
      <c r="J3002" t="e">
        <f>INDEX(products!$A$1:$G$49,MATCH(orders!$D3002,products!$A$1:$A$49,0),MATCH(orders!J$1,products!$A$1:$G$1,0))</f>
        <v>#N/A</v>
      </c>
      <c r="K3002" s="1" t="e">
        <f>INDEX(products!$A$1:$G$49,MATCH(orders!$D3002,products!$A$1:$A$49,0),MATCH(orders!K$1,products!$A$1:$G$1,0))</f>
        <v>#N/A</v>
      </c>
      <c r="L3002" s="5" t="e">
        <f>INDEX(products!$A$1:$G$49,MATCH(orders!$D3002,products!$A$1:$A$49,0),MATCH(orders!L$1,products!$A$1:$G$1,0))</f>
        <v>#N/A</v>
      </c>
      <c r="M3002" s="5" t="e">
        <f t="shared" si="138"/>
        <v>#N/A</v>
      </c>
      <c r="N3002" t="e">
        <f t="shared" si="139"/>
        <v>#N/A</v>
      </c>
      <c r="O3002" t="e">
        <f t="shared" si="140"/>
        <v>#N/A</v>
      </c>
      <c r="P3002" t="e">
        <f>_xlfn.XLOOKUP(Table1[[#This Row],[Customer ID]],customers!$A$1:$A$1001,customers!$I$1:$I$1001,,0)</f>
        <v>#N/A</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77"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karan kakade</cp:lastModifiedBy>
  <cp:revision/>
  <cp:lastPrinted>2024-09-12T15:02:41Z</cp:lastPrinted>
  <dcterms:created xsi:type="dcterms:W3CDTF">2022-11-26T09:51:45Z</dcterms:created>
  <dcterms:modified xsi:type="dcterms:W3CDTF">2024-09-13T19:16:42Z</dcterms:modified>
  <cp:category/>
  <cp:contentStatus/>
</cp:coreProperties>
</file>