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aff\Desktop\Updated Excel sheet on 02.04.2025\"/>
    </mc:Choice>
  </mc:AlternateContent>
  <xr:revisionPtr revIDLastSave="0" documentId="13_ncr:1_{B139F465-4B99-4EFD-AA7F-7B86D18A277B}" xr6:coauthVersionLast="47" xr6:coauthVersionMax="47" xr10:uidLastSave="{00000000-0000-0000-0000-000000000000}"/>
  <bookViews>
    <workbookView xWindow="-120" yWindow="-120" windowWidth="21840" windowHeight="13140" activeTab="6" xr2:uid="{00000000-000D-0000-FFFF-FFFF00000000}"/>
  </bookViews>
  <sheets>
    <sheet name="Target" sheetId="19" r:id="rId1"/>
    <sheet name="BASE" sheetId="17" r:id="rId2"/>
    <sheet name="Internal" sheetId="10" r:id="rId3"/>
    <sheet name="Course Outcome" sheetId="11" r:id="rId4"/>
    <sheet name="ESE" sheetId="18" r:id="rId5"/>
    <sheet name="ESE CO" sheetId="20" r:id="rId6"/>
    <sheet name="Course Ass Report" sheetId="15" r:id="rId7"/>
  </sheets>
  <externalReferences>
    <externalReference r:id="rId8"/>
    <externalReference r:id="rId9"/>
  </externalReferences>
  <definedNames>
    <definedName name="_GoBack" localSheetId="6">'Course Ass Report'!$E$9</definedName>
    <definedName name="_xlnm.Print_Area" localSheetId="1">BASE!$A$1:$S$459</definedName>
    <definedName name="_xlnm.Print_Area" localSheetId="6">'Course Ass Report'!$A$1:$O$35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0" l="1"/>
  <c r="A2" i="20"/>
  <c r="Y1" i="18"/>
  <c r="Y2" i="18"/>
  <c r="A1" i="11"/>
  <c r="A2" i="11"/>
  <c r="A12" i="20" l="1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A63" i="20"/>
  <c r="A64" i="20"/>
  <c r="A65" i="20"/>
  <c r="A66" i="20"/>
  <c r="A67" i="20"/>
  <c r="A68" i="20"/>
  <c r="A69" i="20"/>
  <c r="A70" i="20"/>
  <c r="A71" i="20"/>
  <c r="A72" i="20"/>
  <c r="A73" i="20"/>
  <c r="A74" i="20"/>
  <c r="A75" i="20"/>
  <c r="A76" i="20"/>
  <c r="A77" i="20"/>
  <c r="A78" i="20"/>
  <c r="A79" i="20"/>
  <c r="A80" i="20"/>
  <c r="A81" i="20"/>
  <c r="A82" i="20"/>
  <c r="A83" i="20"/>
  <c r="A84" i="20"/>
  <c r="A85" i="20"/>
  <c r="A86" i="20"/>
  <c r="A87" i="20"/>
  <c r="A88" i="20"/>
  <c r="A89" i="20"/>
  <c r="A90" i="20"/>
  <c r="A91" i="20"/>
  <c r="A92" i="20"/>
  <c r="A93" i="20"/>
  <c r="A94" i="20"/>
  <c r="A95" i="20"/>
  <c r="A96" i="20"/>
  <c r="A97" i="20"/>
  <c r="A98" i="20"/>
  <c r="A99" i="20"/>
  <c r="A100" i="20"/>
  <c r="A101" i="20"/>
  <c r="A102" i="20"/>
  <c r="A103" i="20"/>
  <c r="A104" i="20"/>
  <c r="A105" i="20"/>
  <c r="A106" i="20"/>
  <c r="A107" i="20"/>
  <c r="A108" i="20"/>
  <c r="A109" i="20"/>
  <c r="A110" i="20"/>
  <c r="A111" i="20"/>
  <c r="A112" i="20"/>
  <c r="A113" i="20"/>
  <c r="A114" i="20"/>
  <c r="A115" i="20"/>
  <c r="A116" i="20"/>
  <c r="A117" i="20"/>
  <c r="A118" i="20"/>
  <c r="A119" i="20"/>
  <c r="A120" i="20"/>
  <c r="A121" i="20"/>
  <c r="A122" i="20"/>
  <c r="A123" i="20"/>
  <c r="A124" i="20"/>
  <c r="A125" i="20"/>
  <c r="A126" i="20"/>
  <c r="A127" i="20"/>
  <c r="A128" i="20"/>
  <c r="A129" i="20"/>
  <c r="A130" i="20"/>
  <c r="A131" i="20"/>
  <c r="A132" i="20"/>
  <c r="A133" i="20"/>
  <c r="A134" i="20"/>
  <c r="A135" i="20"/>
  <c r="A136" i="20"/>
  <c r="A137" i="20"/>
  <c r="A138" i="20"/>
  <c r="A139" i="20"/>
  <c r="A140" i="20"/>
  <c r="A141" i="20"/>
  <c r="A142" i="20"/>
  <c r="A143" i="20"/>
  <c r="A144" i="20"/>
  <c r="A145" i="20"/>
  <c r="A146" i="20"/>
  <c r="A147" i="20"/>
  <c r="A148" i="20"/>
  <c r="A149" i="20"/>
  <c r="A150" i="20"/>
  <c r="A151" i="20"/>
  <c r="A152" i="20"/>
  <c r="A153" i="20"/>
  <c r="A154" i="20"/>
  <c r="A155" i="20"/>
  <c r="A156" i="20"/>
  <c r="A157" i="20"/>
  <c r="A158" i="20"/>
  <c r="A159" i="20"/>
  <c r="A160" i="20"/>
  <c r="A161" i="20"/>
  <c r="A162" i="20"/>
  <c r="A163" i="20"/>
  <c r="A164" i="20"/>
  <c r="A165" i="20"/>
  <c r="A166" i="20"/>
  <c r="A167" i="20"/>
  <c r="A168" i="20"/>
  <c r="A169" i="20"/>
  <c r="A170" i="20"/>
  <c r="A171" i="20"/>
  <c r="A172" i="20"/>
  <c r="A173" i="20"/>
  <c r="A174" i="20"/>
  <c r="A175" i="20"/>
  <c r="A176" i="20"/>
  <c r="A177" i="20"/>
  <c r="A178" i="20"/>
  <c r="A179" i="20"/>
  <c r="A180" i="20"/>
  <c r="A181" i="20"/>
  <c r="A182" i="20"/>
  <c r="A183" i="20"/>
  <c r="A184" i="20"/>
  <c r="A185" i="20"/>
  <c r="A186" i="20"/>
  <c r="A187" i="20"/>
  <c r="A188" i="20"/>
  <c r="A189" i="20"/>
  <c r="A190" i="20"/>
  <c r="A191" i="20"/>
  <c r="A192" i="20"/>
  <c r="A193" i="20"/>
  <c r="A194" i="20"/>
  <c r="A195" i="20"/>
  <c r="A196" i="20"/>
  <c r="A197" i="20"/>
  <c r="A198" i="20"/>
  <c r="A199" i="20"/>
  <c r="A200" i="20"/>
  <c r="A201" i="20"/>
  <c r="A202" i="20"/>
  <c r="A203" i="20"/>
  <c r="A204" i="20"/>
  <c r="A205" i="20"/>
  <c r="A206" i="20"/>
  <c r="A207" i="20"/>
  <c r="A208" i="20"/>
  <c r="A209" i="20"/>
  <c r="A210" i="20"/>
  <c r="A211" i="20"/>
  <c r="A212" i="20"/>
  <c r="A213" i="20"/>
  <c r="A214" i="20"/>
  <c r="A215" i="20"/>
  <c r="A216" i="20"/>
  <c r="A217" i="20"/>
  <c r="A218" i="20"/>
  <c r="A219" i="20"/>
  <c r="A220" i="20"/>
  <c r="A221" i="20"/>
  <c r="A222" i="20"/>
  <c r="A223" i="20"/>
  <c r="A224" i="20"/>
  <c r="A225" i="20"/>
  <c r="A226" i="20"/>
  <c r="A227" i="20"/>
  <c r="A228" i="20"/>
  <c r="A229" i="20"/>
  <c r="A230" i="20"/>
  <c r="A231" i="20"/>
  <c r="A232" i="20"/>
  <c r="A233" i="20"/>
  <c r="A234" i="20"/>
  <c r="A235" i="20"/>
  <c r="A236" i="20"/>
  <c r="A237" i="20"/>
  <c r="A238" i="20"/>
  <c r="A239" i="20"/>
  <c r="A240" i="20"/>
  <c r="A241" i="20"/>
  <c r="A242" i="20"/>
  <c r="A243" i="20"/>
  <c r="A244" i="20"/>
  <c r="A245" i="20"/>
  <c r="A246" i="20"/>
  <c r="A247" i="20"/>
  <c r="A248" i="20"/>
  <c r="A249" i="20"/>
  <c r="A250" i="20"/>
  <c r="A251" i="20"/>
  <c r="A252" i="20"/>
  <c r="A253" i="20"/>
  <c r="A254" i="20"/>
  <c r="A255" i="20"/>
  <c r="A256" i="20"/>
  <c r="A257" i="20"/>
  <c r="A258" i="20"/>
  <c r="A259" i="20"/>
  <c r="A260" i="20"/>
  <c r="A261" i="20"/>
  <c r="A262" i="20"/>
  <c r="A263" i="20"/>
  <c r="A264" i="20"/>
  <c r="A265" i="20"/>
  <c r="A266" i="20"/>
  <c r="A267" i="20"/>
  <c r="A268" i="20"/>
  <c r="A269" i="20"/>
  <c r="A270" i="20"/>
  <c r="A271" i="20"/>
  <c r="A272" i="20"/>
  <c r="A273" i="20"/>
  <c r="A274" i="20"/>
  <c r="A275" i="20"/>
  <c r="A276" i="20"/>
  <c r="A277" i="20"/>
  <c r="A278" i="20"/>
  <c r="A279" i="20"/>
  <c r="A280" i="20"/>
  <c r="A281" i="20"/>
  <c r="A282" i="20"/>
  <c r="A283" i="20"/>
  <c r="A284" i="20"/>
  <c r="A285" i="20"/>
  <c r="A286" i="20"/>
  <c r="A287" i="20"/>
  <c r="A288" i="20"/>
  <c r="A289" i="20"/>
  <c r="A290" i="20"/>
  <c r="A291" i="20"/>
  <c r="A292" i="20"/>
  <c r="A293" i="20"/>
  <c r="A294" i="20"/>
  <c r="A295" i="20"/>
  <c r="A296" i="20"/>
  <c r="A297" i="20"/>
  <c r="A298" i="20"/>
  <c r="A299" i="20"/>
  <c r="A300" i="20"/>
  <c r="A301" i="20"/>
  <c r="A302" i="20"/>
  <c r="A303" i="20"/>
  <c r="A304" i="20"/>
  <c r="A305" i="20"/>
  <c r="A306" i="20"/>
  <c r="A307" i="20"/>
  <c r="A308" i="20"/>
  <c r="A309" i="20"/>
  <c r="A310" i="20"/>
  <c r="A311" i="20"/>
  <c r="A312" i="20"/>
  <c r="A313" i="20"/>
  <c r="A314" i="20"/>
  <c r="A315" i="20"/>
  <c r="A316" i="20"/>
  <c r="A317" i="20"/>
  <c r="A318" i="20"/>
  <c r="A319" i="20"/>
  <c r="A320" i="20"/>
  <c r="A321" i="20"/>
  <c r="A322" i="20"/>
  <c r="A323" i="20"/>
  <c r="A324" i="20"/>
  <c r="A325" i="20"/>
  <c r="A326" i="20"/>
  <c r="A327" i="20"/>
  <c r="A328" i="20"/>
  <c r="A329" i="20"/>
  <c r="A330" i="20"/>
  <c r="A331" i="20"/>
  <c r="A332" i="20"/>
  <c r="A333" i="20"/>
  <c r="A334" i="20"/>
  <c r="A335" i="20"/>
  <c r="A336" i="20"/>
  <c r="A337" i="20"/>
  <c r="A338" i="20"/>
  <c r="A339" i="20"/>
  <c r="A340" i="20"/>
  <c r="A341" i="20"/>
  <c r="A342" i="20"/>
  <c r="A343" i="20"/>
  <c r="A344" i="20"/>
  <c r="A345" i="20"/>
  <c r="A346" i="20"/>
  <c r="A347" i="20"/>
  <c r="A348" i="20"/>
  <c r="A349" i="20"/>
  <c r="A350" i="20"/>
  <c r="A351" i="20"/>
  <c r="A352" i="20"/>
  <c r="A353" i="20"/>
  <c r="A354" i="20"/>
  <c r="A355" i="20"/>
  <c r="A356" i="20"/>
  <c r="A357" i="20"/>
  <c r="A358" i="20"/>
  <c r="A359" i="20"/>
  <c r="A360" i="20"/>
  <c r="A361" i="20"/>
  <c r="A362" i="20"/>
  <c r="A363" i="20"/>
  <c r="A364" i="20"/>
  <c r="A365" i="20"/>
  <c r="A366" i="20"/>
  <c r="A367" i="20"/>
  <c r="A368" i="20"/>
  <c r="A369" i="20"/>
  <c r="A370" i="20"/>
  <c r="A371" i="20"/>
  <c r="A372" i="20"/>
  <c r="A373" i="20"/>
  <c r="A374" i="20"/>
  <c r="A375" i="20"/>
  <c r="A376" i="20"/>
  <c r="A377" i="20"/>
  <c r="A378" i="20"/>
  <c r="A379" i="20"/>
  <c r="A380" i="20"/>
  <c r="A381" i="20"/>
  <c r="A382" i="20"/>
  <c r="A383" i="20"/>
  <c r="A384" i="20"/>
  <c r="A385" i="20"/>
  <c r="A386" i="20"/>
  <c r="A387" i="20"/>
  <c r="A388" i="20"/>
  <c r="A389" i="20"/>
  <c r="A390" i="20"/>
  <c r="A391" i="20"/>
  <c r="A392" i="20"/>
  <c r="A393" i="20"/>
  <c r="A394" i="20"/>
  <c r="A395" i="20"/>
  <c r="A396" i="20"/>
  <c r="A397" i="20"/>
  <c r="A398" i="20"/>
  <c r="A399" i="20"/>
  <c r="A400" i="20"/>
  <c r="A401" i="20"/>
  <c r="A402" i="20"/>
  <c r="A403" i="20"/>
  <c r="A404" i="20"/>
  <c r="A405" i="20"/>
  <c r="A406" i="20"/>
  <c r="A407" i="20"/>
  <c r="A408" i="20"/>
  <c r="A409" i="20"/>
  <c r="A410" i="20"/>
  <c r="A411" i="20"/>
  <c r="A412" i="20"/>
  <c r="A413" i="20"/>
  <c r="A414" i="20"/>
  <c r="A415" i="20"/>
  <c r="A416" i="20"/>
  <c r="A417" i="20"/>
  <c r="A418" i="20"/>
  <c r="A419" i="20"/>
  <c r="A420" i="20"/>
  <c r="A421" i="20"/>
  <c r="A422" i="20"/>
  <c r="A423" i="20"/>
  <c r="A424" i="20"/>
  <c r="A425" i="20"/>
  <c r="A426" i="20"/>
  <c r="A427" i="20"/>
  <c r="A428" i="20"/>
  <c r="A429" i="20"/>
  <c r="A430" i="20"/>
  <c r="A431" i="20"/>
  <c r="A432" i="20"/>
  <c r="A433" i="20"/>
  <c r="A434" i="20"/>
  <c r="A435" i="20"/>
  <c r="A436" i="20"/>
  <c r="A437" i="20"/>
  <c r="A438" i="20"/>
  <c r="A439" i="20"/>
  <c r="A440" i="20"/>
  <c r="A441" i="20"/>
  <c r="A442" i="20"/>
  <c r="A443" i="20"/>
  <c r="A444" i="20"/>
  <c r="A445" i="20"/>
  <c r="A446" i="20"/>
  <c r="A447" i="20"/>
  <c r="A448" i="20"/>
  <c r="A449" i="20"/>
  <c r="A450" i="20"/>
  <c r="A451" i="20"/>
  <c r="A452" i="20"/>
  <c r="A453" i="20"/>
  <c r="A454" i="20"/>
  <c r="A455" i="20"/>
  <c r="A456" i="20"/>
  <c r="A457" i="20"/>
  <c r="A458" i="20"/>
  <c r="A459" i="20"/>
  <c r="A460" i="20"/>
  <c r="A11" i="2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12" i="10"/>
  <c r="C77" i="19"/>
  <c r="D77" i="19"/>
  <c r="E77" i="19"/>
  <c r="F77" i="19"/>
  <c r="G77" i="19"/>
  <c r="H77" i="19"/>
  <c r="I77" i="19"/>
  <c r="B77" i="19"/>
  <c r="G9" i="20" l="1"/>
  <c r="F9" i="20"/>
  <c r="E9" i="20"/>
  <c r="D9" i="20"/>
  <c r="C9" i="20"/>
  <c r="G6" i="20"/>
  <c r="F6" i="20"/>
  <c r="C6" i="20"/>
  <c r="A6" i="20"/>
  <c r="E5" i="20"/>
  <c r="C5" i="20"/>
  <c r="A5" i="20"/>
  <c r="K4" i="20"/>
  <c r="H4" i="20"/>
  <c r="E4" i="20"/>
  <c r="C4" i="20"/>
  <c r="A4" i="20"/>
  <c r="A3" i="20"/>
  <c r="E14" i="10" l="1"/>
  <c r="A2" i="10"/>
  <c r="D7" i="15" l="1"/>
  <c r="L7" i="15"/>
  <c r="H7" i="15"/>
  <c r="D6" i="15"/>
  <c r="G6" i="15"/>
  <c r="M5" i="15"/>
  <c r="J5" i="15"/>
  <c r="G5" i="15"/>
  <c r="D5" i="15"/>
  <c r="A7" i="15"/>
  <c r="A6" i="15"/>
  <c r="A5" i="15"/>
  <c r="A2" i="15"/>
  <c r="A1" i="15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258" i="11"/>
  <c r="A259" i="11"/>
  <c r="A260" i="11"/>
  <c r="A261" i="11"/>
  <c r="A262" i="11"/>
  <c r="A263" i="11"/>
  <c r="A264" i="11"/>
  <c r="A265" i="11"/>
  <c r="A266" i="11"/>
  <c r="A267" i="11"/>
  <c r="A268" i="11"/>
  <c r="A269" i="11"/>
  <c r="A270" i="11"/>
  <c r="A271" i="11"/>
  <c r="A272" i="11"/>
  <c r="A273" i="11"/>
  <c r="A274" i="11"/>
  <c r="A275" i="11"/>
  <c r="A276" i="11"/>
  <c r="A277" i="11"/>
  <c r="A278" i="11"/>
  <c r="A279" i="11"/>
  <c r="A280" i="11"/>
  <c r="A281" i="11"/>
  <c r="A282" i="11"/>
  <c r="A283" i="11"/>
  <c r="A284" i="11"/>
  <c r="A285" i="11"/>
  <c r="A286" i="11"/>
  <c r="A287" i="11"/>
  <c r="A288" i="11"/>
  <c r="A289" i="11"/>
  <c r="A290" i="11"/>
  <c r="A291" i="11"/>
  <c r="A292" i="11"/>
  <c r="A293" i="11"/>
  <c r="A294" i="11"/>
  <c r="A295" i="11"/>
  <c r="A296" i="11"/>
  <c r="A297" i="11"/>
  <c r="A298" i="11"/>
  <c r="A299" i="11"/>
  <c r="A300" i="11"/>
  <c r="A301" i="11"/>
  <c r="A302" i="11"/>
  <c r="A303" i="11"/>
  <c r="A304" i="11"/>
  <c r="A305" i="11"/>
  <c r="A306" i="11"/>
  <c r="A307" i="11"/>
  <c r="A308" i="11"/>
  <c r="A309" i="11"/>
  <c r="A310" i="11"/>
  <c r="A311" i="11"/>
  <c r="A312" i="11"/>
  <c r="A313" i="11"/>
  <c r="A314" i="11"/>
  <c r="A315" i="11"/>
  <c r="A316" i="11"/>
  <c r="A317" i="11"/>
  <c r="A318" i="11"/>
  <c r="A319" i="11"/>
  <c r="A320" i="11"/>
  <c r="A321" i="11"/>
  <c r="A322" i="11"/>
  <c r="A323" i="11"/>
  <c r="A324" i="11"/>
  <c r="A325" i="11"/>
  <c r="A326" i="11"/>
  <c r="A327" i="11"/>
  <c r="A328" i="11"/>
  <c r="A329" i="11"/>
  <c r="A330" i="11"/>
  <c r="A331" i="11"/>
  <c r="A332" i="11"/>
  <c r="A333" i="11"/>
  <c r="A334" i="11"/>
  <c r="A335" i="11"/>
  <c r="A336" i="11"/>
  <c r="A337" i="11"/>
  <c r="A338" i="11"/>
  <c r="A339" i="11"/>
  <c r="A340" i="11"/>
  <c r="A341" i="11"/>
  <c r="A342" i="11"/>
  <c r="A343" i="11"/>
  <c r="A344" i="11"/>
  <c r="A345" i="11"/>
  <c r="A346" i="11"/>
  <c r="A347" i="11"/>
  <c r="A348" i="11"/>
  <c r="A349" i="11"/>
  <c r="A350" i="11"/>
  <c r="A351" i="11"/>
  <c r="A352" i="11"/>
  <c r="A353" i="11"/>
  <c r="A354" i="11"/>
  <c r="A355" i="11"/>
  <c r="A356" i="11"/>
  <c r="A357" i="11"/>
  <c r="A358" i="11"/>
  <c r="A359" i="11"/>
  <c r="A360" i="11"/>
  <c r="A361" i="11"/>
  <c r="A362" i="11"/>
  <c r="A363" i="11"/>
  <c r="A364" i="11"/>
  <c r="A365" i="11"/>
  <c r="A366" i="11"/>
  <c r="A367" i="11"/>
  <c r="A368" i="11"/>
  <c r="A369" i="11"/>
  <c r="A370" i="11"/>
  <c r="A371" i="11"/>
  <c r="A372" i="11"/>
  <c r="A373" i="11"/>
  <c r="A374" i="11"/>
  <c r="A375" i="11"/>
  <c r="A376" i="11"/>
  <c r="A377" i="11"/>
  <c r="A378" i="11"/>
  <c r="A379" i="11"/>
  <c r="A380" i="11"/>
  <c r="A381" i="11"/>
  <c r="A382" i="11"/>
  <c r="A383" i="11"/>
  <c r="A384" i="11"/>
  <c r="A385" i="11"/>
  <c r="A386" i="11"/>
  <c r="A387" i="11"/>
  <c r="A388" i="11"/>
  <c r="A389" i="11"/>
  <c r="A390" i="11"/>
  <c r="A391" i="11"/>
  <c r="A392" i="11"/>
  <c r="A393" i="11"/>
  <c r="A394" i="11"/>
  <c r="A395" i="11"/>
  <c r="A396" i="11"/>
  <c r="A397" i="11"/>
  <c r="A398" i="11"/>
  <c r="A399" i="11"/>
  <c r="A400" i="11"/>
  <c r="A401" i="11"/>
  <c r="A402" i="11"/>
  <c r="A403" i="11"/>
  <c r="A404" i="11"/>
  <c r="A405" i="11"/>
  <c r="A406" i="11"/>
  <c r="A407" i="11"/>
  <c r="A408" i="11"/>
  <c r="A409" i="11"/>
  <c r="A410" i="11"/>
  <c r="A411" i="11"/>
  <c r="A412" i="11"/>
  <c r="A413" i="11"/>
  <c r="A414" i="11"/>
  <c r="A415" i="11"/>
  <c r="A416" i="11"/>
  <c r="A417" i="11"/>
  <c r="A418" i="11"/>
  <c r="A419" i="11"/>
  <c r="A420" i="11"/>
  <c r="A421" i="11"/>
  <c r="A422" i="11"/>
  <c r="A423" i="11"/>
  <c r="A424" i="11"/>
  <c r="A425" i="11"/>
  <c r="A426" i="11"/>
  <c r="A427" i="11"/>
  <c r="A428" i="11"/>
  <c r="A429" i="11"/>
  <c r="A430" i="11"/>
  <c r="A431" i="11"/>
  <c r="A432" i="11"/>
  <c r="A433" i="11"/>
  <c r="A434" i="11"/>
  <c r="A435" i="11"/>
  <c r="A436" i="11"/>
  <c r="A437" i="11"/>
  <c r="A438" i="11"/>
  <c r="A439" i="11"/>
  <c r="A440" i="11"/>
  <c r="A441" i="11"/>
  <c r="A442" i="11"/>
  <c r="A443" i="11"/>
  <c r="A444" i="11"/>
  <c r="A445" i="11"/>
  <c r="A446" i="11"/>
  <c r="A447" i="11"/>
  <c r="A448" i="11"/>
  <c r="A449" i="11"/>
  <c r="A450" i="11"/>
  <c r="A451" i="11"/>
  <c r="A452" i="11"/>
  <c r="A453" i="11"/>
  <c r="A454" i="11"/>
  <c r="A455" i="11"/>
  <c r="A456" i="11"/>
  <c r="A457" i="11"/>
  <c r="A458" i="11"/>
  <c r="A459" i="11"/>
  <c r="A460" i="11"/>
  <c r="A12" i="11"/>
  <c r="A11" i="11"/>
  <c r="G6" i="11"/>
  <c r="F6" i="11"/>
  <c r="C6" i="11"/>
  <c r="C5" i="11"/>
  <c r="E5" i="11"/>
  <c r="K4" i="11"/>
  <c r="H4" i="11"/>
  <c r="E4" i="11"/>
  <c r="C4" i="11"/>
  <c r="AD6" i="18"/>
  <c r="AC6" i="18"/>
  <c r="AA6" i="18"/>
  <c r="S4" i="18"/>
  <c r="N4" i="18"/>
  <c r="H4" i="18"/>
  <c r="C4" i="18"/>
  <c r="G5" i="18"/>
  <c r="I6" i="18"/>
  <c r="G6" i="18"/>
  <c r="C6" i="18"/>
  <c r="C5" i="18"/>
  <c r="A2" i="18"/>
  <c r="A1" i="18"/>
  <c r="X6" i="10"/>
  <c r="W6" i="10"/>
  <c r="G5" i="10"/>
  <c r="U5" i="10"/>
  <c r="S2" i="10"/>
  <c r="S1" i="10"/>
  <c r="J6" i="10"/>
  <c r="G6" i="10"/>
  <c r="U4" i="10"/>
  <c r="U6" i="10"/>
  <c r="C6" i="10"/>
  <c r="C5" i="10"/>
  <c r="A3" i="11"/>
  <c r="G9" i="11"/>
  <c r="F9" i="11"/>
  <c r="E9" i="11"/>
  <c r="D9" i="11"/>
  <c r="C9" i="11"/>
  <c r="A6" i="11"/>
  <c r="A5" i="11"/>
  <c r="A4" i="11"/>
  <c r="A3" i="15"/>
  <c r="Y3" i="18"/>
  <c r="A3" i="18"/>
  <c r="AA461" i="18"/>
  <c r="D460" i="20" s="1"/>
  <c r="Y461" i="18"/>
  <c r="G461" i="18"/>
  <c r="AD461" i="18" s="1"/>
  <c r="G460" i="20" s="1"/>
  <c r="F461" i="18"/>
  <c r="AC461" i="18" s="1"/>
  <c r="F460" i="20" s="1"/>
  <c r="E461" i="18"/>
  <c r="AB461" i="18" s="1"/>
  <c r="E460" i="20" s="1"/>
  <c r="D461" i="18"/>
  <c r="C461" i="18"/>
  <c r="Z461" i="18" s="1"/>
  <c r="C460" i="20" s="1"/>
  <c r="Y460" i="18"/>
  <c r="G460" i="18"/>
  <c r="AD460" i="18" s="1"/>
  <c r="G459" i="20" s="1"/>
  <c r="F460" i="18"/>
  <c r="AC460" i="18" s="1"/>
  <c r="F459" i="20" s="1"/>
  <c r="E460" i="18"/>
  <c r="AB460" i="18" s="1"/>
  <c r="E459" i="20" s="1"/>
  <c r="D460" i="18"/>
  <c r="AA460" i="18" s="1"/>
  <c r="D459" i="20" s="1"/>
  <c r="C460" i="18"/>
  <c r="Z460" i="18" s="1"/>
  <c r="C459" i="20" s="1"/>
  <c r="Y459" i="18"/>
  <c r="G459" i="18"/>
  <c r="AD459" i="18" s="1"/>
  <c r="G458" i="20" s="1"/>
  <c r="F459" i="18"/>
  <c r="AC459" i="18" s="1"/>
  <c r="F458" i="20" s="1"/>
  <c r="E459" i="18"/>
  <c r="AB459" i="18" s="1"/>
  <c r="E458" i="20" s="1"/>
  <c r="D459" i="18"/>
  <c r="AA459" i="18" s="1"/>
  <c r="D458" i="20" s="1"/>
  <c r="C459" i="18"/>
  <c r="Z459" i="18" s="1"/>
  <c r="C458" i="20" s="1"/>
  <c r="Y458" i="18"/>
  <c r="G458" i="18"/>
  <c r="AD458" i="18" s="1"/>
  <c r="G457" i="20" s="1"/>
  <c r="F458" i="18"/>
  <c r="AC458" i="18" s="1"/>
  <c r="F457" i="20" s="1"/>
  <c r="E458" i="18"/>
  <c r="AB458" i="18" s="1"/>
  <c r="E457" i="20" s="1"/>
  <c r="D458" i="18"/>
  <c r="AA458" i="18" s="1"/>
  <c r="D457" i="20" s="1"/>
  <c r="C458" i="18"/>
  <c r="Y457" i="18"/>
  <c r="G457" i="18"/>
  <c r="AD457" i="18" s="1"/>
  <c r="G456" i="20" s="1"/>
  <c r="F457" i="18"/>
  <c r="AC457" i="18" s="1"/>
  <c r="F456" i="20" s="1"/>
  <c r="E457" i="18"/>
  <c r="AB457" i="18" s="1"/>
  <c r="E456" i="20" s="1"/>
  <c r="D457" i="18"/>
  <c r="AA457" i="18" s="1"/>
  <c r="D456" i="20" s="1"/>
  <c r="C457" i="18"/>
  <c r="Y456" i="18"/>
  <c r="G456" i="18"/>
  <c r="AD456" i="18" s="1"/>
  <c r="G455" i="20" s="1"/>
  <c r="F456" i="18"/>
  <c r="AC456" i="18" s="1"/>
  <c r="F455" i="20" s="1"/>
  <c r="E456" i="18"/>
  <c r="AB456" i="18" s="1"/>
  <c r="E455" i="20" s="1"/>
  <c r="D456" i="18"/>
  <c r="AA456" i="18" s="1"/>
  <c r="D455" i="20" s="1"/>
  <c r="C456" i="18"/>
  <c r="Z456" i="18" s="1"/>
  <c r="C455" i="20" s="1"/>
  <c r="Y455" i="18"/>
  <c r="G455" i="18"/>
  <c r="AD455" i="18" s="1"/>
  <c r="G454" i="20" s="1"/>
  <c r="F455" i="18"/>
  <c r="AC455" i="18" s="1"/>
  <c r="F454" i="20" s="1"/>
  <c r="E455" i="18"/>
  <c r="AB455" i="18" s="1"/>
  <c r="E454" i="20" s="1"/>
  <c r="D455" i="18"/>
  <c r="AA455" i="18" s="1"/>
  <c r="D454" i="20" s="1"/>
  <c r="C455" i="18"/>
  <c r="Y454" i="18"/>
  <c r="G454" i="18"/>
  <c r="AD454" i="18" s="1"/>
  <c r="G453" i="20" s="1"/>
  <c r="F454" i="18"/>
  <c r="AC454" i="18" s="1"/>
  <c r="F453" i="20" s="1"/>
  <c r="E454" i="18"/>
  <c r="AB454" i="18" s="1"/>
  <c r="E453" i="20" s="1"/>
  <c r="D454" i="18"/>
  <c r="AA454" i="18" s="1"/>
  <c r="D453" i="20" s="1"/>
  <c r="C454" i="18"/>
  <c r="Y453" i="18"/>
  <c r="G453" i="18"/>
  <c r="AD453" i="18" s="1"/>
  <c r="G452" i="20" s="1"/>
  <c r="F453" i="18"/>
  <c r="AC453" i="18" s="1"/>
  <c r="F452" i="20" s="1"/>
  <c r="E453" i="18"/>
  <c r="AB453" i="18" s="1"/>
  <c r="E452" i="20" s="1"/>
  <c r="D453" i="18"/>
  <c r="AA453" i="18" s="1"/>
  <c r="D452" i="20" s="1"/>
  <c r="C453" i="18"/>
  <c r="Y452" i="18"/>
  <c r="G452" i="18"/>
  <c r="AD452" i="18" s="1"/>
  <c r="G451" i="20" s="1"/>
  <c r="F452" i="18"/>
  <c r="AC452" i="18" s="1"/>
  <c r="F451" i="20" s="1"/>
  <c r="E452" i="18"/>
  <c r="AB452" i="18" s="1"/>
  <c r="E451" i="20" s="1"/>
  <c r="D452" i="18"/>
  <c r="AA452" i="18" s="1"/>
  <c r="D451" i="20" s="1"/>
  <c r="C452" i="18"/>
  <c r="Y451" i="18"/>
  <c r="G451" i="18"/>
  <c r="AD451" i="18" s="1"/>
  <c r="G450" i="20" s="1"/>
  <c r="F451" i="18"/>
  <c r="AC451" i="18" s="1"/>
  <c r="F450" i="20" s="1"/>
  <c r="E451" i="18"/>
  <c r="AB451" i="18" s="1"/>
  <c r="E450" i="20" s="1"/>
  <c r="D451" i="18"/>
  <c r="AA451" i="18" s="1"/>
  <c r="D450" i="20" s="1"/>
  <c r="C451" i="18"/>
  <c r="Z451" i="18" s="1"/>
  <c r="C450" i="20" s="1"/>
  <c r="Y450" i="18"/>
  <c r="G450" i="18"/>
  <c r="AD450" i="18" s="1"/>
  <c r="G449" i="20" s="1"/>
  <c r="F450" i="18"/>
  <c r="AC450" i="18" s="1"/>
  <c r="F449" i="20" s="1"/>
  <c r="E450" i="18"/>
  <c r="AB450" i="18" s="1"/>
  <c r="E449" i="20" s="1"/>
  <c r="D450" i="18"/>
  <c r="AA450" i="18" s="1"/>
  <c r="D449" i="20" s="1"/>
  <c r="C450" i="18"/>
  <c r="Y449" i="18"/>
  <c r="G449" i="18"/>
  <c r="AD449" i="18" s="1"/>
  <c r="G448" i="20" s="1"/>
  <c r="F449" i="18"/>
  <c r="AC449" i="18" s="1"/>
  <c r="F448" i="20" s="1"/>
  <c r="E449" i="18"/>
  <c r="AB449" i="18" s="1"/>
  <c r="E448" i="20" s="1"/>
  <c r="D449" i="18"/>
  <c r="AA449" i="18" s="1"/>
  <c r="D448" i="20" s="1"/>
  <c r="C449" i="18"/>
  <c r="Y448" i="18"/>
  <c r="G448" i="18"/>
  <c r="AD448" i="18" s="1"/>
  <c r="G447" i="20" s="1"/>
  <c r="F448" i="18"/>
  <c r="AC448" i="18" s="1"/>
  <c r="F447" i="20" s="1"/>
  <c r="E448" i="18"/>
  <c r="AB448" i="18" s="1"/>
  <c r="E447" i="20" s="1"/>
  <c r="D448" i="18"/>
  <c r="AA448" i="18" s="1"/>
  <c r="D447" i="20" s="1"/>
  <c r="C448" i="18"/>
  <c r="Z448" i="18" s="1"/>
  <c r="C447" i="20" s="1"/>
  <c r="Y447" i="18"/>
  <c r="G447" i="18"/>
  <c r="AD447" i="18" s="1"/>
  <c r="G446" i="20" s="1"/>
  <c r="F447" i="18"/>
  <c r="AC447" i="18" s="1"/>
  <c r="F446" i="20" s="1"/>
  <c r="E447" i="18"/>
  <c r="AB447" i="18" s="1"/>
  <c r="E446" i="20" s="1"/>
  <c r="D447" i="18"/>
  <c r="AA447" i="18" s="1"/>
  <c r="D446" i="20" s="1"/>
  <c r="C447" i="18"/>
  <c r="Z447" i="18" s="1"/>
  <c r="C446" i="20" s="1"/>
  <c r="Y446" i="18"/>
  <c r="G446" i="18"/>
  <c r="AD446" i="18" s="1"/>
  <c r="G445" i="20" s="1"/>
  <c r="F446" i="18"/>
  <c r="AC446" i="18" s="1"/>
  <c r="F445" i="20" s="1"/>
  <c r="E446" i="18"/>
  <c r="AB446" i="18" s="1"/>
  <c r="E445" i="20" s="1"/>
  <c r="D446" i="18"/>
  <c r="AA446" i="18" s="1"/>
  <c r="D445" i="20" s="1"/>
  <c r="C446" i="18"/>
  <c r="Y445" i="18"/>
  <c r="G445" i="18"/>
  <c r="AD445" i="18" s="1"/>
  <c r="G444" i="20" s="1"/>
  <c r="F445" i="18"/>
  <c r="AC445" i="18" s="1"/>
  <c r="F444" i="20" s="1"/>
  <c r="E445" i="18"/>
  <c r="AB445" i="18" s="1"/>
  <c r="E444" i="20" s="1"/>
  <c r="D445" i="18"/>
  <c r="AA445" i="18" s="1"/>
  <c r="D444" i="20" s="1"/>
  <c r="C445" i="18"/>
  <c r="Y444" i="18"/>
  <c r="G444" i="18"/>
  <c r="AD444" i="18" s="1"/>
  <c r="G443" i="20" s="1"/>
  <c r="F444" i="18"/>
  <c r="AC444" i="18" s="1"/>
  <c r="F443" i="20" s="1"/>
  <c r="E444" i="18"/>
  <c r="AB444" i="18" s="1"/>
  <c r="E443" i="20" s="1"/>
  <c r="D444" i="18"/>
  <c r="AA444" i="18" s="1"/>
  <c r="D443" i="20" s="1"/>
  <c r="C444" i="18"/>
  <c r="Z444" i="18" s="1"/>
  <c r="C443" i="20" s="1"/>
  <c r="AA443" i="18"/>
  <c r="D442" i="20" s="1"/>
  <c r="Y443" i="18"/>
  <c r="G443" i="18"/>
  <c r="AD443" i="18" s="1"/>
  <c r="G442" i="20" s="1"/>
  <c r="F443" i="18"/>
  <c r="AC443" i="18" s="1"/>
  <c r="F442" i="20" s="1"/>
  <c r="E443" i="18"/>
  <c r="AB443" i="18" s="1"/>
  <c r="E442" i="20" s="1"/>
  <c r="D443" i="18"/>
  <c r="C443" i="18"/>
  <c r="Y442" i="18"/>
  <c r="G442" i="18"/>
  <c r="AD442" i="18" s="1"/>
  <c r="G441" i="20" s="1"/>
  <c r="F442" i="18"/>
  <c r="AC442" i="18" s="1"/>
  <c r="F441" i="20" s="1"/>
  <c r="E442" i="18"/>
  <c r="AB442" i="18" s="1"/>
  <c r="E441" i="20" s="1"/>
  <c r="D442" i="18"/>
  <c r="AA442" i="18" s="1"/>
  <c r="D441" i="20" s="1"/>
  <c r="C442" i="18"/>
  <c r="Y441" i="18"/>
  <c r="G441" i="18"/>
  <c r="AD441" i="18" s="1"/>
  <c r="G440" i="20" s="1"/>
  <c r="F441" i="18"/>
  <c r="AC441" i="18" s="1"/>
  <c r="F440" i="20" s="1"/>
  <c r="E441" i="18"/>
  <c r="AB441" i="18" s="1"/>
  <c r="E440" i="20" s="1"/>
  <c r="D441" i="18"/>
  <c r="AA441" i="18" s="1"/>
  <c r="D440" i="20" s="1"/>
  <c r="C441" i="18"/>
  <c r="AA440" i="18"/>
  <c r="D439" i="20" s="1"/>
  <c r="Y440" i="18"/>
  <c r="G440" i="18"/>
  <c r="AD440" i="18" s="1"/>
  <c r="G439" i="20" s="1"/>
  <c r="F440" i="18"/>
  <c r="AC440" i="18" s="1"/>
  <c r="F439" i="20" s="1"/>
  <c r="E440" i="18"/>
  <c r="AB440" i="18" s="1"/>
  <c r="E439" i="20" s="1"/>
  <c r="D440" i="18"/>
  <c r="C440" i="18"/>
  <c r="Z440" i="18" s="1"/>
  <c r="C439" i="20" s="1"/>
  <c r="Y439" i="18"/>
  <c r="G439" i="18"/>
  <c r="AD439" i="18" s="1"/>
  <c r="G438" i="20" s="1"/>
  <c r="F439" i="18"/>
  <c r="AC439" i="18" s="1"/>
  <c r="F438" i="20" s="1"/>
  <c r="E439" i="18"/>
  <c r="AB439" i="18" s="1"/>
  <c r="E438" i="20" s="1"/>
  <c r="D439" i="18"/>
  <c r="AA439" i="18" s="1"/>
  <c r="D438" i="20" s="1"/>
  <c r="C439" i="18"/>
  <c r="Y438" i="18"/>
  <c r="G438" i="18"/>
  <c r="AD438" i="18" s="1"/>
  <c r="G437" i="20" s="1"/>
  <c r="F438" i="18"/>
  <c r="AC438" i="18" s="1"/>
  <c r="F437" i="20" s="1"/>
  <c r="E438" i="18"/>
  <c r="AB438" i="18" s="1"/>
  <c r="E437" i="20" s="1"/>
  <c r="D438" i="18"/>
  <c r="AA438" i="18" s="1"/>
  <c r="D437" i="20" s="1"/>
  <c r="C438" i="18"/>
  <c r="Y437" i="18"/>
  <c r="G437" i="18"/>
  <c r="AD437" i="18" s="1"/>
  <c r="G436" i="20" s="1"/>
  <c r="F437" i="18"/>
  <c r="AC437" i="18" s="1"/>
  <c r="F436" i="20" s="1"/>
  <c r="E437" i="18"/>
  <c r="AB437" i="18" s="1"/>
  <c r="E436" i="20" s="1"/>
  <c r="D437" i="18"/>
  <c r="AA437" i="18" s="1"/>
  <c r="D436" i="20" s="1"/>
  <c r="C437" i="18"/>
  <c r="Y436" i="18"/>
  <c r="G436" i="18"/>
  <c r="AD436" i="18" s="1"/>
  <c r="G435" i="20" s="1"/>
  <c r="F436" i="18"/>
  <c r="AC436" i="18" s="1"/>
  <c r="F435" i="20" s="1"/>
  <c r="E436" i="18"/>
  <c r="AB436" i="18" s="1"/>
  <c r="E435" i="20" s="1"/>
  <c r="D436" i="18"/>
  <c r="AA436" i="18" s="1"/>
  <c r="D435" i="20" s="1"/>
  <c r="C436" i="18"/>
  <c r="Y435" i="18"/>
  <c r="G435" i="18"/>
  <c r="AD435" i="18" s="1"/>
  <c r="G434" i="20" s="1"/>
  <c r="F435" i="18"/>
  <c r="AC435" i="18" s="1"/>
  <c r="F434" i="20" s="1"/>
  <c r="E435" i="18"/>
  <c r="AB435" i="18" s="1"/>
  <c r="E434" i="20" s="1"/>
  <c r="D435" i="18"/>
  <c r="AA435" i="18" s="1"/>
  <c r="D434" i="20" s="1"/>
  <c r="C435" i="18"/>
  <c r="Z435" i="18" s="1"/>
  <c r="C434" i="20" s="1"/>
  <c r="Y434" i="18"/>
  <c r="G434" i="18"/>
  <c r="AD434" i="18" s="1"/>
  <c r="G433" i="20" s="1"/>
  <c r="F434" i="18"/>
  <c r="AC434" i="18" s="1"/>
  <c r="F433" i="20" s="1"/>
  <c r="E434" i="18"/>
  <c r="AB434" i="18" s="1"/>
  <c r="E433" i="20" s="1"/>
  <c r="D434" i="18"/>
  <c r="AA434" i="18" s="1"/>
  <c r="D433" i="20" s="1"/>
  <c r="C434" i="18"/>
  <c r="Y433" i="18"/>
  <c r="G433" i="18"/>
  <c r="AD433" i="18" s="1"/>
  <c r="G432" i="20" s="1"/>
  <c r="F433" i="18"/>
  <c r="AC433" i="18" s="1"/>
  <c r="F432" i="20" s="1"/>
  <c r="E433" i="18"/>
  <c r="AB433" i="18" s="1"/>
  <c r="E432" i="20" s="1"/>
  <c r="D433" i="18"/>
  <c r="AA433" i="18" s="1"/>
  <c r="D432" i="20" s="1"/>
  <c r="C433" i="18"/>
  <c r="Y432" i="18"/>
  <c r="G432" i="18"/>
  <c r="AD432" i="18" s="1"/>
  <c r="G431" i="20" s="1"/>
  <c r="F432" i="18"/>
  <c r="AC432" i="18" s="1"/>
  <c r="F431" i="20" s="1"/>
  <c r="E432" i="18"/>
  <c r="AB432" i="18" s="1"/>
  <c r="E431" i="20" s="1"/>
  <c r="D432" i="18"/>
  <c r="AA432" i="18" s="1"/>
  <c r="D431" i="20" s="1"/>
  <c r="C432" i="18"/>
  <c r="Z432" i="18" s="1"/>
  <c r="C431" i="20" s="1"/>
  <c r="Y431" i="18"/>
  <c r="G431" i="18"/>
  <c r="AD431" i="18" s="1"/>
  <c r="G430" i="20" s="1"/>
  <c r="F431" i="18"/>
  <c r="AC431" i="18" s="1"/>
  <c r="F430" i="20" s="1"/>
  <c r="E431" i="18"/>
  <c r="AB431" i="18" s="1"/>
  <c r="E430" i="20" s="1"/>
  <c r="D431" i="18"/>
  <c r="AA431" i="18" s="1"/>
  <c r="D430" i="20" s="1"/>
  <c r="C431" i="18"/>
  <c r="Z431" i="18" s="1"/>
  <c r="C430" i="20" s="1"/>
  <c r="Y430" i="18"/>
  <c r="G430" i="18"/>
  <c r="AD430" i="18" s="1"/>
  <c r="G429" i="20" s="1"/>
  <c r="F430" i="18"/>
  <c r="AC430" i="18" s="1"/>
  <c r="F429" i="20" s="1"/>
  <c r="E430" i="18"/>
  <c r="AB430" i="18" s="1"/>
  <c r="E429" i="20" s="1"/>
  <c r="D430" i="18"/>
  <c r="AA430" i="18" s="1"/>
  <c r="D429" i="20" s="1"/>
  <c r="C430" i="18"/>
  <c r="Y429" i="18"/>
  <c r="G429" i="18"/>
  <c r="AD429" i="18" s="1"/>
  <c r="G428" i="20" s="1"/>
  <c r="F429" i="18"/>
  <c r="AC429" i="18" s="1"/>
  <c r="F428" i="20" s="1"/>
  <c r="E429" i="18"/>
  <c r="AB429" i="18" s="1"/>
  <c r="E428" i="20" s="1"/>
  <c r="D429" i="18"/>
  <c r="AA429" i="18" s="1"/>
  <c r="D428" i="20" s="1"/>
  <c r="C429" i="18"/>
  <c r="Y428" i="18"/>
  <c r="G428" i="18"/>
  <c r="AD428" i="18" s="1"/>
  <c r="G427" i="20" s="1"/>
  <c r="F428" i="18"/>
  <c r="AC428" i="18" s="1"/>
  <c r="F427" i="20" s="1"/>
  <c r="E428" i="18"/>
  <c r="AB428" i="18" s="1"/>
  <c r="E427" i="20" s="1"/>
  <c r="D428" i="18"/>
  <c r="AA428" i="18" s="1"/>
  <c r="D427" i="20" s="1"/>
  <c r="C428" i="18"/>
  <c r="Z428" i="18" s="1"/>
  <c r="C427" i="20" s="1"/>
  <c r="Y427" i="18"/>
  <c r="G427" i="18"/>
  <c r="AD427" i="18" s="1"/>
  <c r="G426" i="20" s="1"/>
  <c r="F427" i="18"/>
  <c r="AC427" i="18" s="1"/>
  <c r="F426" i="20" s="1"/>
  <c r="E427" i="18"/>
  <c r="AB427" i="18" s="1"/>
  <c r="E426" i="20" s="1"/>
  <c r="D427" i="18"/>
  <c r="AA427" i="18" s="1"/>
  <c r="D426" i="20" s="1"/>
  <c r="C427" i="18"/>
  <c r="Y426" i="18"/>
  <c r="G426" i="18"/>
  <c r="AD426" i="18" s="1"/>
  <c r="G425" i="20" s="1"/>
  <c r="F426" i="18"/>
  <c r="AC426" i="18" s="1"/>
  <c r="F425" i="20" s="1"/>
  <c r="E426" i="18"/>
  <c r="AB426" i="18" s="1"/>
  <c r="E425" i="20" s="1"/>
  <c r="D426" i="18"/>
  <c r="AA426" i="18" s="1"/>
  <c r="D425" i="20" s="1"/>
  <c r="C426" i="18"/>
  <c r="Y425" i="18"/>
  <c r="G425" i="18"/>
  <c r="AD425" i="18" s="1"/>
  <c r="G424" i="20" s="1"/>
  <c r="F425" i="18"/>
  <c r="AC425" i="18" s="1"/>
  <c r="F424" i="20" s="1"/>
  <c r="E425" i="18"/>
  <c r="AB425" i="18" s="1"/>
  <c r="E424" i="20" s="1"/>
  <c r="D425" i="18"/>
  <c r="AA425" i="18" s="1"/>
  <c r="D424" i="20" s="1"/>
  <c r="C425" i="18"/>
  <c r="Y424" i="18"/>
  <c r="G424" i="18"/>
  <c r="AD424" i="18" s="1"/>
  <c r="G423" i="20" s="1"/>
  <c r="F424" i="18"/>
  <c r="AC424" i="18" s="1"/>
  <c r="F423" i="20" s="1"/>
  <c r="E424" i="18"/>
  <c r="AB424" i="18" s="1"/>
  <c r="E423" i="20" s="1"/>
  <c r="D424" i="18"/>
  <c r="AA424" i="18" s="1"/>
  <c r="D423" i="20" s="1"/>
  <c r="C424" i="18"/>
  <c r="Z424" i="18" s="1"/>
  <c r="C423" i="20" s="1"/>
  <c r="Y423" i="18"/>
  <c r="G423" i="18"/>
  <c r="AD423" i="18" s="1"/>
  <c r="G422" i="20" s="1"/>
  <c r="F423" i="18"/>
  <c r="AC423" i="18" s="1"/>
  <c r="F422" i="20" s="1"/>
  <c r="E423" i="18"/>
  <c r="AB423" i="18" s="1"/>
  <c r="E422" i="20" s="1"/>
  <c r="D423" i="18"/>
  <c r="AA423" i="18" s="1"/>
  <c r="D422" i="20" s="1"/>
  <c r="C423" i="18"/>
  <c r="Y422" i="18"/>
  <c r="G422" i="18"/>
  <c r="AD422" i="18" s="1"/>
  <c r="G421" i="20" s="1"/>
  <c r="F422" i="18"/>
  <c r="AC422" i="18" s="1"/>
  <c r="F421" i="20" s="1"/>
  <c r="E422" i="18"/>
  <c r="AB422" i="18" s="1"/>
  <c r="E421" i="20" s="1"/>
  <c r="D422" i="18"/>
  <c r="AA422" i="18" s="1"/>
  <c r="D421" i="20" s="1"/>
  <c r="C422" i="18"/>
  <c r="Y421" i="18"/>
  <c r="G421" i="18"/>
  <c r="AD421" i="18" s="1"/>
  <c r="G420" i="20" s="1"/>
  <c r="F421" i="18"/>
  <c r="AC421" i="18" s="1"/>
  <c r="F420" i="20" s="1"/>
  <c r="E421" i="18"/>
  <c r="AB421" i="18" s="1"/>
  <c r="E420" i="20" s="1"/>
  <c r="D421" i="18"/>
  <c r="AA421" i="18" s="1"/>
  <c r="D420" i="20" s="1"/>
  <c r="C421" i="18"/>
  <c r="Y420" i="18"/>
  <c r="G420" i="18"/>
  <c r="AD420" i="18" s="1"/>
  <c r="G419" i="20" s="1"/>
  <c r="F420" i="18"/>
  <c r="AC420" i="18" s="1"/>
  <c r="F419" i="20" s="1"/>
  <c r="E420" i="18"/>
  <c r="AB420" i="18" s="1"/>
  <c r="E419" i="20" s="1"/>
  <c r="D420" i="18"/>
  <c r="AA420" i="18" s="1"/>
  <c r="D419" i="20" s="1"/>
  <c r="C420" i="18"/>
  <c r="Z420" i="18" s="1"/>
  <c r="C419" i="20" s="1"/>
  <c r="Y419" i="18"/>
  <c r="G419" i="18"/>
  <c r="AD419" i="18" s="1"/>
  <c r="G418" i="20" s="1"/>
  <c r="F419" i="18"/>
  <c r="AC419" i="18" s="1"/>
  <c r="F418" i="20" s="1"/>
  <c r="E419" i="18"/>
  <c r="AB419" i="18" s="1"/>
  <c r="E418" i="20" s="1"/>
  <c r="D419" i="18"/>
  <c r="AA419" i="18" s="1"/>
  <c r="D418" i="20" s="1"/>
  <c r="C419" i="18"/>
  <c r="Z419" i="18" s="1"/>
  <c r="C418" i="20" s="1"/>
  <c r="Y418" i="18"/>
  <c r="G418" i="18"/>
  <c r="AD418" i="18" s="1"/>
  <c r="G417" i="20" s="1"/>
  <c r="F418" i="18"/>
  <c r="AC418" i="18" s="1"/>
  <c r="F417" i="20" s="1"/>
  <c r="E418" i="18"/>
  <c r="AB418" i="18" s="1"/>
  <c r="E417" i="20" s="1"/>
  <c r="D418" i="18"/>
  <c r="AA418" i="18" s="1"/>
  <c r="D417" i="20" s="1"/>
  <c r="C418" i="18"/>
  <c r="Y417" i="18"/>
  <c r="G417" i="18"/>
  <c r="AD417" i="18" s="1"/>
  <c r="G416" i="20" s="1"/>
  <c r="F417" i="18"/>
  <c r="AC417" i="18" s="1"/>
  <c r="F416" i="20" s="1"/>
  <c r="E417" i="18"/>
  <c r="AB417" i="18" s="1"/>
  <c r="E416" i="20" s="1"/>
  <c r="D417" i="18"/>
  <c r="AA417" i="18" s="1"/>
  <c r="D416" i="20" s="1"/>
  <c r="C417" i="18"/>
  <c r="Y416" i="18"/>
  <c r="G416" i="18"/>
  <c r="AD416" i="18" s="1"/>
  <c r="G415" i="20" s="1"/>
  <c r="F416" i="18"/>
  <c r="AC416" i="18" s="1"/>
  <c r="F415" i="20" s="1"/>
  <c r="E416" i="18"/>
  <c r="AB416" i="18" s="1"/>
  <c r="E415" i="20" s="1"/>
  <c r="D416" i="18"/>
  <c r="AA416" i="18" s="1"/>
  <c r="D415" i="20" s="1"/>
  <c r="C416" i="18"/>
  <c r="Z416" i="18" s="1"/>
  <c r="C415" i="20" s="1"/>
  <c r="Y415" i="18"/>
  <c r="G415" i="18"/>
  <c r="AD415" i="18" s="1"/>
  <c r="G414" i="20" s="1"/>
  <c r="F415" i="18"/>
  <c r="AC415" i="18" s="1"/>
  <c r="F414" i="20" s="1"/>
  <c r="E415" i="18"/>
  <c r="AB415" i="18" s="1"/>
  <c r="E414" i="20" s="1"/>
  <c r="D415" i="18"/>
  <c r="AA415" i="18" s="1"/>
  <c r="D414" i="20" s="1"/>
  <c r="C415" i="18"/>
  <c r="Z415" i="18" s="1"/>
  <c r="C414" i="20" s="1"/>
  <c r="Y414" i="18"/>
  <c r="G414" i="18"/>
  <c r="AD414" i="18" s="1"/>
  <c r="G413" i="20" s="1"/>
  <c r="F414" i="18"/>
  <c r="AC414" i="18" s="1"/>
  <c r="F413" i="20" s="1"/>
  <c r="E414" i="18"/>
  <c r="AB414" i="18" s="1"/>
  <c r="E413" i="20" s="1"/>
  <c r="D414" i="18"/>
  <c r="AA414" i="18" s="1"/>
  <c r="D413" i="20" s="1"/>
  <c r="C414" i="18"/>
  <c r="Y413" i="18"/>
  <c r="G413" i="18"/>
  <c r="AD413" i="18" s="1"/>
  <c r="G412" i="20" s="1"/>
  <c r="F413" i="18"/>
  <c r="AC413" i="18" s="1"/>
  <c r="F412" i="20" s="1"/>
  <c r="E413" i="18"/>
  <c r="AB413" i="18" s="1"/>
  <c r="E412" i="20" s="1"/>
  <c r="D413" i="18"/>
  <c r="AA413" i="18" s="1"/>
  <c r="D412" i="20" s="1"/>
  <c r="C413" i="18"/>
  <c r="AC412" i="18"/>
  <c r="F411" i="20" s="1"/>
  <c r="Y412" i="18"/>
  <c r="G412" i="18"/>
  <c r="AD412" i="18" s="1"/>
  <c r="G411" i="20" s="1"/>
  <c r="F412" i="18"/>
  <c r="E412" i="18"/>
  <c r="AB412" i="18" s="1"/>
  <c r="E411" i="20" s="1"/>
  <c r="D412" i="18"/>
  <c r="AA412" i="18" s="1"/>
  <c r="D411" i="20" s="1"/>
  <c r="C412" i="18"/>
  <c r="Z412" i="18" s="1"/>
  <c r="C411" i="20" s="1"/>
  <c r="Y411" i="18"/>
  <c r="G411" i="18"/>
  <c r="AD411" i="18" s="1"/>
  <c r="G410" i="20" s="1"/>
  <c r="F411" i="18"/>
  <c r="AC411" i="18" s="1"/>
  <c r="F410" i="20" s="1"/>
  <c r="E411" i="18"/>
  <c r="AB411" i="18" s="1"/>
  <c r="E410" i="20" s="1"/>
  <c r="D411" i="18"/>
  <c r="AA411" i="18" s="1"/>
  <c r="D410" i="20" s="1"/>
  <c r="C411" i="18"/>
  <c r="Z411" i="18" s="1"/>
  <c r="C410" i="20" s="1"/>
  <c r="Y410" i="18"/>
  <c r="G410" i="18"/>
  <c r="AD410" i="18" s="1"/>
  <c r="G409" i="20" s="1"/>
  <c r="F410" i="18"/>
  <c r="AC410" i="18" s="1"/>
  <c r="F409" i="20" s="1"/>
  <c r="E410" i="18"/>
  <c r="AB410" i="18" s="1"/>
  <c r="E409" i="20" s="1"/>
  <c r="D410" i="18"/>
  <c r="AA410" i="18" s="1"/>
  <c r="D409" i="20" s="1"/>
  <c r="C410" i="18"/>
  <c r="Y409" i="18"/>
  <c r="G409" i="18"/>
  <c r="AD409" i="18" s="1"/>
  <c r="G408" i="20" s="1"/>
  <c r="F409" i="18"/>
  <c r="AC409" i="18" s="1"/>
  <c r="F408" i="20" s="1"/>
  <c r="E409" i="18"/>
  <c r="AB409" i="18" s="1"/>
  <c r="E408" i="20" s="1"/>
  <c r="D409" i="18"/>
  <c r="AA409" i="18" s="1"/>
  <c r="D408" i="20" s="1"/>
  <c r="C409" i="18"/>
  <c r="Y408" i="18"/>
  <c r="G408" i="18"/>
  <c r="AD408" i="18" s="1"/>
  <c r="G407" i="20" s="1"/>
  <c r="F408" i="18"/>
  <c r="AC408" i="18" s="1"/>
  <c r="F407" i="20" s="1"/>
  <c r="E408" i="18"/>
  <c r="AB408" i="18" s="1"/>
  <c r="E407" i="20" s="1"/>
  <c r="D408" i="18"/>
  <c r="AA408" i="18" s="1"/>
  <c r="D407" i="20" s="1"/>
  <c r="C408" i="18"/>
  <c r="Z408" i="18" s="1"/>
  <c r="C407" i="20" s="1"/>
  <c r="Y407" i="18"/>
  <c r="G407" i="18"/>
  <c r="AD407" i="18" s="1"/>
  <c r="G406" i="20" s="1"/>
  <c r="F407" i="18"/>
  <c r="AC407" i="18" s="1"/>
  <c r="F406" i="20" s="1"/>
  <c r="E407" i="18"/>
  <c r="AB407" i="18" s="1"/>
  <c r="E406" i="20" s="1"/>
  <c r="D407" i="18"/>
  <c r="AA407" i="18" s="1"/>
  <c r="D406" i="20" s="1"/>
  <c r="C407" i="18"/>
  <c r="Y406" i="18"/>
  <c r="G406" i="18"/>
  <c r="AD406" i="18" s="1"/>
  <c r="G405" i="20" s="1"/>
  <c r="F406" i="18"/>
  <c r="AC406" i="18" s="1"/>
  <c r="F405" i="20" s="1"/>
  <c r="E406" i="18"/>
  <c r="AB406" i="18" s="1"/>
  <c r="E405" i="20" s="1"/>
  <c r="D406" i="18"/>
  <c r="AA406" i="18" s="1"/>
  <c r="D405" i="20" s="1"/>
  <c r="C406" i="18"/>
  <c r="Y405" i="18"/>
  <c r="G405" i="18"/>
  <c r="AD405" i="18" s="1"/>
  <c r="G404" i="20" s="1"/>
  <c r="F405" i="18"/>
  <c r="AC405" i="18" s="1"/>
  <c r="F404" i="20" s="1"/>
  <c r="E405" i="18"/>
  <c r="AB405" i="18" s="1"/>
  <c r="E404" i="20" s="1"/>
  <c r="D405" i="18"/>
  <c r="AA405" i="18" s="1"/>
  <c r="D404" i="20" s="1"/>
  <c r="C405" i="18"/>
  <c r="Y404" i="18"/>
  <c r="G404" i="18"/>
  <c r="AD404" i="18" s="1"/>
  <c r="G403" i="20" s="1"/>
  <c r="F404" i="18"/>
  <c r="AC404" i="18" s="1"/>
  <c r="F403" i="20" s="1"/>
  <c r="E404" i="18"/>
  <c r="AB404" i="18" s="1"/>
  <c r="E403" i="20" s="1"/>
  <c r="D404" i="18"/>
  <c r="AA404" i="18" s="1"/>
  <c r="D403" i="20" s="1"/>
  <c r="C404" i="18"/>
  <c r="Z404" i="18" s="1"/>
  <c r="C403" i="20" s="1"/>
  <c r="AA403" i="18"/>
  <c r="D402" i="20" s="1"/>
  <c r="Y403" i="18"/>
  <c r="G403" i="18"/>
  <c r="AD403" i="18" s="1"/>
  <c r="G402" i="20" s="1"/>
  <c r="F403" i="18"/>
  <c r="AC403" i="18" s="1"/>
  <c r="F402" i="20" s="1"/>
  <c r="E403" i="18"/>
  <c r="AB403" i="18" s="1"/>
  <c r="E402" i="20" s="1"/>
  <c r="D403" i="18"/>
  <c r="C403" i="18"/>
  <c r="Z403" i="18" s="1"/>
  <c r="C402" i="20" s="1"/>
  <c r="Y402" i="18"/>
  <c r="G402" i="18"/>
  <c r="AD402" i="18" s="1"/>
  <c r="G401" i="20" s="1"/>
  <c r="F402" i="18"/>
  <c r="AC402" i="18" s="1"/>
  <c r="F401" i="20" s="1"/>
  <c r="E402" i="18"/>
  <c r="AB402" i="18" s="1"/>
  <c r="E401" i="20" s="1"/>
  <c r="D402" i="18"/>
  <c r="AA402" i="18" s="1"/>
  <c r="D401" i="20" s="1"/>
  <c r="C402" i="18"/>
  <c r="Y401" i="18"/>
  <c r="G401" i="18"/>
  <c r="AD401" i="18" s="1"/>
  <c r="G400" i="20" s="1"/>
  <c r="F401" i="18"/>
  <c r="AC401" i="18" s="1"/>
  <c r="F400" i="20" s="1"/>
  <c r="E401" i="18"/>
  <c r="AB401" i="18" s="1"/>
  <c r="E400" i="20" s="1"/>
  <c r="D401" i="18"/>
  <c r="AA401" i="18" s="1"/>
  <c r="D400" i="20" s="1"/>
  <c r="C401" i="18"/>
  <c r="Y400" i="18"/>
  <c r="G400" i="18"/>
  <c r="AD400" i="18" s="1"/>
  <c r="G399" i="20" s="1"/>
  <c r="F400" i="18"/>
  <c r="AC400" i="18" s="1"/>
  <c r="F399" i="20" s="1"/>
  <c r="E400" i="18"/>
  <c r="AB400" i="18" s="1"/>
  <c r="E399" i="20" s="1"/>
  <c r="D400" i="18"/>
  <c r="AA400" i="18" s="1"/>
  <c r="D399" i="20" s="1"/>
  <c r="C400" i="18"/>
  <c r="Z400" i="18" s="1"/>
  <c r="C399" i="20" s="1"/>
  <c r="Y399" i="18"/>
  <c r="G399" i="18"/>
  <c r="AD399" i="18" s="1"/>
  <c r="G398" i="20" s="1"/>
  <c r="F399" i="18"/>
  <c r="AC399" i="18" s="1"/>
  <c r="F398" i="20" s="1"/>
  <c r="E399" i="18"/>
  <c r="AB399" i="18" s="1"/>
  <c r="E398" i="20" s="1"/>
  <c r="D399" i="18"/>
  <c r="AA399" i="18" s="1"/>
  <c r="D398" i="20" s="1"/>
  <c r="C399" i="18"/>
  <c r="Z399" i="18" s="1"/>
  <c r="C398" i="20" s="1"/>
  <c r="Y398" i="18"/>
  <c r="G398" i="18"/>
  <c r="AD398" i="18" s="1"/>
  <c r="G397" i="20" s="1"/>
  <c r="F398" i="18"/>
  <c r="AC398" i="18" s="1"/>
  <c r="F397" i="20" s="1"/>
  <c r="E398" i="18"/>
  <c r="AB398" i="18" s="1"/>
  <c r="E397" i="20" s="1"/>
  <c r="D398" i="18"/>
  <c r="AA398" i="18" s="1"/>
  <c r="D397" i="20" s="1"/>
  <c r="C398" i="18"/>
  <c r="Y397" i="18"/>
  <c r="G397" i="18"/>
  <c r="AD397" i="18" s="1"/>
  <c r="G396" i="20" s="1"/>
  <c r="F397" i="18"/>
  <c r="AC397" i="18" s="1"/>
  <c r="F396" i="20" s="1"/>
  <c r="E397" i="18"/>
  <c r="AB397" i="18" s="1"/>
  <c r="E396" i="20" s="1"/>
  <c r="D397" i="18"/>
  <c r="AA397" i="18" s="1"/>
  <c r="D396" i="20" s="1"/>
  <c r="C397" i="18"/>
  <c r="Y396" i="18"/>
  <c r="G396" i="18"/>
  <c r="AD396" i="18" s="1"/>
  <c r="G395" i="20" s="1"/>
  <c r="F396" i="18"/>
  <c r="AC396" i="18" s="1"/>
  <c r="F395" i="20" s="1"/>
  <c r="E396" i="18"/>
  <c r="AB396" i="18" s="1"/>
  <c r="E395" i="20" s="1"/>
  <c r="D396" i="18"/>
  <c r="AA396" i="18" s="1"/>
  <c r="D395" i="20" s="1"/>
  <c r="C396" i="18"/>
  <c r="Z396" i="18" s="1"/>
  <c r="C395" i="20" s="1"/>
  <c r="Y395" i="18"/>
  <c r="G395" i="18"/>
  <c r="AD395" i="18" s="1"/>
  <c r="G394" i="20" s="1"/>
  <c r="F395" i="18"/>
  <c r="AC395" i="18" s="1"/>
  <c r="F394" i="20" s="1"/>
  <c r="E395" i="18"/>
  <c r="AB395" i="18" s="1"/>
  <c r="E394" i="20" s="1"/>
  <c r="D395" i="18"/>
  <c r="AA395" i="18" s="1"/>
  <c r="D394" i="20" s="1"/>
  <c r="C395" i="18"/>
  <c r="Z395" i="18" s="1"/>
  <c r="C394" i="20" s="1"/>
  <c r="Y394" i="18"/>
  <c r="G394" i="18"/>
  <c r="AD394" i="18" s="1"/>
  <c r="G393" i="20" s="1"/>
  <c r="F394" i="18"/>
  <c r="AC394" i="18" s="1"/>
  <c r="F393" i="20" s="1"/>
  <c r="E394" i="18"/>
  <c r="AB394" i="18" s="1"/>
  <c r="E393" i="20" s="1"/>
  <c r="D394" i="18"/>
  <c r="AA394" i="18" s="1"/>
  <c r="D393" i="20" s="1"/>
  <c r="C394" i="18"/>
  <c r="Y393" i="18"/>
  <c r="G393" i="18"/>
  <c r="AD393" i="18" s="1"/>
  <c r="G392" i="20" s="1"/>
  <c r="F393" i="18"/>
  <c r="AC393" i="18" s="1"/>
  <c r="F392" i="20" s="1"/>
  <c r="E393" i="18"/>
  <c r="AB393" i="18" s="1"/>
  <c r="E392" i="20" s="1"/>
  <c r="D393" i="18"/>
  <c r="AA393" i="18" s="1"/>
  <c r="D392" i="20" s="1"/>
  <c r="C393" i="18"/>
  <c r="Y392" i="18"/>
  <c r="G392" i="18"/>
  <c r="AD392" i="18" s="1"/>
  <c r="G391" i="20" s="1"/>
  <c r="F392" i="18"/>
  <c r="AC392" i="18" s="1"/>
  <c r="F391" i="20" s="1"/>
  <c r="E392" i="18"/>
  <c r="AB392" i="18" s="1"/>
  <c r="E391" i="20" s="1"/>
  <c r="D392" i="18"/>
  <c r="AA392" i="18" s="1"/>
  <c r="D391" i="20" s="1"/>
  <c r="C392" i="18"/>
  <c r="Z392" i="18" s="1"/>
  <c r="C391" i="20" s="1"/>
  <c r="Y391" i="18"/>
  <c r="G391" i="18"/>
  <c r="AD391" i="18" s="1"/>
  <c r="G390" i="20" s="1"/>
  <c r="F391" i="18"/>
  <c r="AC391" i="18" s="1"/>
  <c r="F390" i="20" s="1"/>
  <c r="E391" i="18"/>
  <c r="AB391" i="18" s="1"/>
  <c r="E390" i="20" s="1"/>
  <c r="D391" i="18"/>
  <c r="AA391" i="18" s="1"/>
  <c r="D390" i="20" s="1"/>
  <c r="C391" i="18"/>
  <c r="Y390" i="18"/>
  <c r="G390" i="18"/>
  <c r="AD390" i="18" s="1"/>
  <c r="G389" i="20" s="1"/>
  <c r="F390" i="18"/>
  <c r="AC390" i="18" s="1"/>
  <c r="F389" i="20" s="1"/>
  <c r="E390" i="18"/>
  <c r="AB390" i="18" s="1"/>
  <c r="E389" i="20" s="1"/>
  <c r="D390" i="18"/>
  <c r="AA390" i="18" s="1"/>
  <c r="D389" i="20" s="1"/>
  <c r="C390" i="18"/>
  <c r="Y389" i="18"/>
  <c r="G389" i="18"/>
  <c r="AD389" i="18" s="1"/>
  <c r="G388" i="20" s="1"/>
  <c r="F389" i="18"/>
  <c r="AC389" i="18" s="1"/>
  <c r="F388" i="20" s="1"/>
  <c r="E389" i="18"/>
  <c r="AB389" i="18" s="1"/>
  <c r="E388" i="20" s="1"/>
  <c r="D389" i="18"/>
  <c r="AA389" i="18" s="1"/>
  <c r="D388" i="20" s="1"/>
  <c r="C389" i="18"/>
  <c r="Y388" i="18"/>
  <c r="G388" i="18"/>
  <c r="AD388" i="18" s="1"/>
  <c r="G387" i="20" s="1"/>
  <c r="F388" i="18"/>
  <c r="AC388" i="18" s="1"/>
  <c r="F387" i="20" s="1"/>
  <c r="E388" i="18"/>
  <c r="AB388" i="18" s="1"/>
  <c r="E387" i="20" s="1"/>
  <c r="D388" i="18"/>
  <c r="AA388" i="18" s="1"/>
  <c r="D387" i="20" s="1"/>
  <c r="C388" i="18"/>
  <c r="Z388" i="18" s="1"/>
  <c r="C387" i="20" s="1"/>
  <c r="AA387" i="18"/>
  <c r="D386" i="20" s="1"/>
  <c r="Y387" i="18"/>
  <c r="G387" i="18"/>
  <c r="AD387" i="18" s="1"/>
  <c r="G386" i="20" s="1"/>
  <c r="F387" i="18"/>
  <c r="AC387" i="18" s="1"/>
  <c r="F386" i="20" s="1"/>
  <c r="E387" i="18"/>
  <c r="AB387" i="18" s="1"/>
  <c r="E386" i="20" s="1"/>
  <c r="D387" i="18"/>
  <c r="C387" i="18"/>
  <c r="Z387" i="18" s="1"/>
  <c r="C386" i="20" s="1"/>
  <c r="Y386" i="18"/>
  <c r="G386" i="18"/>
  <c r="AD386" i="18" s="1"/>
  <c r="G385" i="20" s="1"/>
  <c r="F386" i="18"/>
  <c r="AC386" i="18" s="1"/>
  <c r="F385" i="20" s="1"/>
  <c r="E386" i="18"/>
  <c r="AB386" i="18" s="1"/>
  <c r="E385" i="20" s="1"/>
  <c r="D386" i="18"/>
  <c r="AA386" i="18" s="1"/>
  <c r="D385" i="20" s="1"/>
  <c r="C386" i="18"/>
  <c r="Y385" i="18"/>
  <c r="G385" i="18"/>
  <c r="AD385" i="18" s="1"/>
  <c r="G384" i="20" s="1"/>
  <c r="F385" i="18"/>
  <c r="AC385" i="18" s="1"/>
  <c r="F384" i="20" s="1"/>
  <c r="E385" i="18"/>
  <c r="AB385" i="18" s="1"/>
  <c r="E384" i="20" s="1"/>
  <c r="D385" i="18"/>
  <c r="AA385" i="18" s="1"/>
  <c r="D384" i="20" s="1"/>
  <c r="C385" i="18"/>
  <c r="Y384" i="18"/>
  <c r="G384" i="18"/>
  <c r="AD384" i="18" s="1"/>
  <c r="G383" i="20" s="1"/>
  <c r="F384" i="18"/>
  <c r="AC384" i="18" s="1"/>
  <c r="F383" i="20" s="1"/>
  <c r="E384" i="18"/>
  <c r="AB384" i="18" s="1"/>
  <c r="E383" i="20" s="1"/>
  <c r="D384" i="18"/>
  <c r="AA384" i="18" s="1"/>
  <c r="D383" i="20" s="1"/>
  <c r="C384" i="18"/>
  <c r="Z384" i="18" s="1"/>
  <c r="C383" i="20" s="1"/>
  <c r="AA383" i="18"/>
  <c r="D382" i="20" s="1"/>
  <c r="Y383" i="18"/>
  <c r="G383" i="18"/>
  <c r="AD383" i="18" s="1"/>
  <c r="G382" i="20" s="1"/>
  <c r="F383" i="18"/>
  <c r="AC383" i="18" s="1"/>
  <c r="F382" i="20" s="1"/>
  <c r="E383" i="18"/>
  <c r="AB383" i="18" s="1"/>
  <c r="E382" i="20" s="1"/>
  <c r="D383" i="18"/>
  <c r="C383" i="18"/>
  <c r="Z383" i="18" s="1"/>
  <c r="C382" i="20" s="1"/>
  <c r="Y382" i="18"/>
  <c r="G382" i="18"/>
  <c r="AD382" i="18" s="1"/>
  <c r="G381" i="20" s="1"/>
  <c r="F382" i="18"/>
  <c r="AC382" i="18" s="1"/>
  <c r="F381" i="20" s="1"/>
  <c r="E382" i="18"/>
  <c r="AB382" i="18" s="1"/>
  <c r="E381" i="20" s="1"/>
  <c r="D382" i="18"/>
  <c r="AA382" i="18" s="1"/>
  <c r="D381" i="20" s="1"/>
  <c r="C382" i="18"/>
  <c r="Y381" i="18"/>
  <c r="G381" i="18"/>
  <c r="AD381" i="18" s="1"/>
  <c r="G380" i="20" s="1"/>
  <c r="F381" i="18"/>
  <c r="AC381" i="18" s="1"/>
  <c r="F380" i="20" s="1"/>
  <c r="E381" i="18"/>
  <c r="AB381" i="18" s="1"/>
  <c r="E380" i="20" s="1"/>
  <c r="D381" i="18"/>
  <c r="AA381" i="18" s="1"/>
  <c r="D380" i="20" s="1"/>
  <c r="C381" i="18"/>
  <c r="Y380" i="18"/>
  <c r="G380" i="18"/>
  <c r="AD380" i="18" s="1"/>
  <c r="G379" i="20" s="1"/>
  <c r="F380" i="18"/>
  <c r="AC380" i="18" s="1"/>
  <c r="F379" i="20" s="1"/>
  <c r="E380" i="18"/>
  <c r="AB380" i="18" s="1"/>
  <c r="E379" i="20" s="1"/>
  <c r="D380" i="18"/>
  <c r="AA380" i="18" s="1"/>
  <c r="D379" i="20" s="1"/>
  <c r="C380" i="18"/>
  <c r="Z380" i="18" s="1"/>
  <c r="C379" i="20" s="1"/>
  <c r="Y379" i="18"/>
  <c r="G379" i="18"/>
  <c r="AD379" i="18" s="1"/>
  <c r="G378" i="20" s="1"/>
  <c r="F379" i="18"/>
  <c r="AC379" i="18" s="1"/>
  <c r="F378" i="20" s="1"/>
  <c r="E379" i="18"/>
  <c r="AB379" i="18" s="1"/>
  <c r="E378" i="20" s="1"/>
  <c r="D379" i="18"/>
  <c r="AA379" i="18" s="1"/>
  <c r="D378" i="20" s="1"/>
  <c r="C379" i="18"/>
  <c r="Z379" i="18" s="1"/>
  <c r="C378" i="20" s="1"/>
  <c r="Y378" i="18"/>
  <c r="G378" i="18"/>
  <c r="AD378" i="18" s="1"/>
  <c r="G377" i="20" s="1"/>
  <c r="F378" i="18"/>
  <c r="AC378" i="18" s="1"/>
  <c r="F377" i="20" s="1"/>
  <c r="E378" i="18"/>
  <c r="AB378" i="18" s="1"/>
  <c r="E377" i="20" s="1"/>
  <c r="D378" i="18"/>
  <c r="AA378" i="18" s="1"/>
  <c r="D377" i="20" s="1"/>
  <c r="C378" i="18"/>
  <c r="AA377" i="18"/>
  <c r="D376" i="20" s="1"/>
  <c r="Y377" i="18"/>
  <c r="G377" i="18"/>
  <c r="AD377" i="18" s="1"/>
  <c r="G376" i="20" s="1"/>
  <c r="F377" i="18"/>
  <c r="AC377" i="18" s="1"/>
  <c r="F376" i="20" s="1"/>
  <c r="E377" i="18"/>
  <c r="AB377" i="18" s="1"/>
  <c r="E376" i="20" s="1"/>
  <c r="D377" i="18"/>
  <c r="C377" i="18"/>
  <c r="Y376" i="18"/>
  <c r="G376" i="18"/>
  <c r="AD376" i="18" s="1"/>
  <c r="G375" i="20" s="1"/>
  <c r="F376" i="18"/>
  <c r="AC376" i="18" s="1"/>
  <c r="F375" i="20" s="1"/>
  <c r="E376" i="18"/>
  <c r="AB376" i="18" s="1"/>
  <c r="E375" i="20" s="1"/>
  <c r="D376" i="18"/>
  <c r="AA376" i="18" s="1"/>
  <c r="D375" i="20" s="1"/>
  <c r="C376" i="18"/>
  <c r="Z376" i="18" s="1"/>
  <c r="C375" i="20" s="1"/>
  <c r="Y375" i="18"/>
  <c r="G375" i="18"/>
  <c r="AD375" i="18" s="1"/>
  <c r="G374" i="20" s="1"/>
  <c r="F375" i="18"/>
  <c r="AC375" i="18" s="1"/>
  <c r="F374" i="20" s="1"/>
  <c r="E375" i="18"/>
  <c r="AB375" i="18" s="1"/>
  <c r="E374" i="20" s="1"/>
  <c r="D375" i="18"/>
  <c r="AA375" i="18" s="1"/>
  <c r="D374" i="20" s="1"/>
  <c r="C375" i="18"/>
  <c r="Y374" i="18"/>
  <c r="G374" i="18"/>
  <c r="AD374" i="18" s="1"/>
  <c r="G373" i="20" s="1"/>
  <c r="F374" i="18"/>
  <c r="AC374" i="18" s="1"/>
  <c r="F373" i="20" s="1"/>
  <c r="E374" i="18"/>
  <c r="AB374" i="18" s="1"/>
  <c r="E373" i="20" s="1"/>
  <c r="D374" i="18"/>
  <c r="AA374" i="18" s="1"/>
  <c r="D373" i="20" s="1"/>
  <c r="C374" i="18"/>
  <c r="Y373" i="18"/>
  <c r="G373" i="18"/>
  <c r="AD373" i="18" s="1"/>
  <c r="G372" i="20" s="1"/>
  <c r="F373" i="18"/>
  <c r="AC373" i="18" s="1"/>
  <c r="F372" i="20" s="1"/>
  <c r="E373" i="18"/>
  <c r="AB373" i="18" s="1"/>
  <c r="E372" i="20" s="1"/>
  <c r="D373" i="18"/>
  <c r="AA373" i="18" s="1"/>
  <c r="D372" i="20" s="1"/>
  <c r="C373" i="18"/>
  <c r="Y372" i="18"/>
  <c r="G372" i="18"/>
  <c r="AD372" i="18" s="1"/>
  <c r="G371" i="20" s="1"/>
  <c r="F372" i="18"/>
  <c r="AC372" i="18" s="1"/>
  <c r="F371" i="20" s="1"/>
  <c r="E372" i="18"/>
  <c r="AB372" i="18" s="1"/>
  <c r="E371" i="20" s="1"/>
  <c r="D372" i="18"/>
  <c r="AA372" i="18" s="1"/>
  <c r="D371" i="20" s="1"/>
  <c r="C372" i="18"/>
  <c r="Z372" i="18" s="1"/>
  <c r="C371" i="20" s="1"/>
  <c r="Y371" i="18"/>
  <c r="G371" i="18"/>
  <c r="AD371" i="18" s="1"/>
  <c r="G370" i="20" s="1"/>
  <c r="F371" i="18"/>
  <c r="AC371" i="18" s="1"/>
  <c r="F370" i="20" s="1"/>
  <c r="E371" i="18"/>
  <c r="AB371" i="18" s="1"/>
  <c r="E370" i="20" s="1"/>
  <c r="D371" i="18"/>
  <c r="AA371" i="18" s="1"/>
  <c r="D370" i="20" s="1"/>
  <c r="C371" i="18"/>
  <c r="Z371" i="18" s="1"/>
  <c r="C370" i="20" s="1"/>
  <c r="AA370" i="18"/>
  <c r="D369" i="20" s="1"/>
  <c r="Y370" i="18"/>
  <c r="G370" i="18"/>
  <c r="AD370" i="18" s="1"/>
  <c r="G369" i="20" s="1"/>
  <c r="F370" i="18"/>
  <c r="AC370" i="18" s="1"/>
  <c r="F369" i="20" s="1"/>
  <c r="E370" i="18"/>
  <c r="AB370" i="18" s="1"/>
  <c r="E369" i="20" s="1"/>
  <c r="D370" i="18"/>
  <c r="C370" i="18"/>
  <c r="Y369" i="18"/>
  <c r="G369" i="18"/>
  <c r="AD369" i="18" s="1"/>
  <c r="G368" i="20" s="1"/>
  <c r="F369" i="18"/>
  <c r="AC369" i="18" s="1"/>
  <c r="F368" i="20" s="1"/>
  <c r="E369" i="18"/>
  <c r="AB369" i="18" s="1"/>
  <c r="E368" i="20" s="1"/>
  <c r="D369" i="18"/>
  <c r="AA369" i="18" s="1"/>
  <c r="D368" i="20" s="1"/>
  <c r="C369" i="18"/>
  <c r="Y368" i="18"/>
  <c r="G368" i="18"/>
  <c r="AD368" i="18" s="1"/>
  <c r="G367" i="20" s="1"/>
  <c r="F368" i="18"/>
  <c r="AC368" i="18" s="1"/>
  <c r="F367" i="20" s="1"/>
  <c r="E368" i="18"/>
  <c r="AB368" i="18" s="1"/>
  <c r="E367" i="20" s="1"/>
  <c r="D368" i="18"/>
  <c r="AA368" i="18" s="1"/>
  <c r="D367" i="20" s="1"/>
  <c r="C368" i="18"/>
  <c r="Z368" i="18" s="1"/>
  <c r="C367" i="20" s="1"/>
  <c r="Y367" i="18"/>
  <c r="G367" i="18"/>
  <c r="AD367" i="18" s="1"/>
  <c r="G366" i="20" s="1"/>
  <c r="F367" i="18"/>
  <c r="AC367" i="18" s="1"/>
  <c r="F366" i="20" s="1"/>
  <c r="E367" i="18"/>
  <c r="AB367" i="18" s="1"/>
  <c r="E366" i="20" s="1"/>
  <c r="D367" i="18"/>
  <c r="AA367" i="18" s="1"/>
  <c r="D366" i="20" s="1"/>
  <c r="C367" i="18"/>
  <c r="Z367" i="18" s="1"/>
  <c r="C366" i="20" s="1"/>
  <c r="Y366" i="18"/>
  <c r="G366" i="18"/>
  <c r="AD366" i="18" s="1"/>
  <c r="G365" i="20" s="1"/>
  <c r="F366" i="18"/>
  <c r="AC366" i="18" s="1"/>
  <c r="F365" i="20" s="1"/>
  <c r="E366" i="18"/>
  <c r="AB366" i="18" s="1"/>
  <c r="E365" i="20" s="1"/>
  <c r="D366" i="18"/>
  <c r="AA366" i="18" s="1"/>
  <c r="D365" i="20" s="1"/>
  <c r="C366" i="18"/>
  <c r="Y365" i="18"/>
  <c r="G365" i="18"/>
  <c r="AD365" i="18" s="1"/>
  <c r="G364" i="20" s="1"/>
  <c r="F365" i="18"/>
  <c r="AC365" i="18" s="1"/>
  <c r="F364" i="20" s="1"/>
  <c r="E365" i="18"/>
  <c r="AB365" i="18" s="1"/>
  <c r="E364" i="20" s="1"/>
  <c r="D365" i="18"/>
  <c r="AA365" i="18" s="1"/>
  <c r="D364" i="20" s="1"/>
  <c r="C365" i="18"/>
  <c r="Y364" i="18"/>
  <c r="G364" i="18"/>
  <c r="AD364" i="18" s="1"/>
  <c r="G363" i="20" s="1"/>
  <c r="F364" i="18"/>
  <c r="AC364" i="18" s="1"/>
  <c r="F363" i="20" s="1"/>
  <c r="E364" i="18"/>
  <c r="AB364" i="18" s="1"/>
  <c r="E363" i="20" s="1"/>
  <c r="D364" i="18"/>
  <c r="AA364" i="18" s="1"/>
  <c r="D363" i="20" s="1"/>
  <c r="C364" i="18"/>
  <c r="Z364" i="18" s="1"/>
  <c r="C363" i="20" s="1"/>
  <c r="Z363" i="18"/>
  <c r="C362" i="20" s="1"/>
  <c r="Y363" i="18"/>
  <c r="G363" i="18"/>
  <c r="AD363" i="18" s="1"/>
  <c r="G362" i="20" s="1"/>
  <c r="F363" i="18"/>
  <c r="AC363" i="18" s="1"/>
  <c r="F362" i="20" s="1"/>
  <c r="E363" i="18"/>
  <c r="AB363" i="18" s="1"/>
  <c r="E362" i="20" s="1"/>
  <c r="D363" i="18"/>
  <c r="AA363" i="18" s="1"/>
  <c r="D362" i="20" s="1"/>
  <c r="C363" i="18"/>
  <c r="Y362" i="18"/>
  <c r="G362" i="18"/>
  <c r="AD362" i="18" s="1"/>
  <c r="G361" i="20" s="1"/>
  <c r="F362" i="18"/>
  <c r="AC362" i="18" s="1"/>
  <c r="F361" i="20" s="1"/>
  <c r="E362" i="18"/>
  <c r="AB362" i="18" s="1"/>
  <c r="E361" i="20" s="1"/>
  <c r="D362" i="18"/>
  <c r="AA362" i="18" s="1"/>
  <c r="D361" i="20" s="1"/>
  <c r="C362" i="18"/>
  <c r="AA361" i="18"/>
  <c r="D360" i="20" s="1"/>
  <c r="Y361" i="18"/>
  <c r="G361" i="18"/>
  <c r="AD361" i="18" s="1"/>
  <c r="G360" i="20" s="1"/>
  <c r="F361" i="18"/>
  <c r="AC361" i="18" s="1"/>
  <c r="F360" i="20" s="1"/>
  <c r="E361" i="18"/>
  <c r="AB361" i="18" s="1"/>
  <c r="E360" i="20" s="1"/>
  <c r="D361" i="18"/>
  <c r="C361" i="18"/>
  <c r="Y360" i="18"/>
  <c r="G360" i="18"/>
  <c r="AD360" i="18" s="1"/>
  <c r="G359" i="20" s="1"/>
  <c r="F360" i="18"/>
  <c r="AC360" i="18" s="1"/>
  <c r="F359" i="20" s="1"/>
  <c r="E360" i="18"/>
  <c r="AB360" i="18" s="1"/>
  <c r="E359" i="20" s="1"/>
  <c r="D360" i="18"/>
  <c r="AA360" i="18" s="1"/>
  <c r="D359" i="20" s="1"/>
  <c r="C360" i="18"/>
  <c r="Z360" i="18" s="1"/>
  <c r="C359" i="20" s="1"/>
  <c r="Y359" i="18"/>
  <c r="G359" i="18"/>
  <c r="AD359" i="18" s="1"/>
  <c r="G358" i="20" s="1"/>
  <c r="F359" i="18"/>
  <c r="AC359" i="18" s="1"/>
  <c r="F358" i="20" s="1"/>
  <c r="E359" i="18"/>
  <c r="AB359" i="18" s="1"/>
  <c r="E358" i="20" s="1"/>
  <c r="D359" i="18"/>
  <c r="AA359" i="18" s="1"/>
  <c r="D358" i="20" s="1"/>
  <c r="C359" i="18"/>
  <c r="Y358" i="18"/>
  <c r="G358" i="18"/>
  <c r="AD358" i="18" s="1"/>
  <c r="G357" i="20" s="1"/>
  <c r="F358" i="18"/>
  <c r="AC358" i="18" s="1"/>
  <c r="F357" i="20" s="1"/>
  <c r="E358" i="18"/>
  <c r="AB358" i="18" s="1"/>
  <c r="E357" i="20" s="1"/>
  <c r="D358" i="18"/>
  <c r="AA358" i="18" s="1"/>
  <c r="D357" i="20" s="1"/>
  <c r="C358" i="18"/>
  <c r="Y357" i="18"/>
  <c r="G357" i="18"/>
  <c r="AD357" i="18" s="1"/>
  <c r="G356" i="20" s="1"/>
  <c r="F357" i="18"/>
  <c r="AC357" i="18" s="1"/>
  <c r="F356" i="20" s="1"/>
  <c r="E357" i="18"/>
  <c r="AB357" i="18" s="1"/>
  <c r="E356" i="20" s="1"/>
  <c r="D357" i="18"/>
  <c r="AA357" i="18" s="1"/>
  <c r="D356" i="20" s="1"/>
  <c r="C357" i="18"/>
  <c r="Y356" i="18"/>
  <c r="G356" i="18"/>
  <c r="AD356" i="18" s="1"/>
  <c r="G355" i="20" s="1"/>
  <c r="F356" i="18"/>
  <c r="AC356" i="18" s="1"/>
  <c r="F355" i="20" s="1"/>
  <c r="E356" i="18"/>
  <c r="AB356" i="18" s="1"/>
  <c r="E355" i="20" s="1"/>
  <c r="D356" i="18"/>
  <c r="AA356" i="18" s="1"/>
  <c r="D355" i="20" s="1"/>
  <c r="C356" i="18"/>
  <c r="Z356" i="18" s="1"/>
  <c r="C355" i="20" s="1"/>
  <c r="Y355" i="18"/>
  <c r="G355" i="18"/>
  <c r="AD355" i="18" s="1"/>
  <c r="G354" i="20" s="1"/>
  <c r="F355" i="18"/>
  <c r="AC355" i="18" s="1"/>
  <c r="F354" i="20" s="1"/>
  <c r="E355" i="18"/>
  <c r="AB355" i="18" s="1"/>
  <c r="E354" i="20" s="1"/>
  <c r="D355" i="18"/>
  <c r="AA355" i="18" s="1"/>
  <c r="D354" i="20" s="1"/>
  <c r="C355" i="18"/>
  <c r="Y354" i="18"/>
  <c r="G354" i="18"/>
  <c r="AD354" i="18" s="1"/>
  <c r="G353" i="20" s="1"/>
  <c r="F354" i="18"/>
  <c r="AC354" i="18" s="1"/>
  <c r="F353" i="20" s="1"/>
  <c r="E354" i="18"/>
  <c r="AB354" i="18" s="1"/>
  <c r="E353" i="20" s="1"/>
  <c r="D354" i="18"/>
  <c r="AA354" i="18" s="1"/>
  <c r="D353" i="20" s="1"/>
  <c r="C354" i="18"/>
  <c r="Y353" i="18"/>
  <c r="G353" i="18"/>
  <c r="AD353" i="18" s="1"/>
  <c r="G352" i="20" s="1"/>
  <c r="F353" i="18"/>
  <c r="AC353" i="18" s="1"/>
  <c r="F352" i="20" s="1"/>
  <c r="E353" i="18"/>
  <c r="AB353" i="18" s="1"/>
  <c r="E352" i="20" s="1"/>
  <c r="D353" i="18"/>
  <c r="AA353" i="18" s="1"/>
  <c r="D352" i="20" s="1"/>
  <c r="C353" i="18"/>
  <c r="AA352" i="18"/>
  <c r="D351" i="20" s="1"/>
  <c r="Y352" i="18"/>
  <c r="G352" i="18"/>
  <c r="AD352" i="18" s="1"/>
  <c r="G351" i="20" s="1"/>
  <c r="F352" i="18"/>
  <c r="AC352" i="18" s="1"/>
  <c r="F351" i="20" s="1"/>
  <c r="E352" i="18"/>
  <c r="AB352" i="18" s="1"/>
  <c r="E351" i="20" s="1"/>
  <c r="D352" i="18"/>
  <c r="C352" i="18"/>
  <c r="Z352" i="18" s="1"/>
  <c r="C351" i="20" s="1"/>
  <c r="Y351" i="18"/>
  <c r="G351" i="18"/>
  <c r="AD351" i="18" s="1"/>
  <c r="G350" i="20" s="1"/>
  <c r="F351" i="18"/>
  <c r="AC351" i="18" s="1"/>
  <c r="F350" i="20" s="1"/>
  <c r="E351" i="18"/>
  <c r="AB351" i="18" s="1"/>
  <c r="E350" i="20" s="1"/>
  <c r="D351" i="18"/>
  <c r="AA351" i="18" s="1"/>
  <c r="D350" i="20" s="1"/>
  <c r="C351" i="18"/>
  <c r="Z351" i="18" s="1"/>
  <c r="C350" i="20" s="1"/>
  <c r="Y350" i="18"/>
  <c r="G350" i="18"/>
  <c r="AD350" i="18" s="1"/>
  <c r="G349" i="20" s="1"/>
  <c r="F350" i="18"/>
  <c r="AC350" i="18" s="1"/>
  <c r="F349" i="20" s="1"/>
  <c r="E350" i="18"/>
  <c r="AB350" i="18" s="1"/>
  <c r="E349" i="20" s="1"/>
  <c r="D350" i="18"/>
  <c r="AA350" i="18" s="1"/>
  <c r="D349" i="20" s="1"/>
  <c r="C350" i="18"/>
  <c r="Z350" i="18" s="1"/>
  <c r="C349" i="20" s="1"/>
  <c r="Y349" i="18"/>
  <c r="G349" i="18"/>
  <c r="AD349" i="18" s="1"/>
  <c r="G348" i="20" s="1"/>
  <c r="F349" i="18"/>
  <c r="AC349" i="18" s="1"/>
  <c r="F348" i="20" s="1"/>
  <c r="E349" i="18"/>
  <c r="AB349" i="18" s="1"/>
  <c r="E348" i="20" s="1"/>
  <c r="D349" i="18"/>
  <c r="AA349" i="18" s="1"/>
  <c r="D348" i="20" s="1"/>
  <c r="C349" i="18"/>
  <c r="Y348" i="18"/>
  <c r="G348" i="18"/>
  <c r="AD348" i="18" s="1"/>
  <c r="G347" i="20" s="1"/>
  <c r="F348" i="18"/>
  <c r="AC348" i="18" s="1"/>
  <c r="F347" i="20" s="1"/>
  <c r="E348" i="18"/>
  <c r="AB348" i="18" s="1"/>
  <c r="E347" i="20" s="1"/>
  <c r="D348" i="18"/>
  <c r="AA348" i="18" s="1"/>
  <c r="D347" i="20" s="1"/>
  <c r="C348" i="18"/>
  <c r="Z348" i="18" s="1"/>
  <c r="C347" i="20" s="1"/>
  <c r="Y347" i="18"/>
  <c r="G347" i="18"/>
  <c r="AD347" i="18" s="1"/>
  <c r="G346" i="20" s="1"/>
  <c r="F347" i="18"/>
  <c r="AC347" i="18" s="1"/>
  <c r="F346" i="20" s="1"/>
  <c r="E347" i="18"/>
  <c r="AB347" i="18" s="1"/>
  <c r="E346" i="20" s="1"/>
  <c r="D347" i="18"/>
  <c r="AA347" i="18" s="1"/>
  <c r="D346" i="20" s="1"/>
  <c r="C347" i="18"/>
  <c r="Z347" i="18" s="1"/>
  <c r="C346" i="20" s="1"/>
  <c r="Y346" i="18"/>
  <c r="G346" i="18"/>
  <c r="AD346" i="18" s="1"/>
  <c r="G345" i="20" s="1"/>
  <c r="F346" i="18"/>
  <c r="AC346" i="18" s="1"/>
  <c r="F345" i="20" s="1"/>
  <c r="E346" i="18"/>
  <c r="AB346" i="18" s="1"/>
  <c r="E345" i="20" s="1"/>
  <c r="D346" i="18"/>
  <c r="AA346" i="18" s="1"/>
  <c r="D345" i="20" s="1"/>
  <c r="C346" i="18"/>
  <c r="Y345" i="18"/>
  <c r="G345" i="18"/>
  <c r="AD345" i="18" s="1"/>
  <c r="G344" i="20" s="1"/>
  <c r="F345" i="18"/>
  <c r="AC345" i="18" s="1"/>
  <c r="F344" i="20" s="1"/>
  <c r="E345" i="18"/>
  <c r="AB345" i="18" s="1"/>
  <c r="E344" i="20" s="1"/>
  <c r="D345" i="18"/>
  <c r="AA345" i="18" s="1"/>
  <c r="D344" i="20" s="1"/>
  <c r="C345" i="18"/>
  <c r="Y344" i="18"/>
  <c r="G344" i="18"/>
  <c r="AD344" i="18" s="1"/>
  <c r="G343" i="20" s="1"/>
  <c r="F344" i="18"/>
  <c r="AC344" i="18" s="1"/>
  <c r="F343" i="20" s="1"/>
  <c r="E344" i="18"/>
  <c r="AB344" i="18" s="1"/>
  <c r="E343" i="20" s="1"/>
  <c r="D344" i="18"/>
  <c r="AA344" i="18" s="1"/>
  <c r="D343" i="20" s="1"/>
  <c r="C344" i="18"/>
  <c r="Z344" i="18" s="1"/>
  <c r="C343" i="20" s="1"/>
  <c r="Y343" i="18"/>
  <c r="G343" i="18"/>
  <c r="AD343" i="18" s="1"/>
  <c r="G342" i="20" s="1"/>
  <c r="F343" i="18"/>
  <c r="AC343" i="18" s="1"/>
  <c r="F342" i="20" s="1"/>
  <c r="E343" i="18"/>
  <c r="AB343" i="18" s="1"/>
  <c r="E342" i="20" s="1"/>
  <c r="D343" i="18"/>
  <c r="AA343" i="18" s="1"/>
  <c r="D342" i="20" s="1"/>
  <c r="C343" i="18"/>
  <c r="Z343" i="18" s="1"/>
  <c r="C342" i="20" s="1"/>
  <c r="Y342" i="18"/>
  <c r="G342" i="18"/>
  <c r="AD342" i="18" s="1"/>
  <c r="G341" i="20" s="1"/>
  <c r="F342" i="18"/>
  <c r="AC342" i="18" s="1"/>
  <c r="F341" i="20" s="1"/>
  <c r="E342" i="18"/>
  <c r="AB342" i="18" s="1"/>
  <c r="E341" i="20" s="1"/>
  <c r="D342" i="18"/>
  <c r="AA342" i="18" s="1"/>
  <c r="D341" i="20" s="1"/>
  <c r="C342" i="18"/>
  <c r="Y341" i="18"/>
  <c r="G341" i="18"/>
  <c r="AD341" i="18" s="1"/>
  <c r="G340" i="20" s="1"/>
  <c r="F341" i="18"/>
  <c r="AC341" i="18" s="1"/>
  <c r="F340" i="20" s="1"/>
  <c r="E341" i="18"/>
  <c r="AB341" i="18" s="1"/>
  <c r="E340" i="20" s="1"/>
  <c r="D341" i="18"/>
  <c r="AA341" i="18" s="1"/>
  <c r="D340" i="20" s="1"/>
  <c r="C341" i="18"/>
  <c r="Y340" i="18"/>
  <c r="G340" i="18"/>
  <c r="AD340" i="18" s="1"/>
  <c r="G339" i="20" s="1"/>
  <c r="F340" i="18"/>
  <c r="AC340" i="18" s="1"/>
  <c r="F339" i="20" s="1"/>
  <c r="E340" i="18"/>
  <c r="AB340" i="18" s="1"/>
  <c r="E339" i="20" s="1"/>
  <c r="D340" i="18"/>
  <c r="AA340" i="18" s="1"/>
  <c r="D339" i="20" s="1"/>
  <c r="C340" i="18"/>
  <c r="Z340" i="18" s="1"/>
  <c r="C339" i="20" s="1"/>
  <c r="Y339" i="18"/>
  <c r="G339" i="18"/>
  <c r="AD339" i="18" s="1"/>
  <c r="G338" i="20" s="1"/>
  <c r="F339" i="18"/>
  <c r="AC339" i="18" s="1"/>
  <c r="F338" i="20" s="1"/>
  <c r="E339" i="18"/>
  <c r="AB339" i="18" s="1"/>
  <c r="E338" i="20" s="1"/>
  <c r="D339" i="18"/>
  <c r="AA339" i="18" s="1"/>
  <c r="D338" i="20" s="1"/>
  <c r="C339" i="18"/>
  <c r="Y338" i="18"/>
  <c r="G338" i="18"/>
  <c r="AD338" i="18" s="1"/>
  <c r="G337" i="20" s="1"/>
  <c r="F338" i="18"/>
  <c r="AC338" i="18" s="1"/>
  <c r="F337" i="20" s="1"/>
  <c r="E338" i="18"/>
  <c r="AB338" i="18" s="1"/>
  <c r="E337" i="20" s="1"/>
  <c r="D338" i="18"/>
  <c r="AA338" i="18" s="1"/>
  <c r="D337" i="20" s="1"/>
  <c r="C338" i="18"/>
  <c r="Z338" i="18" s="1"/>
  <c r="C337" i="20" s="1"/>
  <c r="Y337" i="18"/>
  <c r="G337" i="18"/>
  <c r="AD337" i="18" s="1"/>
  <c r="G336" i="20" s="1"/>
  <c r="F337" i="18"/>
  <c r="AC337" i="18" s="1"/>
  <c r="F336" i="20" s="1"/>
  <c r="E337" i="18"/>
  <c r="AB337" i="18" s="1"/>
  <c r="E336" i="20" s="1"/>
  <c r="D337" i="18"/>
  <c r="AA337" i="18" s="1"/>
  <c r="D336" i="20" s="1"/>
  <c r="C337" i="18"/>
  <c r="Y336" i="18"/>
  <c r="G336" i="18"/>
  <c r="AD336" i="18" s="1"/>
  <c r="G335" i="20" s="1"/>
  <c r="F336" i="18"/>
  <c r="AC336" i="18" s="1"/>
  <c r="F335" i="20" s="1"/>
  <c r="E336" i="18"/>
  <c r="AB336" i="18" s="1"/>
  <c r="E335" i="20" s="1"/>
  <c r="D336" i="18"/>
  <c r="AA336" i="18" s="1"/>
  <c r="D335" i="20" s="1"/>
  <c r="C336" i="18"/>
  <c r="Z336" i="18" s="1"/>
  <c r="C335" i="20" s="1"/>
  <c r="Y335" i="18"/>
  <c r="G335" i="18"/>
  <c r="AD335" i="18" s="1"/>
  <c r="G334" i="20" s="1"/>
  <c r="F335" i="18"/>
  <c r="AC335" i="18" s="1"/>
  <c r="F334" i="20" s="1"/>
  <c r="E335" i="18"/>
  <c r="AB335" i="18" s="1"/>
  <c r="E334" i="20" s="1"/>
  <c r="D335" i="18"/>
  <c r="AA335" i="18" s="1"/>
  <c r="D334" i="20" s="1"/>
  <c r="C335" i="18"/>
  <c r="Z335" i="18" s="1"/>
  <c r="C334" i="20" s="1"/>
  <c r="Y334" i="18"/>
  <c r="G334" i="18"/>
  <c r="AD334" i="18" s="1"/>
  <c r="G333" i="20" s="1"/>
  <c r="F334" i="18"/>
  <c r="AC334" i="18" s="1"/>
  <c r="F333" i="20" s="1"/>
  <c r="E334" i="18"/>
  <c r="AB334" i="18" s="1"/>
  <c r="E333" i="20" s="1"/>
  <c r="D334" i="18"/>
  <c r="AA334" i="18" s="1"/>
  <c r="D333" i="20" s="1"/>
  <c r="C334" i="18"/>
  <c r="Y333" i="18"/>
  <c r="G333" i="18"/>
  <c r="AD333" i="18" s="1"/>
  <c r="G332" i="20" s="1"/>
  <c r="F333" i="18"/>
  <c r="AC333" i="18" s="1"/>
  <c r="F332" i="20" s="1"/>
  <c r="E333" i="18"/>
  <c r="AB333" i="18" s="1"/>
  <c r="E332" i="20" s="1"/>
  <c r="D333" i="18"/>
  <c r="AA333" i="18" s="1"/>
  <c r="D332" i="20" s="1"/>
  <c r="C333" i="18"/>
  <c r="Y332" i="18"/>
  <c r="G332" i="18"/>
  <c r="AD332" i="18" s="1"/>
  <c r="G331" i="20" s="1"/>
  <c r="F332" i="18"/>
  <c r="AC332" i="18" s="1"/>
  <c r="F331" i="20" s="1"/>
  <c r="E332" i="18"/>
  <c r="AB332" i="18" s="1"/>
  <c r="E331" i="20" s="1"/>
  <c r="D332" i="18"/>
  <c r="AA332" i="18" s="1"/>
  <c r="D331" i="20" s="1"/>
  <c r="C332" i="18"/>
  <c r="Z332" i="18" s="1"/>
  <c r="C331" i="20" s="1"/>
  <c r="Y331" i="18"/>
  <c r="G331" i="18"/>
  <c r="AD331" i="18" s="1"/>
  <c r="G330" i="20" s="1"/>
  <c r="F331" i="18"/>
  <c r="AC331" i="18" s="1"/>
  <c r="F330" i="20" s="1"/>
  <c r="E331" i="18"/>
  <c r="AB331" i="18" s="1"/>
  <c r="E330" i="20" s="1"/>
  <c r="D331" i="18"/>
  <c r="AA331" i="18" s="1"/>
  <c r="D330" i="20" s="1"/>
  <c r="C331" i="18"/>
  <c r="AA330" i="18"/>
  <c r="D329" i="20" s="1"/>
  <c r="Y330" i="18"/>
  <c r="G330" i="18"/>
  <c r="AD330" i="18" s="1"/>
  <c r="G329" i="20" s="1"/>
  <c r="F330" i="18"/>
  <c r="AC330" i="18" s="1"/>
  <c r="F329" i="20" s="1"/>
  <c r="E330" i="18"/>
  <c r="AB330" i="18" s="1"/>
  <c r="E329" i="20" s="1"/>
  <c r="D330" i="18"/>
  <c r="C330" i="18"/>
  <c r="Z330" i="18" s="1"/>
  <c r="C329" i="20" s="1"/>
  <c r="Y329" i="18"/>
  <c r="G329" i="18"/>
  <c r="AD329" i="18" s="1"/>
  <c r="G328" i="20" s="1"/>
  <c r="F329" i="18"/>
  <c r="AC329" i="18" s="1"/>
  <c r="F328" i="20" s="1"/>
  <c r="E329" i="18"/>
  <c r="AB329" i="18" s="1"/>
  <c r="E328" i="20" s="1"/>
  <c r="D329" i="18"/>
  <c r="AA329" i="18" s="1"/>
  <c r="D328" i="20" s="1"/>
  <c r="C329" i="18"/>
  <c r="Y328" i="18"/>
  <c r="G328" i="18"/>
  <c r="AD328" i="18" s="1"/>
  <c r="G327" i="20" s="1"/>
  <c r="F328" i="18"/>
  <c r="AC328" i="18" s="1"/>
  <c r="F327" i="20" s="1"/>
  <c r="E328" i="18"/>
  <c r="AB328" i="18" s="1"/>
  <c r="E327" i="20" s="1"/>
  <c r="D328" i="18"/>
  <c r="AA328" i="18" s="1"/>
  <c r="D327" i="20" s="1"/>
  <c r="C328" i="18"/>
  <c r="Z328" i="18" s="1"/>
  <c r="C327" i="20" s="1"/>
  <c r="Y327" i="18"/>
  <c r="G327" i="18"/>
  <c r="AD327" i="18" s="1"/>
  <c r="G326" i="20" s="1"/>
  <c r="F327" i="18"/>
  <c r="AC327" i="18" s="1"/>
  <c r="F326" i="20" s="1"/>
  <c r="E327" i="18"/>
  <c r="AB327" i="18" s="1"/>
  <c r="E326" i="20" s="1"/>
  <c r="D327" i="18"/>
  <c r="AA327" i="18" s="1"/>
  <c r="D326" i="20" s="1"/>
  <c r="C327" i="18"/>
  <c r="Z327" i="18" s="1"/>
  <c r="C326" i="20" s="1"/>
  <c r="Z326" i="18"/>
  <c r="C325" i="20" s="1"/>
  <c r="Y326" i="18"/>
  <c r="G326" i="18"/>
  <c r="AD326" i="18" s="1"/>
  <c r="G325" i="20" s="1"/>
  <c r="F326" i="18"/>
  <c r="AC326" i="18" s="1"/>
  <c r="F325" i="20" s="1"/>
  <c r="E326" i="18"/>
  <c r="AB326" i="18" s="1"/>
  <c r="E325" i="20" s="1"/>
  <c r="D326" i="18"/>
  <c r="AA326" i="18" s="1"/>
  <c r="D325" i="20" s="1"/>
  <c r="C326" i="18"/>
  <c r="Y325" i="18"/>
  <c r="G325" i="18"/>
  <c r="AD325" i="18" s="1"/>
  <c r="G324" i="20" s="1"/>
  <c r="F325" i="18"/>
  <c r="AC325" i="18" s="1"/>
  <c r="F324" i="20" s="1"/>
  <c r="E325" i="18"/>
  <c r="AB325" i="18" s="1"/>
  <c r="E324" i="20" s="1"/>
  <c r="D325" i="18"/>
  <c r="AA325" i="18" s="1"/>
  <c r="D324" i="20" s="1"/>
  <c r="C325" i="18"/>
  <c r="Y324" i="18"/>
  <c r="G324" i="18"/>
  <c r="AD324" i="18" s="1"/>
  <c r="G323" i="20" s="1"/>
  <c r="F324" i="18"/>
  <c r="AC324" i="18" s="1"/>
  <c r="F323" i="20" s="1"/>
  <c r="E324" i="18"/>
  <c r="AB324" i="18" s="1"/>
  <c r="E323" i="20" s="1"/>
  <c r="D324" i="18"/>
  <c r="AA324" i="18" s="1"/>
  <c r="D323" i="20" s="1"/>
  <c r="C324" i="18"/>
  <c r="Z324" i="18" s="1"/>
  <c r="C323" i="20" s="1"/>
  <c r="Y323" i="18"/>
  <c r="G323" i="18"/>
  <c r="AD323" i="18" s="1"/>
  <c r="G322" i="20" s="1"/>
  <c r="F323" i="18"/>
  <c r="AC323" i="18" s="1"/>
  <c r="F322" i="20" s="1"/>
  <c r="E323" i="18"/>
  <c r="AB323" i="18" s="1"/>
  <c r="E322" i="20" s="1"/>
  <c r="D323" i="18"/>
  <c r="AA323" i="18" s="1"/>
  <c r="D322" i="20" s="1"/>
  <c r="C323" i="18"/>
  <c r="Y322" i="18"/>
  <c r="G322" i="18"/>
  <c r="AD322" i="18" s="1"/>
  <c r="G321" i="20" s="1"/>
  <c r="F322" i="18"/>
  <c r="AC322" i="18" s="1"/>
  <c r="F321" i="20" s="1"/>
  <c r="E322" i="18"/>
  <c r="AB322" i="18" s="1"/>
  <c r="E321" i="20" s="1"/>
  <c r="D322" i="18"/>
  <c r="AA322" i="18" s="1"/>
  <c r="D321" i="20" s="1"/>
  <c r="C322" i="18"/>
  <c r="Y321" i="18"/>
  <c r="G321" i="18"/>
  <c r="AD321" i="18" s="1"/>
  <c r="G320" i="20" s="1"/>
  <c r="F321" i="18"/>
  <c r="AC321" i="18" s="1"/>
  <c r="F320" i="20" s="1"/>
  <c r="E321" i="18"/>
  <c r="AB321" i="18" s="1"/>
  <c r="E320" i="20" s="1"/>
  <c r="D321" i="18"/>
  <c r="AA321" i="18" s="1"/>
  <c r="D320" i="20" s="1"/>
  <c r="C321" i="18"/>
  <c r="Y320" i="18"/>
  <c r="G320" i="18"/>
  <c r="AD320" i="18" s="1"/>
  <c r="G319" i="20" s="1"/>
  <c r="F320" i="18"/>
  <c r="AC320" i="18" s="1"/>
  <c r="F319" i="20" s="1"/>
  <c r="E320" i="18"/>
  <c r="AB320" i="18" s="1"/>
  <c r="E319" i="20" s="1"/>
  <c r="D320" i="18"/>
  <c r="AA320" i="18" s="1"/>
  <c r="D319" i="20" s="1"/>
  <c r="C320" i="18"/>
  <c r="Z320" i="18" s="1"/>
  <c r="C319" i="20" s="1"/>
  <c r="Y319" i="18"/>
  <c r="G319" i="18"/>
  <c r="AD319" i="18" s="1"/>
  <c r="G318" i="20" s="1"/>
  <c r="F319" i="18"/>
  <c r="AC319" i="18" s="1"/>
  <c r="F318" i="20" s="1"/>
  <c r="E319" i="18"/>
  <c r="AB319" i="18" s="1"/>
  <c r="E318" i="20" s="1"/>
  <c r="D319" i="18"/>
  <c r="AA319" i="18" s="1"/>
  <c r="D318" i="20" s="1"/>
  <c r="C319" i="18"/>
  <c r="Z319" i="18" s="1"/>
  <c r="C318" i="20" s="1"/>
  <c r="Y318" i="18"/>
  <c r="G318" i="18"/>
  <c r="AD318" i="18" s="1"/>
  <c r="G317" i="20" s="1"/>
  <c r="F318" i="18"/>
  <c r="AC318" i="18" s="1"/>
  <c r="F317" i="20" s="1"/>
  <c r="E318" i="18"/>
  <c r="AB318" i="18" s="1"/>
  <c r="E317" i="20" s="1"/>
  <c r="D318" i="18"/>
  <c r="AA318" i="18" s="1"/>
  <c r="D317" i="20" s="1"/>
  <c r="C318" i="18"/>
  <c r="Z318" i="18" s="1"/>
  <c r="C317" i="20" s="1"/>
  <c r="Y317" i="18"/>
  <c r="G317" i="18"/>
  <c r="AD317" i="18" s="1"/>
  <c r="G316" i="20" s="1"/>
  <c r="F317" i="18"/>
  <c r="AC317" i="18" s="1"/>
  <c r="F316" i="20" s="1"/>
  <c r="E317" i="18"/>
  <c r="AB317" i="18" s="1"/>
  <c r="E316" i="20" s="1"/>
  <c r="D317" i="18"/>
  <c r="AA317" i="18" s="1"/>
  <c r="D316" i="20" s="1"/>
  <c r="C317" i="18"/>
  <c r="Y316" i="18"/>
  <c r="G316" i="18"/>
  <c r="AD316" i="18" s="1"/>
  <c r="G315" i="20" s="1"/>
  <c r="F316" i="18"/>
  <c r="AC316" i="18" s="1"/>
  <c r="F315" i="20" s="1"/>
  <c r="E316" i="18"/>
  <c r="AB316" i="18" s="1"/>
  <c r="E315" i="20" s="1"/>
  <c r="D316" i="18"/>
  <c r="AA316" i="18" s="1"/>
  <c r="D315" i="20" s="1"/>
  <c r="C316" i="18"/>
  <c r="Z316" i="18" s="1"/>
  <c r="C315" i="20" s="1"/>
  <c r="Y315" i="18"/>
  <c r="G315" i="18"/>
  <c r="AD315" i="18" s="1"/>
  <c r="G314" i="20" s="1"/>
  <c r="F315" i="18"/>
  <c r="AC315" i="18" s="1"/>
  <c r="F314" i="20" s="1"/>
  <c r="E315" i="18"/>
  <c r="AB315" i="18" s="1"/>
  <c r="E314" i="20" s="1"/>
  <c r="D315" i="18"/>
  <c r="AA315" i="18" s="1"/>
  <c r="D314" i="20" s="1"/>
  <c r="C315" i="18"/>
  <c r="Z315" i="18" s="1"/>
  <c r="C314" i="20" s="1"/>
  <c r="Y314" i="18"/>
  <c r="G314" i="18"/>
  <c r="AD314" i="18" s="1"/>
  <c r="G313" i="20" s="1"/>
  <c r="F314" i="18"/>
  <c r="AC314" i="18" s="1"/>
  <c r="F313" i="20" s="1"/>
  <c r="E314" i="18"/>
  <c r="AB314" i="18" s="1"/>
  <c r="E313" i="20" s="1"/>
  <c r="D314" i="18"/>
  <c r="AA314" i="18" s="1"/>
  <c r="D313" i="20" s="1"/>
  <c r="C314" i="18"/>
  <c r="Y313" i="18"/>
  <c r="G313" i="18"/>
  <c r="AD313" i="18" s="1"/>
  <c r="G312" i="20" s="1"/>
  <c r="F313" i="18"/>
  <c r="AC313" i="18" s="1"/>
  <c r="F312" i="20" s="1"/>
  <c r="E313" i="18"/>
  <c r="AB313" i="18" s="1"/>
  <c r="E312" i="20" s="1"/>
  <c r="D313" i="18"/>
  <c r="AA313" i="18" s="1"/>
  <c r="D312" i="20" s="1"/>
  <c r="C313" i="18"/>
  <c r="Y312" i="18"/>
  <c r="G312" i="18"/>
  <c r="AD312" i="18" s="1"/>
  <c r="G311" i="20" s="1"/>
  <c r="F312" i="18"/>
  <c r="AC312" i="18" s="1"/>
  <c r="F311" i="20" s="1"/>
  <c r="E312" i="18"/>
  <c r="AB312" i="18" s="1"/>
  <c r="E311" i="20" s="1"/>
  <c r="D312" i="18"/>
  <c r="AA312" i="18" s="1"/>
  <c r="D311" i="20" s="1"/>
  <c r="C312" i="18"/>
  <c r="Y311" i="18"/>
  <c r="G311" i="18"/>
  <c r="AD311" i="18" s="1"/>
  <c r="G310" i="20" s="1"/>
  <c r="F311" i="18"/>
  <c r="AC311" i="18" s="1"/>
  <c r="F310" i="20" s="1"/>
  <c r="E311" i="18"/>
  <c r="AB311" i="18" s="1"/>
  <c r="E310" i="20" s="1"/>
  <c r="D311" i="18"/>
  <c r="AA311" i="18" s="1"/>
  <c r="D310" i="20" s="1"/>
  <c r="C311" i="18"/>
  <c r="Z311" i="18" s="1"/>
  <c r="C310" i="20" s="1"/>
  <c r="Y310" i="18"/>
  <c r="G310" i="18"/>
  <c r="AD310" i="18" s="1"/>
  <c r="G309" i="20" s="1"/>
  <c r="F310" i="18"/>
  <c r="AC310" i="18" s="1"/>
  <c r="F309" i="20" s="1"/>
  <c r="E310" i="18"/>
  <c r="AB310" i="18" s="1"/>
  <c r="E309" i="20" s="1"/>
  <c r="D310" i="18"/>
  <c r="AA310" i="18" s="1"/>
  <c r="D309" i="20" s="1"/>
  <c r="C310" i="18"/>
  <c r="AA309" i="18"/>
  <c r="D308" i="20" s="1"/>
  <c r="Y309" i="18"/>
  <c r="G309" i="18"/>
  <c r="AD309" i="18" s="1"/>
  <c r="G308" i="20" s="1"/>
  <c r="F309" i="18"/>
  <c r="AC309" i="18" s="1"/>
  <c r="F308" i="20" s="1"/>
  <c r="E309" i="18"/>
  <c r="AB309" i="18" s="1"/>
  <c r="E308" i="20" s="1"/>
  <c r="D309" i="18"/>
  <c r="C309" i="18"/>
  <c r="Y308" i="18"/>
  <c r="G308" i="18"/>
  <c r="AD308" i="18" s="1"/>
  <c r="G307" i="20" s="1"/>
  <c r="F308" i="18"/>
  <c r="AC308" i="18" s="1"/>
  <c r="F307" i="20" s="1"/>
  <c r="E308" i="18"/>
  <c r="AB308" i="18" s="1"/>
  <c r="E307" i="20" s="1"/>
  <c r="D308" i="18"/>
  <c r="AA308" i="18" s="1"/>
  <c r="D307" i="20" s="1"/>
  <c r="C308" i="18"/>
  <c r="Z308" i="18" s="1"/>
  <c r="C307" i="20" s="1"/>
  <c r="Y307" i="18"/>
  <c r="G307" i="18"/>
  <c r="AD307" i="18" s="1"/>
  <c r="G306" i="20" s="1"/>
  <c r="F307" i="18"/>
  <c r="AC307" i="18" s="1"/>
  <c r="F306" i="20" s="1"/>
  <c r="E307" i="18"/>
  <c r="AB307" i="18" s="1"/>
  <c r="E306" i="20" s="1"/>
  <c r="D307" i="18"/>
  <c r="AA307" i="18" s="1"/>
  <c r="D306" i="20" s="1"/>
  <c r="C307" i="18"/>
  <c r="Y306" i="18"/>
  <c r="G306" i="18"/>
  <c r="AD306" i="18" s="1"/>
  <c r="G305" i="20" s="1"/>
  <c r="F306" i="18"/>
  <c r="AC306" i="18" s="1"/>
  <c r="F305" i="20" s="1"/>
  <c r="E306" i="18"/>
  <c r="AB306" i="18" s="1"/>
  <c r="E305" i="20" s="1"/>
  <c r="D306" i="18"/>
  <c r="AA306" i="18" s="1"/>
  <c r="D305" i="20" s="1"/>
  <c r="C306" i="18"/>
  <c r="Y305" i="18"/>
  <c r="G305" i="18"/>
  <c r="AD305" i="18" s="1"/>
  <c r="G304" i="20" s="1"/>
  <c r="F305" i="18"/>
  <c r="AC305" i="18" s="1"/>
  <c r="F304" i="20" s="1"/>
  <c r="E305" i="18"/>
  <c r="AB305" i="18" s="1"/>
  <c r="E304" i="20" s="1"/>
  <c r="D305" i="18"/>
  <c r="AA305" i="18" s="1"/>
  <c r="D304" i="20" s="1"/>
  <c r="C305" i="18"/>
  <c r="AA304" i="18"/>
  <c r="D303" i="20" s="1"/>
  <c r="Y304" i="18"/>
  <c r="G304" i="18"/>
  <c r="AD304" i="18" s="1"/>
  <c r="G303" i="20" s="1"/>
  <c r="F304" i="18"/>
  <c r="AC304" i="18" s="1"/>
  <c r="F303" i="20" s="1"/>
  <c r="E304" i="18"/>
  <c r="AB304" i="18" s="1"/>
  <c r="E303" i="20" s="1"/>
  <c r="D304" i="18"/>
  <c r="C304" i="18"/>
  <c r="Y303" i="18"/>
  <c r="G303" i="18"/>
  <c r="AD303" i="18" s="1"/>
  <c r="G302" i="20" s="1"/>
  <c r="F303" i="18"/>
  <c r="AC303" i="18" s="1"/>
  <c r="F302" i="20" s="1"/>
  <c r="E303" i="18"/>
  <c r="AB303" i="18" s="1"/>
  <c r="E302" i="20" s="1"/>
  <c r="D303" i="18"/>
  <c r="AA303" i="18" s="1"/>
  <c r="D302" i="20" s="1"/>
  <c r="C303" i="18"/>
  <c r="Z303" i="18" s="1"/>
  <c r="C302" i="20" s="1"/>
  <c r="Y302" i="18"/>
  <c r="G302" i="18"/>
  <c r="AD302" i="18" s="1"/>
  <c r="G301" i="20" s="1"/>
  <c r="F302" i="18"/>
  <c r="AC302" i="18" s="1"/>
  <c r="F301" i="20" s="1"/>
  <c r="E302" i="18"/>
  <c r="AB302" i="18" s="1"/>
  <c r="E301" i="20" s="1"/>
  <c r="D302" i="18"/>
  <c r="AA302" i="18" s="1"/>
  <c r="D301" i="20" s="1"/>
  <c r="C302" i="18"/>
  <c r="Z302" i="18" s="1"/>
  <c r="C301" i="20" s="1"/>
  <c r="Y301" i="18"/>
  <c r="G301" i="18"/>
  <c r="AD301" i="18" s="1"/>
  <c r="G300" i="20" s="1"/>
  <c r="F301" i="18"/>
  <c r="AC301" i="18" s="1"/>
  <c r="F300" i="20" s="1"/>
  <c r="E301" i="18"/>
  <c r="AB301" i="18" s="1"/>
  <c r="E300" i="20" s="1"/>
  <c r="D301" i="18"/>
  <c r="AA301" i="18" s="1"/>
  <c r="D300" i="20" s="1"/>
  <c r="C301" i="18"/>
  <c r="Y300" i="18"/>
  <c r="G300" i="18"/>
  <c r="AD300" i="18" s="1"/>
  <c r="G299" i="20" s="1"/>
  <c r="F300" i="18"/>
  <c r="AC300" i="18" s="1"/>
  <c r="F299" i="20" s="1"/>
  <c r="E300" i="18"/>
  <c r="AB300" i="18" s="1"/>
  <c r="E299" i="20" s="1"/>
  <c r="D300" i="18"/>
  <c r="AA300" i="18" s="1"/>
  <c r="D299" i="20" s="1"/>
  <c r="C300" i="18"/>
  <c r="Z300" i="18" s="1"/>
  <c r="C299" i="20" s="1"/>
  <c r="AA299" i="18"/>
  <c r="D298" i="20" s="1"/>
  <c r="Y299" i="18"/>
  <c r="G299" i="18"/>
  <c r="AD299" i="18" s="1"/>
  <c r="G298" i="20" s="1"/>
  <c r="F299" i="18"/>
  <c r="AC299" i="18" s="1"/>
  <c r="F298" i="20" s="1"/>
  <c r="E299" i="18"/>
  <c r="AB299" i="18" s="1"/>
  <c r="E298" i="20" s="1"/>
  <c r="D299" i="18"/>
  <c r="C299" i="18"/>
  <c r="Y298" i="18"/>
  <c r="G298" i="18"/>
  <c r="AD298" i="18" s="1"/>
  <c r="G297" i="20" s="1"/>
  <c r="F298" i="18"/>
  <c r="AC298" i="18" s="1"/>
  <c r="F297" i="20" s="1"/>
  <c r="E298" i="18"/>
  <c r="AB298" i="18" s="1"/>
  <c r="E297" i="20" s="1"/>
  <c r="D298" i="18"/>
  <c r="AA298" i="18" s="1"/>
  <c r="D297" i="20" s="1"/>
  <c r="C298" i="18"/>
  <c r="Y297" i="18"/>
  <c r="G297" i="18"/>
  <c r="AD297" i="18" s="1"/>
  <c r="G296" i="20" s="1"/>
  <c r="F297" i="18"/>
  <c r="AC297" i="18" s="1"/>
  <c r="F296" i="20" s="1"/>
  <c r="E297" i="18"/>
  <c r="AB297" i="18" s="1"/>
  <c r="E296" i="20" s="1"/>
  <c r="D297" i="18"/>
  <c r="AA297" i="18" s="1"/>
  <c r="D296" i="20" s="1"/>
  <c r="C297" i="18"/>
  <c r="Y296" i="18"/>
  <c r="G296" i="18"/>
  <c r="AD296" i="18" s="1"/>
  <c r="G295" i="20" s="1"/>
  <c r="F296" i="18"/>
  <c r="AC296" i="18" s="1"/>
  <c r="F295" i="20" s="1"/>
  <c r="E296" i="18"/>
  <c r="AB296" i="18" s="1"/>
  <c r="E295" i="20" s="1"/>
  <c r="D296" i="18"/>
  <c r="AA296" i="18" s="1"/>
  <c r="D295" i="20" s="1"/>
  <c r="C296" i="18"/>
  <c r="Y295" i="18"/>
  <c r="G295" i="18"/>
  <c r="AD295" i="18" s="1"/>
  <c r="G294" i="20" s="1"/>
  <c r="F295" i="18"/>
  <c r="AC295" i="18" s="1"/>
  <c r="F294" i="20" s="1"/>
  <c r="E295" i="18"/>
  <c r="AB295" i="18" s="1"/>
  <c r="E294" i="20" s="1"/>
  <c r="D295" i="18"/>
  <c r="AA295" i="18" s="1"/>
  <c r="D294" i="20" s="1"/>
  <c r="C295" i="18"/>
  <c r="Z295" i="18" s="1"/>
  <c r="C294" i="20" s="1"/>
  <c r="Z294" i="18"/>
  <c r="C293" i="20" s="1"/>
  <c r="Y294" i="18"/>
  <c r="G294" i="18"/>
  <c r="AD294" i="18" s="1"/>
  <c r="G293" i="20" s="1"/>
  <c r="F294" i="18"/>
  <c r="AC294" i="18" s="1"/>
  <c r="F293" i="20" s="1"/>
  <c r="E294" i="18"/>
  <c r="AB294" i="18" s="1"/>
  <c r="E293" i="20" s="1"/>
  <c r="D294" i="18"/>
  <c r="AA294" i="18" s="1"/>
  <c r="D293" i="20" s="1"/>
  <c r="C294" i="18"/>
  <c r="AA293" i="18"/>
  <c r="D292" i="20" s="1"/>
  <c r="Z293" i="18"/>
  <c r="C292" i="20" s="1"/>
  <c r="Y293" i="18"/>
  <c r="G293" i="18"/>
  <c r="AD293" i="18" s="1"/>
  <c r="G292" i="20" s="1"/>
  <c r="F293" i="18"/>
  <c r="AC293" i="18" s="1"/>
  <c r="F292" i="20" s="1"/>
  <c r="E293" i="18"/>
  <c r="AB293" i="18" s="1"/>
  <c r="E292" i="20" s="1"/>
  <c r="D293" i="18"/>
  <c r="C293" i="18"/>
  <c r="Y292" i="18"/>
  <c r="G292" i="18"/>
  <c r="AD292" i="18" s="1"/>
  <c r="G291" i="20" s="1"/>
  <c r="F292" i="18"/>
  <c r="AC292" i="18" s="1"/>
  <c r="F291" i="20" s="1"/>
  <c r="E292" i="18"/>
  <c r="AB292" i="18" s="1"/>
  <c r="E291" i="20" s="1"/>
  <c r="D292" i="18"/>
  <c r="AA292" i="18" s="1"/>
  <c r="D291" i="20" s="1"/>
  <c r="C292" i="18"/>
  <c r="Y291" i="18"/>
  <c r="G291" i="18"/>
  <c r="AD291" i="18" s="1"/>
  <c r="G290" i="20" s="1"/>
  <c r="F291" i="18"/>
  <c r="AC291" i="18" s="1"/>
  <c r="F290" i="20" s="1"/>
  <c r="E291" i="18"/>
  <c r="AB291" i="18" s="1"/>
  <c r="E290" i="20" s="1"/>
  <c r="D291" i="18"/>
  <c r="AA291" i="18" s="1"/>
  <c r="D290" i="20" s="1"/>
  <c r="C291" i="18"/>
  <c r="Z291" i="18" s="1"/>
  <c r="C290" i="20" s="1"/>
  <c r="Z290" i="18"/>
  <c r="C289" i="20" s="1"/>
  <c r="Y290" i="18"/>
  <c r="G290" i="18"/>
  <c r="AD290" i="18" s="1"/>
  <c r="G289" i="20" s="1"/>
  <c r="F290" i="18"/>
  <c r="AC290" i="18" s="1"/>
  <c r="F289" i="20" s="1"/>
  <c r="E290" i="18"/>
  <c r="AB290" i="18" s="1"/>
  <c r="E289" i="20" s="1"/>
  <c r="D290" i="18"/>
  <c r="AA290" i="18" s="1"/>
  <c r="D289" i="20" s="1"/>
  <c r="C290" i="18"/>
  <c r="Y289" i="18"/>
  <c r="G289" i="18"/>
  <c r="AD289" i="18" s="1"/>
  <c r="G288" i="20" s="1"/>
  <c r="F289" i="18"/>
  <c r="AC289" i="18" s="1"/>
  <c r="F288" i="20" s="1"/>
  <c r="E289" i="18"/>
  <c r="AB289" i="18" s="1"/>
  <c r="E288" i="20" s="1"/>
  <c r="D289" i="18"/>
  <c r="AA289" i="18" s="1"/>
  <c r="D288" i="20" s="1"/>
  <c r="C289" i="18"/>
  <c r="Y288" i="18"/>
  <c r="G288" i="18"/>
  <c r="AD288" i="18" s="1"/>
  <c r="G287" i="20" s="1"/>
  <c r="F288" i="18"/>
  <c r="AC288" i="18" s="1"/>
  <c r="F287" i="20" s="1"/>
  <c r="E288" i="18"/>
  <c r="AB288" i="18" s="1"/>
  <c r="E287" i="20" s="1"/>
  <c r="D288" i="18"/>
  <c r="AA288" i="18" s="1"/>
  <c r="D287" i="20" s="1"/>
  <c r="C288" i="18"/>
  <c r="Z288" i="18" s="1"/>
  <c r="C287" i="20" s="1"/>
  <c r="Y287" i="18"/>
  <c r="G287" i="18"/>
  <c r="AD287" i="18" s="1"/>
  <c r="G286" i="20" s="1"/>
  <c r="F287" i="18"/>
  <c r="AC287" i="18" s="1"/>
  <c r="F286" i="20" s="1"/>
  <c r="E287" i="18"/>
  <c r="AB287" i="18" s="1"/>
  <c r="E286" i="20" s="1"/>
  <c r="D287" i="18"/>
  <c r="AA287" i="18" s="1"/>
  <c r="D286" i="20" s="1"/>
  <c r="C287" i="18"/>
  <c r="Z287" i="18" s="1"/>
  <c r="C286" i="20" s="1"/>
  <c r="Y286" i="18"/>
  <c r="G286" i="18"/>
  <c r="AD286" i="18" s="1"/>
  <c r="G285" i="20" s="1"/>
  <c r="F286" i="18"/>
  <c r="AC286" i="18" s="1"/>
  <c r="F285" i="20" s="1"/>
  <c r="E286" i="18"/>
  <c r="AB286" i="18" s="1"/>
  <c r="E285" i="20" s="1"/>
  <c r="D286" i="18"/>
  <c r="AA286" i="18" s="1"/>
  <c r="D285" i="20" s="1"/>
  <c r="C286" i="18"/>
  <c r="AA285" i="18"/>
  <c r="D284" i="20" s="1"/>
  <c r="Y285" i="18"/>
  <c r="G285" i="18"/>
  <c r="AD285" i="18" s="1"/>
  <c r="G284" i="20" s="1"/>
  <c r="F285" i="18"/>
  <c r="AC285" i="18" s="1"/>
  <c r="F284" i="20" s="1"/>
  <c r="E285" i="18"/>
  <c r="AB285" i="18" s="1"/>
  <c r="E284" i="20" s="1"/>
  <c r="D285" i="18"/>
  <c r="C285" i="18"/>
  <c r="Y284" i="18"/>
  <c r="G284" i="18"/>
  <c r="AD284" i="18" s="1"/>
  <c r="G283" i="20" s="1"/>
  <c r="F284" i="18"/>
  <c r="AC284" i="18" s="1"/>
  <c r="F283" i="20" s="1"/>
  <c r="E284" i="18"/>
  <c r="AB284" i="18" s="1"/>
  <c r="E283" i="20" s="1"/>
  <c r="D284" i="18"/>
  <c r="AA284" i="18" s="1"/>
  <c r="D283" i="20" s="1"/>
  <c r="C284" i="18"/>
  <c r="Y283" i="18"/>
  <c r="G283" i="18"/>
  <c r="AD283" i="18" s="1"/>
  <c r="G282" i="20" s="1"/>
  <c r="F283" i="18"/>
  <c r="AC283" i="18" s="1"/>
  <c r="F282" i="20" s="1"/>
  <c r="E283" i="18"/>
  <c r="AB283" i="18" s="1"/>
  <c r="E282" i="20" s="1"/>
  <c r="D283" i="18"/>
  <c r="AA283" i="18" s="1"/>
  <c r="D282" i="20" s="1"/>
  <c r="C283" i="18"/>
  <c r="Z283" i="18" s="1"/>
  <c r="C282" i="20" s="1"/>
  <c r="Y282" i="18"/>
  <c r="G282" i="18"/>
  <c r="AD282" i="18" s="1"/>
  <c r="G281" i="20" s="1"/>
  <c r="F282" i="18"/>
  <c r="AC282" i="18" s="1"/>
  <c r="F281" i="20" s="1"/>
  <c r="E282" i="18"/>
  <c r="AB282" i="18" s="1"/>
  <c r="E281" i="20" s="1"/>
  <c r="D282" i="18"/>
  <c r="AA282" i="18" s="1"/>
  <c r="D281" i="20" s="1"/>
  <c r="C282" i="18"/>
  <c r="Z282" i="18" s="1"/>
  <c r="C281" i="20" s="1"/>
  <c r="Y281" i="18"/>
  <c r="G281" i="18"/>
  <c r="AD281" i="18" s="1"/>
  <c r="G280" i="20" s="1"/>
  <c r="F281" i="18"/>
  <c r="AC281" i="18" s="1"/>
  <c r="F280" i="20" s="1"/>
  <c r="E281" i="18"/>
  <c r="AB281" i="18" s="1"/>
  <c r="E280" i="20" s="1"/>
  <c r="D281" i="18"/>
  <c r="AA281" i="18" s="1"/>
  <c r="D280" i="20" s="1"/>
  <c r="C281" i="18"/>
  <c r="AA280" i="18"/>
  <c r="D279" i="20" s="1"/>
  <c r="Y280" i="18"/>
  <c r="G280" i="18"/>
  <c r="AD280" i="18" s="1"/>
  <c r="G279" i="20" s="1"/>
  <c r="F280" i="18"/>
  <c r="AC280" i="18" s="1"/>
  <c r="F279" i="20" s="1"/>
  <c r="E280" i="18"/>
  <c r="AB280" i="18" s="1"/>
  <c r="E279" i="20" s="1"/>
  <c r="D280" i="18"/>
  <c r="C280" i="18"/>
  <c r="Z280" i="18" s="1"/>
  <c r="C279" i="20" s="1"/>
  <c r="Y279" i="18"/>
  <c r="G279" i="18"/>
  <c r="AD279" i="18" s="1"/>
  <c r="G278" i="20" s="1"/>
  <c r="F279" i="18"/>
  <c r="AC279" i="18" s="1"/>
  <c r="F278" i="20" s="1"/>
  <c r="E279" i="18"/>
  <c r="AB279" i="18" s="1"/>
  <c r="E278" i="20" s="1"/>
  <c r="D279" i="18"/>
  <c r="AA279" i="18" s="1"/>
  <c r="D278" i="20" s="1"/>
  <c r="C279" i="18"/>
  <c r="Z279" i="18" s="1"/>
  <c r="C278" i="20" s="1"/>
  <c r="Y278" i="18"/>
  <c r="G278" i="18"/>
  <c r="AD278" i="18" s="1"/>
  <c r="G277" i="20" s="1"/>
  <c r="F278" i="18"/>
  <c r="AC278" i="18" s="1"/>
  <c r="F277" i="20" s="1"/>
  <c r="E278" i="18"/>
  <c r="AB278" i="18" s="1"/>
  <c r="E277" i="20" s="1"/>
  <c r="D278" i="18"/>
  <c r="AA278" i="18" s="1"/>
  <c r="D277" i="20" s="1"/>
  <c r="C278" i="18"/>
  <c r="Z278" i="18" s="1"/>
  <c r="C277" i="20" s="1"/>
  <c r="Y277" i="18"/>
  <c r="G277" i="18"/>
  <c r="AD277" i="18" s="1"/>
  <c r="G276" i="20" s="1"/>
  <c r="F277" i="18"/>
  <c r="AC277" i="18" s="1"/>
  <c r="F276" i="20" s="1"/>
  <c r="E277" i="18"/>
  <c r="AB277" i="18" s="1"/>
  <c r="E276" i="20" s="1"/>
  <c r="D277" i="18"/>
  <c r="AA277" i="18" s="1"/>
  <c r="D276" i="20" s="1"/>
  <c r="C277" i="18"/>
  <c r="Y276" i="18"/>
  <c r="G276" i="18"/>
  <c r="AD276" i="18" s="1"/>
  <c r="G275" i="20" s="1"/>
  <c r="F276" i="18"/>
  <c r="AC276" i="18" s="1"/>
  <c r="F275" i="20" s="1"/>
  <c r="E276" i="18"/>
  <c r="AB276" i="18" s="1"/>
  <c r="E275" i="20" s="1"/>
  <c r="D276" i="18"/>
  <c r="AA276" i="18" s="1"/>
  <c r="D275" i="20" s="1"/>
  <c r="C276" i="18"/>
  <c r="Y275" i="18"/>
  <c r="G275" i="18"/>
  <c r="AD275" i="18" s="1"/>
  <c r="G274" i="20" s="1"/>
  <c r="F275" i="18"/>
  <c r="AC275" i="18" s="1"/>
  <c r="F274" i="20" s="1"/>
  <c r="E275" i="18"/>
  <c r="AB275" i="18" s="1"/>
  <c r="E274" i="20" s="1"/>
  <c r="D275" i="18"/>
  <c r="AA275" i="18" s="1"/>
  <c r="D274" i="20" s="1"/>
  <c r="C275" i="18"/>
  <c r="Z275" i="18" s="1"/>
  <c r="C274" i="20" s="1"/>
  <c r="Y274" i="18"/>
  <c r="G274" i="18"/>
  <c r="AD274" i="18" s="1"/>
  <c r="G273" i="20" s="1"/>
  <c r="F274" i="18"/>
  <c r="AC274" i="18" s="1"/>
  <c r="F273" i="20" s="1"/>
  <c r="E274" i="18"/>
  <c r="AB274" i="18" s="1"/>
  <c r="E273" i="20" s="1"/>
  <c r="D274" i="18"/>
  <c r="AA274" i="18" s="1"/>
  <c r="D273" i="20" s="1"/>
  <c r="C274" i="18"/>
  <c r="Z274" i="18" s="1"/>
  <c r="C273" i="20" s="1"/>
  <c r="AD273" i="18"/>
  <c r="G272" i="20" s="1"/>
  <c r="Y273" i="18"/>
  <c r="G273" i="18"/>
  <c r="F273" i="18"/>
  <c r="AC273" i="18" s="1"/>
  <c r="F272" i="20" s="1"/>
  <c r="E273" i="18"/>
  <c r="AB273" i="18" s="1"/>
  <c r="E272" i="20" s="1"/>
  <c r="D273" i="18"/>
  <c r="AA273" i="18" s="1"/>
  <c r="D272" i="20" s="1"/>
  <c r="C273" i="18"/>
  <c r="Z272" i="18"/>
  <c r="C271" i="20" s="1"/>
  <c r="Y272" i="18"/>
  <c r="G272" i="18"/>
  <c r="AD272" i="18" s="1"/>
  <c r="G271" i="20" s="1"/>
  <c r="F272" i="18"/>
  <c r="AC272" i="18" s="1"/>
  <c r="F271" i="20" s="1"/>
  <c r="E272" i="18"/>
  <c r="AB272" i="18" s="1"/>
  <c r="E271" i="20" s="1"/>
  <c r="D272" i="18"/>
  <c r="AA272" i="18" s="1"/>
  <c r="D271" i="20" s="1"/>
  <c r="C272" i="18"/>
  <c r="Y271" i="18"/>
  <c r="G271" i="18"/>
  <c r="AD271" i="18" s="1"/>
  <c r="G270" i="20" s="1"/>
  <c r="F271" i="18"/>
  <c r="AC271" i="18" s="1"/>
  <c r="F270" i="20" s="1"/>
  <c r="E271" i="18"/>
  <c r="AB271" i="18" s="1"/>
  <c r="E270" i="20" s="1"/>
  <c r="D271" i="18"/>
  <c r="AA271" i="18" s="1"/>
  <c r="D270" i="20" s="1"/>
  <c r="C271" i="18"/>
  <c r="Z271" i="18" s="1"/>
  <c r="C270" i="20" s="1"/>
  <c r="Y270" i="18"/>
  <c r="G270" i="18"/>
  <c r="AD270" i="18" s="1"/>
  <c r="G269" i="20" s="1"/>
  <c r="F270" i="18"/>
  <c r="AC270" i="18" s="1"/>
  <c r="F269" i="20" s="1"/>
  <c r="E270" i="18"/>
  <c r="AB270" i="18" s="1"/>
  <c r="E269" i="20" s="1"/>
  <c r="D270" i="18"/>
  <c r="AA270" i="18" s="1"/>
  <c r="D269" i="20" s="1"/>
  <c r="C270" i="18"/>
  <c r="Z270" i="18" s="1"/>
  <c r="C269" i="20" s="1"/>
  <c r="Y269" i="18"/>
  <c r="G269" i="18"/>
  <c r="AD269" i="18" s="1"/>
  <c r="G268" i="20" s="1"/>
  <c r="F269" i="18"/>
  <c r="AC269" i="18" s="1"/>
  <c r="F268" i="20" s="1"/>
  <c r="E269" i="18"/>
  <c r="AB269" i="18" s="1"/>
  <c r="E268" i="20" s="1"/>
  <c r="D269" i="18"/>
  <c r="AA269" i="18" s="1"/>
  <c r="D268" i="20" s="1"/>
  <c r="C269" i="18"/>
  <c r="Y268" i="18"/>
  <c r="G268" i="18"/>
  <c r="AD268" i="18" s="1"/>
  <c r="G267" i="20" s="1"/>
  <c r="F268" i="18"/>
  <c r="AC268" i="18" s="1"/>
  <c r="F267" i="20" s="1"/>
  <c r="E268" i="18"/>
  <c r="AB268" i="18" s="1"/>
  <c r="E267" i="20" s="1"/>
  <c r="D268" i="18"/>
  <c r="AA268" i="18" s="1"/>
  <c r="D267" i="20" s="1"/>
  <c r="C268" i="18"/>
  <c r="Y267" i="18"/>
  <c r="G267" i="18"/>
  <c r="AD267" i="18" s="1"/>
  <c r="G266" i="20" s="1"/>
  <c r="F267" i="18"/>
  <c r="AC267" i="18" s="1"/>
  <c r="F266" i="20" s="1"/>
  <c r="E267" i="18"/>
  <c r="AB267" i="18" s="1"/>
  <c r="E266" i="20" s="1"/>
  <c r="D267" i="18"/>
  <c r="AA267" i="18" s="1"/>
  <c r="D266" i="20" s="1"/>
  <c r="C267" i="18"/>
  <c r="Z267" i="18" s="1"/>
  <c r="C266" i="20" s="1"/>
  <c r="AA266" i="18"/>
  <c r="D265" i="20" s="1"/>
  <c r="Y266" i="18"/>
  <c r="G266" i="18"/>
  <c r="AD266" i="18" s="1"/>
  <c r="G265" i="20" s="1"/>
  <c r="F266" i="18"/>
  <c r="AC266" i="18" s="1"/>
  <c r="F265" i="20" s="1"/>
  <c r="E266" i="18"/>
  <c r="AB266" i="18" s="1"/>
  <c r="E265" i="20" s="1"/>
  <c r="D266" i="18"/>
  <c r="C266" i="18"/>
  <c r="Z266" i="18" s="1"/>
  <c r="C265" i="20" s="1"/>
  <c r="Y265" i="18"/>
  <c r="G265" i="18"/>
  <c r="AD265" i="18" s="1"/>
  <c r="G264" i="20" s="1"/>
  <c r="F265" i="18"/>
  <c r="AC265" i="18" s="1"/>
  <c r="F264" i="20" s="1"/>
  <c r="E265" i="18"/>
  <c r="AB265" i="18" s="1"/>
  <c r="E264" i="20" s="1"/>
  <c r="D265" i="18"/>
  <c r="AA265" i="18" s="1"/>
  <c r="D264" i="20" s="1"/>
  <c r="C265" i="18"/>
  <c r="Y264" i="18"/>
  <c r="G264" i="18"/>
  <c r="AD264" i="18" s="1"/>
  <c r="G263" i="20" s="1"/>
  <c r="F264" i="18"/>
  <c r="AC264" i="18" s="1"/>
  <c r="F263" i="20" s="1"/>
  <c r="E264" i="18"/>
  <c r="AB264" i="18" s="1"/>
  <c r="E263" i="20" s="1"/>
  <c r="D264" i="18"/>
  <c r="AA264" i="18" s="1"/>
  <c r="D263" i="20" s="1"/>
  <c r="C264" i="18"/>
  <c r="Y263" i="18"/>
  <c r="G263" i="18"/>
  <c r="AD263" i="18" s="1"/>
  <c r="G262" i="20" s="1"/>
  <c r="F263" i="18"/>
  <c r="AC263" i="18" s="1"/>
  <c r="F262" i="20" s="1"/>
  <c r="E263" i="18"/>
  <c r="AB263" i="18" s="1"/>
  <c r="E262" i="20" s="1"/>
  <c r="D263" i="18"/>
  <c r="AA263" i="18" s="1"/>
  <c r="D262" i="20" s="1"/>
  <c r="C263" i="18"/>
  <c r="Z263" i="18" s="1"/>
  <c r="C262" i="20" s="1"/>
  <c r="Y262" i="18"/>
  <c r="G262" i="18"/>
  <c r="AD262" i="18" s="1"/>
  <c r="G261" i="20" s="1"/>
  <c r="F262" i="18"/>
  <c r="AC262" i="18" s="1"/>
  <c r="F261" i="20" s="1"/>
  <c r="E262" i="18"/>
  <c r="AB262" i="18" s="1"/>
  <c r="E261" i="20" s="1"/>
  <c r="D262" i="18"/>
  <c r="AA262" i="18" s="1"/>
  <c r="D261" i="20" s="1"/>
  <c r="C262" i="18"/>
  <c r="Z262" i="18" s="1"/>
  <c r="C261" i="20" s="1"/>
  <c r="AA261" i="18"/>
  <c r="D260" i="20" s="1"/>
  <c r="Y261" i="18"/>
  <c r="G261" i="18"/>
  <c r="AD261" i="18" s="1"/>
  <c r="G260" i="20" s="1"/>
  <c r="F261" i="18"/>
  <c r="AC261" i="18" s="1"/>
  <c r="F260" i="20" s="1"/>
  <c r="E261" i="18"/>
  <c r="AB261" i="18" s="1"/>
  <c r="E260" i="20" s="1"/>
  <c r="D261" i="18"/>
  <c r="C261" i="18"/>
  <c r="Y260" i="18"/>
  <c r="G260" i="18"/>
  <c r="AD260" i="18" s="1"/>
  <c r="G259" i="20" s="1"/>
  <c r="F260" i="18"/>
  <c r="AC260" i="18" s="1"/>
  <c r="F259" i="20" s="1"/>
  <c r="E260" i="18"/>
  <c r="AB260" i="18" s="1"/>
  <c r="E259" i="20" s="1"/>
  <c r="D260" i="18"/>
  <c r="AA260" i="18" s="1"/>
  <c r="D259" i="20" s="1"/>
  <c r="C260" i="18"/>
  <c r="Y259" i="18"/>
  <c r="G259" i="18"/>
  <c r="AD259" i="18" s="1"/>
  <c r="G258" i="20" s="1"/>
  <c r="F259" i="18"/>
  <c r="AC259" i="18" s="1"/>
  <c r="F258" i="20" s="1"/>
  <c r="E259" i="18"/>
  <c r="AB259" i="18" s="1"/>
  <c r="E258" i="20" s="1"/>
  <c r="D259" i="18"/>
  <c r="AA259" i="18" s="1"/>
  <c r="D258" i="20" s="1"/>
  <c r="C259" i="18"/>
  <c r="Z259" i="18" s="1"/>
  <c r="C258" i="20" s="1"/>
  <c r="Y258" i="18"/>
  <c r="G258" i="18"/>
  <c r="AD258" i="18" s="1"/>
  <c r="G257" i="20" s="1"/>
  <c r="F258" i="18"/>
  <c r="AC258" i="18" s="1"/>
  <c r="F257" i="20" s="1"/>
  <c r="E258" i="18"/>
  <c r="AB258" i="18" s="1"/>
  <c r="E257" i="20" s="1"/>
  <c r="D258" i="18"/>
  <c r="AA258" i="18" s="1"/>
  <c r="D257" i="20" s="1"/>
  <c r="C258" i="18"/>
  <c r="Z258" i="18" s="1"/>
  <c r="C257" i="20" s="1"/>
  <c r="AA257" i="18"/>
  <c r="D256" i="20" s="1"/>
  <c r="Y257" i="18"/>
  <c r="G257" i="18"/>
  <c r="AD257" i="18" s="1"/>
  <c r="G256" i="20" s="1"/>
  <c r="F257" i="18"/>
  <c r="AC257" i="18" s="1"/>
  <c r="F256" i="20" s="1"/>
  <c r="E257" i="18"/>
  <c r="AB257" i="18" s="1"/>
  <c r="E256" i="20" s="1"/>
  <c r="D257" i="18"/>
  <c r="C257" i="18"/>
  <c r="Y256" i="18"/>
  <c r="G256" i="18"/>
  <c r="AD256" i="18" s="1"/>
  <c r="G255" i="20" s="1"/>
  <c r="F256" i="18"/>
  <c r="AC256" i="18" s="1"/>
  <c r="F255" i="20" s="1"/>
  <c r="E256" i="18"/>
  <c r="AB256" i="18" s="1"/>
  <c r="E255" i="20" s="1"/>
  <c r="D256" i="18"/>
  <c r="AA256" i="18" s="1"/>
  <c r="D255" i="20" s="1"/>
  <c r="C256" i="18"/>
  <c r="Y255" i="18"/>
  <c r="G255" i="18"/>
  <c r="AD255" i="18" s="1"/>
  <c r="G254" i="20" s="1"/>
  <c r="F255" i="18"/>
  <c r="AC255" i="18" s="1"/>
  <c r="F254" i="20" s="1"/>
  <c r="E255" i="18"/>
  <c r="AB255" i="18" s="1"/>
  <c r="E254" i="20" s="1"/>
  <c r="D255" i="18"/>
  <c r="AA255" i="18" s="1"/>
  <c r="D254" i="20" s="1"/>
  <c r="C255" i="18"/>
  <c r="Z255" i="18" s="1"/>
  <c r="C254" i="20" s="1"/>
  <c r="Y254" i="18"/>
  <c r="G254" i="18"/>
  <c r="AD254" i="18" s="1"/>
  <c r="G253" i="20" s="1"/>
  <c r="F254" i="18"/>
  <c r="AC254" i="18" s="1"/>
  <c r="F253" i="20" s="1"/>
  <c r="E254" i="18"/>
  <c r="AB254" i="18" s="1"/>
  <c r="E253" i="20" s="1"/>
  <c r="D254" i="18"/>
  <c r="AA254" i="18" s="1"/>
  <c r="D253" i="20" s="1"/>
  <c r="C254" i="18"/>
  <c r="Z254" i="18" s="1"/>
  <c r="C253" i="20" s="1"/>
  <c r="Y253" i="18"/>
  <c r="G253" i="18"/>
  <c r="AD253" i="18" s="1"/>
  <c r="G252" i="20" s="1"/>
  <c r="F253" i="18"/>
  <c r="AC253" i="18" s="1"/>
  <c r="F252" i="20" s="1"/>
  <c r="E253" i="18"/>
  <c r="AB253" i="18" s="1"/>
  <c r="E252" i="20" s="1"/>
  <c r="D253" i="18"/>
  <c r="AA253" i="18" s="1"/>
  <c r="D252" i="20" s="1"/>
  <c r="C253" i="18"/>
  <c r="Y252" i="18"/>
  <c r="G252" i="18"/>
  <c r="AD252" i="18" s="1"/>
  <c r="G251" i="20" s="1"/>
  <c r="F252" i="18"/>
  <c r="AC252" i="18" s="1"/>
  <c r="F251" i="20" s="1"/>
  <c r="E252" i="18"/>
  <c r="AB252" i="18" s="1"/>
  <c r="E251" i="20" s="1"/>
  <c r="D252" i="18"/>
  <c r="AA252" i="18" s="1"/>
  <c r="D251" i="20" s="1"/>
  <c r="C252" i="18"/>
  <c r="Y251" i="18"/>
  <c r="G251" i="18"/>
  <c r="AD251" i="18" s="1"/>
  <c r="G250" i="20" s="1"/>
  <c r="F251" i="18"/>
  <c r="AC251" i="18" s="1"/>
  <c r="F250" i="20" s="1"/>
  <c r="E251" i="18"/>
  <c r="AB251" i="18" s="1"/>
  <c r="E250" i="20" s="1"/>
  <c r="D251" i="18"/>
  <c r="AA251" i="18" s="1"/>
  <c r="D250" i="20" s="1"/>
  <c r="C251" i="18"/>
  <c r="Z251" i="18" s="1"/>
  <c r="C250" i="20" s="1"/>
  <c r="Y250" i="18"/>
  <c r="G250" i="18"/>
  <c r="AD250" i="18" s="1"/>
  <c r="G249" i="20" s="1"/>
  <c r="F250" i="18"/>
  <c r="AC250" i="18" s="1"/>
  <c r="F249" i="20" s="1"/>
  <c r="E250" i="18"/>
  <c r="AB250" i="18" s="1"/>
  <c r="E249" i="20" s="1"/>
  <c r="D250" i="18"/>
  <c r="AA250" i="18" s="1"/>
  <c r="D249" i="20" s="1"/>
  <c r="C250" i="18"/>
  <c r="Z250" i="18" s="1"/>
  <c r="C249" i="20" s="1"/>
  <c r="Y249" i="18"/>
  <c r="G249" i="18"/>
  <c r="AD249" i="18" s="1"/>
  <c r="G248" i="20" s="1"/>
  <c r="F249" i="18"/>
  <c r="AC249" i="18" s="1"/>
  <c r="F248" i="20" s="1"/>
  <c r="E249" i="18"/>
  <c r="AB249" i="18" s="1"/>
  <c r="E248" i="20" s="1"/>
  <c r="D249" i="18"/>
  <c r="AA249" i="18" s="1"/>
  <c r="D248" i="20" s="1"/>
  <c r="C249" i="18"/>
  <c r="Y248" i="18"/>
  <c r="G248" i="18"/>
  <c r="AD248" i="18" s="1"/>
  <c r="G247" i="20" s="1"/>
  <c r="F248" i="18"/>
  <c r="AC248" i="18" s="1"/>
  <c r="F247" i="20" s="1"/>
  <c r="E248" i="18"/>
  <c r="AB248" i="18" s="1"/>
  <c r="E247" i="20" s="1"/>
  <c r="D248" i="18"/>
  <c r="AA248" i="18" s="1"/>
  <c r="D247" i="20" s="1"/>
  <c r="C248" i="18"/>
  <c r="Z248" i="18" s="1"/>
  <c r="C247" i="20" s="1"/>
  <c r="Y247" i="18"/>
  <c r="G247" i="18"/>
  <c r="AD247" i="18" s="1"/>
  <c r="G246" i="20" s="1"/>
  <c r="F247" i="18"/>
  <c r="AC247" i="18" s="1"/>
  <c r="F246" i="20" s="1"/>
  <c r="E247" i="18"/>
  <c r="AB247" i="18" s="1"/>
  <c r="E246" i="20" s="1"/>
  <c r="D247" i="18"/>
  <c r="AA247" i="18" s="1"/>
  <c r="D246" i="20" s="1"/>
  <c r="C247" i="18"/>
  <c r="Z247" i="18" s="1"/>
  <c r="C246" i="20" s="1"/>
  <c r="Y246" i="18"/>
  <c r="G246" i="18"/>
  <c r="AD246" i="18" s="1"/>
  <c r="G245" i="20" s="1"/>
  <c r="F246" i="18"/>
  <c r="AC246" i="18" s="1"/>
  <c r="F245" i="20" s="1"/>
  <c r="E246" i="18"/>
  <c r="AB246" i="18" s="1"/>
  <c r="E245" i="20" s="1"/>
  <c r="D246" i="18"/>
  <c r="AA246" i="18" s="1"/>
  <c r="D245" i="20" s="1"/>
  <c r="C246" i="18"/>
  <c r="Z246" i="18" s="1"/>
  <c r="C245" i="20" s="1"/>
  <c r="Y245" i="18"/>
  <c r="G245" i="18"/>
  <c r="AD245" i="18" s="1"/>
  <c r="G244" i="20" s="1"/>
  <c r="F245" i="18"/>
  <c r="AC245" i="18" s="1"/>
  <c r="F244" i="20" s="1"/>
  <c r="E245" i="18"/>
  <c r="AB245" i="18" s="1"/>
  <c r="E244" i="20" s="1"/>
  <c r="D245" i="18"/>
  <c r="AA245" i="18" s="1"/>
  <c r="D244" i="20" s="1"/>
  <c r="C245" i="18"/>
  <c r="Z245" i="18" s="1"/>
  <c r="C244" i="20" s="1"/>
  <c r="Y244" i="18"/>
  <c r="G244" i="18"/>
  <c r="AD244" i="18" s="1"/>
  <c r="G243" i="20" s="1"/>
  <c r="F244" i="18"/>
  <c r="AC244" i="18" s="1"/>
  <c r="F243" i="20" s="1"/>
  <c r="E244" i="18"/>
  <c r="AB244" i="18" s="1"/>
  <c r="E243" i="20" s="1"/>
  <c r="D244" i="18"/>
  <c r="AA244" i="18" s="1"/>
  <c r="D243" i="20" s="1"/>
  <c r="C244" i="18"/>
  <c r="Z244" i="18" s="1"/>
  <c r="C243" i="20" s="1"/>
  <c r="Y243" i="18"/>
  <c r="G243" i="18"/>
  <c r="AD243" i="18" s="1"/>
  <c r="G242" i="20" s="1"/>
  <c r="F243" i="18"/>
  <c r="AC243" i="18" s="1"/>
  <c r="F242" i="20" s="1"/>
  <c r="E243" i="18"/>
  <c r="AB243" i="18" s="1"/>
  <c r="E242" i="20" s="1"/>
  <c r="D243" i="18"/>
  <c r="AA243" i="18" s="1"/>
  <c r="D242" i="20" s="1"/>
  <c r="C243" i="18"/>
  <c r="Z243" i="18" s="1"/>
  <c r="C242" i="20" s="1"/>
  <c r="Y242" i="18"/>
  <c r="G242" i="18"/>
  <c r="AD242" i="18" s="1"/>
  <c r="G241" i="20" s="1"/>
  <c r="F242" i="18"/>
  <c r="AC242" i="18" s="1"/>
  <c r="F241" i="20" s="1"/>
  <c r="E242" i="18"/>
  <c r="AB242" i="18" s="1"/>
  <c r="E241" i="20" s="1"/>
  <c r="D242" i="18"/>
  <c r="AA242" i="18" s="1"/>
  <c r="D241" i="20" s="1"/>
  <c r="C242" i="18"/>
  <c r="Z242" i="18" s="1"/>
  <c r="C241" i="20" s="1"/>
  <c r="Y241" i="18"/>
  <c r="G241" i="18"/>
  <c r="AD241" i="18" s="1"/>
  <c r="G240" i="20" s="1"/>
  <c r="F241" i="18"/>
  <c r="AC241" i="18" s="1"/>
  <c r="F240" i="20" s="1"/>
  <c r="E241" i="18"/>
  <c r="AB241" i="18" s="1"/>
  <c r="E240" i="20" s="1"/>
  <c r="D241" i="18"/>
  <c r="AA241" i="18" s="1"/>
  <c r="D240" i="20" s="1"/>
  <c r="C241" i="18"/>
  <c r="Y240" i="18"/>
  <c r="G240" i="18"/>
  <c r="AD240" i="18" s="1"/>
  <c r="G239" i="20" s="1"/>
  <c r="F240" i="18"/>
  <c r="AC240" i="18" s="1"/>
  <c r="F239" i="20" s="1"/>
  <c r="E240" i="18"/>
  <c r="AB240" i="18" s="1"/>
  <c r="E239" i="20" s="1"/>
  <c r="D240" i="18"/>
  <c r="AA240" i="18" s="1"/>
  <c r="D239" i="20" s="1"/>
  <c r="C240" i="18"/>
  <c r="Y239" i="18"/>
  <c r="G239" i="18"/>
  <c r="AD239" i="18" s="1"/>
  <c r="G238" i="20" s="1"/>
  <c r="F239" i="18"/>
  <c r="AC239" i="18" s="1"/>
  <c r="F238" i="20" s="1"/>
  <c r="E239" i="18"/>
  <c r="AB239" i="18" s="1"/>
  <c r="E238" i="20" s="1"/>
  <c r="D239" i="18"/>
  <c r="AA239" i="18" s="1"/>
  <c r="D238" i="20" s="1"/>
  <c r="C239" i="18"/>
  <c r="Z239" i="18" s="1"/>
  <c r="C238" i="20" s="1"/>
  <c r="Y238" i="18"/>
  <c r="G238" i="18"/>
  <c r="AD238" i="18" s="1"/>
  <c r="G237" i="20" s="1"/>
  <c r="F238" i="18"/>
  <c r="AC238" i="18" s="1"/>
  <c r="F237" i="20" s="1"/>
  <c r="E238" i="18"/>
  <c r="AB238" i="18" s="1"/>
  <c r="E237" i="20" s="1"/>
  <c r="D238" i="18"/>
  <c r="AA238" i="18" s="1"/>
  <c r="D237" i="20" s="1"/>
  <c r="C238" i="18"/>
  <c r="Z238" i="18" s="1"/>
  <c r="C237" i="20" s="1"/>
  <c r="Y237" i="18"/>
  <c r="G237" i="18"/>
  <c r="AD237" i="18" s="1"/>
  <c r="G236" i="20" s="1"/>
  <c r="F237" i="18"/>
  <c r="AC237" i="18" s="1"/>
  <c r="F236" i="20" s="1"/>
  <c r="E237" i="18"/>
  <c r="AB237" i="18" s="1"/>
  <c r="E236" i="20" s="1"/>
  <c r="D237" i="18"/>
  <c r="AA237" i="18" s="1"/>
  <c r="D236" i="20" s="1"/>
  <c r="C237" i="18"/>
  <c r="Z237" i="18" s="1"/>
  <c r="C236" i="20" s="1"/>
  <c r="Y236" i="18"/>
  <c r="G236" i="18"/>
  <c r="AD236" i="18" s="1"/>
  <c r="G235" i="20" s="1"/>
  <c r="F236" i="18"/>
  <c r="AC236" i="18" s="1"/>
  <c r="F235" i="20" s="1"/>
  <c r="E236" i="18"/>
  <c r="AB236" i="18" s="1"/>
  <c r="E235" i="20" s="1"/>
  <c r="D236" i="18"/>
  <c r="AA236" i="18" s="1"/>
  <c r="D235" i="20" s="1"/>
  <c r="C236" i="18"/>
  <c r="AA235" i="18"/>
  <c r="D234" i="20" s="1"/>
  <c r="Y235" i="18"/>
  <c r="G235" i="18"/>
  <c r="AD235" i="18" s="1"/>
  <c r="G234" i="20" s="1"/>
  <c r="F235" i="18"/>
  <c r="AC235" i="18" s="1"/>
  <c r="F234" i="20" s="1"/>
  <c r="E235" i="18"/>
  <c r="AB235" i="18" s="1"/>
  <c r="E234" i="20" s="1"/>
  <c r="D235" i="18"/>
  <c r="C235" i="18"/>
  <c r="Z235" i="18" s="1"/>
  <c r="C234" i="20" s="1"/>
  <c r="Y234" i="18"/>
  <c r="G234" i="18"/>
  <c r="AD234" i="18" s="1"/>
  <c r="G233" i="20" s="1"/>
  <c r="F234" i="18"/>
  <c r="AC234" i="18" s="1"/>
  <c r="F233" i="20" s="1"/>
  <c r="E234" i="18"/>
  <c r="AB234" i="18" s="1"/>
  <c r="E233" i="20" s="1"/>
  <c r="D234" i="18"/>
  <c r="AA234" i="18" s="1"/>
  <c r="D233" i="20" s="1"/>
  <c r="C234" i="18"/>
  <c r="Z234" i="18" s="1"/>
  <c r="C233" i="20" s="1"/>
  <c r="Y233" i="18"/>
  <c r="G233" i="18"/>
  <c r="AD233" i="18" s="1"/>
  <c r="G232" i="20" s="1"/>
  <c r="F233" i="18"/>
  <c r="AC233" i="18" s="1"/>
  <c r="F232" i="20" s="1"/>
  <c r="E233" i="18"/>
  <c r="AB233" i="18" s="1"/>
  <c r="E232" i="20" s="1"/>
  <c r="D233" i="18"/>
  <c r="AA233" i="18" s="1"/>
  <c r="D232" i="20" s="1"/>
  <c r="C233" i="18"/>
  <c r="Z233" i="18" s="1"/>
  <c r="C232" i="20" s="1"/>
  <c r="Z232" i="18"/>
  <c r="C231" i="20" s="1"/>
  <c r="Y232" i="18"/>
  <c r="G232" i="18"/>
  <c r="AD232" i="18" s="1"/>
  <c r="G231" i="20" s="1"/>
  <c r="F232" i="18"/>
  <c r="AC232" i="18" s="1"/>
  <c r="F231" i="20" s="1"/>
  <c r="E232" i="18"/>
  <c r="AB232" i="18" s="1"/>
  <c r="E231" i="20" s="1"/>
  <c r="D232" i="18"/>
  <c r="AA232" i="18" s="1"/>
  <c r="D231" i="20" s="1"/>
  <c r="C232" i="18"/>
  <c r="AC231" i="18"/>
  <c r="F230" i="20" s="1"/>
  <c r="Y231" i="18"/>
  <c r="G231" i="18"/>
  <c r="AD231" i="18" s="1"/>
  <c r="G230" i="20" s="1"/>
  <c r="F231" i="18"/>
  <c r="E231" i="18"/>
  <c r="AB231" i="18" s="1"/>
  <c r="E230" i="20" s="1"/>
  <c r="D231" i="18"/>
  <c r="AA231" i="18" s="1"/>
  <c r="D230" i="20" s="1"/>
  <c r="C231" i="18"/>
  <c r="Z231" i="18" s="1"/>
  <c r="C230" i="20" s="1"/>
  <c r="Y230" i="18"/>
  <c r="G230" i="18"/>
  <c r="AD230" i="18" s="1"/>
  <c r="G229" i="20" s="1"/>
  <c r="F230" i="18"/>
  <c r="AC230" i="18" s="1"/>
  <c r="F229" i="20" s="1"/>
  <c r="E230" i="18"/>
  <c r="AB230" i="18" s="1"/>
  <c r="E229" i="20" s="1"/>
  <c r="D230" i="18"/>
  <c r="AA230" i="18" s="1"/>
  <c r="D229" i="20" s="1"/>
  <c r="C230" i="18"/>
  <c r="Z230" i="18" s="1"/>
  <c r="C229" i="20" s="1"/>
  <c r="Y229" i="18"/>
  <c r="G229" i="18"/>
  <c r="AD229" i="18" s="1"/>
  <c r="G228" i="20" s="1"/>
  <c r="F229" i="18"/>
  <c r="AC229" i="18" s="1"/>
  <c r="F228" i="20" s="1"/>
  <c r="E229" i="18"/>
  <c r="AB229" i="18" s="1"/>
  <c r="E228" i="20" s="1"/>
  <c r="D229" i="18"/>
  <c r="AA229" i="18" s="1"/>
  <c r="D228" i="20" s="1"/>
  <c r="C229" i="18"/>
  <c r="Y228" i="18"/>
  <c r="G228" i="18"/>
  <c r="AD228" i="18" s="1"/>
  <c r="G227" i="20" s="1"/>
  <c r="F228" i="18"/>
  <c r="AC228" i="18" s="1"/>
  <c r="F227" i="20" s="1"/>
  <c r="E228" i="18"/>
  <c r="AB228" i="18" s="1"/>
  <c r="E227" i="20" s="1"/>
  <c r="D228" i="18"/>
  <c r="AA228" i="18" s="1"/>
  <c r="D227" i="20" s="1"/>
  <c r="C228" i="18"/>
  <c r="Y227" i="18"/>
  <c r="G227" i="18"/>
  <c r="AD227" i="18" s="1"/>
  <c r="G226" i="20" s="1"/>
  <c r="F227" i="18"/>
  <c r="AC227" i="18" s="1"/>
  <c r="F226" i="20" s="1"/>
  <c r="E227" i="18"/>
  <c r="AB227" i="18" s="1"/>
  <c r="E226" i="20" s="1"/>
  <c r="D227" i="18"/>
  <c r="AA227" i="18" s="1"/>
  <c r="D226" i="20" s="1"/>
  <c r="C227" i="18"/>
  <c r="Z227" i="18" s="1"/>
  <c r="C226" i="20" s="1"/>
  <c r="Y226" i="18"/>
  <c r="G226" i="18"/>
  <c r="AD226" i="18" s="1"/>
  <c r="G225" i="20" s="1"/>
  <c r="F226" i="18"/>
  <c r="AC226" i="18" s="1"/>
  <c r="F225" i="20" s="1"/>
  <c r="E226" i="18"/>
  <c r="AB226" i="18" s="1"/>
  <c r="E225" i="20" s="1"/>
  <c r="D226" i="18"/>
  <c r="AA226" i="18" s="1"/>
  <c r="D225" i="20" s="1"/>
  <c r="C226" i="18"/>
  <c r="Z226" i="18" s="1"/>
  <c r="C225" i="20" s="1"/>
  <c r="Y225" i="18"/>
  <c r="G225" i="18"/>
  <c r="AD225" i="18" s="1"/>
  <c r="G224" i="20" s="1"/>
  <c r="F225" i="18"/>
  <c r="AC225" i="18" s="1"/>
  <c r="F224" i="20" s="1"/>
  <c r="E225" i="18"/>
  <c r="AB225" i="18" s="1"/>
  <c r="E224" i="20" s="1"/>
  <c r="D225" i="18"/>
  <c r="AA225" i="18" s="1"/>
  <c r="D224" i="20" s="1"/>
  <c r="C225" i="18"/>
  <c r="Z225" i="18" s="1"/>
  <c r="C224" i="20" s="1"/>
  <c r="AA224" i="18"/>
  <c r="D223" i="20" s="1"/>
  <c r="Y224" i="18"/>
  <c r="G224" i="18"/>
  <c r="AD224" i="18" s="1"/>
  <c r="G223" i="20" s="1"/>
  <c r="F224" i="18"/>
  <c r="AC224" i="18" s="1"/>
  <c r="F223" i="20" s="1"/>
  <c r="E224" i="18"/>
  <c r="AB224" i="18" s="1"/>
  <c r="E223" i="20" s="1"/>
  <c r="D224" i="18"/>
  <c r="C224" i="18"/>
  <c r="Y223" i="18"/>
  <c r="G223" i="18"/>
  <c r="AD223" i="18" s="1"/>
  <c r="G222" i="20" s="1"/>
  <c r="F223" i="18"/>
  <c r="AC223" i="18" s="1"/>
  <c r="F222" i="20" s="1"/>
  <c r="E223" i="18"/>
  <c r="AB223" i="18" s="1"/>
  <c r="E222" i="20" s="1"/>
  <c r="D223" i="18"/>
  <c r="AA223" i="18" s="1"/>
  <c r="D222" i="20" s="1"/>
  <c r="C223" i="18"/>
  <c r="Z223" i="18" s="1"/>
  <c r="C222" i="20" s="1"/>
  <c r="Y222" i="18"/>
  <c r="G222" i="18"/>
  <c r="AD222" i="18" s="1"/>
  <c r="G221" i="20" s="1"/>
  <c r="F222" i="18"/>
  <c r="AC222" i="18" s="1"/>
  <c r="F221" i="20" s="1"/>
  <c r="E222" i="18"/>
  <c r="AB222" i="18" s="1"/>
  <c r="E221" i="20" s="1"/>
  <c r="D222" i="18"/>
  <c r="AA222" i="18" s="1"/>
  <c r="D221" i="20" s="1"/>
  <c r="C222" i="18"/>
  <c r="Z222" i="18" s="1"/>
  <c r="C221" i="20" s="1"/>
  <c r="AD221" i="18"/>
  <c r="G220" i="20" s="1"/>
  <c r="Y221" i="18"/>
  <c r="G221" i="18"/>
  <c r="F221" i="18"/>
  <c r="AC221" i="18" s="1"/>
  <c r="F220" i="20" s="1"/>
  <c r="E221" i="18"/>
  <c r="AB221" i="18" s="1"/>
  <c r="E220" i="20" s="1"/>
  <c r="D221" i="18"/>
  <c r="AA221" i="18" s="1"/>
  <c r="D220" i="20" s="1"/>
  <c r="C221" i="18"/>
  <c r="Y220" i="18"/>
  <c r="G220" i="18"/>
  <c r="AD220" i="18" s="1"/>
  <c r="G219" i="20" s="1"/>
  <c r="F220" i="18"/>
  <c r="AC220" i="18" s="1"/>
  <c r="F219" i="20" s="1"/>
  <c r="E220" i="18"/>
  <c r="AB220" i="18" s="1"/>
  <c r="E219" i="20" s="1"/>
  <c r="D220" i="18"/>
  <c r="AA220" i="18" s="1"/>
  <c r="D219" i="20" s="1"/>
  <c r="C220" i="18"/>
  <c r="Y219" i="18"/>
  <c r="G219" i="18"/>
  <c r="AD219" i="18" s="1"/>
  <c r="G218" i="20" s="1"/>
  <c r="F219" i="18"/>
  <c r="AC219" i="18" s="1"/>
  <c r="F218" i="20" s="1"/>
  <c r="E219" i="18"/>
  <c r="AB219" i="18" s="1"/>
  <c r="E218" i="20" s="1"/>
  <c r="D219" i="18"/>
  <c r="AA219" i="18" s="1"/>
  <c r="D218" i="20" s="1"/>
  <c r="C219" i="18"/>
  <c r="Z219" i="18" s="1"/>
  <c r="C218" i="20" s="1"/>
  <c r="Y218" i="18"/>
  <c r="G218" i="18"/>
  <c r="AD218" i="18" s="1"/>
  <c r="G217" i="20" s="1"/>
  <c r="F218" i="18"/>
  <c r="AC218" i="18" s="1"/>
  <c r="F217" i="20" s="1"/>
  <c r="E218" i="18"/>
  <c r="AB218" i="18" s="1"/>
  <c r="E217" i="20" s="1"/>
  <c r="D218" i="18"/>
  <c r="AA218" i="18" s="1"/>
  <c r="D217" i="20" s="1"/>
  <c r="C218" i="18"/>
  <c r="Z218" i="18" s="1"/>
  <c r="C217" i="20" s="1"/>
  <c r="Y217" i="18"/>
  <c r="G217" i="18"/>
  <c r="AD217" i="18" s="1"/>
  <c r="G216" i="20" s="1"/>
  <c r="F217" i="18"/>
  <c r="AC217" i="18" s="1"/>
  <c r="F216" i="20" s="1"/>
  <c r="E217" i="18"/>
  <c r="AB217" i="18" s="1"/>
  <c r="E216" i="20" s="1"/>
  <c r="D217" i="18"/>
  <c r="AA217" i="18" s="1"/>
  <c r="D216" i="20" s="1"/>
  <c r="C217" i="18"/>
  <c r="Z217" i="18" s="1"/>
  <c r="C216" i="20" s="1"/>
  <c r="Y216" i="18"/>
  <c r="G216" i="18"/>
  <c r="AD216" i="18" s="1"/>
  <c r="G215" i="20" s="1"/>
  <c r="F216" i="18"/>
  <c r="AC216" i="18" s="1"/>
  <c r="F215" i="20" s="1"/>
  <c r="E216" i="18"/>
  <c r="AB216" i="18" s="1"/>
  <c r="E215" i="20" s="1"/>
  <c r="D216" i="18"/>
  <c r="AA216" i="18" s="1"/>
  <c r="D215" i="20" s="1"/>
  <c r="C216" i="18"/>
  <c r="Z216" i="18" s="1"/>
  <c r="C215" i="20" s="1"/>
  <c r="Y215" i="18"/>
  <c r="G215" i="18"/>
  <c r="AD215" i="18" s="1"/>
  <c r="G214" i="20" s="1"/>
  <c r="F215" i="18"/>
  <c r="AC215" i="18" s="1"/>
  <c r="F214" i="20" s="1"/>
  <c r="E215" i="18"/>
  <c r="AB215" i="18" s="1"/>
  <c r="E214" i="20" s="1"/>
  <c r="D215" i="18"/>
  <c r="AA215" i="18" s="1"/>
  <c r="D214" i="20" s="1"/>
  <c r="C215" i="18"/>
  <c r="Z215" i="18" s="1"/>
  <c r="C214" i="20" s="1"/>
  <c r="Z214" i="18"/>
  <c r="C213" i="20" s="1"/>
  <c r="Y214" i="18"/>
  <c r="G214" i="18"/>
  <c r="AD214" i="18" s="1"/>
  <c r="G213" i="20" s="1"/>
  <c r="F214" i="18"/>
  <c r="AC214" i="18" s="1"/>
  <c r="F213" i="20" s="1"/>
  <c r="E214" i="18"/>
  <c r="AB214" i="18" s="1"/>
  <c r="E213" i="20" s="1"/>
  <c r="D214" i="18"/>
  <c r="AA214" i="18" s="1"/>
  <c r="D213" i="20" s="1"/>
  <c r="C214" i="18"/>
  <c r="Y213" i="18"/>
  <c r="G213" i="18"/>
  <c r="AD213" i="18" s="1"/>
  <c r="G212" i="20" s="1"/>
  <c r="F213" i="18"/>
  <c r="AC213" i="18" s="1"/>
  <c r="F212" i="20" s="1"/>
  <c r="E213" i="18"/>
  <c r="AB213" i="18" s="1"/>
  <c r="E212" i="20" s="1"/>
  <c r="D213" i="18"/>
  <c r="AA213" i="18" s="1"/>
  <c r="D212" i="20" s="1"/>
  <c r="C213" i="18"/>
  <c r="Z213" i="18" s="1"/>
  <c r="C212" i="20" s="1"/>
  <c r="Y212" i="18"/>
  <c r="G212" i="18"/>
  <c r="AD212" i="18" s="1"/>
  <c r="G211" i="20" s="1"/>
  <c r="F212" i="18"/>
  <c r="AC212" i="18" s="1"/>
  <c r="F211" i="20" s="1"/>
  <c r="E212" i="18"/>
  <c r="AB212" i="18" s="1"/>
  <c r="E211" i="20" s="1"/>
  <c r="D212" i="18"/>
  <c r="AA212" i="18" s="1"/>
  <c r="D211" i="20" s="1"/>
  <c r="C212" i="18"/>
  <c r="Z212" i="18" s="1"/>
  <c r="C211" i="20" s="1"/>
  <c r="Y211" i="18"/>
  <c r="G211" i="18"/>
  <c r="AD211" i="18" s="1"/>
  <c r="G210" i="20" s="1"/>
  <c r="F211" i="18"/>
  <c r="AC211" i="18" s="1"/>
  <c r="F210" i="20" s="1"/>
  <c r="E211" i="18"/>
  <c r="AB211" i="18" s="1"/>
  <c r="E210" i="20" s="1"/>
  <c r="D211" i="18"/>
  <c r="AA211" i="18" s="1"/>
  <c r="D210" i="20" s="1"/>
  <c r="C211" i="18"/>
  <c r="Z211" i="18" s="1"/>
  <c r="C210" i="20" s="1"/>
  <c r="AA210" i="18"/>
  <c r="D209" i="20" s="1"/>
  <c r="Y210" i="18"/>
  <c r="G210" i="18"/>
  <c r="AD210" i="18" s="1"/>
  <c r="G209" i="20" s="1"/>
  <c r="F210" i="18"/>
  <c r="AC210" i="18" s="1"/>
  <c r="F209" i="20" s="1"/>
  <c r="E210" i="18"/>
  <c r="AB210" i="18" s="1"/>
  <c r="E209" i="20" s="1"/>
  <c r="D210" i="18"/>
  <c r="C210" i="18"/>
  <c r="Z210" i="18" s="1"/>
  <c r="C209" i="20" s="1"/>
  <c r="Y209" i="18"/>
  <c r="G209" i="18"/>
  <c r="AD209" i="18" s="1"/>
  <c r="G208" i="20" s="1"/>
  <c r="F209" i="18"/>
  <c r="AC209" i="18" s="1"/>
  <c r="F208" i="20" s="1"/>
  <c r="E209" i="18"/>
  <c r="AB209" i="18" s="1"/>
  <c r="E208" i="20" s="1"/>
  <c r="D209" i="18"/>
  <c r="AA209" i="18" s="1"/>
  <c r="D208" i="20" s="1"/>
  <c r="C209" i="18"/>
  <c r="Y208" i="18"/>
  <c r="G208" i="18"/>
  <c r="AD208" i="18" s="1"/>
  <c r="G207" i="20" s="1"/>
  <c r="F208" i="18"/>
  <c r="AC208" i="18" s="1"/>
  <c r="F207" i="20" s="1"/>
  <c r="E208" i="18"/>
  <c r="AB208" i="18" s="1"/>
  <c r="E207" i="20" s="1"/>
  <c r="D208" i="18"/>
  <c r="AA208" i="18" s="1"/>
  <c r="D207" i="20" s="1"/>
  <c r="C208" i="18"/>
  <c r="Y207" i="18"/>
  <c r="G207" i="18"/>
  <c r="AD207" i="18" s="1"/>
  <c r="G206" i="20" s="1"/>
  <c r="F207" i="18"/>
  <c r="AC207" i="18" s="1"/>
  <c r="F206" i="20" s="1"/>
  <c r="E207" i="18"/>
  <c r="AB207" i="18" s="1"/>
  <c r="E206" i="20" s="1"/>
  <c r="D207" i="18"/>
  <c r="AA207" i="18" s="1"/>
  <c r="D206" i="20" s="1"/>
  <c r="C207" i="18"/>
  <c r="Z207" i="18" s="1"/>
  <c r="C206" i="20" s="1"/>
  <c r="Y206" i="18"/>
  <c r="G206" i="18"/>
  <c r="AD206" i="18" s="1"/>
  <c r="G205" i="20" s="1"/>
  <c r="F206" i="18"/>
  <c r="AC206" i="18" s="1"/>
  <c r="F205" i="20" s="1"/>
  <c r="E206" i="18"/>
  <c r="AB206" i="18" s="1"/>
  <c r="E205" i="20" s="1"/>
  <c r="D206" i="18"/>
  <c r="AA206" i="18" s="1"/>
  <c r="D205" i="20" s="1"/>
  <c r="C206" i="18"/>
  <c r="Z206" i="18" s="1"/>
  <c r="C205" i="20" s="1"/>
  <c r="Y205" i="18"/>
  <c r="G205" i="18"/>
  <c r="AD205" i="18" s="1"/>
  <c r="G204" i="20" s="1"/>
  <c r="F205" i="18"/>
  <c r="AC205" i="18" s="1"/>
  <c r="F204" i="20" s="1"/>
  <c r="E205" i="18"/>
  <c r="AB205" i="18" s="1"/>
  <c r="E204" i="20" s="1"/>
  <c r="D205" i="18"/>
  <c r="AA205" i="18" s="1"/>
  <c r="D204" i="20" s="1"/>
  <c r="C205" i="18"/>
  <c r="Y204" i="18"/>
  <c r="G204" i="18"/>
  <c r="AD204" i="18" s="1"/>
  <c r="G203" i="20" s="1"/>
  <c r="F204" i="18"/>
  <c r="AC204" i="18" s="1"/>
  <c r="F203" i="20" s="1"/>
  <c r="E204" i="18"/>
  <c r="AB204" i="18" s="1"/>
  <c r="E203" i="20" s="1"/>
  <c r="D204" i="18"/>
  <c r="AA204" i="18" s="1"/>
  <c r="D203" i="20" s="1"/>
  <c r="C204" i="18"/>
  <c r="Y203" i="18"/>
  <c r="G203" i="18"/>
  <c r="AD203" i="18" s="1"/>
  <c r="G202" i="20" s="1"/>
  <c r="F203" i="18"/>
  <c r="AC203" i="18" s="1"/>
  <c r="F202" i="20" s="1"/>
  <c r="E203" i="18"/>
  <c r="AB203" i="18" s="1"/>
  <c r="E202" i="20" s="1"/>
  <c r="D203" i="18"/>
  <c r="AA203" i="18" s="1"/>
  <c r="D202" i="20" s="1"/>
  <c r="C203" i="18"/>
  <c r="Z203" i="18" s="1"/>
  <c r="C202" i="20" s="1"/>
  <c r="Y202" i="18"/>
  <c r="G202" i="18"/>
  <c r="AD202" i="18" s="1"/>
  <c r="G201" i="20" s="1"/>
  <c r="F202" i="18"/>
  <c r="AC202" i="18" s="1"/>
  <c r="F201" i="20" s="1"/>
  <c r="E202" i="18"/>
  <c r="AB202" i="18" s="1"/>
  <c r="E201" i="20" s="1"/>
  <c r="D202" i="18"/>
  <c r="AA202" i="18" s="1"/>
  <c r="D201" i="20" s="1"/>
  <c r="C202" i="18"/>
  <c r="Z202" i="18" s="1"/>
  <c r="C201" i="20" s="1"/>
  <c r="Y201" i="18"/>
  <c r="G201" i="18"/>
  <c r="AD201" i="18" s="1"/>
  <c r="G200" i="20" s="1"/>
  <c r="F201" i="18"/>
  <c r="AC201" i="18" s="1"/>
  <c r="F200" i="20" s="1"/>
  <c r="E201" i="18"/>
  <c r="AB201" i="18" s="1"/>
  <c r="E200" i="20" s="1"/>
  <c r="D201" i="18"/>
  <c r="AA201" i="18" s="1"/>
  <c r="D200" i="20" s="1"/>
  <c r="C201" i="18"/>
  <c r="Z201" i="18" s="1"/>
  <c r="C200" i="20" s="1"/>
  <c r="Y200" i="18"/>
  <c r="G200" i="18"/>
  <c r="AD200" i="18" s="1"/>
  <c r="G199" i="20" s="1"/>
  <c r="F200" i="18"/>
  <c r="AC200" i="18" s="1"/>
  <c r="F199" i="20" s="1"/>
  <c r="E200" i="18"/>
  <c r="AB200" i="18" s="1"/>
  <c r="E199" i="20" s="1"/>
  <c r="D200" i="18"/>
  <c r="AA200" i="18" s="1"/>
  <c r="D199" i="20" s="1"/>
  <c r="C200" i="18"/>
  <c r="Z200" i="18" s="1"/>
  <c r="C199" i="20" s="1"/>
  <c r="Y199" i="18"/>
  <c r="G199" i="18"/>
  <c r="AD199" i="18" s="1"/>
  <c r="G198" i="20" s="1"/>
  <c r="F199" i="18"/>
  <c r="AC199" i="18" s="1"/>
  <c r="F198" i="20" s="1"/>
  <c r="E199" i="18"/>
  <c r="AB199" i="18" s="1"/>
  <c r="E198" i="20" s="1"/>
  <c r="D199" i="18"/>
  <c r="AA199" i="18" s="1"/>
  <c r="D198" i="20" s="1"/>
  <c r="C199" i="18"/>
  <c r="Z199" i="18" s="1"/>
  <c r="C198" i="20" s="1"/>
  <c r="Y198" i="18"/>
  <c r="G198" i="18"/>
  <c r="AD198" i="18" s="1"/>
  <c r="G197" i="20" s="1"/>
  <c r="F198" i="18"/>
  <c r="AC198" i="18" s="1"/>
  <c r="F197" i="20" s="1"/>
  <c r="E198" i="18"/>
  <c r="AB198" i="18" s="1"/>
  <c r="E197" i="20" s="1"/>
  <c r="D198" i="18"/>
  <c r="AA198" i="18" s="1"/>
  <c r="D197" i="20" s="1"/>
  <c r="C198" i="18"/>
  <c r="Z198" i="18" s="1"/>
  <c r="C197" i="20" s="1"/>
  <c r="Y197" i="18"/>
  <c r="G197" i="18"/>
  <c r="AD197" i="18" s="1"/>
  <c r="G196" i="20" s="1"/>
  <c r="F197" i="18"/>
  <c r="AC197" i="18" s="1"/>
  <c r="F196" i="20" s="1"/>
  <c r="E197" i="18"/>
  <c r="AB197" i="18" s="1"/>
  <c r="E196" i="20" s="1"/>
  <c r="D197" i="18"/>
  <c r="AA197" i="18" s="1"/>
  <c r="D196" i="20" s="1"/>
  <c r="C197" i="18"/>
  <c r="Y196" i="18"/>
  <c r="G196" i="18"/>
  <c r="AD196" i="18" s="1"/>
  <c r="G195" i="20" s="1"/>
  <c r="F196" i="18"/>
  <c r="AC196" i="18" s="1"/>
  <c r="F195" i="20" s="1"/>
  <c r="E196" i="18"/>
  <c r="AB196" i="18" s="1"/>
  <c r="E195" i="20" s="1"/>
  <c r="D196" i="18"/>
  <c r="AA196" i="18" s="1"/>
  <c r="D195" i="20" s="1"/>
  <c r="C196" i="18"/>
  <c r="AA195" i="18"/>
  <c r="D194" i="20" s="1"/>
  <c r="Y195" i="18"/>
  <c r="G195" i="18"/>
  <c r="AD195" i="18" s="1"/>
  <c r="G194" i="20" s="1"/>
  <c r="F195" i="18"/>
  <c r="AC195" i="18" s="1"/>
  <c r="F194" i="20" s="1"/>
  <c r="E195" i="18"/>
  <c r="AB195" i="18" s="1"/>
  <c r="E194" i="20" s="1"/>
  <c r="D195" i="18"/>
  <c r="C195" i="18"/>
  <c r="Z195" i="18" s="1"/>
  <c r="C194" i="20" s="1"/>
  <c r="Y194" i="18"/>
  <c r="G194" i="18"/>
  <c r="AD194" i="18" s="1"/>
  <c r="G193" i="20" s="1"/>
  <c r="F194" i="18"/>
  <c r="AC194" i="18" s="1"/>
  <c r="F193" i="20" s="1"/>
  <c r="E194" i="18"/>
  <c r="AB194" i="18" s="1"/>
  <c r="E193" i="20" s="1"/>
  <c r="D194" i="18"/>
  <c r="AA194" i="18" s="1"/>
  <c r="D193" i="20" s="1"/>
  <c r="C194" i="18"/>
  <c r="Z194" i="18" s="1"/>
  <c r="C193" i="20" s="1"/>
  <c r="Y193" i="18"/>
  <c r="G193" i="18"/>
  <c r="AD193" i="18" s="1"/>
  <c r="G192" i="20" s="1"/>
  <c r="F193" i="18"/>
  <c r="AC193" i="18" s="1"/>
  <c r="F192" i="20" s="1"/>
  <c r="E193" i="18"/>
  <c r="AB193" i="18" s="1"/>
  <c r="E192" i="20" s="1"/>
  <c r="D193" i="18"/>
  <c r="AA193" i="18" s="1"/>
  <c r="D192" i="20" s="1"/>
  <c r="C193" i="18"/>
  <c r="Z193" i="18" s="1"/>
  <c r="C192" i="20" s="1"/>
  <c r="Y192" i="18"/>
  <c r="G192" i="18"/>
  <c r="AD192" i="18" s="1"/>
  <c r="G191" i="20" s="1"/>
  <c r="F192" i="18"/>
  <c r="AC192" i="18" s="1"/>
  <c r="F191" i="20" s="1"/>
  <c r="E192" i="18"/>
  <c r="AB192" i="18" s="1"/>
  <c r="E191" i="20" s="1"/>
  <c r="D192" i="18"/>
  <c r="AA192" i="18" s="1"/>
  <c r="D191" i="20" s="1"/>
  <c r="C192" i="18"/>
  <c r="Y191" i="18"/>
  <c r="G191" i="18"/>
  <c r="AD191" i="18" s="1"/>
  <c r="G190" i="20" s="1"/>
  <c r="F191" i="18"/>
  <c r="AC191" i="18" s="1"/>
  <c r="F190" i="20" s="1"/>
  <c r="E191" i="18"/>
  <c r="AB191" i="18" s="1"/>
  <c r="E190" i="20" s="1"/>
  <c r="D191" i="18"/>
  <c r="AA191" i="18" s="1"/>
  <c r="D190" i="20" s="1"/>
  <c r="C191" i="18"/>
  <c r="Z191" i="18" s="1"/>
  <c r="C190" i="20" s="1"/>
  <c r="Y190" i="18"/>
  <c r="G190" i="18"/>
  <c r="AD190" i="18" s="1"/>
  <c r="G189" i="20" s="1"/>
  <c r="F190" i="18"/>
  <c r="AC190" i="18" s="1"/>
  <c r="F189" i="20" s="1"/>
  <c r="E190" i="18"/>
  <c r="AB190" i="18" s="1"/>
  <c r="E189" i="20" s="1"/>
  <c r="D190" i="18"/>
  <c r="AA190" i="18" s="1"/>
  <c r="D189" i="20" s="1"/>
  <c r="C190" i="18"/>
  <c r="Z190" i="18" s="1"/>
  <c r="C189" i="20" s="1"/>
  <c r="Y189" i="18"/>
  <c r="G189" i="18"/>
  <c r="AD189" i="18" s="1"/>
  <c r="G188" i="20" s="1"/>
  <c r="F189" i="18"/>
  <c r="AC189" i="18" s="1"/>
  <c r="F188" i="20" s="1"/>
  <c r="E189" i="18"/>
  <c r="AB189" i="18" s="1"/>
  <c r="E188" i="20" s="1"/>
  <c r="D189" i="18"/>
  <c r="AA189" i="18" s="1"/>
  <c r="D188" i="20" s="1"/>
  <c r="C189" i="18"/>
  <c r="Y188" i="18"/>
  <c r="G188" i="18"/>
  <c r="AD188" i="18" s="1"/>
  <c r="G187" i="20" s="1"/>
  <c r="F188" i="18"/>
  <c r="AC188" i="18" s="1"/>
  <c r="F187" i="20" s="1"/>
  <c r="E188" i="18"/>
  <c r="AB188" i="18" s="1"/>
  <c r="E187" i="20" s="1"/>
  <c r="D188" i="18"/>
  <c r="AA188" i="18" s="1"/>
  <c r="D187" i="20" s="1"/>
  <c r="C188" i="18"/>
  <c r="Y187" i="18"/>
  <c r="G187" i="18"/>
  <c r="AD187" i="18" s="1"/>
  <c r="G186" i="20" s="1"/>
  <c r="F187" i="18"/>
  <c r="AC187" i="18" s="1"/>
  <c r="F186" i="20" s="1"/>
  <c r="E187" i="18"/>
  <c r="AB187" i="18" s="1"/>
  <c r="E186" i="20" s="1"/>
  <c r="D187" i="18"/>
  <c r="AA187" i="18" s="1"/>
  <c r="D186" i="20" s="1"/>
  <c r="C187" i="18"/>
  <c r="Z187" i="18" s="1"/>
  <c r="C186" i="20" s="1"/>
  <c r="Y186" i="18"/>
  <c r="G186" i="18"/>
  <c r="AD186" i="18" s="1"/>
  <c r="G185" i="20" s="1"/>
  <c r="F186" i="18"/>
  <c r="AC186" i="18" s="1"/>
  <c r="F185" i="20" s="1"/>
  <c r="E186" i="18"/>
  <c r="AB186" i="18" s="1"/>
  <c r="E185" i="20" s="1"/>
  <c r="D186" i="18"/>
  <c r="AA186" i="18" s="1"/>
  <c r="D185" i="20" s="1"/>
  <c r="C186" i="18"/>
  <c r="Z186" i="18" s="1"/>
  <c r="C185" i="20" s="1"/>
  <c r="Y185" i="18"/>
  <c r="G185" i="18"/>
  <c r="AD185" i="18" s="1"/>
  <c r="G184" i="20" s="1"/>
  <c r="F185" i="18"/>
  <c r="AC185" i="18" s="1"/>
  <c r="F184" i="20" s="1"/>
  <c r="E185" i="18"/>
  <c r="AB185" i="18" s="1"/>
  <c r="E184" i="20" s="1"/>
  <c r="D185" i="18"/>
  <c r="AA185" i="18" s="1"/>
  <c r="D184" i="20" s="1"/>
  <c r="C185" i="18"/>
  <c r="Z185" i="18" s="1"/>
  <c r="C184" i="20" s="1"/>
  <c r="Y184" i="18"/>
  <c r="G184" i="18"/>
  <c r="AD184" i="18" s="1"/>
  <c r="G183" i="20" s="1"/>
  <c r="F184" i="18"/>
  <c r="AC184" i="18" s="1"/>
  <c r="F183" i="20" s="1"/>
  <c r="E184" i="18"/>
  <c r="AB184" i="18" s="1"/>
  <c r="E183" i="20" s="1"/>
  <c r="D184" i="18"/>
  <c r="AA184" i="18" s="1"/>
  <c r="D183" i="20" s="1"/>
  <c r="C184" i="18"/>
  <c r="Z184" i="18" s="1"/>
  <c r="C183" i="20" s="1"/>
  <c r="Y183" i="18"/>
  <c r="G183" i="18"/>
  <c r="AD183" i="18" s="1"/>
  <c r="G182" i="20" s="1"/>
  <c r="F183" i="18"/>
  <c r="AC183" i="18" s="1"/>
  <c r="F182" i="20" s="1"/>
  <c r="E183" i="18"/>
  <c r="AB183" i="18" s="1"/>
  <c r="E182" i="20" s="1"/>
  <c r="D183" i="18"/>
  <c r="AA183" i="18" s="1"/>
  <c r="D182" i="20" s="1"/>
  <c r="C183" i="18"/>
  <c r="AA182" i="18"/>
  <c r="D181" i="20" s="1"/>
  <c r="Y182" i="18"/>
  <c r="G182" i="18"/>
  <c r="AD182" i="18" s="1"/>
  <c r="G181" i="20" s="1"/>
  <c r="F182" i="18"/>
  <c r="AC182" i="18" s="1"/>
  <c r="F181" i="20" s="1"/>
  <c r="E182" i="18"/>
  <c r="AB182" i="18" s="1"/>
  <c r="E181" i="20" s="1"/>
  <c r="D182" i="18"/>
  <c r="C182" i="18"/>
  <c r="Y181" i="18"/>
  <c r="G181" i="18"/>
  <c r="AD181" i="18" s="1"/>
  <c r="G180" i="20" s="1"/>
  <c r="F181" i="18"/>
  <c r="AC181" i="18" s="1"/>
  <c r="F180" i="20" s="1"/>
  <c r="E181" i="18"/>
  <c r="AB181" i="18" s="1"/>
  <c r="E180" i="20" s="1"/>
  <c r="D181" i="18"/>
  <c r="AA181" i="18" s="1"/>
  <c r="D180" i="20" s="1"/>
  <c r="C181" i="18"/>
  <c r="Z181" i="18" s="1"/>
  <c r="C180" i="20" s="1"/>
  <c r="Y180" i="18"/>
  <c r="G180" i="18"/>
  <c r="AD180" i="18" s="1"/>
  <c r="G179" i="20" s="1"/>
  <c r="F180" i="18"/>
  <c r="AC180" i="18" s="1"/>
  <c r="F179" i="20" s="1"/>
  <c r="E180" i="18"/>
  <c r="AB180" i="18" s="1"/>
  <c r="E179" i="20" s="1"/>
  <c r="D180" i="18"/>
  <c r="AA180" i="18" s="1"/>
  <c r="D179" i="20" s="1"/>
  <c r="C180" i="18"/>
  <c r="Z180" i="18" s="1"/>
  <c r="C179" i="20" s="1"/>
  <c r="AD179" i="18"/>
  <c r="G178" i="20" s="1"/>
  <c r="Y179" i="18"/>
  <c r="G179" i="18"/>
  <c r="F179" i="18"/>
  <c r="AC179" i="18" s="1"/>
  <c r="F178" i="20" s="1"/>
  <c r="E179" i="18"/>
  <c r="AB179" i="18" s="1"/>
  <c r="E178" i="20" s="1"/>
  <c r="D179" i="18"/>
  <c r="AA179" i="18" s="1"/>
  <c r="D178" i="20" s="1"/>
  <c r="C179" i="18"/>
  <c r="Y178" i="18"/>
  <c r="G178" i="18"/>
  <c r="AD178" i="18" s="1"/>
  <c r="G177" i="20" s="1"/>
  <c r="F178" i="18"/>
  <c r="AC178" i="18" s="1"/>
  <c r="F177" i="20" s="1"/>
  <c r="E178" i="18"/>
  <c r="AB178" i="18" s="1"/>
  <c r="E177" i="20" s="1"/>
  <c r="D178" i="18"/>
  <c r="AA178" i="18" s="1"/>
  <c r="D177" i="20" s="1"/>
  <c r="C178" i="18"/>
  <c r="AA177" i="18"/>
  <c r="D176" i="20" s="1"/>
  <c r="Y177" i="18"/>
  <c r="G177" i="18"/>
  <c r="AD177" i="18" s="1"/>
  <c r="G176" i="20" s="1"/>
  <c r="F177" i="18"/>
  <c r="AC177" i="18" s="1"/>
  <c r="F176" i="20" s="1"/>
  <c r="E177" i="18"/>
  <c r="AB177" i="18" s="1"/>
  <c r="E176" i="20" s="1"/>
  <c r="D177" i="18"/>
  <c r="C177" i="18"/>
  <c r="Y176" i="18"/>
  <c r="G176" i="18"/>
  <c r="AD176" i="18" s="1"/>
  <c r="G175" i="20" s="1"/>
  <c r="F176" i="18"/>
  <c r="AC176" i="18" s="1"/>
  <c r="F175" i="20" s="1"/>
  <c r="E176" i="18"/>
  <c r="AB176" i="18" s="1"/>
  <c r="E175" i="20" s="1"/>
  <c r="D176" i="18"/>
  <c r="AA176" i="18" s="1"/>
  <c r="D175" i="20" s="1"/>
  <c r="C176" i="18"/>
  <c r="Y175" i="18"/>
  <c r="G175" i="18"/>
  <c r="AD175" i="18" s="1"/>
  <c r="G174" i="20" s="1"/>
  <c r="F175" i="18"/>
  <c r="AC175" i="18" s="1"/>
  <c r="F174" i="20" s="1"/>
  <c r="E175" i="18"/>
  <c r="AB175" i="18" s="1"/>
  <c r="E174" i="20" s="1"/>
  <c r="D175" i="18"/>
  <c r="AA175" i="18" s="1"/>
  <c r="D174" i="20" s="1"/>
  <c r="C175" i="18"/>
  <c r="Y174" i="18"/>
  <c r="G174" i="18"/>
  <c r="AD174" i="18" s="1"/>
  <c r="G173" i="20" s="1"/>
  <c r="F174" i="18"/>
  <c r="AC174" i="18" s="1"/>
  <c r="F173" i="20" s="1"/>
  <c r="E174" i="18"/>
  <c r="AB174" i="18" s="1"/>
  <c r="E173" i="20" s="1"/>
  <c r="D174" i="18"/>
  <c r="AA174" i="18" s="1"/>
  <c r="D173" i="20" s="1"/>
  <c r="C174" i="18"/>
  <c r="Z174" i="18" s="1"/>
  <c r="C173" i="20" s="1"/>
  <c r="Y173" i="18"/>
  <c r="G173" i="18"/>
  <c r="AD173" i="18" s="1"/>
  <c r="G172" i="20" s="1"/>
  <c r="F173" i="18"/>
  <c r="AC173" i="18" s="1"/>
  <c r="F172" i="20" s="1"/>
  <c r="E173" i="18"/>
  <c r="AB173" i="18" s="1"/>
  <c r="E172" i="20" s="1"/>
  <c r="D173" i="18"/>
  <c r="AA173" i="18" s="1"/>
  <c r="D172" i="20" s="1"/>
  <c r="C173" i="18"/>
  <c r="Y172" i="18"/>
  <c r="G172" i="18"/>
  <c r="AD172" i="18" s="1"/>
  <c r="G171" i="20" s="1"/>
  <c r="F172" i="18"/>
  <c r="AC172" i="18" s="1"/>
  <c r="F171" i="20" s="1"/>
  <c r="E172" i="18"/>
  <c r="AB172" i="18" s="1"/>
  <c r="E171" i="20" s="1"/>
  <c r="D172" i="18"/>
  <c r="AA172" i="18" s="1"/>
  <c r="D171" i="20" s="1"/>
  <c r="C172" i="18"/>
  <c r="Y171" i="18"/>
  <c r="G171" i="18"/>
  <c r="AD171" i="18" s="1"/>
  <c r="G170" i="20" s="1"/>
  <c r="F171" i="18"/>
  <c r="AC171" i="18" s="1"/>
  <c r="F170" i="20" s="1"/>
  <c r="E171" i="18"/>
  <c r="AB171" i="18" s="1"/>
  <c r="E170" i="20" s="1"/>
  <c r="D171" i="18"/>
  <c r="AA171" i="18" s="1"/>
  <c r="D170" i="20" s="1"/>
  <c r="C171" i="18"/>
  <c r="Y170" i="18"/>
  <c r="G170" i="18"/>
  <c r="AD170" i="18" s="1"/>
  <c r="G169" i="20" s="1"/>
  <c r="F170" i="18"/>
  <c r="AC170" i="18" s="1"/>
  <c r="F169" i="20" s="1"/>
  <c r="E170" i="18"/>
  <c r="AB170" i="18" s="1"/>
  <c r="E169" i="20" s="1"/>
  <c r="D170" i="18"/>
  <c r="AA170" i="18" s="1"/>
  <c r="D169" i="20" s="1"/>
  <c r="C170" i="18"/>
  <c r="Y169" i="18"/>
  <c r="G169" i="18"/>
  <c r="AD169" i="18" s="1"/>
  <c r="G168" i="20" s="1"/>
  <c r="F169" i="18"/>
  <c r="AC169" i="18" s="1"/>
  <c r="F168" i="20" s="1"/>
  <c r="E169" i="18"/>
  <c r="AB169" i="18" s="1"/>
  <c r="E168" i="20" s="1"/>
  <c r="D169" i="18"/>
  <c r="AA169" i="18" s="1"/>
  <c r="D168" i="20" s="1"/>
  <c r="C169" i="18"/>
  <c r="Z169" i="18" s="1"/>
  <c r="C168" i="20" s="1"/>
  <c r="Y168" i="18"/>
  <c r="G168" i="18"/>
  <c r="AD168" i="18" s="1"/>
  <c r="G167" i="20" s="1"/>
  <c r="F168" i="18"/>
  <c r="AC168" i="18" s="1"/>
  <c r="F167" i="20" s="1"/>
  <c r="E168" i="18"/>
  <c r="AB168" i="18" s="1"/>
  <c r="E167" i="20" s="1"/>
  <c r="D168" i="18"/>
  <c r="AA168" i="18" s="1"/>
  <c r="D167" i="20" s="1"/>
  <c r="C168" i="18"/>
  <c r="Z168" i="18" s="1"/>
  <c r="C167" i="20" s="1"/>
  <c r="Y167" i="18"/>
  <c r="G167" i="18"/>
  <c r="AD167" i="18" s="1"/>
  <c r="G166" i="20" s="1"/>
  <c r="F167" i="18"/>
  <c r="AC167" i="18" s="1"/>
  <c r="F166" i="20" s="1"/>
  <c r="E167" i="18"/>
  <c r="AB167" i="18" s="1"/>
  <c r="E166" i="20" s="1"/>
  <c r="D167" i="18"/>
  <c r="AA167" i="18" s="1"/>
  <c r="D166" i="20" s="1"/>
  <c r="C167" i="18"/>
  <c r="Y166" i="18"/>
  <c r="G166" i="18"/>
  <c r="AD166" i="18" s="1"/>
  <c r="G165" i="20" s="1"/>
  <c r="F166" i="18"/>
  <c r="AC166" i="18" s="1"/>
  <c r="F165" i="20" s="1"/>
  <c r="E166" i="18"/>
  <c r="AB166" i="18" s="1"/>
  <c r="E165" i="20" s="1"/>
  <c r="D166" i="18"/>
  <c r="AA166" i="18" s="1"/>
  <c r="D165" i="20" s="1"/>
  <c r="C166" i="18"/>
  <c r="Z166" i="18" s="1"/>
  <c r="C165" i="20" s="1"/>
  <c r="Y165" i="18"/>
  <c r="G165" i="18"/>
  <c r="AD165" i="18" s="1"/>
  <c r="G164" i="20" s="1"/>
  <c r="F165" i="18"/>
  <c r="AC165" i="18" s="1"/>
  <c r="F164" i="20" s="1"/>
  <c r="E165" i="18"/>
  <c r="AB165" i="18" s="1"/>
  <c r="E164" i="20" s="1"/>
  <c r="D165" i="18"/>
  <c r="AA165" i="18" s="1"/>
  <c r="D164" i="20" s="1"/>
  <c r="C165" i="18"/>
  <c r="Y164" i="18"/>
  <c r="G164" i="18"/>
  <c r="AD164" i="18" s="1"/>
  <c r="G163" i="20" s="1"/>
  <c r="F164" i="18"/>
  <c r="AC164" i="18" s="1"/>
  <c r="F163" i="20" s="1"/>
  <c r="E164" i="18"/>
  <c r="AB164" i="18" s="1"/>
  <c r="E163" i="20" s="1"/>
  <c r="D164" i="18"/>
  <c r="AA164" i="18" s="1"/>
  <c r="D163" i="20" s="1"/>
  <c r="C164" i="18"/>
  <c r="Z164" i="18" s="1"/>
  <c r="C163" i="20" s="1"/>
  <c r="Y163" i="18"/>
  <c r="G163" i="18"/>
  <c r="AD163" i="18" s="1"/>
  <c r="G162" i="20" s="1"/>
  <c r="F163" i="18"/>
  <c r="AC163" i="18" s="1"/>
  <c r="F162" i="20" s="1"/>
  <c r="E163" i="18"/>
  <c r="AB163" i="18" s="1"/>
  <c r="E162" i="20" s="1"/>
  <c r="D163" i="18"/>
  <c r="AA163" i="18" s="1"/>
  <c r="D162" i="20" s="1"/>
  <c r="C163" i="18"/>
  <c r="AC162" i="18"/>
  <c r="F161" i="20" s="1"/>
  <c r="Y162" i="18"/>
  <c r="G162" i="18"/>
  <c r="AD162" i="18" s="1"/>
  <c r="G161" i="20" s="1"/>
  <c r="F162" i="18"/>
  <c r="E162" i="18"/>
  <c r="AB162" i="18" s="1"/>
  <c r="E161" i="20" s="1"/>
  <c r="D162" i="18"/>
  <c r="AA162" i="18" s="1"/>
  <c r="D161" i="20" s="1"/>
  <c r="C162" i="18"/>
  <c r="Y161" i="18"/>
  <c r="G161" i="18"/>
  <c r="AD161" i="18" s="1"/>
  <c r="G160" i="20" s="1"/>
  <c r="F161" i="18"/>
  <c r="AC161" i="18" s="1"/>
  <c r="F160" i="20" s="1"/>
  <c r="E161" i="18"/>
  <c r="AB161" i="18" s="1"/>
  <c r="E160" i="20" s="1"/>
  <c r="D161" i="18"/>
  <c r="AA161" i="18" s="1"/>
  <c r="D160" i="20" s="1"/>
  <c r="C161" i="18"/>
  <c r="Z161" i="18" s="1"/>
  <c r="C160" i="20" s="1"/>
  <c r="Y160" i="18"/>
  <c r="G160" i="18"/>
  <c r="AD160" i="18" s="1"/>
  <c r="G159" i="20" s="1"/>
  <c r="F160" i="18"/>
  <c r="AC160" i="18" s="1"/>
  <c r="F159" i="20" s="1"/>
  <c r="E160" i="18"/>
  <c r="AB160" i="18" s="1"/>
  <c r="E159" i="20" s="1"/>
  <c r="D160" i="18"/>
  <c r="AA160" i="18" s="1"/>
  <c r="D159" i="20" s="1"/>
  <c r="C160" i="18"/>
  <c r="Y159" i="18"/>
  <c r="G159" i="18"/>
  <c r="AD159" i="18" s="1"/>
  <c r="G158" i="20" s="1"/>
  <c r="F159" i="18"/>
  <c r="AC159" i="18" s="1"/>
  <c r="F158" i="20" s="1"/>
  <c r="E159" i="18"/>
  <c r="AB159" i="18" s="1"/>
  <c r="E158" i="20" s="1"/>
  <c r="D159" i="18"/>
  <c r="AA159" i="18" s="1"/>
  <c r="D158" i="20" s="1"/>
  <c r="C159" i="18"/>
  <c r="Y158" i="18"/>
  <c r="G158" i="18"/>
  <c r="AD158" i="18" s="1"/>
  <c r="G157" i="20" s="1"/>
  <c r="F158" i="18"/>
  <c r="AC158" i="18" s="1"/>
  <c r="F157" i="20" s="1"/>
  <c r="E158" i="18"/>
  <c r="D158" i="18"/>
  <c r="AA158" i="18" s="1"/>
  <c r="D157" i="20" s="1"/>
  <c r="C158" i="18"/>
  <c r="Z158" i="18" s="1"/>
  <c r="C157" i="20" s="1"/>
  <c r="Y157" i="18"/>
  <c r="G157" i="18"/>
  <c r="AD157" i="18" s="1"/>
  <c r="G156" i="20" s="1"/>
  <c r="F157" i="18"/>
  <c r="AC157" i="18" s="1"/>
  <c r="F156" i="20" s="1"/>
  <c r="E157" i="18"/>
  <c r="AB157" i="18" s="1"/>
  <c r="E156" i="20" s="1"/>
  <c r="D157" i="18"/>
  <c r="AA157" i="18" s="1"/>
  <c r="D156" i="20" s="1"/>
  <c r="C157" i="18"/>
  <c r="Z157" i="18" s="1"/>
  <c r="C156" i="20" s="1"/>
  <c r="Y156" i="18"/>
  <c r="G156" i="18"/>
  <c r="AD156" i="18" s="1"/>
  <c r="G155" i="20" s="1"/>
  <c r="F156" i="18"/>
  <c r="AC156" i="18" s="1"/>
  <c r="F155" i="20" s="1"/>
  <c r="E156" i="18"/>
  <c r="AB156" i="18" s="1"/>
  <c r="E155" i="20" s="1"/>
  <c r="D156" i="18"/>
  <c r="AA156" i="18" s="1"/>
  <c r="D155" i="20" s="1"/>
  <c r="C156" i="18"/>
  <c r="Z156" i="18" s="1"/>
  <c r="C155" i="20" s="1"/>
  <c r="Y155" i="18"/>
  <c r="G155" i="18"/>
  <c r="AD155" i="18" s="1"/>
  <c r="G154" i="20" s="1"/>
  <c r="F155" i="18"/>
  <c r="AC155" i="18" s="1"/>
  <c r="F154" i="20" s="1"/>
  <c r="E155" i="18"/>
  <c r="AB155" i="18" s="1"/>
  <c r="E154" i="20" s="1"/>
  <c r="D155" i="18"/>
  <c r="AA155" i="18" s="1"/>
  <c r="D154" i="20" s="1"/>
  <c r="C155" i="18"/>
  <c r="Z155" i="18" s="1"/>
  <c r="C154" i="20" s="1"/>
  <c r="Y154" i="18"/>
  <c r="G154" i="18"/>
  <c r="AD154" i="18" s="1"/>
  <c r="G153" i="20" s="1"/>
  <c r="F154" i="18"/>
  <c r="AC154" i="18" s="1"/>
  <c r="F153" i="20" s="1"/>
  <c r="E154" i="18"/>
  <c r="D154" i="18"/>
  <c r="AA154" i="18" s="1"/>
  <c r="D153" i="20" s="1"/>
  <c r="C154" i="18"/>
  <c r="Z154" i="18" s="1"/>
  <c r="C153" i="20" s="1"/>
  <c r="Y153" i="18"/>
  <c r="G153" i="18"/>
  <c r="AD153" i="18" s="1"/>
  <c r="G152" i="20" s="1"/>
  <c r="F153" i="18"/>
  <c r="AC153" i="18" s="1"/>
  <c r="F152" i="20" s="1"/>
  <c r="E153" i="18"/>
  <c r="AB153" i="18" s="1"/>
  <c r="E152" i="20" s="1"/>
  <c r="D153" i="18"/>
  <c r="AA153" i="18" s="1"/>
  <c r="D152" i="20" s="1"/>
  <c r="C153" i="18"/>
  <c r="Z153" i="18" s="1"/>
  <c r="C152" i="20" s="1"/>
  <c r="Y152" i="18"/>
  <c r="G152" i="18"/>
  <c r="AD152" i="18" s="1"/>
  <c r="G151" i="20" s="1"/>
  <c r="F152" i="18"/>
  <c r="AC152" i="18" s="1"/>
  <c r="F151" i="20" s="1"/>
  <c r="E152" i="18"/>
  <c r="AB152" i="18" s="1"/>
  <c r="E151" i="20" s="1"/>
  <c r="D152" i="18"/>
  <c r="AA152" i="18" s="1"/>
  <c r="D151" i="20" s="1"/>
  <c r="C152" i="18"/>
  <c r="AD151" i="18"/>
  <c r="G150" i="20" s="1"/>
  <c r="Y151" i="18"/>
  <c r="G151" i="18"/>
  <c r="F151" i="18"/>
  <c r="AC151" i="18" s="1"/>
  <c r="F150" i="20" s="1"/>
  <c r="E151" i="18"/>
  <c r="AB151" i="18" s="1"/>
  <c r="E150" i="20" s="1"/>
  <c r="D151" i="18"/>
  <c r="AA151" i="18" s="1"/>
  <c r="D150" i="20" s="1"/>
  <c r="C151" i="18"/>
  <c r="Z151" i="18" s="1"/>
  <c r="C150" i="20" s="1"/>
  <c r="Y150" i="18"/>
  <c r="G150" i="18"/>
  <c r="AD150" i="18" s="1"/>
  <c r="G149" i="20" s="1"/>
  <c r="F150" i="18"/>
  <c r="AC150" i="18" s="1"/>
  <c r="F149" i="20" s="1"/>
  <c r="E150" i="18"/>
  <c r="D150" i="18"/>
  <c r="AA150" i="18" s="1"/>
  <c r="D149" i="20" s="1"/>
  <c r="C150" i="18"/>
  <c r="Z150" i="18" s="1"/>
  <c r="C149" i="20" s="1"/>
  <c r="Y149" i="18"/>
  <c r="G149" i="18"/>
  <c r="AD149" i="18" s="1"/>
  <c r="G148" i="20" s="1"/>
  <c r="F149" i="18"/>
  <c r="AC149" i="18" s="1"/>
  <c r="F148" i="20" s="1"/>
  <c r="E149" i="18"/>
  <c r="AB149" i="18" s="1"/>
  <c r="E148" i="20" s="1"/>
  <c r="D149" i="18"/>
  <c r="AA149" i="18" s="1"/>
  <c r="D148" i="20" s="1"/>
  <c r="C149" i="18"/>
  <c r="Z149" i="18" s="1"/>
  <c r="C148" i="20" s="1"/>
  <c r="Y148" i="18"/>
  <c r="G148" i="18"/>
  <c r="AD148" i="18" s="1"/>
  <c r="G147" i="20" s="1"/>
  <c r="F148" i="18"/>
  <c r="AC148" i="18" s="1"/>
  <c r="F147" i="20" s="1"/>
  <c r="E148" i="18"/>
  <c r="AB148" i="18" s="1"/>
  <c r="E147" i="20" s="1"/>
  <c r="D148" i="18"/>
  <c r="AA148" i="18" s="1"/>
  <c r="D147" i="20" s="1"/>
  <c r="C148" i="18"/>
  <c r="Y147" i="18"/>
  <c r="G147" i="18"/>
  <c r="AD147" i="18" s="1"/>
  <c r="G146" i="20" s="1"/>
  <c r="F147" i="18"/>
  <c r="AC147" i="18" s="1"/>
  <c r="F146" i="20" s="1"/>
  <c r="E147" i="18"/>
  <c r="AB147" i="18" s="1"/>
  <c r="E146" i="20" s="1"/>
  <c r="D147" i="18"/>
  <c r="AA147" i="18" s="1"/>
  <c r="D146" i="20" s="1"/>
  <c r="C147" i="18"/>
  <c r="Y146" i="18"/>
  <c r="G146" i="18"/>
  <c r="AD146" i="18" s="1"/>
  <c r="G145" i="20" s="1"/>
  <c r="F146" i="18"/>
  <c r="AC146" i="18" s="1"/>
  <c r="F145" i="20" s="1"/>
  <c r="E146" i="18"/>
  <c r="D146" i="18"/>
  <c r="AA146" i="18" s="1"/>
  <c r="D145" i="20" s="1"/>
  <c r="C146" i="18"/>
  <c r="Z146" i="18" s="1"/>
  <c r="C145" i="20" s="1"/>
  <c r="Y145" i="18"/>
  <c r="G145" i="18"/>
  <c r="AD145" i="18" s="1"/>
  <c r="G144" i="20" s="1"/>
  <c r="F145" i="18"/>
  <c r="AC145" i="18" s="1"/>
  <c r="F144" i="20" s="1"/>
  <c r="E145" i="18"/>
  <c r="AB145" i="18" s="1"/>
  <c r="E144" i="20" s="1"/>
  <c r="D145" i="18"/>
  <c r="AA145" i="18" s="1"/>
  <c r="D144" i="20" s="1"/>
  <c r="C145" i="18"/>
  <c r="Z145" i="18" s="1"/>
  <c r="C144" i="20" s="1"/>
  <c r="Y144" i="18"/>
  <c r="G144" i="18"/>
  <c r="AD144" i="18" s="1"/>
  <c r="G143" i="20" s="1"/>
  <c r="F144" i="18"/>
  <c r="AC144" i="18" s="1"/>
  <c r="F143" i="20" s="1"/>
  <c r="E144" i="18"/>
  <c r="AB144" i="18" s="1"/>
  <c r="E143" i="20" s="1"/>
  <c r="D144" i="18"/>
  <c r="AA144" i="18" s="1"/>
  <c r="D143" i="20" s="1"/>
  <c r="C144" i="18"/>
  <c r="Y143" i="18"/>
  <c r="G143" i="18"/>
  <c r="AD143" i="18" s="1"/>
  <c r="G142" i="20" s="1"/>
  <c r="F143" i="18"/>
  <c r="AC143" i="18" s="1"/>
  <c r="F142" i="20" s="1"/>
  <c r="E143" i="18"/>
  <c r="AB143" i="18" s="1"/>
  <c r="E142" i="20" s="1"/>
  <c r="D143" i="18"/>
  <c r="AA143" i="18" s="1"/>
  <c r="D142" i="20" s="1"/>
  <c r="C143" i="18"/>
  <c r="Y142" i="18"/>
  <c r="G142" i="18"/>
  <c r="AD142" i="18" s="1"/>
  <c r="G141" i="20" s="1"/>
  <c r="F142" i="18"/>
  <c r="AC142" i="18" s="1"/>
  <c r="F141" i="20" s="1"/>
  <c r="E142" i="18"/>
  <c r="D142" i="18"/>
  <c r="AA142" i="18" s="1"/>
  <c r="D141" i="20" s="1"/>
  <c r="C142" i="18"/>
  <c r="Z142" i="18" s="1"/>
  <c r="C141" i="20" s="1"/>
  <c r="Y141" i="18"/>
  <c r="G141" i="18"/>
  <c r="AD141" i="18" s="1"/>
  <c r="G140" i="20" s="1"/>
  <c r="F141" i="18"/>
  <c r="AC141" i="18" s="1"/>
  <c r="F140" i="20" s="1"/>
  <c r="E141" i="18"/>
  <c r="AB141" i="18" s="1"/>
  <c r="E140" i="20" s="1"/>
  <c r="D141" i="18"/>
  <c r="AA141" i="18" s="1"/>
  <c r="D140" i="20" s="1"/>
  <c r="C141" i="18"/>
  <c r="Z141" i="18" s="1"/>
  <c r="C140" i="20" s="1"/>
  <c r="AD140" i="18"/>
  <c r="G139" i="20" s="1"/>
  <c r="Y140" i="18"/>
  <c r="G140" i="18"/>
  <c r="F140" i="18"/>
  <c r="AC140" i="18" s="1"/>
  <c r="F139" i="20" s="1"/>
  <c r="E140" i="18"/>
  <c r="AB140" i="18" s="1"/>
  <c r="E139" i="20" s="1"/>
  <c r="D140" i="18"/>
  <c r="AA140" i="18" s="1"/>
  <c r="D139" i="20" s="1"/>
  <c r="C140" i="18"/>
  <c r="Y139" i="18"/>
  <c r="G139" i="18"/>
  <c r="AD139" i="18" s="1"/>
  <c r="G138" i="20" s="1"/>
  <c r="F139" i="18"/>
  <c r="AC139" i="18" s="1"/>
  <c r="F138" i="20" s="1"/>
  <c r="E139" i="18"/>
  <c r="AB139" i="18" s="1"/>
  <c r="E138" i="20" s="1"/>
  <c r="D139" i="18"/>
  <c r="AA139" i="18" s="1"/>
  <c r="D138" i="20" s="1"/>
  <c r="C139" i="18"/>
  <c r="Y138" i="18"/>
  <c r="G138" i="18"/>
  <c r="AD138" i="18" s="1"/>
  <c r="G137" i="20" s="1"/>
  <c r="F138" i="18"/>
  <c r="AC138" i="18" s="1"/>
  <c r="F137" i="20" s="1"/>
  <c r="E138" i="18"/>
  <c r="AB138" i="18" s="1"/>
  <c r="E137" i="20" s="1"/>
  <c r="D138" i="18"/>
  <c r="AA138" i="18" s="1"/>
  <c r="D137" i="20" s="1"/>
  <c r="C138" i="18"/>
  <c r="Z138" i="18" s="1"/>
  <c r="C137" i="20" s="1"/>
  <c r="Y137" i="18"/>
  <c r="G137" i="18"/>
  <c r="AD137" i="18" s="1"/>
  <c r="G136" i="20" s="1"/>
  <c r="F137" i="18"/>
  <c r="AC137" i="18" s="1"/>
  <c r="F136" i="20" s="1"/>
  <c r="E137" i="18"/>
  <c r="AB137" i="18" s="1"/>
  <c r="E136" i="20" s="1"/>
  <c r="D137" i="18"/>
  <c r="C137" i="18"/>
  <c r="Z137" i="18" s="1"/>
  <c r="C136" i="20" s="1"/>
  <c r="Y136" i="18"/>
  <c r="G136" i="18"/>
  <c r="AD136" i="18" s="1"/>
  <c r="G135" i="20" s="1"/>
  <c r="F136" i="18"/>
  <c r="AC136" i="18" s="1"/>
  <c r="F135" i="20" s="1"/>
  <c r="E136" i="18"/>
  <c r="AB136" i="18" s="1"/>
  <c r="E135" i="20" s="1"/>
  <c r="D136" i="18"/>
  <c r="AA136" i="18" s="1"/>
  <c r="D135" i="20" s="1"/>
  <c r="C136" i="18"/>
  <c r="Y135" i="18"/>
  <c r="G135" i="18"/>
  <c r="AD135" i="18" s="1"/>
  <c r="G134" i="20" s="1"/>
  <c r="F135" i="18"/>
  <c r="AC135" i="18" s="1"/>
  <c r="F134" i="20" s="1"/>
  <c r="E135" i="18"/>
  <c r="AB135" i="18" s="1"/>
  <c r="E134" i="20" s="1"/>
  <c r="D135" i="18"/>
  <c r="AA135" i="18" s="1"/>
  <c r="D134" i="20" s="1"/>
  <c r="C135" i="18"/>
  <c r="Y134" i="18"/>
  <c r="G134" i="18"/>
  <c r="AD134" i="18" s="1"/>
  <c r="G133" i="20" s="1"/>
  <c r="F134" i="18"/>
  <c r="AC134" i="18" s="1"/>
  <c r="F133" i="20" s="1"/>
  <c r="E134" i="18"/>
  <c r="AB134" i="18" s="1"/>
  <c r="E133" i="20" s="1"/>
  <c r="D134" i="18"/>
  <c r="AA134" i="18" s="1"/>
  <c r="D133" i="20" s="1"/>
  <c r="C134" i="18"/>
  <c r="Z134" i="18" s="1"/>
  <c r="C133" i="20" s="1"/>
  <c r="Y133" i="18"/>
  <c r="G133" i="18"/>
  <c r="AD133" i="18" s="1"/>
  <c r="G132" i="20" s="1"/>
  <c r="F133" i="18"/>
  <c r="AC133" i="18" s="1"/>
  <c r="F132" i="20" s="1"/>
  <c r="E133" i="18"/>
  <c r="AB133" i="18" s="1"/>
  <c r="E132" i="20" s="1"/>
  <c r="D133" i="18"/>
  <c r="C133" i="18"/>
  <c r="Z133" i="18" s="1"/>
  <c r="C132" i="20" s="1"/>
  <c r="Y132" i="18"/>
  <c r="G132" i="18"/>
  <c r="AD132" i="18" s="1"/>
  <c r="G131" i="20" s="1"/>
  <c r="F132" i="18"/>
  <c r="AC132" i="18" s="1"/>
  <c r="F131" i="20" s="1"/>
  <c r="E132" i="18"/>
  <c r="AB132" i="18" s="1"/>
  <c r="E131" i="20" s="1"/>
  <c r="D132" i="18"/>
  <c r="AA132" i="18" s="1"/>
  <c r="D131" i="20" s="1"/>
  <c r="C132" i="18"/>
  <c r="Y131" i="18"/>
  <c r="G131" i="18"/>
  <c r="AD131" i="18" s="1"/>
  <c r="G130" i="20" s="1"/>
  <c r="F131" i="18"/>
  <c r="AC131" i="18" s="1"/>
  <c r="F130" i="20" s="1"/>
  <c r="E131" i="18"/>
  <c r="AB131" i="18" s="1"/>
  <c r="E130" i="20" s="1"/>
  <c r="D131" i="18"/>
  <c r="AA131" i="18" s="1"/>
  <c r="D130" i="20" s="1"/>
  <c r="C131" i="18"/>
  <c r="Z131" i="18" s="1"/>
  <c r="C130" i="20" s="1"/>
  <c r="Y130" i="18"/>
  <c r="G130" i="18"/>
  <c r="AD130" i="18" s="1"/>
  <c r="G129" i="20" s="1"/>
  <c r="F130" i="18"/>
  <c r="AC130" i="18" s="1"/>
  <c r="F129" i="20" s="1"/>
  <c r="E130" i="18"/>
  <c r="AB130" i="18" s="1"/>
  <c r="E129" i="20" s="1"/>
  <c r="D130" i="18"/>
  <c r="AA130" i="18" s="1"/>
  <c r="D129" i="20" s="1"/>
  <c r="C130" i="18"/>
  <c r="Z130" i="18" s="1"/>
  <c r="C129" i="20" s="1"/>
  <c r="Y129" i="18"/>
  <c r="G129" i="18"/>
  <c r="AD129" i="18" s="1"/>
  <c r="G128" i="20" s="1"/>
  <c r="F129" i="18"/>
  <c r="AC129" i="18" s="1"/>
  <c r="F128" i="20" s="1"/>
  <c r="E129" i="18"/>
  <c r="AB129" i="18" s="1"/>
  <c r="E128" i="20" s="1"/>
  <c r="D129" i="18"/>
  <c r="C129" i="18"/>
  <c r="Z129" i="18" s="1"/>
  <c r="C128" i="20" s="1"/>
  <c r="Y128" i="18"/>
  <c r="G128" i="18"/>
  <c r="AD128" i="18" s="1"/>
  <c r="G127" i="20" s="1"/>
  <c r="F128" i="18"/>
  <c r="AC128" i="18" s="1"/>
  <c r="F127" i="20" s="1"/>
  <c r="E128" i="18"/>
  <c r="AB128" i="18" s="1"/>
  <c r="E127" i="20" s="1"/>
  <c r="D128" i="18"/>
  <c r="AA128" i="18" s="1"/>
  <c r="D127" i="20" s="1"/>
  <c r="C128" i="18"/>
  <c r="Z127" i="18"/>
  <c r="C126" i="20" s="1"/>
  <c r="Y127" i="18"/>
  <c r="G127" i="18"/>
  <c r="AD127" i="18" s="1"/>
  <c r="G126" i="20" s="1"/>
  <c r="F127" i="18"/>
  <c r="AC127" i="18" s="1"/>
  <c r="F126" i="20" s="1"/>
  <c r="E127" i="18"/>
  <c r="AB127" i="18" s="1"/>
  <c r="E126" i="20" s="1"/>
  <c r="D127" i="18"/>
  <c r="AA127" i="18" s="1"/>
  <c r="D126" i="20" s="1"/>
  <c r="C127" i="18"/>
  <c r="Z126" i="18"/>
  <c r="C125" i="20" s="1"/>
  <c r="Y126" i="18"/>
  <c r="G126" i="18"/>
  <c r="AD126" i="18" s="1"/>
  <c r="G125" i="20" s="1"/>
  <c r="F126" i="18"/>
  <c r="AC126" i="18" s="1"/>
  <c r="F125" i="20" s="1"/>
  <c r="E126" i="18"/>
  <c r="AB126" i="18" s="1"/>
  <c r="E125" i="20" s="1"/>
  <c r="D126" i="18"/>
  <c r="AA126" i="18" s="1"/>
  <c r="D125" i="20" s="1"/>
  <c r="C126" i="18"/>
  <c r="Y125" i="18"/>
  <c r="G125" i="18"/>
  <c r="AD125" i="18" s="1"/>
  <c r="G124" i="20" s="1"/>
  <c r="F125" i="18"/>
  <c r="AC125" i="18" s="1"/>
  <c r="F124" i="20" s="1"/>
  <c r="E125" i="18"/>
  <c r="AB125" i="18" s="1"/>
  <c r="E124" i="20" s="1"/>
  <c r="D125" i="18"/>
  <c r="C125" i="18"/>
  <c r="Z125" i="18" s="1"/>
  <c r="C124" i="20" s="1"/>
  <c r="Y124" i="18"/>
  <c r="G124" i="18"/>
  <c r="AD124" i="18" s="1"/>
  <c r="G123" i="20" s="1"/>
  <c r="F124" i="18"/>
  <c r="AC124" i="18" s="1"/>
  <c r="F123" i="20" s="1"/>
  <c r="E124" i="18"/>
  <c r="AB124" i="18" s="1"/>
  <c r="E123" i="20" s="1"/>
  <c r="D124" i="18"/>
  <c r="AA124" i="18" s="1"/>
  <c r="D123" i="20" s="1"/>
  <c r="C124" i="18"/>
  <c r="Y123" i="18"/>
  <c r="G123" i="18"/>
  <c r="AD123" i="18" s="1"/>
  <c r="G122" i="20" s="1"/>
  <c r="F123" i="18"/>
  <c r="AC123" i="18" s="1"/>
  <c r="F122" i="20" s="1"/>
  <c r="E123" i="18"/>
  <c r="AB123" i="18" s="1"/>
  <c r="E122" i="20" s="1"/>
  <c r="D123" i="18"/>
  <c r="AA123" i="18" s="1"/>
  <c r="D122" i="20" s="1"/>
  <c r="C123" i="18"/>
  <c r="Z123" i="18" s="1"/>
  <c r="C122" i="20" s="1"/>
  <c r="Y122" i="18"/>
  <c r="G122" i="18"/>
  <c r="AD122" i="18" s="1"/>
  <c r="G121" i="20" s="1"/>
  <c r="F122" i="18"/>
  <c r="AC122" i="18" s="1"/>
  <c r="F121" i="20" s="1"/>
  <c r="E122" i="18"/>
  <c r="AB122" i="18" s="1"/>
  <c r="E121" i="20" s="1"/>
  <c r="D122" i="18"/>
  <c r="C122" i="18"/>
  <c r="Z122" i="18" s="1"/>
  <c r="C121" i="20" s="1"/>
  <c r="Y121" i="18"/>
  <c r="G121" i="18"/>
  <c r="AD121" i="18" s="1"/>
  <c r="G120" i="20" s="1"/>
  <c r="F121" i="18"/>
  <c r="AC121" i="18" s="1"/>
  <c r="F120" i="20" s="1"/>
  <c r="E121" i="18"/>
  <c r="AB121" i="18" s="1"/>
  <c r="E120" i="20" s="1"/>
  <c r="D121" i="18"/>
  <c r="C121" i="18"/>
  <c r="Z121" i="18" s="1"/>
  <c r="C120" i="20" s="1"/>
  <c r="AD120" i="18"/>
  <c r="G119" i="20" s="1"/>
  <c r="Y120" i="18"/>
  <c r="G120" i="18"/>
  <c r="F120" i="18"/>
  <c r="AC120" i="18" s="1"/>
  <c r="F119" i="20" s="1"/>
  <c r="E120" i="18"/>
  <c r="AB120" i="18" s="1"/>
  <c r="E119" i="20" s="1"/>
  <c r="D120" i="18"/>
  <c r="AA120" i="18" s="1"/>
  <c r="D119" i="20" s="1"/>
  <c r="C120" i="18"/>
  <c r="Y119" i="18"/>
  <c r="G119" i="18"/>
  <c r="AD119" i="18" s="1"/>
  <c r="G118" i="20" s="1"/>
  <c r="F119" i="18"/>
  <c r="AC119" i="18" s="1"/>
  <c r="F118" i="20" s="1"/>
  <c r="E119" i="18"/>
  <c r="AB119" i="18" s="1"/>
  <c r="E118" i="20" s="1"/>
  <c r="D119" i="18"/>
  <c r="AA119" i="18" s="1"/>
  <c r="D118" i="20" s="1"/>
  <c r="C119" i="18"/>
  <c r="Z119" i="18" s="1"/>
  <c r="C118" i="20" s="1"/>
  <c r="Y118" i="18"/>
  <c r="G118" i="18"/>
  <c r="AD118" i="18" s="1"/>
  <c r="G117" i="20" s="1"/>
  <c r="F118" i="18"/>
  <c r="AC118" i="18" s="1"/>
  <c r="F117" i="20" s="1"/>
  <c r="E118" i="18"/>
  <c r="AB118" i="18" s="1"/>
  <c r="E117" i="20" s="1"/>
  <c r="D118" i="18"/>
  <c r="AA118" i="18" s="1"/>
  <c r="D117" i="20" s="1"/>
  <c r="C118" i="18"/>
  <c r="Z118" i="18" s="1"/>
  <c r="C117" i="20" s="1"/>
  <c r="Y117" i="18"/>
  <c r="G117" i="18"/>
  <c r="AD117" i="18" s="1"/>
  <c r="G116" i="20" s="1"/>
  <c r="F117" i="18"/>
  <c r="AC117" i="18" s="1"/>
  <c r="F116" i="20" s="1"/>
  <c r="E117" i="18"/>
  <c r="AB117" i="18" s="1"/>
  <c r="E116" i="20" s="1"/>
  <c r="D117" i="18"/>
  <c r="C117" i="18"/>
  <c r="Z117" i="18" s="1"/>
  <c r="C116" i="20" s="1"/>
  <c r="Y116" i="18"/>
  <c r="G116" i="18"/>
  <c r="AD116" i="18" s="1"/>
  <c r="G115" i="20" s="1"/>
  <c r="F116" i="18"/>
  <c r="AC116" i="18" s="1"/>
  <c r="F115" i="20" s="1"/>
  <c r="E116" i="18"/>
  <c r="AB116" i="18" s="1"/>
  <c r="E115" i="20" s="1"/>
  <c r="D116" i="18"/>
  <c r="AA116" i="18" s="1"/>
  <c r="D115" i="20" s="1"/>
  <c r="C116" i="18"/>
  <c r="Y115" i="18"/>
  <c r="G115" i="18"/>
  <c r="AD115" i="18" s="1"/>
  <c r="G114" i="20" s="1"/>
  <c r="F115" i="18"/>
  <c r="AC115" i="18" s="1"/>
  <c r="F114" i="20" s="1"/>
  <c r="E115" i="18"/>
  <c r="AB115" i="18" s="1"/>
  <c r="E114" i="20" s="1"/>
  <c r="D115" i="18"/>
  <c r="AA115" i="18" s="1"/>
  <c r="D114" i="20" s="1"/>
  <c r="C115" i="18"/>
  <c r="Z115" i="18" s="1"/>
  <c r="C114" i="20" s="1"/>
  <c r="Y114" i="18"/>
  <c r="G114" i="18"/>
  <c r="AD114" i="18" s="1"/>
  <c r="G113" i="20" s="1"/>
  <c r="F114" i="18"/>
  <c r="AC114" i="18" s="1"/>
  <c r="F113" i="20" s="1"/>
  <c r="E114" i="18"/>
  <c r="AB114" i="18" s="1"/>
  <c r="E113" i="20" s="1"/>
  <c r="D114" i="18"/>
  <c r="AA114" i="18" s="1"/>
  <c r="D113" i="20" s="1"/>
  <c r="C114" i="18"/>
  <c r="Z114" i="18" s="1"/>
  <c r="C113" i="20" s="1"/>
  <c r="Y113" i="18"/>
  <c r="G113" i="18"/>
  <c r="AD113" i="18" s="1"/>
  <c r="G112" i="20" s="1"/>
  <c r="F113" i="18"/>
  <c r="AC113" i="18" s="1"/>
  <c r="F112" i="20" s="1"/>
  <c r="E113" i="18"/>
  <c r="AB113" i="18" s="1"/>
  <c r="E112" i="20" s="1"/>
  <c r="D113" i="18"/>
  <c r="C113" i="18"/>
  <c r="Z113" i="18" s="1"/>
  <c r="C112" i="20" s="1"/>
  <c r="Y112" i="18"/>
  <c r="G112" i="18"/>
  <c r="AD112" i="18" s="1"/>
  <c r="G111" i="20" s="1"/>
  <c r="F112" i="18"/>
  <c r="AC112" i="18" s="1"/>
  <c r="F111" i="20" s="1"/>
  <c r="E112" i="18"/>
  <c r="AB112" i="18" s="1"/>
  <c r="E111" i="20" s="1"/>
  <c r="D112" i="18"/>
  <c r="AA112" i="18" s="1"/>
  <c r="D111" i="20" s="1"/>
  <c r="C112" i="18"/>
  <c r="Y111" i="18"/>
  <c r="G111" i="18"/>
  <c r="AD111" i="18" s="1"/>
  <c r="G110" i="20" s="1"/>
  <c r="F111" i="18"/>
  <c r="AC111" i="18" s="1"/>
  <c r="F110" i="20" s="1"/>
  <c r="E111" i="18"/>
  <c r="AB111" i="18" s="1"/>
  <c r="E110" i="20" s="1"/>
  <c r="D111" i="18"/>
  <c r="AA111" i="18" s="1"/>
  <c r="D110" i="20" s="1"/>
  <c r="C111" i="18"/>
  <c r="Z111" i="18" s="1"/>
  <c r="C110" i="20" s="1"/>
  <c r="Y110" i="18"/>
  <c r="G110" i="18"/>
  <c r="AD110" i="18" s="1"/>
  <c r="G109" i="20" s="1"/>
  <c r="F110" i="18"/>
  <c r="AC110" i="18" s="1"/>
  <c r="F109" i="20" s="1"/>
  <c r="E110" i="18"/>
  <c r="AB110" i="18" s="1"/>
  <c r="E109" i="20" s="1"/>
  <c r="D110" i="18"/>
  <c r="AA110" i="18" s="1"/>
  <c r="D109" i="20" s="1"/>
  <c r="C110" i="18"/>
  <c r="Z110" i="18" s="1"/>
  <c r="C109" i="20" s="1"/>
  <c r="Y109" i="18"/>
  <c r="G109" i="18"/>
  <c r="AD109" i="18" s="1"/>
  <c r="G108" i="20" s="1"/>
  <c r="F109" i="18"/>
  <c r="AC109" i="18" s="1"/>
  <c r="F108" i="20" s="1"/>
  <c r="E109" i="18"/>
  <c r="AB109" i="18" s="1"/>
  <c r="E108" i="20" s="1"/>
  <c r="D109" i="18"/>
  <c r="C109" i="18"/>
  <c r="Z109" i="18" s="1"/>
  <c r="C108" i="20" s="1"/>
  <c r="Y108" i="18"/>
  <c r="G108" i="18"/>
  <c r="AD108" i="18" s="1"/>
  <c r="G107" i="20" s="1"/>
  <c r="F108" i="18"/>
  <c r="AC108" i="18" s="1"/>
  <c r="F107" i="20" s="1"/>
  <c r="E108" i="18"/>
  <c r="AB108" i="18" s="1"/>
  <c r="E107" i="20" s="1"/>
  <c r="D108" i="18"/>
  <c r="AA108" i="18" s="1"/>
  <c r="D107" i="20" s="1"/>
  <c r="C108" i="18"/>
  <c r="Y107" i="18"/>
  <c r="G107" i="18"/>
  <c r="AD107" i="18" s="1"/>
  <c r="G106" i="20" s="1"/>
  <c r="F107" i="18"/>
  <c r="AC107" i="18" s="1"/>
  <c r="F106" i="20" s="1"/>
  <c r="E107" i="18"/>
  <c r="AB107" i="18" s="1"/>
  <c r="E106" i="20" s="1"/>
  <c r="D107" i="18"/>
  <c r="AA107" i="18" s="1"/>
  <c r="D106" i="20" s="1"/>
  <c r="C107" i="18"/>
  <c r="Z107" i="18" s="1"/>
  <c r="C106" i="20" s="1"/>
  <c r="Y106" i="18"/>
  <c r="G106" i="18"/>
  <c r="AD106" i="18" s="1"/>
  <c r="G105" i="20" s="1"/>
  <c r="F106" i="18"/>
  <c r="AC106" i="18" s="1"/>
  <c r="F105" i="20" s="1"/>
  <c r="E106" i="18"/>
  <c r="AB106" i="18" s="1"/>
  <c r="E105" i="20" s="1"/>
  <c r="D106" i="18"/>
  <c r="AA106" i="18" s="1"/>
  <c r="D105" i="20" s="1"/>
  <c r="C106" i="18"/>
  <c r="Z106" i="18" s="1"/>
  <c r="C105" i="20" s="1"/>
  <c r="Y105" i="18"/>
  <c r="G105" i="18"/>
  <c r="AD105" i="18" s="1"/>
  <c r="G104" i="20" s="1"/>
  <c r="F105" i="18"/>
  <c r="AC105" i="18" s="1"/>
  <c r="F104" i="20" s="1"/>
  <c r="E105" i="18"/>
  <c r="AB105" i="18" s="1"/>
  <c r="E104" i="20" s="1"/>
  <c r="D105" i="18"/>
  <c r="C105" i="18"/>
  <c r="Z105" i="18" s="1"/>
  <c r="C104" i="20" s="1"/>
  <c r="Y104" i="18"/>
  <c r="G104" i="18"/>
  <c r="AD104" i="18" s="1"/>
  <c r="G103" i="20" s="1"/>
  <c r="F104" i="18"/>
  <c r="AC104" i="18" s="1"/>
  <c r="F103" i="20" s="1"/>
  <c r="E104" i="18"/>
  <c r="AB104" i="18" s="1"/>
  <c r="E103" i="20" s="1"/>
  <c r="D104" i="18"/>
  <c r="AA104" i="18" s="1"/>
  <c r="D103" i="20" s="1"/>
  <c r="C104" i="18"/>
  <c r="Y103" i="18"/>
  <c r="G103" i="18"/>
  <c r="AD103" i="18" s="1"/>
  <c r="G102" i="20" s="1"/>
  <c r="F103" i="18"/>
  <c r="AC103" i="18" s="1"/>
  <c r="F102" i="20" s="1"/>
  <c r="E103" i="18"/>
  <c r="AB103" i="18" s="1"/>
  <c r="E102" i="20" s="1"/>
  <c r="D103" i="18"/>
  <c r="AA103" i="18" s="1"/>
  <c r="D102" i="20" s="1"/>
  <c r="C103" i="18"/>
  <c r="Z103" i="18" s="1"/>
  <c r="C102" i="20" s="1"/>
  <c r="Y102" i="18"/>
  <c r="G102" i="18"/>
  <c r="AD102" i="18" s="1"/>
  <c r="G101" i="20" s="1"/>
  <c r="F102" i="18"/>
  <c r="E102" i="18"/>
  <c r="AB102" i="18" s="1"/>
  <c r="E101" i="20" s="1"/>
  <c r="D102" i="18"/>
  <c r="AA102" i="18" s="1"/>
  <c r="D101" i="20" s="1"/>
  <c r="C102" i="18"/>
  <c r="Z102" i="18" s="1"/>
  <c r="C101" i="20" s="1"/>
  <c r="Y101" i="18"/>
  <c r="G101" i="18"/>
  <c r="AD101" i="18" s="1"/>
  <c r="G100" i="20" s="1"/>
  <c r="F101" i="18"/>
  <c r="AC101" i="18" s="1"/>
  <c r="F100" i="20" s="1"/>
  <c r="E101" i="18"/>
  <c r="AB101" i="18" s="1"/>
  <c r="E100" i="20" s="1"/>
  <c r="D101" i="18"/>
  <c r="C101" i="18"/>
  <c r="Z101" i="18" s="1"/>
  <c r="C100" i="20" s="1"/>
  <c r="Y100" i="18"/>
  <c r="G100" i="18"/>
  <c r="AD100" i="18" s="1"/>
  <c r="G99" i="20" s="1"/>
  <c r="F100" i="18"/>
  <c r="AC100" i="18" s="1"/>
  <c r="F99" i="20" s="1"/>
  <c r="E100" i="18"/>
  <c r="AB100" i="18" s="1"/>
  <c r="E99" i="20" s="1"/>
  <c r="D100" i="18"/>
  <c r="AA100" i="18" s="1"/>
  <c r="D99" i="20" s="1"/>
  <c r="C100" i="18"/>
  <c r="AD99" i="18"/>
  <c r="G98" i="20" s="1"/>
  <c r="Y99" i="18"/>
  <c r="G99" i="18"/>
  <c r="F99" i="18"/>
  <c r="AC99" i="18" s="1"/>
  <c r="F98" i="20" s="1"/>
  <c r="E99" i="18"/>
  <c r="AB99" i="18" s="1"/>
  <c r="E98" i="20" s="1"/>
  <c r="D99" i="18"/>
  <c r="AA99" i="18" s="1"/>
  <c r="D98" i="20" s="1"/>
  <c r="C99" i="18"/>
  <c r="Z99" i="18" s="1"/>
  <c r="C98" i="20" s="1"/>
  <c r="Y98" i="18"/>
  <c r="G98" i="18"/>
  <c r="AD98" i="18" s="1"/>
  <c r="G97" i="20" s="1"/>
  <c r="F98" i="18"/>
  <c r="AC98" i="18" s="1"/>
  <c r="F97" i="20" s="1"/>
  <c r="E98" i="18"/>
  <c r="AB98" i="18" s="1"/>
  <c r="E97" i="20" s="1"/>
  <c r="D98" i="18"/>
  <c r="AA98" i="18" s="1"/>
  <c r="D97" i="20" s="1"/>
  <c r="C98" i="18"/>
  <c r="Z98" i="18" s="1"/>
  <c r="C97" i="20" s="1"/>
  <c r="Y97" i="18"/>
  <c r="G97" i="18"/>
  <c r="AD97" i="18" s="1"/>
  <c r="G96" i="20" s="1"/>
  <c r="F97" i="18"/>
  <c r="AC97" i="18" s="1"/>
  <c r="F96" i="20" s="1"/>
  <c r="E97" i="18"/>
  <c r="AB97" i="18" s="1"/>
  <c r="E96" i="20" s="1"/>
  <c r="D97" i="18"/>
  <c r="C97" i="18"/>
  <c r="Z97" i="18" s="1"/>
  <c r="C96" i="20" s="1"/>
  <c r="Y96" i="18"/>
  <c r="G96" i="18"/>
  <c r="AD96" i="18" s="1"/>
  <c r="G95" i="20" s="1"/>
  <c r="F96" i="18"/>
  <c r="AC96" i="18" s="1"/>
  <c r="F95" i="20" s="1"/>
  <c r="E96" i="18"/>
  <c r="AB96" i="18" s="1"/>
  <c r="E95" i="20" s="1"/>
  <c r="D96" i="18"/>
  <c r="AA96" i="18" s="1"/>
  <c r="D95" i="20" s="1"/>
  <c r="C96" i="18"/>
  <c r="Y95" i="18"/>
  <c r="G95" i="18"/>
  <c r="AD95" i="18" s="1"/>
  <c r="G94" i="20" s="1"/>
  <c r="F95" i="18"/>
  <c r="AC95" i="18" s="1"/>
  <c r="F94" i="20" s="1"/>
  <c r="E95" i="18"/>
  <c r="AB95" i="18" s="1"/>
  <c r="E94" i="20" s="1"/>
  <c r="D95" i="18"/>
  <c r="AA95" i="18" s="1"/>
  <c r="D94" i="20" s="1"/>
  <c r="C95" i="18"/>
  <c r="Z95" i="18" s="1"/>
  <c r="C94" i="20" s="1"/>
  <c r="Y94" i="18"/>
  <c r="G94" i="18"/>
  <c r="AD94" i="18" s="1"/>
  <c r="G93" i="20" s="1"/>
  <c r="F94" i="18"/>
  <c r="AC94" i="18" s="1"/>
  <c r="F93" i="20" s="1"/>
  <c r="E94" i="18"/>
  <c r="AB94" i="18" s="1"/>
  <c r="E93" i="20" s="1"/>
  <c r="D94" i="18"/>
  <c r="AA94" i="18" s="1"/>
  <c r="D93" i="20" s="1"/>
  <c r="C94" i="18"/>
  <c r="Z94" i="18" s="1"/>
  <c r="C93" i="20" s="1"/>
  <c r="Y93" i="18"/>
  <c r="G93" i="18"/>
  <c r="AD93" i="18" s="1"/>
  <c r="G92" i="20" s="1"/>
  <c r="F93" i="18"/>
  <c r="AC93" i="18" s="1"/>
  <c r="F92" i="20" s="1"/>
  <c r="E93" i="18"/>
  <c r="AB93" i="18" s="1"/>
  <c r="E92" i="20" s="1"/>
  <c r="D93" i="18"/>
  <c r="C93" i="18"/>
  <c r="Z93" i="18" s="1"/>
  <c r="C92" i="20" s="1"/>
  <c r="Y92" i="18"/>
  <c r="G92" i="18"/>
  <c r="AD92" i="18" s="1"/>
  <c r="G91" i="20" s="1"/>
  <c r="F92" i="18"/>
  <c r="AC92" i="18" s="1"/>
  <c r="F91" i="20" s="1"/>
  <c r="E92" i="18"/>
  <c r="AB92" i="18" s="1"/>
  <c r="E91" i="20" s="1"/>
  <c r="D92" i="18"/>
  <c r="AA92" i="18" s="1"/>
  <c r="D91" i="20" s="1"/>
  <c r="C92" i="18"/>
  <c r="Y91" i="18"/>
  <c r="G91" i="18"/>
  <c r="AD91" i="18" s="1"/>
  <c r="G90" i="20" s="1"/>
  <c r="F91" i="18"/>
  <c r="AC91" i="18" s="1"/>
  <c r="F90" i="20" s="1"/>
  <c r="E91" i="18"/>
  <c r="AB91" i="18" s="1"/>
  <c r="E90" i="20" s="1"/>
  <c r="D91" i="18"/>
  <c r="AA91" i="18" s="1"/>
  <c r="D90" i="20" s="1"/>
  <c r="C91" i="18"/>
  <c r="Z91" i="18" s="1"/>
  <c r="C90" i="20" s="1"/>
  <c r="AC90" i="18"/>
  <c r="F89" i="20" s="1"/>
  <c r="Y90" i="18"/>
  <c r="G90" i="18"/>
  <c r="AD90" i="18" s="1"/>
  <c r="G89" i="20" s="1"/>
  <c r="F90" i="18"/>
  <c r="E90" i="18"/>
  <c r="AB90" i="18" s="1"/>
  <c r="E89" i="20" s="1"/>
  <c r="D90" i="18"/>
  <c r="AA90" i="18" s="1"/>
  <c r="D89" i="20" s="1"/>
  <c r="C90" i="18"/>
  <c r="Z90" i="18" s="1"/>
  <c r="C89" i="20" s="1"/>
  <c r="Y89" i="18"/>
  <c r="G89" i="18"/>
  <c r="AD89" i="18" s="1"/>
  <c r="G88" i="20" s="1"/>
  <c r="F89" i="18"/>
  <c r="AC89" i="18" s="1"/>
  <c r="F88" i="20" s="1"/>
  <c r="E89" i="18"/>
  <c r="AB89" i="18" s="1"/>
  <c r="E88" i="20" s="1"/>
  <c r="D89" i="18"/>
  <c r="C89" i="18"/>
  <c r="Z89" i="18" s="1"/>
  <c r="C88" i="20" s="1"/>
  <c r="Y88" i="18"/>
  <c r="G88" i="18"/>
  <c r="AD88" i="18" s="1"/>
  <c r="G87" i="20" s="1"/>
  <c r="F88" i="18"/>
  <c r="AC88" i="18" s="1"/>
  <c r="F87" i="20" s="1"/>
  <c r="E88" i="18"/>
  <c r="AB88" i="18" s="1"/>
  <c r="E87" i="20" s="1"/>
  <c r="D88" i="18"/>
  <c r="AA88" i="18" s="1"/>
  <c r="D87" i="20" s="1"/>
  <c r="C88" i="18"/>
  <c r="Y87" i="18"/>
  <c r="G87" i="18"/>
  <c r="F87" i="18"/>
  <c r="AC87" i="18" s="1"/>
  <c r="F86" i="20" s="1"/>
  <c r="E87" i="18"/>
  <c r="AB87" i="18" s="1"/>
  <c r="E86" i="20" s="1"/>
  <c r="D87" i="18"/>
  <c r="AA87" i="18" s="1"/>
  <c r="D86" i="20" s="1"/>
  <c r="C87" i="18"/>
  <c r="Z87" i="18" s="1"/>
  <c r="C86" i="20" s="1"/>
  <c r="Y86" i="18"/>
  <c r="G86" i="18"/>
  <c r="AD86" i="18" s="1"/>
  <c r="G85" i="20" s="1"/>
  <c r="F86" i="18"/>
  <c r="AC86" i="18" s="1"/>
  <c r="F85" i="20" s="1"/>
  <c r="E86" i="18"/>
  <c r="AB86" i="18" s="1"/>
  <c r="E85" i="20" s="1"/>
  <c r="D86" i="18"/>
  <c r="AA86" i="18" s="1"/>
  <c r="D85" i="20" s="1"/>
  <c r="C86" i="18"/>
  <c r="Z86" i="18" s="1"/>
  <c r="C85" i="20" s="1"/>
  <c r="Y85" i="18"/>
  <c r="G85" i="18"/>
  <c r="AD85" i="18" s="1"/>
  <c r="G84" i="20" s="1"/>
  <c r="F85" i="18"/>
  <c r="AC85" i="18" s="1"/>
  <c r="F84" i="20" s="1"/>
  <c r="E85" i="18"/>
  <c r="AB85" i="18" s="1"/>
  <c r="E84" i="20" s="1"/>
  <c r="D85" i="18"/>
  <c r="C85" i="18"/>
  <c r="Z85" i="18" s="1"/>
  <c r="C84" i="20" s="1"/>
  <c r="Y84" i="18"/>
  <c r="G84" i="18"/>
  <c r="AD84" i="18" s="1"/>
  <c r="G83" i="20" s="1"/>
  <c r="F84" i="18"/>
  <c r="AC84" i="18" s="1"/>
  <c r="F83" i="20" s="1"/>
  <c r="E84" i="18"/>
  <c r="AB84" i="18" s="1"/>
  <c r="E83" i="20" s="1"/>
  <c r="D84" i="18"/>
  <c r="AA84" i="18" s="1"/>
  <c r="D83" i="20" s="1"/>
  <c r="C84" i="18"/>
  <c r="Y83" i="18"/>
  <c r="G83" i="18"/>
  <c r="F83" i="18"/>
  <c r="AC83" i="18" s="1"/>
  <c r="F82" i="20" s="1"/>
  <c r="E83" i="18"/>
  <c r="AB83" i="18" s="1"/>
  <c r="E82" i="20" s="1"/>
  <c r="D83" i="18"/>
  <c r="AA83" i="18" s="1"/>
  <c r="D82" i="20" s="1"/>
  <c r="C83" i="18"/>
  <c r="Z83" i="18" s="1"/>
  <c r="C82" i="20" s="1"/>
  <c r="Y82" i="18"/>
  <c r="G82" i="18"/>
  <c r="AD82" i="18" s="1"/>
  <c r="G81" i="20" s="1"/>
  <c r="F82" i="18"/>
  <c r="AC82" i="18" s="1"/>
  <c r="F81" i="20" s="1"/>
  <c r="E82" i="18"/>
  <c r="AB82" i="18" s="1"/>
  <c r="E81" i="20" s="1"/>
  <c r="D82" i="18"/>
  <c r="AA82" i="18" s="1"/>
  <c r="D81" i="20" s="1"/>
  <c r="C82" i="18"/>
  <c r="Z82" i="18" s="1"/>
  <c r="C81" i="20" s="1"/>
  <c r="Y81" i="18"/>
  <c r="G81" i="18"/>
  <c r="AD81" i="18" s="1"/>
  <c r="G80" i="20" s="1"/>
  <c r="F81" i="18"/>
  <c r="AC81" i="18" s="1"/>
  <c r="F80" i="20" s="1"/>
  <c r="E81" i="18"/>
  <c r="AB81" i="18" s="1"/>
  <c r="E80" i="20" s="1"/>
  <c r="D81" i="18"/>
  <c r="C81" i="18"/>
  <c r="Z81" i="18" s="1"/>
  <c r="C80" i="20" s="1"/>
  <c r="Y80" i="18"/>
  <c r="G80" i="18"/>
  <c r="AD80" i="18" s="1"/>
  <c r="G79" i="20" s="1"/>
  <c r="F80" i="18"/>
  <c r="AC80" i="18" s="1"/>
  <c r="F79" i="20" s="1"/>
  <c r="E80" i="18"/>
  <c r="AB80" i="18" s="1"/>
  <c r="E79" i="20" s="1"/>
  <c r="D80" i="18"/>
  <c r="AA80" i="18" s="1"/>
  <c r="D79" i="20" s="1"/>
  <c r="C80" i="18"/>
  <c r="Z79" i="18"/>
  <c r="C78" i="20" s="1"/>
  <c r="Y79" i="18"/>
  <c r="G79" i="18"/>
  <c r="F79" i="18"/>
  <c r="AC79" i="18" s="1"/>
  <c r="F78" i="20" s="1"/>
  <c r="E79" i="18"/>
  <c r="AB79" i="18" s="1"/>
  <c r="E78" i="20" s="1"/>
  <c r="D79" i="18"/>
  <c r="AA79" i="18" s="1"/>
  <c r="D78" i="20" s="1"/>
  <c r="C79" i="18"/>
  <c r="Z78" i="18"/>
  <c r="C77" i="20" s="1"/>
  <c r="Y78" i="18"/>
  <c r="G78" i="18"/>
  <c r="AD78" i="18" s="1"/>
  <c r="G77" i="20" s="1"/>
  <c r="F78" i="18"/>
  <c r="AC78" i="18" s="1"/>
  <c r="F77" i="20" s="1"/>
  <c r="E78" i="18"/>
  <c r="AB78" i="18" s="1"/>
  <c r="E77" i="20" s="1"/>
  <c r="D78" i="18"/>
  <c r="AA78" i="18" s="1"/>
  <c r="D77" i="20" s="1"/>
  <c r="C78" i="18"/>
  <c r="Y77" i="18"/>
  <c r="G77" i="18"/>
  <c r="AD77" i="18" s="1"/>
  <c r="G76" i="20" s="1"/>
  <c r="F77" i="18"/>
  <c r="AC77" i="18" s="1"/>
  <c r="F76" i="20" s="1"/>
  <c r="E77" i="18"/>
  <c r="AB77" i="18" s="1"/>
  <c r="E76" i="20" s="1"/>
  <c r="D77" i="18"/>
  <c r="C77" i="18"/>
  <c r="Z77" i="18" s="1"/>
  <c r="C76" i="20" s="1"/>
  <c r="Y76" i="18"/>
  <c r="G76" i="18"/>
  <c r="AD76" i="18" s="1"/>
  <c r="G75" i="20" s="1"/>
  <c r="F76" i="18"/>
  <c r="AC76" i="18" s="1"/>
  <c r="F75" i="20" s="1"/>
  <c r="E76" i="18"/>
  <c r="AB76" i="18" s="1"/>
  <c r="E75" i="20" s="1"/>
  <c r="D76" i="18"/>
  <c r="AA76" i="18" s="1"/>
  <c r="D75" i="20" s="1"/>
  <c r="C76" i="18"/>
  <c r="Y75" i="18"/>
  <c r="G75" i="18"/>
  <c r="AD75" i="18" s="1"/>
  <c r="G74" i="20" s="1"/>
  <c r="F75" i="18"/>
  <c r="AC75" i="18" s="1"/>
  <c r="F74" i="20" s="1"/>
  <c r="E75" i="18"/>
  <c r="AB75" i="18" s="1"/>
  <c r="E74" i="20" s="1"/>
  <c r="D75" i="18"/>
  <c r="AA75" i="18" s="1"/>
  <c r="D74" i="20" s="1"/>
  <c r="C75" i="18"/>
  <c r="Z75" i="18" s="1"/>
  <c r="C74" i="20" s="1"/>
  <c r="Y74" i="18"/>
  <c r="G74" i="18"/>
  <c r="AD74" i="18" s="1"/>
  <c r="G73" i="20" s="1"/>
  <c r="F74" i="18"/>
  <c r="AC74" i="18" s="1"/>
  <c r="F73" i="20" s="1"/>
  <c r="E74" i="18"/>
  <c r="AB74" i="18" s="1"/>
  <c r="E73" i="20" s="1"/>
  <c r="D74" i="18"/>
  <c r="AA74" i="18" s="1"/>
  <c r="D73" i="20" s="1"/>
  <c r="C74" i="18"/>
  <c r="Z74" i="18" s="1"/>
  <c r="C73" i="20" s="1"/>
  <c r="Y73" i="18"/>
  <c r="G73" i="18"/>
  <c r="AD73" i="18" s="1"/>
  <c r="G72" i="20" s="1"/>
  <c r="F73" i="18"/>
  <c r="AC73" i="18" s="1"/>
  <c r="F72" i="20" s="1"/>
  <c r="E73" i="18"/>
  <c r="AB73" i="18" s="1"/>
  <c r="E72" i="20" s="1"/>
  <c r="D73" i="18"/>
  <c r="C73" i="18"/>
  <c r="Z73" i="18" s="1"/>
  <c r="C72" i="20" s="1"/>
  <c r="Y72" i="18"/>
  <c r="G72" i="18"/>
  <c r="AD72" i="18" s="1"/>
  <c r="G71" i="20" s="1"/>
  <c r="F72" i="18"/>
  <c r="AC72" i="18" s="1"/>
  <c r="F71" i="20" s="1"/>
  <c r="E72" i="18"/>
  <c r="AB72" i="18" s="1"/>
  <c r="E71" i="20" s="1"/>
  <c r="D72" i="18"/>
  <c r="AA72" i="18" s="1"/>
  <c r="D71" i="20" s="1"/>
  <c r="C72" i="18"/>
  <c r="Y71" i="18"/>
  <c r="G71" i="18"/>
  <c r="AD71" i="18" s="1"/>
  <c r="G70" i="20" s="1"/>
  <c r="F71" i="18"/>
  <c r="AC71" i="18" s="1"/>
  <c r="F70" i="20" s="1"/>
  <c r="E71" i="18"/>
  <c r="AB71" i="18" s="1"/>
  <c r="E70" i="20" s="1"/>
  <c r="D71" i="18"/>
  <c r="AA71" i="18" s="1"/>
  <c r="D70" i="20" s="1"/>
  <c r="C71" i="18"/>
  <c r="Z71" i="18" s="1"/>
  <c r="C70" i="20" s="1"/>
  <c r="Y70" i="18"/>
  <c r="G70" i="18"/>
  <c r="AD70" i="18" s="1"/>
  <c r="G69" i="20" s="1"/>
  <c r="F70" i="18"/>
  <c r="AC70" i="18" s="1"/>
  <c r="F69" i="20" s="1"/>
  <c r="E70" i="18"/>
  <c r="AB70" i="18" s="1"/>
  <c r="E69" i="20" s="1"/>
  <c r="D70" i="18"/>
  <c r="AA70" i="18" s="1"/>
  <c r="D69" i="20" s="1"/>
  <c r="C70" i="18"/>
  <c r="Z70" i="18" s="1"/>
  <c r="C69" i="20" s="1"/>
  <c r="Y69" i="18"/>
  <c r="G69" i="18"/>
  <c r="AD69" i="18" s="1"/>
  <c r="G68" i="20" s="1"/>
  <c r="F69" i="18"/>
  <c r="AC69" i="18" s="1"/>
  <c r="F68" i="20" s="1"/>
  <c r="E69" i="18"/>
  <c r="AB69" i="18" s="1"/>
  <c r="E68" i="20" s="1"/>
  <c r="D69" i="18"/>
  <c r="C69" i="18"/>
  <c r="Z69" i="18" s="1"/>
  <c r="C68" i="20" s="1"/>
  <c r="Y68" i="18"/>
  <c r="G68" i="18"/>
  <c r="AD68" i="18" s="1"/>
  <c r="G67" i="20" s="1"/>
  <c r="F68" i="18"/>
  <c r="AC68" i="18" s="1"/>
  <c r="F67" i="20" s="1"/>
  <c r="E68" i="18"/>
  <c r="AB68" i="18" s="1"/>
  <c r="E67" i="20" s="1"/>
  <c r="D68" i="18"/>
  <c r="AA68" i="18" s="1"/>
  <c r="D67" i="20" s="1"/>
  <c r="C68" i="18"/>
  <c r="Y67" i="18"/>
  <c r="G67" i="18"/>
  <c r="AD67" i="18" s="1"/>
  <c r="G66" i="20" s="1"/>
  <c r="F67" i="18"/>
  <c r="AC67" i="18" s="1"/>
  <c r="F66" i="20" s="1"/>
  <c r="E67" i="18"/>
  <c r="AB67" i="18" s="1"/>
  <c r="E66" i="20" s="1"/>
  <c r="D67" i="18"/>
  <c r="AA67" i="18" s="1"/>
  <c r="D66" i="20" s="1"/>
  <c r="C67" i="18"/>
  <c r="Z67" i="18" s="1"/>
  <c r="C66" i="20" s="1"/>
  <c r="Y66" i="18"/>
  <c r="G66" i="18"/>
  <c r="AD66" i="18" s="1"/>
  <c r="G65" i="20" s="1"/>
  <c r="F66" i="18"/>
  <c r="AC66" i="18" s="1"/>
  <c r="F65" i="20" s="1"/>
  <c r="E66" i="18"/>
  <c r="AB66" i="18" s="1"/>
  <c r="E65" i="20" s="1"/>
  <c r="D66" i="18"/>
  <c r="AA66" i="18" s="1"/>
  <c r="D65" i="20" s="1"/>
  <c r="C66" i="18"/>
  <c r="Y65" i="18"/>
  <c r="G65" i="18"/>
  <c r="AD65" i="18" s="1"/>
  <c r="G64" i="20" s="1"/>
  <c r="F65" i="18"/>
  <c r="AC65" i="18" s="1"/>
  <c r="F64" i="20" s="1"/>
  <c r="E65" i="18"/>
  <c r="AB65" i="18" s="1"/>
  <c r="E64" i="20" s="1"/>
  <c r="D65" i="18"/>
  <c r="C65" i="18"/>
  <c r="Z65" i="18" s="1"/>
  <c r="C64" i="20" s="1"/>
  <c r="Y64" i="18"/>
  <c r="G64" i="18"/>
  <c r="AD64" i="18" s="1"/>
  <c r="G63" i="20" s="1"/>
  <c r="F64" i="18"/>
  <c r="AC64" i="18" s="1"/>
  <c r="F63" i="20" s="1"/>
  <c r="E64" i="18"/>
  <c r="AB64" i="18" s="1"/>
  <c r="E63" i="20" s="1"/>
  <c r="D64" i="18"/>
  <c r="AA64" i="18" s="1"/>
  <c r="D63" i="20" s="1"/>
  <c r="C64" i="18"/>
  <c r="Y63" i="18"/>
  <c r="G63" i="18"/>
  <c r="AD63" i="18" s="1"/>
  <c r="G62" i="20" s="1"/>
  <c r="F63" i="18"/>
  <c r="AC63" i="18" s="1"/>
  <c r="F62" i="20" s="1"/>
  <c r="E63" i="18"/>
  <c r="AB63" i="18" s="1"/>
  <c r="E62" i="20" s="1"/>
  <c r="D63" i="18"/>
  <c r="AA63" i="18" s="1"/>
  <c r="D62" i="20" s="1"/>
  <c r="C63" i="18"/>
  <c r="Z63" i="18" s="1"/>
  <c r="C62" i="20" s="1"/>
  <c r="Y62" i="18"/>
  <c r="G62" i="18"/>
  <c r="AD62" i="18" s="1"/>
  <c r="G61" i="20" s="1"/>
  <c r="F62" i="18"/>
  <c r="AC62" i="18" s="1"/>
  <c r="F61" i="20" s="1"/>
  <c r="E62" i="18"/>
  <c r="AB62" i="18" s="1"/>
  <c r="E61" i="20" s="1"/>
  <c r="D62" i="18"/>
  <c r="AA62" i="18" s="1"/>
  <c r="D61" i="20" s="1"/>
  <c r="C62" i="18"/>
  <c r="Z62" i="18" s="1"/>
  <c r="C61" i="20" s="1"/>
  <c r="Y61" i="18"/>
  <c r="G61" i="18"/>
  <c r="AD61" i="18" s="1"/>
  <c r="G60" i="20" s="1"/>
  <c r="F61" i="18"/>
  <c r="AC61" i="18" s="1"/>
  <c r="F60" i="20" s="1"/>
  <c r="E61" i="18"/>
  <c r="AB61" i="18" s="1"/>
  <c r="E60" i="20" s="1"/>
  <c r="D61" i="18"/>
  <c r="C61" i="18"/>
  <c r="Z61" i="18" s="1"/>
  <c r="C60" i="20" s="1"/>
  <c r="Y60" i="18"/>
  <c r="G60" i="18"/>
  <c r="AD60" i="18" s="1"/>
  <c r="G59" i="20" s="1"/>
  <c r="F60" i="18"/>
  <c r="AC60" i="18" s="1"/>
  <c r="F59" i="20" s="1"/>
  <c r="E60" i="18"/>
  <c r="AB60" i="18" s="1"/>
  <c r="E59" i="20" s="1"/>
  <c r="D60" i="18"/>
  <c r="AA60" i="18" s="1"/>
  <c r="D59" i="20" s="1"/>
  <c r="C60" i="18"/>
  <c r="Y59" i="18"/>
  <c r="G59" i="18"/>
  <c r="AD59" i="18" s="1"/>
  <c r="G58" i="20" s="1"/>
  <c r="F59" i="18"/>
  <c r="AC59" i="18" s="1"/>
  <c r="F58" i="20" s="1"/>
  <c r="E59" i="18"/>
  <c r="AB59" i="18" s="1"/>
  <c r="E58" i="20" s="1"/>
  <c r="D59" i="18"/>
  <c r="AA59" i="18" s="1"/>
  <c r="D58" i="20" s="1"/>
  <c r="C59" i="18"/>
  <c r="Z59" i="18" s="1"/>
  <c r="C58" i="20" s="1"/>
  <c r="Y58" i="18"/>
  <c r="G58" i="18"/>
  <c r="AD58" i="18" s="1"/>
  <c r="G57" i="20" s="1"/>
  <c r="F58" i="18"/>
  <c r="AC58" i="18" s="1"/>
  <c r="F57" i="20" s="1"/>
  <c r="E58" i="18"/>
  <c r="AB58" i="18" s="1"/>
  <c r="E57" i="20" s="1"/>
  <c r="D58" i="18"/>
  <c r="AA58" i="18" s="1"/>
  <c r="D57" i="20" s="1"/>
  <c r="C58" i="18"/>
  <c r="Z58" i="18" s="1"/>
  <c r="C57" i="20" s="1"/>
  <c r="Y57" i="18"/>
  <c r="G57" i="18"/>
  <c r="AD57" i="18" s="1"/>
  <c r="G56" i="20" s="1"/>
  <c r="F57" i="18"/>
  <c r="AC57" i="18" s="1"/>
  <c r="F56" i="20" s="1"/>
  <c r="E57" i="18"/>
  <c r="AB57" i="18" s="1"/>
  <c r="E56" i="20" s="1"/>
  <c r="D57" i="18"/>
  <c r="C57" i="18"/>
  <c r="Z57" i="18" s="1"/>
  <c r="C56" i="20" s="1"/>
  <c r="Y56" i="18"/>
  <c r="G56" i="18"/>
  <c r="AD56" i="18" s="1"/>
  <c r="G55" i="20" s="1"/>
  <c r="F56" i="18"/>
  <c r="AC56" i="18" s="1"/>
  <c r="F55" i="20" s="1"/>
  <c r="E56" i="18"/>
  <c r="AB56" i="18" s="1"/>
  <c r="E55" i="20" s="1"/>
  <c r="D56" i="18"/>
  <c r="AA56" i="18" s="1"/>
  <c r="D55" i="20" s="1"/>
  <c r="C56" i="18"/>
  <c r="Y55" i="18"/>
  <c r="G55" i="18"/>
  <c r="F55" i="18"/>
  <c r="AC55" i="18" s="1"/>
  <c r="F54" i="20" s="1"/>
  <c r="E55" i="18"/>
  <c r="AB55" i="18" s="1"/>
  <c r="E54" i="20" s="1"/>
  <c r="D55" i="18"/>
  <c r="AA55" i="18" s="1"/>
  <c r="D54" i="20" s="1"/>
  <c r="C55" i="18"/>
  <c r="Z55" i="18" s="1"/>
  <c r="C54" i="20" s="1"/>
  <c r="Y54" i="18"/>
  <c r="G54" i="18"/>
  <c r="AD54" i="18" s="1"/>
  <c r="G53" i="20" s="1"/>
  <c r="F54" i="18"/>
  <c r="AC54" i="18" s="1"/>
  <c r="F53" i="20" s="1"/>
  <c r="E54" i="18"/>
  <c r="AB54" i="18" s="1"/>
  <c r="E53" i="20" s="1"/>
  <c r="D54" i="18"/>
  <c r="AA54" i="18" s="1"/>
  <c r="D53" i="20" s="1"/>
  <c r="C54" i="18"/>
  <c r="Z54" i="18" s="1"/>
  <c r="C53" i="20" s="1"/>
  <c r="Y53" i="18"/>
  <c r="G53" i="18"/>
  <c r="AD53" i="18" s="1"/>
  <c r="G52" i="20" s="1"/>
  <c r="F53" i="18"/>
  <c r="AC53" i="18" s="1"/>
  <c r="F52" i="20" s="1"/>
  <c r="E53" i="18"/>
  <c r="AB53" i="18" s="1"/>
  <c r="E52" i="20" s="1"/>
  <c r="D53" i="18"/>
  <c r="C53" i="18"/>
  <c r="Z53" i="18" s="1"/>
  <c r="C52" i="20" s="1"/>
  <c r="Y52" i="18"/>
  <c r="G52" i="18"/>
  <c r="AD52" i="18" s="1"/>
  <c r="G51" i="20" s="1"/>
  <c r="F52" i="18"/>
  <c r="AC52" i="18" s="1"/>
  <c r="F51" i="20" s="1"/>
  <c r="E52" i="18"/>
  <c r="AB52" i="18" s="1"/>
  <c r="E51" i="20" s="1"/>
  <c r="D52" i="18"/>
  <c r="AA52" i="18" s="1"/>
  <c r="D51" i="20" s="1"/>
  <c r="C52" i="18"/>
  <c r="Y51" i="18"/>
  <c r="G51" i="18"/>
  <c r="AD51" i="18" s="1"/>
  <c r="G50" i="20" s="1"/>
  <c r="F51" i="18"/>
  <c r="AC51" i="18" s="1"/>
  <c r="F50" i="20" s="1"/>
  <c r="E51" i="18"/>
  <c r="AB51" i="18" s="1"/>
  <c r="E50" i="20" s="1"/>
  <c r="D51" i="18"/>
  <c r="AA51" i="18" s="1"/>
  <c r="D50" i="20" s="1"/>
  <c r="C51" i="18"/>
  <c r="Y50" i="18"/>
  <c r="G50" i="18"/>
  <c r="AD50" i="18" s="1"/>
  <c r="G49" i="20" s="1"/>
  <c r="F50" i="18"/>
  <c r="AC50" i="18" s="1"/>
  <c r="F49" i="20" s="1"/>
  <c r="E50" i="18"/>
  <c r="AB50" i="18" s="1"/>
  <c r="E49" i="20" s="1"/>
  <c r="D50" i="18"/>
  <c r="AA50" i="18" s="1"/>
  <c r="D49" i="20" s="1"/>
  <c r="C50" i="18"/>
  <c r="Z50" i="18" s="1"/>
  <c r="C49" i="20" s="1"/>
  <c r="Y49" i="18"/>
  <c r="G49" i="18"/>
  <c r="AD49" i="18" s="1"/>
  <c r="G48" i="20" s="1"/>
  <c r="F49" i="18"/>
  <c r="AC49" i="18" s="1"/>
  <c r="F48" i="20" s="1"/>
  <c r="E49" i="18"/>
  <c r="AB49" i="18" s="1"/>
  <c r="E48" i="20" s="1"/>
  <c r="D49" i="18"/>
  <c r="C49" i="18"/>
  <c r="Z49" i="18" s="1"/>
  <c r="C48" i="20" s="1"/>
  <c r="Y48" i="18"/>
  <c r="G48" i="18"/>
  <c r="AD48" i="18" s="1"/>
  <c r="G47" i="20" s="1"/>
  <c r="F48" i="18"/>
  <c r="AC48" i="18" s="1"/>
  <c r="F47" i="20" s="1"/>
  <c r="E48" i="18"/>
  <c r="AB48" i="18" s="1"/>
  <c r="E47" i="20" s="1"/>
  <c r="D48" i="18"/>
  <c r="AA48" i="18" s="1"/>
  <c r="D47" i="20" s="1"/>
  <c r="C48" i="18"/>
  <c r="Y47" i="18"/>
  <c r="G47" i="18"/>
  <c r="F47" i="18"/>
  <c r="AC47" i="18" s="1"/>
  <c r="F46" i="20" s="1"/>
  <c r="E47" i="18"/>
  <c r="AB47" i="18" s="1"/>
  <c r="E46" i="20" s="1"/>
  <c r="D47" i="18"/>
  <c r="AA47" i="18" s="1"/>
  <c r="D46" i="20" s="1"/>
  <c r="C47" i="18"/>
  <c r="Z47" i="18" s="1"/>
  <c r="C46" i="20" s="1"/>
  <c r="Y46" i="18"/>
  <c r="G46" i="18"/>
  <c r="AD46" i="18" s="1"/>
  <c r="G45" i="20" s="1"/>
  <c r="F46" i="18"/>
  <c r="AC46" i="18" s="1"/>
  <c r="F45" i="20" s="1"/>
  <c r="E46" i="18"/>
  <c r="AB46" i="18" s="1"/>
  <c r="E45" i="20" s="1"/>
  <c r="D46" i="18"/>
  <c r="AA46" i="18" s="1"/>
  <c r="D45" i="20" s="1"/>
  <c r="C46" i="18"/>
  <c r="Z46" i="18" s="1"/>
  <c r="C45" i="20" s="1"/>
  <c r="Y45" i="18"/>
  <c r="G45" i="18"/>
  <c r="AD45" i="18" s="1"/>
  <c r="G44" i="20" s="1"/>
  <c r="F45" i="18"/>
  <c r="AC45" i="18" s="1"/>
  <c r="F44" i="20" s="1"/>
  <c r="E45" i="18"/>
  <c r="AB45" i="18" s="1"/>
  <c r="E44" i="20" s="1"/>
  <c r="D45" i="18"/>
  <c r="C45" i="18"/>
  <c r="Z45" i="18" s="1"/>
  <c r="C44" i="20" s="1"/>
  <c r="Y44" i="18"/>
  <c r="G44" i="18"/>
  <c r="AD44" i="18" s="1"/>
  <c r="G43" i="20" s="1"/>
  <c r="F44" i="18"/>
  <c r="AC44" i="18" s="1"/>
  <c r="F43" i="20" s="1"/>
  <c r="E44" i="18"/>
  <c r="AB44" i="18" s="1"/>
  <c r="E43" i="20" s="1"/>
  <c r="D44" i="18"/>
  <c r="AA44" i="18" s="1"/>
  <c r="D43" i="20" s="1"/>
  <c r="C44" i="18"/>
  <c r="Z44" i="18" s="1"/>
  <c r="C43" i="20" s="1"/>
  <c r="Y43" i="18"/>
  <c r="G43" i="18"/>
  <c r="AD43" i="18" s="1"/>
  <c r="G42" i="20" s="1"/>
  <c r="F43" i="18"/>
  <c r="AC43" i="18" s="1"/>
  <c r="F42" i="20" s="1"/>
  <c r="E43" i="18"/>
  <c r="AB43" i="18" s="1"/>
  <c r="E42" i="20" s="1"/>
  <c r="D43" i="18"/>
  <c r="AA43" i="18" s="1"/>
  <c r="D42" i="20" s="1"/>
  <c r="C43" i="18"/>
  <c r="Z43" i="18" s="1"/>
  <c r="C42" i="20" s="1"/>
  <c r="Y42" i="18"/>
  <c r="G42" i="18"/>
  <c r="AD42" i="18" s="1"/>
  <c r="G41" i="20" s="1"/>
  <c r="F42" i="18"/>
  <c r="AC42" i="18" s="1"/>
  <c r="F41" i="20" s="1"/>
  <c r="E42" i="18"/>
  <c r="AB42" i="18" s="1"/>
  <c r="E41" i="20" s="1"/>
  <c r="D42" i="18"/>
  <c r="AA42" i="18" s="1"/>
  <c r="D41" i="20" s="1"/>
  <c r="C42" i="18"/>
  <c r="Z42" i="18" s="1"/>
  <c r="C41" i="20" s="1"/>
  <c r="Y41" i="18"/>
  <c r="G41" i="18"/>
  <c r="AD41" i="18" s="1"/>
  <c r="G40" i="20" s="1"/>
  <c r="F41" i="18"/>
  <c r="AC41" i="18" s="1"/>
  <c r="F40" i="20" s="1"/>
  <c r="E41" i="18"/>
  <c r="AB41" i="18" s="1"/>
  <c r="E40" i="20" s="1"/>
  <c r="D41" i="18"/>
  <c r="C41" i="18"/>
  <c r="Z41" i="18" s="1"/>
  <c r="C40" i="20" s="1"/>
  <c r="Y40" i="18"/>
  <c r="G40" i="18"/>
  <c r="AD40" i="18" s="1"/>
  <c r="G39" i="20" s="1"/>
  <c r="F40" i="18"/>
  <c r="AC40" i="18" s="1"/>
  <c r="F39" i="20" s="1"/>
  <c r="E40" i="18"/>
  <c r="AB40" i="18" s="1"/>
  <c r="E39" i="20" s="1"/>
  <c r="D40" i="18"/>
  <c r="AA40" i="18" s="1"/>
  <c r="D39" i="20" s="1"/>
  <c r="C40" i="18"/>
  <c r="Z40" i="18" s="1"/>
  <c r="C39" i="20" s="1"/>
  <c r="Z39" i="18"/>
  <c r="C38" i="20" s="1"/>
  <c r="Y39" i="18"/>
  <c r="G39" i="18"/>
  <c r="AD39" i="18" s="1"/>
  <c r="G38" i="20" s="1"/>
  <c r="F39" i="18"/>
  <c r="AC39" i="18" s="1"/>
  <c r="F38" i="20" s="1"/>
  <c r="E39" i="18"/>
  <c r="AB39" i="18" s="1"/>
  <c r="E38" i="20" s="1"/>
  <c r="D39" i="18"/>
  <c r="AA39" i="18" s="1"/>
  <c r="D38" i="20" s="1"/>
  <c r="C39" i="18"/>
  <c r="Y38" i="18"/>
  <c r="G38" i="18"/>
  <c r="AD38" i="18" s="1"/>
  <c r="G37" i="20" s="1"/>
  <c r="F38" i="18"/>
  <c r="AC38" i="18" s="1"/>
  <c r="F37" i="20" s="1"/>
  <c r="E38" i="18"/>
  <c r="AB38" i="18" s="1"/>
  <c r="E37" i="20" s="1"/>
  <c r="D38" i="18"/>
  <c r="AA38" i="18" s="1"/>
  <c r="D37" i="20" s="1"/>
  <c r="C38" i="18"/>
  <c r="Z38" i="18" s="1"/>
  <c r="C37" i="20" s="1"/>
  <c r="Y37" i="18"/>
  <c r="G37" i="18"/>
  <c r="AD37" i="18" s="1"/>
  <c r="G36" i="20" s="1"/>
  <c r="F37" i="18"/>
  <c r="AC37" i="18" s="1"/>
  <c r="F36" i="20" s="1"/>
  <c r="E37" i="18"/>
  <c r="AB37" i="18" s="1"/>
  <c r="E36" i="20" s="1"/>
  <c r="D37" i="18"/>
  <c r="C37" i="18"/>
  <c r="Z37" i="18" s="1"/>
  <c r="C36" i="20" s="1"/>
  <c r="AD36" i="18"/>
  <c r="G35" i="20" s="1"/>
  <c r="Y36" i="18"/>
  <c r="G36" i="18"/>
  <c r="F36" i="18"/>
  <c r="AC36" i="18" s="1"/>
  <c r="F35" i="20" s="1"/>
  <c r="E36" i="18"/>
  <c r="AB36" i="18" s="1"/>
  <c r="E35" i="20" s="1"/>
  <c r="D36" i="18"/>
  <c r="AA36" i="18" s="1"/>
  <c r="D35" i="20" s="1"/>
  <c r="C36" i="18"/>
  <c r="Z36" i="18" s="1"/>
  <c r="C35" i="20" s="1"/>
  <c r="Y35" i="18"/>
  <c r="G35" i="18"/>
  <c r="AD35" i="18" s="1"/>
  <c r="G34" i="20" s="1"/>
  <c r="F35" i="18"/>
  <c r="AC35" i="18" s="1"/>
  <c r="F34" i="20" s="1"/>
  <c r="E35" i="18"/>
  <c r="AB35" i="18" s="1"/>
  <c r="E34" i="20" s="1"/>
  <c r="D35" i="18"/>
  <c r="AA35" i="18" s="1"/>
  <c r="D34" i="20" s="1"/>
  <c r="C35" i="18"/>
  <c r="Z35" i="18" s="1"/>
  <c r="C34" i="20" s="1"/>
  <c r="Y34" i="18"/>
  <c r="G34" i="18"/>
  <c r="AD34" i="18" s="1"/>
  <c r="G33" i="20" s="1"/>
  <c r="F34" i="18"/>
  <c r="AC34" i="18" s="1"/>
  <c r="F33" i="20" s="1"/>
  <c r="E34" i="18"/>
  <c r="AB34" i="18" s="1"/>
  <c r="E33" i="20" s="1"/>
  <c r="D34" i="18"/>
  <c r="AA34" i="18" s="1"/>
  <c r="D33" i="20" s="1"/>
  <c r="C34" i="18"/>
  <c r="Z34" i="18" s="1"/>
  <c r="C33" i="20" s="1"/>
  <c r="Y33" i="18"/>
  <c r="G33" i="18"/>
  <c r="AD33" i="18" s="1"/>
  <c r="G32" i="20" s="1"/>
  <c r="F33" i="18"/>
  <c r="AC33" i="18" s="1"/>
  <c r="F32" i="20" s="1"/>
  <c r="E33" i="18"/>
  <c r="AB33" i="18" s="1"/>
  <c r="E32" i="20" s="1"/>
  <c r="D33" i="18"/>
  <c r="AA33" i="18" s="1"/>
  <c r="D32" i="20" s="1"/>
  <c r="C33" i="18"/>
  <c r="Z33" i="18" s="1"/>
  <c r="C32" i="20" s="1"/>
  <c r="Y32" i="18"/>
  <c r="G32" i="18"/>
  <c r="AD32" i="18" s="1"/>
  <c r="G31" i="20" s="1"/>
  <c r="F32" i="18"/>
  <c r="AC32" i="18" s="1"/>
  <c r="F31" i="20" s="1"/>
  <c r="E32" i="18"/>
  <c r="AB32" i="18" s="1"/>
  <c r="E31" i="20" s="1"/>
  <c r="D32" i="18"/>
  <c r="AA32" i="18" s="1"/>
  <c r="D31" i="20" s="1"/>
  <c r="C32" i="18"/>
  <c r="Z32" i="18" s="1"/>
  <c r="C31" i="20" s="1"/>
  <c r="Y31" i="18"/>
  <c r="G31" i="18"/>
  <c r="AD31" i="18" s="1"/>
  <c r="G30" i="20" s="1"/>
  <c r="F31" i="18"/>
  <c r="AC31" i="18" s="1"/>
  <c r="F30" i="20" s="1"/>
  <c r="E31" i="18"/>
  <c r="AB31" i="18" s="1"/>
  <c r="E30" i="20" s="1"/>
  <c r="D31" i="18"/>
  <c r="AA31" i="18" s="1"/>
  <c r="D30" i="20" s="1"/>
  <c r="C31" i="18"/>
  <c r="Z31" i="18" s="1"/>
  <c r="C30" i="20" s="1"/>
  <c r="Y30" i="18"/>
  <c r="G30" i="18"/>
  <c r="AD30" i="18" s="1"/>
  <c r="G29" i="20" s="1"/>
  <c r="F30" i="18"/>
  <c r="AC30" i="18" s="1"/>
  <c r="F29" i="20" s="1"/>
  <c r="E30" i="18"/>
  <c r="AB30" i="18" s="1"/>
  <c r="E29" i="20" s="1"/>
  <c r="D30" i="18"/>
  <c r="AA30" i="18" s="1"/>
  <c r="D29" i="20" s="1"/>
  <c r="C30" i="18"/>
  <c r="Z30" i="18" s="1"/>
  <c r="C29" i="20" s="1"/>
  <c r="Y29" i="18"/>
  <c r="G29" i="18"/>
  <c r="AD29" i="18" s="1"/>
  <c r="G28" i="20" s="1"/>
  <c r="F29" i="18"/>
  <c r="AC29" i="18" s="1"/>
  <c r="F28" i="20" s="1"/>
  <c r="E29" i="18"/>
  <c r="AB29" i="18" s="1"/>
  <c r="E28" i="20" s="1"/>
  <c r="D29" i="18"/>
  <c r="AA29" i="18" s="1"/>
  <c r="D28" i="20" s="1"/>
  <c r="C29" i="18"/>
  <c r="Z29" i="18" s="1"/>
  <c r="C28" i="20" s="1"/>
  <c r="Y28" i="18"/>
  <c r="G28" i="18"/>
  <c r="AD28" i="18" s="1"/>
  <c r="G27" i="20" s="1"/>
  <c r="F28" i="18"/>
  <c r="AC28" i="18" s="1"/>
  <c r="F27" i="20" s="1"/>
  <c r="E28" i="18"/>
  <c r="AB28" i="18" s="1"/>
  <c r="E27" i="20" s="1"/>
  <c r="D28" i="18"/>
  <c r="AA28" i="18" s="1"/>
  <c r="D27" i="20" s="1"/>
  <c r="C28" i="18"/>
  <c r="Z28" i="18" s="1"/>
  <c r="C27" i="20" s="1"/>
  <c r="Y27" i="18"/>
  <c r="G27" i="18"/>
  <c r="F27" i="18"/>
  <c r="AC27" i="18" s="1"/>
  <c r="F26" i="20" s="1"/>
  <c r="E27" i="18"/>
  <c r="AB27" i="18" s="1"/>
  <c r="E26" i="20" s="1"/>
  <c r="D27" i="18"/>
  <c r="AA27" i="18" s="1"/>
  <c r="D26" i="20" s="1"/>
  <c r="C27" i="18"/>
  <c r="Z27" i="18" s="1"/>
  <c r="C26" i="20" s="1"/>
  <c r="Y26" i="18"/>
  <c r="G26" i="18"/>
  <c r="AD26" i="18" s="1"/>
  <c r="G25" i="20" s="1"/>
  <c r="F26" i="18"/>
  <c r="AC26" i="18" s="1"/>
  <c r="F25" i="20" s="1"/>
  <c r="E26" i="18"/>
  <c r="AB26" i="18" s="1"/>
  <c r="E25" i="20" s="1"/>
  <c r="D26" i="18"/>
  <c r="AA26" i="18" s="1"/>
  <c r="D25" i="20" s="1"/>
  <c r="C26" i="18"/>
  <c r="Z26" i="18" s="1"/>
  <c r="C25" i="20" s="1"/>
  <c r="Y25" i="18"/>
  <c r="G25" i="18"/>
  <c r="AD25" i="18" s="1"/>
  <c r="G24" i="20" s="1"/>
  <c r="F25" i="18"/>
  <c r="AC25" i="18" s="1"/>
  <c r="F24" i="20" s="1"/>
  <c r="E25" i="18"/>
  <c r="AB25" i="18" s="1"/>
  <c r="E24" i="20" s="1"/>
  <c r="D25" i="18"/>
  <c r="AA25" i="18" s="1"/>
  <c r="D24" i="20" s="1"/>
  <c r="C25" i="18"/>
  <c r="Z25" i="18" s="1"/>
  <c r="C24" i="20" s="1"/>
  <c r="Y24" i="18"/>
  <c r="G24" i="18"/>
  <c r="AD24" i="18" s="1"/>
  <c r="G23" i="20" s="1"/>
  <c r="F24" i="18"/>
  <c r="AC24" i="18" s="1"/>
  <c r="F23" i="20" s="1"/>
  <c r="E24" i="18"/>
  <c r="AB24" i="18" s="1"/>
  <c r="E23" i="20" s="1"/>
  <c r="D24" i="18"/>
  <c r="AA24" i="18" s="1"/>
  <c r="D23" i="20" s="1"/>
  <c r="C24" i="18"/>
  <c r="Z24" i="18" s="1"/>
  <c r="C23" i="20" s="1"/>
  <c r="AD23" i="18"/>
  <c r="G22" i="20" s="1"/>
  <c r="Y23" i="18"/>
  <c r="G23" i="18"/>
  <c r="F23" i="18"/>
  <c r="AC23" i="18" s="1"/>
  <c r="F22" i="20" s="1"/>
  <c r="E23" i="18"/>
  <c r="AB23" i="18" s="1"/>
  <c r="E22" i="20" s="1"/>
  <c r="D23" i="18"/>
  <c r="AA23" i="18" s="1"/>
  <c r="D22" i="20" s="1"/>
  <c r="C23" i="18"/>
  <c r="Z23" i="18" s="1"/>
  <c r="C22" i="20" s="1"/>
  <c r="AA22" i="18"/>
  <c r="D21" i="20" s="1"/>
  <c r="Z22" i="18"/>
  <c r="C21" i="20" s="1"/>
  <c r="Y22" i="18"/>
  <c r="G22" i="18"/>
  <c r="AD22" i="18" s="1"/>
  <c r="G21" i="20" s="1"/>
  <c r="F22" i="18"/>
  <c r="AC22" i="18" s="1"/>
  <c r="F21" i="20" s="1"/>
  <c r="E22" i="18"/>
  <c r="AB22" i="18" s="1"/>
  <c r="E21" i="20" s="1"/>
  <c r="D22" i="18"/>
  <c r="C22" i="18"/>
  <c r="Z21" i="18"/>
  <c r="C20" i="20" s="1"/>
  <c r="Y21" i="18"/>
  <c r="G21" i="18"/>
  <c r="AD21" i="18" s="1"/>
  <c r="G20" i="20" s="1"/>
  <c r="F21" i="18"/>
  <c r="AC21" i="18" s="1"/>
  <c r="F20" i="20" s="1"/>
  <c r="E21" i="18"/>
  <c r="AB21" i="18" s="1"/>
  <c r="E20" i="20" s="1"/>
  <c r="D21" i="18"/>
  <c r="AA21" i="18" s="1"/>
  <c r="D20" i="20" s="1"/>
  <c r="C21" i="18"/>
  <c r="Y20" i="18"/>
  <c r="G20" i="18"/>
  <c r="AD20" i="18" s="1"/>
  <c r="G19" i="20" s="1"/>
  <c r="F20" i="18"/>
  <c r="AC20" i="18" s="1"/>
  <c r="F19" i="20" s="1"/>
  <c r="E20" i="18"/>
  <c r="AB20" i="18" s="1"/>
  <c r="E19" i="20" s="1"/>
  <c r="D20" i="18"/>
  <c r="AA20" i="18" s="1"/>
  <c r="D19" i="20" s="1"/>
  <c r="C20" i="18"/>
  <c r="Z20" i="18" s="1"/>
  <c r="C19" i="20" s="1"/>
  <c r="Y19" i="18"/>
  <c r="G19" i="18"/>
  <c r="AD19" i="18" s="1"/>
  <c r="G18" i="20" s="1"/>
  <c r="F19" i="18"/>
  <c r="AC19" i="18" s="1"/>
  <c r="F18" i="20" s="1"/>
  <c r="E19" i="18"/>
  <c r="AB19" i="18" s="1"/>
  <c r="E18" i="20" s="1"/>
  <c r="D19" i="18"/>
  <c r="AA19" i="18" s="1"/>
  <c r="D18" i="20" s="1"/>
  <c r="C19" i="18"/>
  <c r="Z19" i="18" s="1"/>
  <c r="C18" i="20" s="1"/>
  <c r="Y18" i="18"/>
  <c r="G18" i="18"/>
  <c r="AD18" i="18" s="1"/>
  <c r="G17" i="20" s="1"/>
  <c r="F18" i="18"/>
  <c r="E18" i="18"/>
  <c r="AB18" i="18" s="1"/>
  <c r="E17" i="20" s="1"/>
  <c r="D18" i="18"/>
  <c r="AA18" i="18" s="1"/>
  <c r="D17" i="20" s="1"/>
  <c r="C18" i="18"/>
  <c r="Z18" i="18" s="1"/>
  <c r="C17" i="20" s="1"/>
  <c r="Y17" i="18"/>
  <c r="G17" i="18"/>
  <c r="AD17" i="18" s="1"/>
  <c r="G16" i="20" s="1"/>
  <c r="F17" i="18"/>
  <c r="AC17" i="18" s="1"/>
  <c r="F16" i="20" s="1"/>
  <c r="E17" i="18"/>
  <c r="AB17" i="18" s="1"/>
  <c r="E16" i="20" s="1"/>
  <c r="D17" i="18"/>
  <c r="AA17" i="18" s="1"/>
  <c r="D16" i="20" s="1"/>
  <c r="C17" i="18"/>
  <c r="Z17" i="18" s="1"/>
  <c r="C16" i="20" s="1"/>
  <c r="Y16" i="18"/>
  <c r="G16" i="18"/>
  <c r="AD16" i="18" s="1"/>
  <c r="G15" i="20" s="1"/>
  <c r="F16" i="18"/>
  <c r="AC16" i="18" s="1"/>
  <c r="F15" i="20" s="1"/>
  <c r="E16" i="18"/>
  <c r="AB16" i="18" s="1"/>
  <c r="E15" i="20" s="1"/>
  <c r="D16" i="18"/>
  <c r="AA16" i="18" s="1"/>
  <c r="D15" i="20" s="1"/>
  <c r="C16" i="18"/>
  <c r="Z16" i="18" s="1"/>
  <c r="C15" i="20" s="1"/>
  <c r="Y15" i="18"/>
  <c r="G15" i="18"/>
  <c r="AD15" i="18" s="1"/>
  <c r="G14" i="20" s="1"/>
  <c r="F15" i="18"/>
  <c r="AC15" i="18" s="1"/>
  <c r="F14" i="20" s="1"/>
  <c r="E15" i="18"/>
  <c r="AB15" i="18" s="1"/>
  <c r="E14" i="20" s="1"/>
  <c r="D15" i="18"/>
  <c r="AA15" i="18" s="1"/>
  <c r="D14" i="20" s="1"/>
  <c r="C15" i="18"/>
  <c r="Z15" i="18" s="1"/>
  <c r="C14" i="20" s="1"/>
  <c r="Y14" i="18"/>
  <c r="G14" i="18"/>
  <c r="AD14" i="18" s="1"/>
  <c r="G13" i="20" s="1"/>
  <c r="F14" i="18"/>
  <c r="AC14" i="18" s="1"/>
  <c r="F13" i="20" s="1"/>
  <c r="E14" i="18"/>
  <c r="AB14" i="18" s="1"/>
  <c r="E13" i="20" s="1"/>
  <c r="D14" i="18"/>
  <c r="AA14" i="18" s="1"/>
  <c r="D13" i="20" s="1"/>
  <c r="C14" i="18"/>
  <c r="Y13" i="18"/>
  <c r="G13" i="18"/>
  <c r="AD13" i="18" s="1"/>
  <c r="G12" i="20" s="1"/>
  <c r="F13" i="18"/>
  <c r="AC13" i="18" s="1"/>
  <c r="F12" i="20" s="1"/>
  <c r="E13" i="18"/>
  <c r="AB13" i="18" s="1"/>
  <c r="E12" i="20" s="1"/>
  <c r="D13" i="18"/>
  <c r="AA13" i="18" s="1"/>
  <c r="D12" i="20" s="1"/>
  <c r="C13" i="18"/>
  <c r="Z13" i="18" s="1"/>
  <c r="C12" i="20" s="1"/>
  <c r="Y12" i="18"/>
  <c r="G12" i="18"/>
  <c r="AD12" i="18" s="1"/>
  <c r="G11" i="20" s="1"/>
  <c r="F12" i="18"/>
  <c r="AC12" i="18" s="1"/>
  <c r="F11" i="20" s="1"/>
  <c r="E12" i="18"/>
  <c r="AB12" i="18" s="1"/>
  <c r="E11" i="20" s="1"/>
  <c r="D12" i="18"/>
  <c r="AA12" i="18" s="1"/>
  <c r="D11" i="20" s="1"/>
  <c r="C12" i="18"/>
  <c r="AD10" i="18"/>
  <c r="AC10" i="18"/>
  <c r="AB10" i="18"/>
  <c r="AA10" i="18"/>
  <c r="Z10" i="18"/>
  <c r="AA7" i="18"/>
  <c r="L7" i="18"/>
  <c r="Y6" i="18"/>
  <c r="A6" i="18"/>
  <c r="AA5" i="18"/>
  <c r="AA4" i="18"/>
  <c r="A5" i="18"/>
  <c r="A4" i="18"/>
  <c r="X127" i="18" l="1"/>
  <c r="X306" i="18"/>
  <c r="X51" i="18"/>
  <c r="X115" i="18"/>
  <c r="X221" i="18"/>
  <c r="X36" i="18"/>
  <c r="Z51" i="18"/>
  <c r="C50" i="20" s="1"/>
  <c r="X54" i="18"/>
  <c r="X44" i="18"/>
  <c r="X90" i="18"/>
  <c r="X107" i="18"/>
  <c r="X14" i="18"/>
  <c r="X32" i="18"/>
  <c r="X79" i="18"/>
  <c r="X87" i="18"/>
  <c r="X103" i="18"/>
  <c r="X118" i="18"/>
  <c r="X119" i="18"/>
  <c r="X122" i="18"/>
  <c r="X135" i="18"/>
  <c r="Z135" i="18"/>
  <c r="C134" i="20" s="1"/>
  <c r="X147" i="18"/>
  <c r="X159" i="18"/>
  <c r="Z159" i="18"/>
  <c r="C158" i="20" s="1"/>
  <c r="X160" i="18"/>
  <c r="X95" i="18"/>
  <c r="X18" i="18"/>
  <c r="X22" i="18"/>
  <c r="X30" i="18"/>
  <c r="X70" i="18"/>
  <c r="X111" i="18"/>
  <c r="AA122" i="18"/>
  <c r="D121" i="20" s="1"/>
  <c r="X123" i="18"/>
  <c r="X131" i="18"/>
  <c r="X134" i="18"/>
  <c r="X143" i="18"/>
  <c r="X26" i="18"/>
  <c r="X27" i="18"/>
  <c r="AD27" i="18"/>
  <c r="G26" i="20" s="1"/>
  <c r="X47" i="18"/>
  <c r="AD47" i="18"/>
  <c r="G46" i="20" s="1"/>
  <c r="X55" i="18"/>
  <c r="AD55" i="18"/>
  <c r="G54" i="20" s="1"/>
  <c r="X59" i="18"/>
  <c r="X66" i="18"/>
  <c r="X75" i="18"/>
  <c r="X83" i="18"/>
  <c r="AD83" i="18"/>
  <c r="G82" i="20" s="1"/>
  <c r="X94" i="18"/>
  <c r="X99" i="18"/>
  <c r="X102" i="18"/>
  <c r="X139" i="18"/>
  <c r="Z139" i="18"/>
  <c r="C138" i="20" s="1"/>
  <c r="X264" i="18"/>
  <c r="Z264" i="18"/>
  <c r="C263" i="20" s="1"/>
  <c r="X130" i="18"/>
  <c r="Z143" i="18"/>
  <c r="C142" i="20" s="1"/>
  <c r="Z147" i="18"/>
  <c r="C146" i="20" s="1"/>
  <c r="Z160" i="18"/>
  <c r="C159" i="20" s="1"/>
  <c r="X216" i="18"/>
  <c r="X252" i="18"/>
  <c r="X270" i="18"/>
  <c r="X272" i="18"/>
  <c r="X276" i="18"/>
  <c r="X427" i="18"/>
  <c r="Z427" i="18"/>
  <c r="C426" i="20" s="1"/>
  <c r="X151" i="18"/>
  <c r="X155" i="18"/>
  <c r="X202" i="18"/>
  <c r="X254" i="18"/>
  <c r="X286" i="18"/>
  <c r="Z286" i="18"/>
  <c r="C285" i="20" s="1"/>
  <c r="X334" i="18"/>
  <c r="Z334" i="18"/>
  <c r="C333" i="20" s="1"/>
  <c r="X194" i="18"/>
  <c r="X226" i="18"/>
  <c r="X248" i="18"/>
  <c r="X256" i="18"/>
  <c r="Z256" i="18"/>
  <c r="C255" i="20" s="1"/>
  <c r="X278" i="18"/>
  <c r="X280" i="18"/>
  <c r="X284" i="18"/>
  <c r="X298" i="18"/>
  <c r="X260" i="18"/>
  <c r="X262" i="18"/>
  <c r="X268" i="18"/>
  <c r="X288" i="18"/>
  <c r="X436" i="18"/>
  <c r="Z436" i="18"/>
  <c r="C435" i="20" s="1"/>
  <c r="X443" i="18"/>
  <c r="Z443" i="18"/>
  <c r="C442" i="20" s="1"/>
  <c r="X452" i="18"/>
  <c r="Z452" i="18"/>
  <c r="C451" i="20" s="1"/>
  <c r="X302" i="18"/>
  <c r="X328" i="18"/>
  <c r="X338" i="18"/>
  <c r="X344" i="18"/>
  <c r="X363" i="18"/>
  <c r="X379" i="18"/>
  <c r="X395" i="18"/>
  <c r="X404" i="18"/>
  <c r="X459" i="18"/>
  <c r="X411" i="18"/>
  <c r="X420" i="18"/>
  <c r="X12" i="18"/>
  <c r="Z12" i="18"/>
  <c r="C11" i="20" s="1"/>
  <c r="Z382" i="18"/>
  <c r="C381" i="20" s="1"/>
  <c r="X382" i="18"/>
  <c r="Z14" i="18"/>
  <c r="C13" i="20" s="1"/>
  <c r="X17" i="18"/>
  <c r="X20" i="18"/>
  <c r="X29" i="18"/>
  <c r="X40" i="18"/>
  <c r="X58" i="18"/>
  <c r="Z60" i="18"/>
  <c r="C59" i="20" s="1"/>
  <c r="X60" i="18"/>
  <c r="Z66" i="18"/>
  <c r="C65" i="20" s="1"/>
  <c r="X71" i="18"/>
  <c r="AA73" i="18"/>
  <c r="D72" i="20" s="1"/>
  <c r="X73" i="18"/>
  <c r="AD87" i="18"/>
  <c r="G86" i="20" s="1"/>
  <c r="Z124" i="18"/>
  <c r="C123" i="20" s="1"/>
  <c r="X124" i="18"/>
  <c r="Z144" i="18"/>
  <c r="C143" i="20" s="1"/>
  <c r="X144" i="18"/>
  <c r="X173" i="18"/>
  <c r="Z173" i="18"/>
  <c r="C172" i="20" s="1"/>
  <c r="X86" i="18"/>
  <c r="Z88" i="18"/>
  <c r="C87" i="20" s="1"/>
  <c r="X88" i="18"/>
  <c r="AA101" i="18"/>
  <c r="D100" i="20" s="1"/>
  <c r="X101" i="18"/>
  <c r="AC102" i="18"/>
  <c r="F101" i="20" s="1"/>
  <c r="Z175" i="18"/>
  <c r="C174" i="20" s="1"/>
  <c r="X175" i="18"/>
  <c r="X322" i="18"/>
  <c r="Z322" i="18"/>
  <c r="C321" i="20" s="1"/>
  <c r="AD79" i="18"/>
  <c r="G78" i="20" s="1"/>
  <c r="X114" i="18"/>
  <c r="Z116" i="18"/>
  <c r="C115" i="20" s="1"/>
  <c r="X116" i="18"/>
  <c r="AA129" i="18"/>
  <c r="D128" i="20" s="1"/>
  <c r="X129" i="18"/>
  <c r="AB158" i="18"/>
  <c r="E157" i="20" s="1"/>
  <c r="X158" i="18"/>
  <c r="Z183" i="18"/>
  <c r="C182" i="20" s="1"/>
  <c r="X183" i="18"/>
  <c r="AC18" i="18"/>
  <c r="F17" i="20" s="1"/>
  <c r="F462" i="20" s="1"/>
  <c r="F463" i="20" s="1"/>
  <c r="AA37" i="18"/>
  <c r="D36" i="20" s="1"/>
  <c r="X37" i="18"/>
  <c r="X78" i="18"/>
  <c r="Z80" i="18"/>
  <c r="C79" i="20" s="1"/>
  <c r="X80" i="18"/>
  <c r="X91" i="18"/>
  <c r="Z92" i="18"/>
  <c r="C91" i="20" s="1"/>
  <c r="X92" i="18"/>
  <c r="AA109" i="18"/>
  <c r="D108" i="20" s="1"/>
  <c r="X109" i="18"/>
  <c r="X23" i="18"/>
  <c r="X50" i="18"/>
  <c r="X63" i="18"/>
  <c r="X34" i="18"/>
  <c r="X42" i="18"/>
  <c r="AA93" i="18"/>
  <c r="D92" i="20" s="1"/>
  <c r="X93" i="18"/>
  <c r="X13" i="18"/>
  <c r="AA57" i="18"/>
  <c r="D56" i="20" s="1"/>
  <c r="X57" i="18"/>
  <c r="X106" i="18"/>
  <c r="Z108" i="18"/>
  <c r="C107" i="20" s="1"/>
  <c r="X108" i="18"/>
  <c r="AA121" i="18"/>
  <c r="D120" i="20" s="1"/>
  <c r="X121" i="18"/>
  <c r="AA45" i="18"/>
  <c r="D44" i="20" s="1"/>
  <c r="X45" i="18"/>
  <c r="X146" i="18"/>
  <c r="AB146" i="18"/>
  <c r="E145" i="20" s="1"/>
  <c r="X28" i="18"/>
  <c r="X31" i="18"/>
  <c r="Z72" i="18"/>
  <c r="C71" i="20" s="1"/>
  <c r="X72" i="18"/>
  <c r="AA85" i="18"/>
  <c r="D84" i="20" s="1"/>
  <c r="X85" i="18"/>
  <c r="Z136" i="18"/>
  <c r="C135" i="20" s="1"/>
  <c r="X136" i="18"/>
  <c r="Z148" i="18"/>
  <c r="C147" i="20" s="1"/>
  <c r="X148" i="18"/>
  <c r="X204" i="18"/>
  <c r="Z204" i="18"/>
  <c r="C203" i="20" s="1"/>
  <c r="X234" i="18"/>
  <c r="AA65" i="18"/>
  <c r="D64" i="20" s="1"/>
  <c r="X65" i="18"/>
  <c r="X16" i="18"/>
  <c r="X19" i="18"/>
  <c r="X25" i="18"/>
  <c r="X39" i="18"/>
  <c r="AA49" i="18"/>
  <c r="D48" i="20" s="1"/>
  <c r="X49" i="18"/>
  <c r="X98" i="18"/>
  <c r="Z100" i="18"/>
  <c r="C99" i="20" s="1"/>
  <c r="X100" i="18"/>
  <c r="AA113" i="18"/>
  <c r="D112" i="20" s="1"/>
  <c r="X113" i="18"/>
  <c r="X162" i="18"/>
  <c r="Z162" i="18"/>
  <c r="C161" i="20" s="1"/>
  <c r="X189" i="18"/>
  <c r="Z189" i="18"/>
  <c r="C188" i="20" s="1"/>
  <c r="X210" i="18"/>
  <c r="X292" i="18"/>
  <c r="Z292" i="18"/>
  <c r="C291" i="20" s="1"/>
  <c r="Z96" i="18"/>
  <c r="C95" i="20" s="1"/>
  <c r="X96" i="18"/>
  <c r="AA137" i="18"/>
  <c r="D136" i="20" s="1"/>
  <c r="X137" i="18"/>
  <c r="Z52" i="18"/>
  <c r="C51" i="20" s="1"/>
  <c r="X52" i="18"/>
  <c r="AA41" i="18"/>
  <c r="D40" i="20" s="1"/>
  <c r="X41" i="18"/>
  <c r="X62" i="18"/>
  <c r="Z64" i="18"/>
  <c r="C63" i="20" s="1"/>
  <c r="X64" i="18"/>
  <c r="AA77" i="18"/>
  <c r="D76" i="20" s="1"/>
  <c r="X77" i="18"/>
  <c r="X126" i="18"/>
  <c r="Z128" i="18"/>
  <c r="C127" i="20" s="1"/>
  <c r="X128" i="18"/>
  <c r="X236" i="18"/>
  <c r="Z236" i="18"/>
  <c r="C235" i="20" s="1"/>
  <c r="X150" i="18"/>
  <c r="AB150" i="18"/>
  <c r="E149" i="20" s="1"/>
  <c r="X170" i="18"/>
  <c r="Z170" i="18"/>
  <c r="C169" i="20" s="1"/>
  <c r="X172" i="18"/>
  <c r="Z172" i="18"/>
  <c r="C171" i="20" s="1"/>
  <c r="X178" i="18"/>
  <c r="Z178" i="18"/>
  <c r="C177" i="20" s="1"/>
  <c r="X197" i="18"/>
  <c r="Z197" i="18"/>
  <c r="C196" i="20" s="1"/>
  <c r="Z56" i="18"/>
  <c r="C55" i="20" s="1"/>
  <c r="X56" i="18"/>
  <c r="X67" i="18"/>
  <c r="AA69" i="18"/>
  <c r="D68" i="20" s="1"/>
  <c r="X69" i="18"/>
  <c r="Z120" i="18"/>
  <c r="C119" i="20" s="1"/>
  <c r="X120" i="18"/>
  <c r="AA133" i="18"/>
  <c r="D132" i="20" s="1"/>
  <c r="X133" i="18"/>
  <c r="X33" i="18"/>
  <c r="X82" i="18"/>
  <c r="Z84" i="18"/>
  <c r="C83" i="20" s="1"/>
  <c r="X84" i="18"/>
  <c r="AA97" i="18"/>
  <c r="D96" i="20" s="1"/>
  <c r="X97" i="18"/>
  <c r="Z152" i="18"/>
  <c r="C151" i="20" s="1"/>
  <c r="X152" i="18"/>
  <c r="X229" i="18"/>
  <c r="Z229" i="18"/>
  <c r="C228" i="20" s="1"/>
  <c r="X24" i="18"/>
  <c r="X38" i="18"/>
  <c r="Z48" i="18"/>
  <c r="C47" i="20" s="1"/>
  <c r="X48" i="18"/>
  <c r="X46" i="18"/>
  <c r="AA61" i="18"/>
  <c r="D60" i="20" s="1"/>
  <c r="X61" i="18"/>
  <c r="X110" i="18"/>
  <c r="Z112" i="18"/>
  <c r="C111" i="20" s="1"/>
  <c r="X112" i="18"/>
  <c r="AA125" i="18"/>
  <c r="D124" i="20" s="1"/>
  <c r="X125" i="18"/>
  <c r="X138" i="18"/>
  <c r="Z140" i="18"/>
  <c r="C139" i="20" s="1"/>
  <c r="X140" i="18"/>
  <c r="X21" i="18"/>
  <c r="X74" i="18"/>
  <c r="Z76" i="18"/>
  <c r="C75" i="20" s="1"/>
  <c r="X76" i="18"/>
  <c r="AA89" i="18"/>
  <c r="D88" i="20" s="1"/>
  <c r="X89" i="18"/>
  <c r="AA105" i="18"/>
  <c r="D104" i="20" s="1"/>
  <c r="X105" i="18"/>
  <c r="X15" i="18"/>
  <c r="AA53" i="18"/>
  <c r="D52" i="20" s="1"/>
  <c r="X53" i="18"/>
  <c r="X154" i="18"/>
  <c r="AB154" i="18"/>
  <c r="E153" i="20" s="1"/>
  <c r="X165" i="18"/>
  <c r="Z165" i="18"/>
  <c r="C164" i="20" s="1"/>
  <c r="Z104" i="18"/>
  <c r="C103" i="20" s="1"/>
  <c r="X104" i="18"/>
  <c r="AA117" i="18"/>
  <c r="D116" i="20" s="1"/>
  <c r="X117" i="18"/>
  <c r="X205" i="18"/>
  <c r="Z205" i="18"/>
  <c r="C204" i="20" s="1"/>
  <c r="X35" i="18"/>
  <c r="X43" i="18"/>
  <c r="Z68" i="18"/>
  <c r="C67" i="20" s="1"/>
  <c r="X68" i="18"/>
  <c r="AA81" i="18"/>
  <c r="D80" i="20" s="1"/>
  <c r="X81" i="18"/>
  <c r="Z132" i="18"/>
  <c r="C131" i="20" s="1"/>
  <c r="X132" i="18"/>
  <c r="X142" i="18"/>
  <c r="AB142" i="18"/>
  <c r="E141" i="20" s="1"/>
  <c r="E462" i="20" s="1"/>
  <c r="E463" i="20" s="1"/>
  <c r="Z167" i="18"/>
  <c r="C166" i="20" s="1"/>
  <c r="X167" i="18"/>
  <c r="X188" i="18"/>
  <c r="Z188" i="18"/>
  <c r="C187" i="20" s="1"/>
  <c r="X220" i="18"/>
  <c r="Z220" i="18"/>
  <c r="C219" i="20" s="1"/>
  <c r="X192" i="18"/>
  <c r="X224" i="18"/>
  <c r="X455" i="18"/>
  <c r="Z455" i="18"/>
  <c r="C454" i="20" s="1"/>
  <c r="X141" i="18"/>
  <c r="X145" i="18"/>
  <c r="X149" i="18"/>
  <c r="X153" i="18"/>
  <c r="X157" i="18"/>
  <c r="X177" i="18"/>
  <c r="X182" i="18"/>
  <c r="X209" i="18"/>
  <c r="X214" i="18"/>
  <c r="X241" i="18"/>
  <c r="X246" i="18"/>
  <c r="Z253" i="18"/>
  <c r="C252" i="20" s="1"/>
  <c r="X253" i="18"/>
  <c r="Z269" i="18"/>
  <c r="C268" i="20" s="1"/>
  <c r="X269" i="18"/>
  <c r="Z285" i="18"/>
  <c r="C284" i="20" s="1"/>
  <c r="X285" i="18"/>
  <c r="X307" i="18"/>
  <c r="Z307" i="18"/>
  <c r="C306" i="20" s="1"/>
  <c r="Z333" i="18"/>
  <c r="C332" i="20" s="1"/>
  <c r="X333" i="18"/>
  <c r="X375" i="18"/>
  <c r="Z375" i="18"/>
  <c r="C374" i="20" s="1"/>
  <c r="X296" i="18"/>
  <c r="Z296" i="18"/>
  <c r="C295" i="20" s="1"/>
  <c r="Z317" i="18"/>
  <c r="C316" i="20" s="1"/>
  <c r="X317" i="18"/>
  <c r="X342" i="18"/>
  <c r="Z342" i="18"/>
  <c r="C341" i="20" s="1"/>
  <c r="Z446" i="18"/>
  <c r="C445" i="20" s="1"/>
  <c r="X446" i="18"/>
  <c r="X355" i="18"/>
  <c r="Z355" i="18"/>
  <c r="C354" i="20" s="1"/>
  <c r="Z366" i="18"/>
  <c r="C365" i="20" s="1"/>
  <c r="X366" i="18"/>
  <c r="X439" i="18"/>
  <c r="Z439" i="18"/>
  <c r="C438" i="20" s="1"/>
  <c r="X184" i="18"/>
  <c r="X156" i="18"/>
  <c r="X169" i="18"/>
  <c r="X174" i="18"/>
  <c r="Z179" i="18"/>
  <c r="C178" i="20" s="1"/>
  <c r="X179" i="18"/>
  <c r="X201" i="18"/>
  <c r="X206" i="18"/>
  <c r="X233" i="18"/>
  <c r="X238" i="18"/>
  <c r="Z257" i="18"/>
  <c r="C256" i="20" s="1"/>
  <c r="X257" i="18"/>
  <c r="Z273" i="18"/>
  <c r="C272" i="20" s="1"/>
  <c r="X273" i="18"/>
  <c r="Z289" i="18"/>
  <c r="C288" i="20" s="1"/>
  <c r="X289" i="18"/>
  <c r="X359" i="18"/>
  <c r="Z359" i="18"/>
  <c r="C358" i="20" s="1"/>
  <c r="Z430" i="18"/>
  <c r="C429" i="20" s="1"/>
  <c r="X430" i="18"/>
  <c r="X164" i="18"/>
  <c r="Z192" i="18"/>
  <c r="C191" i="20" s="1"/>
  <c r="X196" i="18"/>
  <c r="Z224" i="18"/>
  <c r="C223" i="20" s="1"/>
  <c r="X228" i="18"/>
  <c r="X250" i="18"/>
  <c r="Z260" i="18"/>
  <c r="C259" i="20" s="1"/>
  <c r="X266" i="18"/>
  <c r="Z276" i="18"/>
  <c r="C275" i="20" s="1"/>
  <c r="X282" i="18"/>
  <c r="Z361" i="18"/>
  <c r="C360" i="20" s="1"/>
  <c r="X361" i="18"/>
  <c r="X423" i="18"/>
  <c r="Z423" i="18"/>
  <c r="C422" i="20" s="1"/>
  <c r="Z177" i="18"/>
  <c r="C176" i="20" s="1"/>
  <c r="X181" i="18"/>
  <c r="Z182" i="18"/>
  <c r="C181" i="20" s="1"/>
  <c r="X186" i="18"/>
  <c r="Z209" i="18"/>
  <c r="C208" i="20" s="1"/>
  <c r="X213" i="18"/>
  <c r="X218" i="18"/>
  <c r="Z241" i="18"/>
  <c r="C240" i="20" s="1"/>
  <c r="X245" i="18"/>
  <c r="X293" i="18"/>
  <c r="X323" i="18"/>
  <c r="Z323" i="18"/>
  <c r="C322" i="20" s="1"/>
  <c r="X339" i="18"/>
  <c r="Z339" i="18"/>
  <c r="C338" i="20" s="1"/>
  <c r="X176" i="18"/>
  <c r="X208" i="18"/>
  <c r="X240" i="18"/>
  <c r="Z414" i="18"/>
  <c r="C413" i="20" s="1"/>
  <c r="X414" i="18"/>
  <c r="X161" i="18"/>
  <c r="X166" i="18"/>
  <c r="Z171" i="18"/>
  <c r="C170" i="20" s="1"/>
  <c r="X171" i="18"/>
  <c r="X193" i="18"/>
  <c r="X198" i="18"/>
  <c r="Z221" i="18"/>
  <c r="C220" i="20" s="1"/>
  <c r="X225" i="18"/>
  <c r="X230" i="18"/>
  <c r="Z261" i="18"/>
  <c r="C260" i="20" s="1"/>
  <c r="X261" i="18"/>
  <c r="Z277" i="18"/>
  <c r="C276" i="20" s="1"/>
  <c r="X277" i="18"/>
  <c r="Z298" i="18"/>
  <c r="C297" i="20" s="1"/>
  <c r="X407" i="18"/>
  <c r="Z407" i="18"/>
  <c r="C406" i="20" s="1"/>
  <c r="X310" i="18"/>
  <c r="Z310" i="18"/>
  <c r="C309" i="20" s="1"/>
  <c r="X312" i="18"/>
  <c r="Z312" i="18"/>
  <c r="C311" i="20" s="1"/>
  <c r="X242" i="18"/>
  <c r="X354" i="18"/>
  <c r="Z354" i="18"/>
  <c r="C353" i="20" s="1"/>
  <c r="Z398" i="18"/>
  <c r="C397" i="20" s="1"/>
  <c r="X398" i="18"/>
  <c r="X237" i="18"/>
  <c r="X168" i="18"/>
  <c r="Z196" i="18"/>
  <c r="C195" i="20" s="1"/>
  <c r="X200" i="18"/>
  <c r="Z228" i="18"/>
  <c r="C227" i="20" s="1"/>
  <c r="X232" i="18"/>
  <c r="Z163" i="18"/>
  <c r="C162" i="20" s="1"/>
  <c r="X163" i="18"/>
  <c r="X185" i="18"/>
  <c r="X190" i="18"/>
  <c r="X217" i="18"/>
  <c r="X222" i="18"/>
  <c r="Z249" i="18"/>
  <c r="C248" i="20" s="1"/>
  <c r="X249" i="18"/>
  <c r="Z265" i="18"/>
  <c r="C264" i="20" s="1"/>
  <c r="X265" i="18"/>
  <c r="Z281" i="18"/>
  <c r="C280" i="20" s="1"/>
  <c r="X281" i="18"/>
  <c r="X391" i="18"/>
  <c r="Z391" i="18"/>
  <c r="C390" i="20" s="1"/>
  <c r="Z176" i="18"/>
  <c r="C175" i="20" s="1"/>
  <c r="X180" i="18"/>
  <c r="Z208" i="18"/>
  <c r="C207" i="20" s="1"/>
  <c r="X212" i="18"/>
  <c r="Z240" i="18"/>
  <c r="C239" i="20" s="1"/>
  <c r="X244" i="18"/>
  <c r="Z252" i="18"/>
  <c r="C251" i="20" s="1"/>
  <c r="X258" i="18"/>
  <c r="Z268" i="18"/>
  <c r="C267" i="20" s="1"/>
  <c r="X274" i="18"/>
  <c r="Z284" i="18"/>
  <c r="C283" i="20" s="1"/>
  <c r="X290" i="18"/>
  <c r="Z301" i="18"/>
  <c r="C300" i="20" s="1"/>
  <c r="X301" i="18"/>
  <c r="Z306" i="18"/>
  <c r="C305" i="20" s="1"/>
  <c r="Z349" i="18"/>
  <c r="C348" i="20" s="1"/>
  <c r="X349" i="18"/>
  <c r="X295" i="18"/>
  <c r="X300" i="18"/>
  <c r="Z305" i="18"/>
  <c r="C304" i="20" s="1"/>
  <c r="X305" i="18"/>
  <c r="X327" i="18"/>
  <c r="X332" i="18"/>
  <c r="Z337" i="18"/>
  <c r="C336" i="20" s="1"/>
  <c r="X337" i="18"/>
  <c r="X368" i="18"/>
  <c r="X384" i="18"/>
  <c r="X400" i="18"/>
  <c r="X416" i="18"/>
  <c r="X432" i="18"/>
  <c r="X448" i="18"/>
  <c r="Z377" i="18"/>
  <c r="C376" i="20" s="1"/>
  <c r="X377" i="18"/>
  <c r="Z393" i="18"/>
  <c r="C392" i="20" s="1"/>
  <c r="X393" i="18"/>
  <c r="Z409" i="18"/>
  <c r="C408" i="20" s="1"/>
  <c r="X409" i="18"/>
  <c r="Z425" i="18"/>
  <c r="C424" i="20" s="1"/>
  <c r="X425" i="18"/>
  <c r="Z441" i="18"/>
  <c r="C440" i="20" s="1"/>
  <c r="X441" i="18"/>
  <c r="Z457" i="18"/>
  <c r="C456" i="20" s="1"/>
  <c r="X457" i="18"/>
  <c r="Z370" i="18"/>
  <c r="C369" i="20" s="1"/>
  <c r="X370" i="18"/>
  <c r="Z386" i="18"/>
  <c r="C385" i="20" s="1"/>
  <c r="X386" i="18"/>
  <c r="Z402" i="18"/>
  <c r="C401" i="20" s="1"/>
  <c r="X402" i="18"/>
  <c r="Z418" i="18"/>
  <c r="C417" i="20" s="1"/>
  <c r="X418" i="18"/>
  <c r="Z434" i="18"/>
  <c r="C433" i="20" s="1"/>
  <c r="X434" i="18"/>
  <c r="Z450" i="18"/>
  <c r="C449" i="20" s="1"/>
  <c r="X450" i="18"/>
  <c r="Z297" i="18"/>
  <c r="C296" i="20" s="1"/>
  <c r="X297" i="18"/>
  <c r="X319" i="18"/>
  <c r="X324" i="18"/>
  <c r="Z329" i="18"/>
  <c r="C328" i="20" s="1"/>
  <c r="X329" i="18"/>
  <c r="X351" i="18"/>
  <c r="X356" i="18"/>
  <c r="X372" i="18"/>
  <c r="X388" i="18"/>
  <c r="X314" i="18"/>
  <c r="X346" i="18"/>
  <c r="X299" i="18"/>
  <c r="X304" i="18"/>
  <c r="Z309" i="18"/>
  <c r="C308" i="20" s="1"/>
  <c r="X309" i="18"/>
  <c r="X331" i="18"/>
  <c r="X336" i="18"/>
  <c r="Z341" i="18"/>
  <c r="C340" i="20" s="1"/>
  <c r="X341" i="18"/>
  <c r="Z365" i="18"/>
  <c r="C364" i="20" s="1"/>
  <c r="X365" i="18"/>
  <c r="Z381" i="18"/>
  <c r="C380" i="20" s="1"/>
  <c r="X381" i="18"/>
  <c r="Z397" i="18"/>
  <c r="C396" i="20" s="1"/>
  <c r="X397" i="18"/>
  <c r="Z413" i="18"/>
  <c r="C412" i="20" s="1"/>
  <c r="X413" i="18"/>
  <c r="Z429" i="18"/>
  <c r="C428" i="20" s="1"/>
  <c r="X429" i="18"/>
  <c r="Z445" i="18"/>
  <c r="C444" i="20" s="1"/>
  <c r="X445" i="18"/>
  <c r="X294" i="18"/>
  <c r="X326" i="18"/>
  <c r="Z358" i="18"/>
  <c r="C357" i="20" s="1"/>
  <c r="X358" i="18"/>
  <c r="X367" i="18"/>
  <c r="Z374" i="18"/>
  <c r="C373" i="20" s="1"/>
  <c r="X374" i="18"/>
  <c r="X383" i="18"/>
  <c r="Z390" i="18"/>
  <c r="C389" i="20" s="1"/>
  <c r="X390" i="18"/>
  <c r="X399" i="18"/>
  <c r="Z406" i="18"/>
  <c r="C405" i="20" s="1"/>
  <c r="X406" i="18"/>
  <c r="X415" i="18"/>
  <c r="Z422" i="18"/>
  <c r="C421" i="20" s="1"/>
  <c r="X422" i="18"/>
  <c r="X431" i="18"/>
  <c r="Z438" i="18"/>
  <c r="C437" i="20" s="1"/>
  <c r="X438" i="18"/>
  <c r="X447" i="18"/>
  <c r="Z454" i="18"/>
  <c r="C453" i="20" s="1"/>
  <c r="X454" i="18"/>
  <c r="X311" i="18"/>
  <c r="X316" i="18"/>
  <c r="Z321" i="18"/>
  <c r="C320" i="20" s="1"/>
  <c r="X321" i="18"/>
  <c r="X343" i="18"/>
  <c r="X348" i="18"/>
  <c r="Z353" i="18"/>
  <c r="C352" i="20" s="1"/>
  <c r="X353" i="18"/>
  <c r="X360" i="18"/>
  <c r="X376" i="18"/>
  <c r="X392" i="18"/>
  <c r="X408" i="18"/>
  <c r="X424" i="18"/>
  <c r="X440" i="18"/>
  <c r="X456" i="18"/>
  <c r="Z369" i="18"/>
  <c r="C368" i="20" s="1"/>
  <c r="X369" i="18"/>
  <c r="Z385" i="18"/>
  <c r="C384" i="20" s="1"/>
  <c r="X385" i="18"/>
  <c r="Z401" i="18"/>
  <c r="C400" i="20" s="1"/>
  <c r="X401" i="18"/>
  <c r="Z417" i="18"/>
  <c r="C416" i="20" s="1"/>
  <c r="X417" i="18"/>
  <c r="Z433" i="18"/>
  <c r="C432" i="20" s="1"/>
  <c r="X433" i="18"/>
  <c r="Z449" i="18"/>
  <c r="C448" i="20" s="1"/>
  <c r="X449" i="18"/>
  <c r="Z314" i="18"/>
  <c r="C313" i="20" s="1"/>
  <c r="X318" i="18"/>
  <c r="Z346" i="18"/>
  <c r="C345" i="20" s="1"/>
  <c r="X350" i="18"/>
  <c r="Z362" i="18"/>
  <c r="C361" i="20" s="1"/>
  <c r="X362" i="18"/>
  <c r="X371" i="18"/>
  <c r="Z378" i="18"/>
  <c r="C377" i="20" s="1"/>
  <c r="X378" i="18"/>
  <c r="X387" i="18"/>
  <c r="Z394" i="18"/>
  <c r="C393" i="20" s="1"/>
  <c r="X394" i="18"/>
  <c r="X403" i="18"/>
  <c r="Z410" i="18"/>
  <c r="C409" i="20" s="1"/>
  <c r="X410" i="18"/>
  <c r="X419" i="18"/>
  <c r="Z426" i="18"/>
  <c r="C425" i="20" s="1"/>
  <c r="X426" i="18"/>
  <c r="X435" i="18"/>
  <c r="Z442" i="18"/>
  <c r="C441" i="20" s="1"/>
  <c r="X442" i="18"/>
  <c r="X451" i="18"/>
  <c r="Z458" i="18"/>
  <c r="C457" i="20" s="1"/>
  <c r="X458" i="18"/>
  <c r="X187" i="18"/>
  <c r="X191" i="18"/>
  <c r="X195" i="18"/>
  <c r="X199" i="18"/>
  <c r="X203" i="18"/>
  <c r="X207" i="18"/>
  <c r="X211" i="18"/>
  <c r="X215" i="18"/>
  <c r="X219" i="18"/>
  <c r="X223" i="18"/>
  <c r="X227" i="18"/>
  <c r="X231" i="18"/>
  <c r="X235" i="18"/>
  <c r="X239" i="18"/>
  <c r="X243" i="18"/>
  <c r="X247" i="18"/>
  <c r="X251" i="18"/>
  <c r="X255" i="18"/>
  <c r="X259" i="18"/>
  <c r="X263" i="18"/>
  <c r="X267" i="18"/>
  <c r="X271" i="18"/>
  <c r="X275" i="18"/>
  <c r="X279" i="18"/>
  <c r="X283" i="18"/>
  <c r="X287" i="18"/>
  <c r="X291" i="18"/>
  <c r="Z299" i="18"/>
  <c r="C298" i="20" s="1"/>
  <c r="X303" i="18"/>
  <c r="Z304" i="18"/>
  <c r="C303" i="20" s="1"/>
  <c r="X308" i="18"/>
  <c r="Z313" i="18"/>
  <c r="C312" i="20" s="1"/>
  <c r="X313" i="18"/>
  <c r="Z331" i="18"/>
  <c r="C330" i="20" s="1"/>
  <c r="X335" i="18"/>
  <c r="X340" i="18"/>
  <c r="Z345" i="18"/>
  <c r="C344" i="20" s="1"/>
  <c r="X345" i="18"/>
  <c r="X364" i="18"/>
  <c r="X380" i="18"/>
  <c r="X396" i="18"/>
  <c r="X412" i="18"/>
  <c r="X428" i="18"/>
  <c r="X444" i="18"/>
  <c r="X460" i="18"/>
  <c r="X330" i="18"/>
  <c r="X315" i="18"/>
  <c r="X320" i="18"/>
  <c r="Z325" i="18"/>
  <c r="C324" i="20" s="1"/>
  <c r="X325" i="18"/>
  <c r="X347" i="18"/>
  <c r="X352" i="18"/>
  <c r="Z357" i="18"/>
  <c r="C356" i="20" s="1"/>
  <c r="X357" i="18"/>
  <c r="Z373" i="18"/>
  <c r="C372" i="20" s="1"/>
  <c r="X373" i="18"/>
  <c r="Z389" i="18"/>
  <c r="C388" i="20" s="1"/>
  <c r="X389" i="18"/>
  <c r="Z405" i="18"/>
  <c r="C404" i="20" s="1"/>
  <c r="X405" i="18"/>
  <c r="Z421" i="18"/>
  <c r="C420" i="20" s="1"/>
  <c r="X421" i="18"/>
  <c r="Z437" i="18"/>
  <c r="C436" i="20" s="1"/>
  <c r="X437" i="18"/>
  <c r="Z453" i="18"/>
  <c r="C452" i="20" s="1"/>
  <c r="X453" i="18"/>
  <c r="X461" i="18"/>
  <c r="G462" i="20" l="1"/>
  <c r="G463" i="20" s="1"/>
  <c r="D462" i="20"/>
  <c r="D463" i="20" s="1"/>
  <c r="C462" i="20"/>
  <c r="C463" i="20" s="1"/>
  <c r="S3" i="10"/>
  <c r="A3" i="10"/>
  <c r="S461" i="10" l="1"/>
  <c r="R461" i="10"/>
  <c r="N461" i="10"/>
  <c r="M461" i="10"/>
  <c r="L461" i="10"/>
  <c r="K461" i="10"/>
  <c r="J461" i="10"/>
  <c r="G461" i="10"/>
  <c r="X461" i="10" s="1"/>
  <c r="G460" i="11" s="1"/>
  <c r="F461" i="10"/>
  <c r="W461" i="10" s="1"/>
  <c r="F460" i="11" s="1"/>
  <c r="E461" i="10"/>
  <c r="D461" i="10"/>
  <c r="C461" i="10"/>
  <c r="T461" i="10" s="1"/>
  <c r="C460" i="11" s="1"/>
  <c r="S460" i="10"/>
  <c r="R460" i="10"/>
  <c r="N460" i="10"/>
  <c r="M460" i="10"/>
  <c r="L460" i="10"/>
  <c r="K460" i="10"/>
  <c r="J460" i="10"/>
  <c r="G460" i="10"/>
  <c r="X460" i="10" s="1"/>
  <c r="G459" i="11" s="1"/>
  <c r="F460" i="10"/>
  <c r="E460" i="10"/>
  <c r="D460" i="10"/>
  <c r="C460" i="10"/>
  <c r="T460" i="10" s="1"/>
  <c r="C459" i="11" s="1"/>
  <c r="S459" i="10"/>
  <c r="R459" i="10"/>
  <c r="N459" i="10"/>
  <c r="M459" i="10"/>
  <c r="L459" i="10"/>
  <c r="K459" i="10"/>
  <c r="J459" i="10"/>
  <c r="G459" i="10"/>
  <c r="X459" i="10" s="1"/>
  <c r="G458" i="11" s="1"/>
  <c r="F459" i="10"/>
  <c r="E459" i="10"/>
  <c r="D459" i="10"/>
  <c r="C459" i="10"/>
  <c r="S458" i="10"/>
  <c r="R458" i="10"/>
  <c r="N458" i="10"/>
  <c r="M458" i="10"/>
  <c r="L458" i="10"/>
  <c r="K458" i="10"/>
  <c r="J458" i="10"/>
  <c r="G458" i="10"/>
  <c r="X458" i="10" s="1"/>
  <c r="G457" i="11" s="1"/>
  <c r="F458" i="10"/>
  <c r="E458" i="10"/>
  <c r="D458" i="10"/>
  <c r="C458" i="10"/>
  <c r="S457" i="10"/>
  <c r="R457" i="10"/>
  <c r="N457" i="10"/>
  <c r="M457" i="10"/>
  <c r="L457" i="10"/>
  <c r="K457" i="10"/>
  <c r="J457" i="10"/>
  <c r="G457" i="10"/>
  <c r="F457" i="10"/>
  <c r="E457" i="10"/>
  <c r="D457" i="10"/>
  <c r="C457" i="10"/>
  <c r="S456" i="10"/>
  <c r="R456" i="10"/>
  <c r="N456" i="10"/>
  <c r="M456" i="10"/>
  <c r="L456" i="10"/>
  <c r="K456" i="10"/>
  <c r="J456" i="10"/>
  <c r="G456" i="10"/>
  <c r="F456" i="10"/>
  <c r="E456" i="10"/>
  <c r="D456" i="10"/>
  <c r="C456" i="10"/>
  <c r="T456" i="10" s="1"/>
  <c r="C455" i="11" s="1"/>
  <c r="S455" i="10"/>
  <c r="R455" i="10"/>
  <c r="N455" i="10"/>
  <c r="M455" i="10"/>
  <c r="L455" i="10"/>
  <c r="K455" i="10"/>
  <c r="J455" i="10"/>
  <c r="G455" i="10"/>
  <c r="X455" i="10" s="1"/>
  <c r="G454" i="11" s="1"/>
  <c r="F455" i="10"/>
  <c r="E455" i="10"/>
  <c r="D455" i="10"/>
  <c r="U455" i="10" s="1"/>
  <c r="D454" i="11" s="1"/>
  <c r="C455" i="10"/>
  <c r="T455" i="10" s="1"/>
  <c r="C454" i="11" s="1"/>
  <c r="S454" i="10"/>
  <c r="R454" i="10"/>
  <c r="N454" i="10"/>
  <c r="M454" i="10"/>
  <c r="L454" i="10"/>
  <c r="K454" i="10"/>
  <c r="J454" i="10"/>
  <c r="G454" i="10"/>
  <c r="F454" i="10"/>
  <c r="E454" i="10"/>
  <c r="D454" i="10"/>
  <c r="C454" i="10"/>
  <c r="S453" i="10"/>
  <c r="R453" i="10"/>
  <c r="N453" i="10"/>
  <c r="M453" i="10"/>
  <c r="L453" i="10"/>
  <c r="K453" i="10"/>
  <c r="J453" i="10"/>
  <c r="G453" i="10"/>
  <c r="F453" i="10"/>
  <c r="E453" i="10"/>
  <c r="V453" i="10" s="1"/>
  <c r="E452" i="11" s="1"/>
  <c r="D453" i="10"/>
  <c r="U453" i="10" s="1"/>
  <c r="D452" i="11" s="1"/>
  <c r="C453" i="10"/>
  <c r="S452" i="10"/>
  <c r="R452" i="10"/>
  <c r="N452" i="10"/>
  <c r="M452" i="10"/>
  <c r="L452" i="10"/>
  <c r="K452" i="10"/>
  <c r="J452" i="10"/>
  <c r="G452" i="10"/>
  <c r="F452" i="10"/>
  <c r="E452" i="10"/>
  <c r="V452" i="10" s="1"/>
  <c r="E451" i="11" s="1"/>
  <c r="D452" i="10"/>
  <c r="U452" i="10" s="1"/>
  <c r="D451" i="11" s="1"/>
  <c r="C452" i="10"/>
  <c r="S451" i="10"/>
  <c r="R451" i="10"/>
  <c r="N451" i="10"/>
  <c r="M451" i="10"/>
  <c r="L451" i="10"/>
  <c r="K451" i="10"/>
  <c r="J451" i="10"/>
  <c r="G451" i="10"/>
  <c r="F451" i="10"/>
  <c r="E451" i="10"/>
  <c r="V451" i="10" s="1"/>
  <c r="E450" i="11" s="1"/>
  <c r="D451" i="10"/>
  <c r="U451" i="10" s="1"/>
  <c r="D450" i="11" s="1"/>
  <c r="C451" i="10"/>
  <c r="S450" i="10"/>
  <c r="R450" i="10"/>
  <c r="N450" i="10"/>
  <c r="M450" i="10"/>
  <c r="L450" i="10"/>
  <c r="K450" i="10"/>
  <c r="J450" i="10"/>
  <c r="G450" i="10"/>
  <c r="F450" i="10"/>
  <c r="E450" i="10"/>
  <c r="D450" i="10"/>
  <c r="C450" i="10"/>
  <c r="S449" i="10"/>
  <c r="R449" i="10"/>
  <c r="N449" i="10"/>
  <c r="M449" i="10"/>
  <c r="L449" i="10"/>
  <c r="K449" i="10"/>
  <c r="J449" i="10"/>
  <c r="G449" i="10"/>
  <c r="F449" i="10"/>
  <c r="E449" i="10"/>
  <c r="D449" i="10"/>
  <c r="C449" i="10"/>
  <c r="S448" i="10"/>
  <c r="R448" i="10"/>
  <c r="N448" i="10"/>
  <c r="M448" i="10"/>
  <c r="L448" i="10"/>
  <c r="K448" i="10"/>
  <c r="J448" i="10"/>
  <c r="G448" i="10"/>
  <c r="F448" i="10"/>
  <c r="E448" i="10"/>
  <c r="V448" i="10" s="1"/>
  <c r="E447" i="11" s="1"/>
  <c r="D448" i="10"/>
  <c r="U448" i="10" s="1"/>
  <c r="D447" i="11" s="1"/>
  <c r="C448" i="10"/>
  <c r="S447" i="10"/>
  <c r="R447" i="10"/>
  <c r="N447" i="10"/>
  <c r="M447" i="10"/>
  <c r="L447" i="10"/>
  <c r="K447" i="10"/>
  <c r="J447" i="10"/>
  <c r="G447" i="10"/>
  <c r="F447" i="10"/>
  <c r="E447" i="10"/>
  <c r="V447" i="10" s="1"/>
  <c r="E446" i="11" s="1"/>
  <c r="D447" i="10"/>
  <c r="U447" i="10" s="1"/>
  <c r="D446" i="11" s="1"/>
  <c r="C447" i="10"/>
  <c r="S446" i="10"/>
  <c r="R446" i="10"/>
  <c r="N446" i="10"/>
  <c r="M446" i="10"/>
  <c r="L446" i="10"/>
  <c r="K446" i="10"/>
  <c r="J446" i="10"/>
  <c r="G446" i="10"/>
  <c r="F446" i="10"/>
  <c r="E446" i="10"/>
  <c r="D446" i="10"/>
  <c r="C446" i="10"/>
  <c r="T446" i="10" s="1"/>
  <c r="C445" i="11" s="1"/>
  <c r="S445" i="10"/>
  <c r="R445" i="10"/>
  <c r="N445" i="10"/>
  <c r="M445" i="10"/>
  <c r="L445" i="10"/>
  <c r="K445" i="10"/>
  <c r="J445" i="10"/>
  <c r="G445" i="10"/>
  <c r="F445" i="10"/>
  <c r="E445" i="10"/>
  <c r="V445" i="10" s="1"/>
  <c r="E444" i="11" s="1"/>
  <c r="D445" i="10"/>
  <c r="C445" i="10"/>
  <c r="S444" i="10"/>
  <c r="R444" i="10"/>
  <c r="N444" i="10"/>
  <c r="M444" i="10"/>
  <c r="L444" i="10"/>
  <c r="K444" i="10"/>
  <c r="J444" i="10"/>
  <c r="G444" i="10"/>
  <c r="F444" i="10"/>
  <c r="E444" i="10"/>
  <c r="V444" i="10" s="1"/>
  <c r="E443" i="11" s="1"/>
  <c r="D444" i="10"/>
  <c r="C444" i="10"/>
  <c r="S443" i="10"/>
  <c r="R443" i="10"/>
  <c r="N443" i="10"/>
  <c r="M443" i="10"/>
  <c r="L443" i="10"/>
  <c r="K443" i="10"/>
  <c r="J443" i="10"/>
  <c r="G443" i="10"/>
  <c r="F443" i="10"/>
  <c r="E443" i="10"/>
  <c r="V443" i="10" s="1"/>
  <c r="E442" i="11" s="1"/>
  <c r="D443" i="10"/>
  <c r="C443" i="10"/>
  <c r="S442" i="10"/>
  <c r="R442" i="10"/>
  <c r="N442" i="10"/>
  <c r="M442" i="10"/>
  <c r="L442" i="10"/>
  <c r="K442" i="10"/>
  <c r="J442" i="10"/>
  <c r="G442" i="10"/>
  <c r="F442" i="10"/>
  <c r="E442" i="10"/>
  <c r="V442" i="10" s="1"/>
  <c r="E441" i="11" s="1"/>
  <c r="D442" i="10"/>
  <c r="C442" i="10"/>
  <c r="S441" i="10"/>
  <c r="R441" i="10"/>
  <c r="N441" i="10"/>
  <c r="M441" i="10"/>
  <c r="L441" i="10"/>
  <c r="K441" i="10"/>
  <c r="J441" i="10"/>
  <c r="G441" i="10"/>
  <c r="F441" i="10"/>
  <c r="E441" i="10"/>
  <c r="D441" i="10"/>
  <c r="U441" i="10" s="1"/>
  <c r="D440" i="11" s="1"/>
  <c r="C441" i="10"/>
  <c r="S440" i="10"/>
  <c r="R440" i="10"/>
  <c r="N440" i="10"/>
  <c r="X440" i="10" s="1"/>
  <c r="G439" i="11" s="1"/>
  <c r="M440" i="10"/>
  <c r="L440" i="10"/>
  <c r="K440" i="10"/>
  <c r="J440" i="10"/>
  <c r="G440" i="10"/>
  <c r="F440" i="10"/>
  <c r="E440" i="10"/>
  <c r="D440" i="10"/>
  <c r="C440" i="10"/>
  <c r="S439" i="10"/>
  <c r="R439" i="10"/>
  <c r="N439" i="10"/>
  <c r="M439" i="10"/>
  <c r="L439" i="10"/>
  <c r="K439" i="10"/>
  <c r="J439" i="10"/>
  <c r="G439" i="10"/>
  <c r="F439" i="10"/>
  <c r="E439" i="10"/>
  <c r="D439" i="10"/>
  <c r="U439" i="10" s="1"/>
  <c r="D438" i="11" s="1"/>
  <c r="C439" i="10"/>
  <c r="S438" i="10"/>
  <c r="R438" i="10"/>
  <c r="N438" i="10"/>
  <c r="M438" i="10"/>
  <c r="L438" i="10"/>
  <c r="K438" i="10"/>
  <c r="J438" i="10"/>
  <c r="G438" i="10"/>
  <c r="F438" i="10"/>
  <c r="W438" i="10" s="1"/>
  <c r="F437" i="11" s="1"/>
  <c r="E438" i="10"/>
  <c r="D438" i="10"/>
  <c r="C438" i="10"/>
  <c r="S437" i="10"/>
  <c r="R437" i="10"/>
  <c r="N437" i="10"/>
  <c r="M437" i="10"/>
  <c r="L437" i="10"/>
  <c r="K437" i="10"/>
  <c r="J437" i="10"/>
  <c r="G437" i="10"/>
  <c r="F437" i="10"/>
  <c r="W437" i="10" s="1"/>
  <c r="F436" i="11" s="1"/>
  <c r="E437" i="10"/>
  <c r="D437" i="10"/>
  <c r="C437" i="10"/>
  <c r="S436" i="10"/>
  <c r="R436" i="10"/>
  <c r="N436" i="10"/>
  <c r="M436" i="10"/>
  <c r="L436" i="10"/>
  <c r="K436" i="10"/>
  <c r="J436" i="10"/>
  <c r="G436" i="10"/>
  <c r="F436" i="10"/>
  <c r="W436" i="10" s="1"/>
  <c r="F435" i="11" s="1"/>
  <c r="E436" i="10"/>
  <c r="D436" i="10"/>
  <c r="C436" i="10"/>
  <c r="S435" i="10"/>
  <c r="R435" i="10"/>
  <c r="N435" i="10"/>
  <c r="M435" i="10"/>
  <c r="L435" i="10"/>
  <c r="K435" i="10"/>
  <c r="J435" i="10"/>
  <c r="G435" i="10"/>
  <c r="F435" i="10"/>
  <c r="W435" i="10" s="1"/>
  <c r="F434" i="11" s="1"/>
  <c r="E435" i="10"/>
  <c r="D435" i="10"/>
  <c r="C435" i="10"/>
  <c r="S434" i="10"/>
  <c r="R434" i="10"/>
  <c r="N434" i="10"/>
  <c r="M434" i="10"/>
  <c r="L434" i="10"/>
  <c r="K434" i="10"/>
  <c r="J434" i="10"/>
  <c r="G434" i="10"/>
  <c r="F434" i="10"/>
  <c r="W434" i="10" s="1"/>
  <c r="F433" i="11" s="1"/>
  <c r="E434" i="10"/>
  <c r="D434" i="10"/>
  <c r="C434" i="10"/>
  <c r="U433" i="10"/>
  <c r="D432" i="11" s="1"/>
  <c r="S433" i="10"/>
  <c r="R433" i="10"/>
  <c r="N433" i="10"/>
  <c r="M433" i="10"/>
  <c r="L433" i="10"/>
  <c r="V433" i="10" s="1"/>
  <c r="E432" i="11" s="1"/>
  <c r="K433" i="10"/>
  <c r="J433" i="10"/>
  <c r="G433" i="10"/>
  <c r="X433" i="10" s="1"/>
  <c r="G432" i="11" s="1"/>
  <c r="F433" i="10"/>
  <c r="E433" i="10"/>
  <c r="D433" i="10"/>
  <c r="C433" i="10"/>
  <c r="T433" i="10" s="1"/>
  <c r="C432" i="11" s="1"/>
  <c r="S432" i="10"/>
  <c r="R432" i="10"/>
  <c r="N432" i="10"/>
  <c r="M432" i="10"/>
  <c r="W432" i="10" s="1"/>
  <c r="F431" i="11" s="1"/>
  <c r="L432" i="10"/>
  <c r="K432" i="10"/>
  <c r="J432" i="10"/>
  <c r="G432" i="10"/>
  <c r="F432" i="10"/>
  <c r="E432" i="10"/>
  <c r="D432" i="10"/>
  <c r="C432" i="10"/>
  <c r="S431" i="10"/>
  <c r="R431" i="10"/>
  <c r="N431" i="10"/>
  <c r="M431" i="10"/>
  <c r="L431" i="10"/>
  <c r="K431" i="10"/>
  <c r="J431" i="10"/>
  <c r="G431" i="10"/>
  <c r="F431" i="10"/>
  <c r="E431" i="10"/>
  <c r="V431" i="10" s="1"/>
  <c r="E430" i="11" s="1"/>
  <c r="D431" i="10"/>
  <c r="C431" i="10"/>
  <c r="S430" i="10"/>
  <c r="R430" i="10"/>
  <c r="N430" i="10"/>
  <c r="M430" i="10"/>
  <c r="L430" i="10"/>
  <c r="K430" i="10"/>
  <c r="J430" i="10"/>
  <c r="G430" i="10"/>
  <c r="X430" i="10" s="1"/>
  <c r="G429" i="11" s="1"/>
  <c r="F430" i="10"/>
  <c r="E430" i="10"/>
  <c r="V430" i="10" s="1"/>
  <c r="E429" i="11" s="1"/>
  <c r="D430" i="10"/>
  <c r="C430" i="10"/>
  <c r="S429" i="10"/>
  <c r="R429" i="10"/>
  <c r="N429" i="10"/>
  <c r="M429" i="10"/>
  <c r="L429" i="10"/>
  <c r="K429" i="10"/>
  <c r="J429" i="10"/>
  <c r="G429" i="10"/>
  <c r="F429" i="10"/>
  <c r="E429" i="10"/>
  <c r="D429" i="10"/>
  <c r="C429" i="10"/>
  <c r="S428" i="10"/>
  <c r="R428" i="10"/>
  <c r="N428" i="10"/>
  <c r="M428" i="10"/>
  <c r="L428" i="10"/>
  <c r="K428" i="10"/>
  <c r="J428" i="10"/>
  <c r="G428" i="10"/>
  <c r="F428" i="10"/>
  <c r="E428" i="10"/>
  <c r="D428" i="10"/>
  <c r="C428" i="10"/>
  <c r="S427" i="10"/>
  <c r="R427" i="10"/>
  <c r="N427" i="10"/>
  <c r="M427" i="10"/>
  <c r="L427" i="10"/>
  <c r="K427" i="10"/>
  <c r="J427" i="10"/>
  <c r="G427" i="10"/>
  <c r="F427" i="10"/>
  <c r="E427" i="10"/>
  <c r="D427" i="10"/>
  <c r="C427" i="10"/>
  <c r="S426" i="10"/>
  <c r="R426" i="10"/>
  <c r="N426" i="10"/>
  <c r="M426" i="10"/>
  <c r="L426" i="10"/>
  <c r="K426" i="10"/>
  <c r="J426" i="10"/>
  <c r="G426" i="10"/>
  <c r="F426" i="10"/>
  <c r="E426" i="10"/>
  <c r="D426" i="10"/>
  <c r="C426" i="10"/>
  <c r="S425" i="10"/>
  <c r="R425" i="10"/>
  <c r="N425" i="10"/>
  <c r="M425" i="10"/>
  <c r="L425" i="10"/>
  <c r="V425" i="10" s="1"/>
  <c r="E424" i="11" s="1"/>
  <c r="K425" i="10"/>
  <c r="J425" i="10"/>
  <c r="G425" i="10"/>
  <c r="F425" i="10"/>
  <c r="E425" i="10"/>
  <c r="D425" i="10"/>
  <c r="U425" i="10" s="1"/>
  <c r="D424" i="11" s="1"/>
  <c r="C425" i="10"/>
  <c r="S424" i="10"/>
  <c r="R424" i="10"/>
  <c r="N424" i="10"/>
  <c r="X424" i="10" s="1"/>
  <c r="G423" i="11" s="1"/>
  <c r="M424" i="10"/>
  <c r="W424" i="10" s="1"/>
  <c r="F423" i="11" s="1"/>
  <c r="L424" i="10"/>
  <c r="K424" i="10"/>
  <c r="J424" i="10"/>
  <c r="G424" i="10"/>
  <c r="F424" i="10"/>
  <c r="E424" i="10"/>
  <c r="D424" i="10"/>
  <c r="C424" i="10"/>
  <c r="S423" i="10"/>
  <c r="R423" i="10"/>
  <c r="N423" i="10"/>
  <c r="M423" i="10"/>
  <c r="L423" i="10"/>
  <c r="K423" i="10"/>
  <c r="J423" i="10"/>
  <c r="G423" i="10"/>
  <c r="F423" i="10"/>
  <c r="E423" i="10"/>
  <c r="D423" i="10"/>
  <c r="U423" i="10" s="1"/>
  <c r="D422" i="11" s="1"/>
  <c r="C423" i="10"/>
  <c r="S422" i="10"/>
  <c r="R422" i="10"/>
  <c r="N422" i="10"/>
  <c r="M422" i="10"/>
  <c r="L422" i="10"/>
  <c r="K422" i="10"/>
  <c r="J422" i="10"/>
  <c r="G422" i="10"/>
  <c r="F422" i="10"/>
  <c r="E422" i="10"/>
  <c r="D422" i="10"/>
  <c r="C422" i="10"/>
  <c r="S421" i="10"/>
  <c r="R421" i="10"/>
  <c r="N421" i="10"/>
  <c r="M421" i="10"/>
  <c r="L421" i="10"/>
  <c r="K421" i="10"/>
  <c r="J421" i="10"/>
  <c r="G421" i="10"/>
  <c r="F421" i="10"/>
  <c r="E421" i="10"/>
  <c r="D421" i="10"/>
  <c r="C421" i="10"/>
  <c r="S420" i="10"/>
  <c r="R420" i="10"/>
  <c r="N420" i="10"/>
  <c r="M420" i="10"/>
  <c r="L420" i="10"/>
  <c r="K420" i="10"/>
  <c r="J420" i="10"/>
  <c r="G420" i="10"/>
  <c r="F420" i="10"/>
  <c r="W420" i="10" s="1"/>
  <c r="F419" i="11" s="1"/>
  <c r="E420" i="10"/>
  <c r="D420" i="10"/>
  <c r="C420" i="10"/>
  <c r="S419" i="10"/>
  <c r="R419" i="10"/>
  <c r="N419" i="10"/>
  <c r="M419" i="10"/>
  <c r="L419" i="10"/>
  <c r="K419" i="10"/>
  <c r="J419" i="10"/>
  <c r="G419" i="10"/>
  <c r="F419" i="10"/>
  <c r="W419" i="10" s="1"/>
  <c r="F418" i="11" s="1"/>
  <c r="E419" i="10"/>
  <c r="D419" i="10"/>
  <c r="C419" i="10"/>
  <c r="S418" i="10"/>
  <c r="R418" i="10"/>
  <c r="N418" i="10"/>
  <c r="M418" i="10"/>
  <c r="L418" i="10"/>
  <c r="K418" i="10"/>
  <c r="J418" i="10"/>
  <c r="G418" i="10"/>
  <c r="F418" i="10"/>
  <c r="W418" i="10" s="1"/>
  <c r="F417" i="11" s="1"/>
  <c r="E418" i="10"/>
  <c r="D418" i="10"/>
  <c r="C418" i="10"/>
  <c r="S417" i="10"/>
  <c r="R417" i="10"/>
  <c r="N417" i="10"/>
  <c r="M417" i="10"/>
  <c r="W417" i="10" s="1"/>
  <c r="F416" i="11" s="1"/>
  <c r="L417" i="10"/>
  <c r="K417" i="10"/>
  <c r="U417" i="10" s="1"/>
  <c r="D416" i="11" s="1"/>
  <c r="J417" i="10"/>
  <c r="G417" i="10"/>
  <c r="X417" i="10" s="1"/>
  <c r="G416" i="11" s="1"/>
  <c r="F417" i="10"/>
  <c r="E417" i="10"/>
  <c r="D417" i="10"/>
  <c r="C417" i="10"/>
  <c r="T417" i="10" s="1"/>
  <c r="C416" i="11" s="1"/>
  <c r="S416" i="10"/>
  <c r="R416" i="10"/>
  <c r="N416" i="10"/>
  <c r="M416" i="10"/>
  <c r="W416" i="10" s="1"/>
  <c r="F415" i="11" s="1"/>
  <c r="L416" i="10"/>
  <c r="K416" i="10"/>
  <c r="J416" i="10"/>
  <c r="G416" i="10"/>
  <c r="F416" i="10"/>
  <c r="E416" i="10"/>
  <c r="V416" i="10" s="1"/>
  <c r="E415" i="11" s="1"/>
  <c r="D416" i="10"/>
  <c r="C416" i="10"/>
  <c r="S415" i="10"/>
  <c r="R415" i="10"/>
  <c r="N415" i="10"/>
  <c r="M415" i="10"/>
  <c r="L415" i="10"/>
  <c r="K415" i="10"/>
  <c r="J415" i="10"/>
  <c r="G415" i="10"/>
  <c r="F415" i="10"/>
  <c r="E415" i="10"/>
  <c r="V415" i="10" s="1"/>
  <c r="E414" i="11" s="1"/>
  <c r="D415" i="10"/>
  <c r="C415" i="10"/>
  <c r="S414" i="10"/>
  <c r="R414" i="10"/>
  <c r="N414" i="10"/>
  <c r="M414" i="10"/>
  <c r="L414" i="10"/>
  <c r="K414" i="10"/>
  <c r="J414" i="10"/>
  <c r="G414" i="10"/>
  <c r="X414" i="10" s="1"/>
  <c r="G413" i="11" s="1"/>
  <c r="F414" i="10"/>
  <c r="E414" i="10"/>
  <c r="V414" i="10" s="1"/>
  <c r="E413" i="11" s="1"/>
  <c r="D414" i="10"/>
  <c r="C414" i="10"/>
  <c r="S413" i="10"/>
  <c r="R413" i="10"/>
  <c r="N413" i="10"/>
  <c r="M413" i="10"/>
  <c r="L413" i="10"/>
  <c r="K413" i="10"/>
  <c r="J413" i="10"/>
  <c r="G413" i="10"/>
  <c r="F413" i="10"/>
  <c r="E413" i="10"/>
  <c r="D413" i="10"/>
  <c r="C413" i="10"/>
  <c r="S412" i="10"/>
  <c r="R412" i="10"/>
  <c r="N412" i="10"/>
  <c r="M412" i="10"/>
  <c r="L412" i="10"/>
  <c r="K412" i="10"/>
  <c r="J412" i="10"/>
  <c r="G412" i="10"/>
  <c r="F412" i="10"/>
  <c r="E412" i="10"/>
  <c r="D412" i="10"/>
  <c r="C412" i="10"/>
  <c r="S411" i="10"/>
  <c r="R411" i="10"/>
  <c r="N411" i="10"/>
  <c r="M411" i="10"/>
  <c r="L411" i="10"/>
  <c r="K411" i="10"/>
  <c r="J411" i="10"/>
  <c r="G411" i="10"/>
  <c r="F411" i="10"/>
  <c r="E411" i="10"/>
  <c r="D411" i="10"/>
  <c r="C411" i="10"/>
  <c r="S410" i="10"/>
  <c r="R410" i="10"/>
  <c r="N410" i="10"/>
  <c r="M410" i="10"/>
  <c r="L410" i="10"/>
  <c r="K410" i="10"/>
  <c r="U410" i="10" s="1"/>
  <c r="D409" i="11" s="1"/>
  <c r="J410" i="10"/>
  <c r="G410" i="10"/>
  <c r="F410" i="10"/>
  <c r="E410" i="10"/>
  <c r="D410" i="10"/>
  <c r="C410" i="10"/>
  <c r="S409" i="10"/>
  <c r="R409" i="10"/>
  <c r="N409" i="10"/>
  <c r="M409" i="10"/>
  <c r="L409" i="10"/>
  <c r="V409" i="10" s="1"/>
  <c r="E408" i="11" s="1"/>
  <c r="K409" i="10"/>
  <c r="J409" i="10"/>
  <c r="G409" i="10"/>
  <c r="F409" i="10"/>
  <c r="E409" i="10"/>
  <c r="D409" i="10"/>
  <c r="U409" i="10" s="1"/>
  <c r="D408" i="11" s="1"/>
  <c r="C409" i="10"/>
  <c r="S408" i="10"/>
  <c r="R408" i="10"/>
  <c r="N408" i="10"/>
  <c r="X408" i="10" s="1"/>
  <c r="G407" i="11" s="1"/>
  <c r="M408" i="10"/>
  <c r="L408" i="10"/>
  <c r="K408" i="10"/>
  <c r="J408" i="10"/>
  <c r="G408" i="10"/>
  <c r="F408" i="10"/>
  <c r="E408" i="10"/>
  <c r="D408" i="10"/>
  <c r="C408" i="10"/>
  <c r="S407" i="10"/>
  <c r="R407" i="10"/>
  <c r="N407" i="10"/>
  <c r="M407" i="10"/>
  <c r="L407" i="10"/>
  <c r="K407" i="10"/>
  <c r="J407" i="10"/>
  <c r="G407" i="10"/>
  <c r="F407" i="10"/>
  <c r="E407" i="10"/>
  <c r="D407" i="10"/>
  <c r="U407" i="10" s="1"/>
  <c r="D406" i="11" s="1"/>
  <c r="C407" i="10"/>
  <c r="S406" i="10"/>
  <c r="R406" i="10"/>
  <c r="N406" i="10"/>
  <c r="M406" i="10"/>
  <c r="L406" i="10"/>
  <c r="K406" i="10"/>
  <c r="J406" i="10"/>
  <c r="G406" i="10"/>
  <c r="F406" i="10"/>
  <c r="W406" i="10" s="1"/>
  <c r="F405" i="11" s="1"/>
  <c r="E406" i="10"/>
  <c r="D406" i="10"/>
  <c r="C406" i="10"/>
  <c r="S405" i="10"/>
  <c r="R405" i="10"/>
  <c r="N405" i="10"/>
  <c r="M405" i="10"/>
  <c r="L405" i="10"/>
  <c r="K405" i="10"/>
  <c r="J405" i="10"/>
  <c r="G405" i="10"/>
  <c r="F405" i="10"/>
  <c r="W405" i="10" s="1"/>
  <c r="F404" i="11" s="1"/>
  <c r="E405" i="10"/>
  <c r="D405" i="10"/>
  <c r="C405" i="10"/>
  <c r="S404" i="10"/>
  <c r="R404" i="10"/>
  <c r="N404" i="10"/>
  <c r="M404" i="10"/>
  <c r="L404" i="10"/>
  <c r="K404" i="10"/>
  <c r="J404" i="10"/>
  <c r="G404" i="10"/>
  <c r="F404" i="10"/>
  <c r="W404" i="10" s="1"/>
  <c r="F403" i="11" s="1"/>
  <c r="E404" i="10"/>
  <c r="D404" i="10"/>
  <c r="C404" i="10"/>
  <c r="S403" i="10"/>
  <c r="R403" i="10"/>
  <c r="N403" i="10"/>
  <c r="M403" i="10"/>
  <c r="L403" i="10"/>
  <c r="K403" i="10"/>
  <c r="J403" i="10"/>
  <c r="G403" i="10"/>
  <c r="F403" i="10"/>
  <c r="W403" i="10" s="1"/>
  <c r="F402" i="11" s="1"/>
  <c r="E403" i="10"/>
  <c r="D403" i="10"/>
  <c r="C403" i="10"/>
  <c r="S402" i="10"/>
  <c r="R402" i="10"/>
  <c r="N402" i="10"/>
  <c r="M402" i="10"/>
  <c r="L402" i="10"/>
  <c r="K402" i="10"/>
  <c r="J402" i="10"/>
  <c r="G402" i="10"/>
  <c r="F402" i="10"/>
  <c r="W402" i="10" s="1"/>
  <c r="F401" i="11" s="1"/>
  <c r="E402" i="10"/>
  <c r="D402" i="10"/>
  <c r="C402" i="10"/>
  <c r="U401" i="10"/>
  <c r="D400" i="11" s="1"/>
  <c r="S401" i="10"/>
  <c r="R401" i="10"/>
  <c r="N401" i="10"/>
  <c r="M401" i="10"/>
  <c r="W401" i="10" s="1"/>
  <c r="F400" i="11" s="1"/>
  <c r="L401" i="10"/>
  <c r="K401" i="10"/>
  <c r="J401" i="10"/>
  <c r="G401" i="10"/>
  <c r="X401" i="10" s="1"/>
  <c r="G400" i="11" s="1"/>
  <c r="F401" i="10"/>
  <c r="E401" i="10"/>
  <c r="D401" i="10"/>
  <c r="C401" i="10"/>
  <c r="T401" i="10" s="1"/>
  <c r="C400" i="11" s="1"/>
  <c r="S400" i="10"/>
  <c r="R400" i="10"/>
  <c r="N400" i="10"/>
  <c r="M400" i="10"/>
  <c r="W400" i="10" s="1"/>
  <c r="F399" i="11" s="1"/>
  <c r="L400" i="10"/>
  <c r="K400" i="10"/>
  <c r="J400" i="10"/>
  <c r="G400" i="10"/>
  <c r="F400" i="10"/>
  <c r="E400" i="10"/>
  <c r="V400" i="10" s="1"/>
  <c r="E399" i="11" s="1"/>
  <c r="D400" i="10"/>
  <c r="C400" i="10"/>
  <c r="S399" i="10"/>
  <c r="R399" i="10"/>
  <c r="N399" i="10"/>
  <c r="M399" i="10"/>
  <c r="L399" i="10"/>
  <c r="K399" i="10"/>
  <c r="J399" i="10"/>
  <c r="G399" i="10"/>
  <c r="F399" i="10"/>
  <c r="E399" i="10"/>
  <c r="V399" i="10" s="1"/>
  <c r="E398" i="11" s="1"/>
  <c r="D399" i="10"/>
  <c r="C399" i="10"/>
  <c r="S398" i="10"/>
  <c r="R398" i="10"/>
  <c r="N398" i="10"/>
  <c r="M398" i="10"/>
  <c r="L398" i="10"/>
  <c r="K398" i="10"/>
  <c r="J398" i="10"/>
  <c r="G398" i="10"/>
  <c r="X398" i="10" s="1"/>
  <c r="G397" i="11" s="1"/>
  <c r="F398" i="10"/>
  <c r="E398" i="10"/>
  <c r="V398" i="10" s="1"/>
  <c r="E397" i="11" s="1"/>
  <c r="D398" i="10"/>
  <c r="C398" i="10"/>
  <c r="S397" i="10"/>
  <c r="R397" i="10"/>
  <c r="N397" i="10"/>
  <c r="M397" i="10"/>
  <c r="L397" i="10"/>
  <c r="K397" i="10"/>
  <c r="J397" i="10"/>
  <c r="G397" i="10"/>
  <c r="F397" i="10"/>
  <c r="E397" i="10"/>
  <c r="D397" i="10"/>
  <c r="C397" i="10"/>
  <c r="S396" i="10"/>
  <c r="R396" i="10"/>
  <c r="N396" i="10"/>
  <c r="M396" i="10"/>
  <c r="L396" i="10"/>
  <c r="K396" i="10"/>
  <c r="J396" i="10"/>
  <c r="G396" i="10"/>
  <c r="F396" i="10"/>
  <c r="E396" i="10"/>
  <c r="D396" i="10"/>
  <c r="C396" i="10"/>
  <c r="S395" i="10"/>
  <c r="R395" i="10"/>
  <c r="N395" i="10"/>
  <c r="M395" i="10"/>
  <c r="L395" i="10"/>
  <c r="K395" i="10"/>
  <c r="J395" i="10"/>
  <c r="G395" i="10"/>
  <c r="F395" i="10"/>
  <c r="E395" i="10"/>
  <c r="D395" i="10"/>
  <c r="C395" i="10"/>
  <c r="S394" i="10"/>
  <c r="R394" i="10"/>
  <c r="N394" i="10"/>
  <c r="M394" i="10"/>
  <c r="L394" i="10"/>
  <c r="K394" i="10"/>
  <c r="U394" i="10" s="1"/>
  <c r="D393" i="11" s="1"/>
  <c r="J394" i="10"/>
  <c r="G394" i="10"/>
  <c r="F394" i="10"/>
  <c r="E394" i="10"/>
  <c r="D394" i="10"/>
  <c r="C394" i="10"/>
  <c r="S393" i="10"/>
  <c r="R393" i="10"/>
  <c r="N393" i="10"/>
  <c r="M393" i="10"/>
  <c r="L393" i="10"/>
  <c r="V393" i="10" s="1"/>
  <c r="E392" i="11" s="1"/>
  <c r="K393" i="10"/>
  <c r="J393" i="10"/>
  <c r="G393" i="10"/>
  <c r="F393" i="10"/>
  <c r="E393" i="10"/>
  <c r="D393" i="10"/>
  <c r="U393" i="10" s="1"/>
  <c r="D392" i="11" s="1"/>
  <c r="C393" i="10"/>
  <c r="S392" i="10"/>
  <c r="R392" i="10"/>
  <c r="N392" i="10"/>
  <c r="X392" i="10" s="1"/>
  <c r="G391" i="11" s="1"/>
  <c r="M392" i="10"/>
  <c r="L392" i="10"/>
  <c r="K392" i="10"/>
  <c r="J392" i="10"/>
  <c r="G392" i="10"/>
  <c r="F392" i="10"/>
  <c r="E392" i="10"/>
  <c r="D392" i="10"/>
  <c r="C392" i="10"/>
  <c r="S391" i="10"/>
  <c r="R391" i="10"/>
  <c r="N391" i="10"/>
  <c r="M391" i="10"/>
  <c r="L391" i="10"/>
  <c r="K391" i="10"/>
  <c r="J391" i="10"/>
  <c r="G391" i="10"/>
  <c r="F391" i="10"/>
  <c r="E391" i="10"/>
  <c r="D391" i="10"/>
  <c r="U391" i="10" s="1"/>
  <c r="D390" i="11" s="1"/>
  <c r="C391" i="10"/>
  <c r="S390" i="10"/>
  <c r="R390" i="10"/>
  <c r="N390" i="10"/>
  <c r="M390" i="10"/>
  <c r="L390" i="10"/>
  <c r="K390" i="10"/>
  <c r="J390" i="10"/>
  <c r="G390" i="10"/>
  <c r="F390" i="10"/>
  <c r="W390" i="10" s="1"/>
  <c r="F389" i="11" s="1"/>
  <c r="E390" i="10"/>
  <c r="D390" i="10"/>
  <c r="C390" i="10"/>
  <c r="S389" i="10"/>
  <c r="R389" i="10"/>
  <c r="N389" i="10"/>
  <c r="M389" i="10"/>
  <c r="L389" i="10"/>
  <c r="K389" i="10"/>
  <c r="J389" i="10"/>
  <c r="G389" i="10"/>
  <c r="F389" i="10"/>
  <c r="W389" i="10" s="1"/>
  <c r="F388" i="11" s="1"/>
  <c r="E389" i="10"/>
  <c r="D389" i="10"/>
  <c r="C389" i="10"/>
  <c r="S388" i="10"/>
  <c r="R388" i="10"/>
  <c r="N388" i="10"/>
  <c r="M388" i="10"/>
  <c r="L388" i="10"/>
  <c r="K388" i="10"/>
  <c r="J388" i="10"/>
  <c r="G388" i="10"/>
  <c r="F388" i="10"/>
  <c r="W388" i="10" s="1"/>
  <c r="F387" i="11" s="1"/>
  <c r="E388" i="10"/>
  <c r="D388" i="10"/>
  <c r="C388" i="10"/>
  <c r="S387" i="10"/>
  <c r="R387" i="10"/>
  <c r="N387" i="10"/>
  <c r="M387" i="10"/>
  <c r="L387" i="10"/>
  <c r="K387" i="10"/>
  <c r="J387" i="10"/>
  <c r="G387" i="10"/>
  <c r="F387" i="10"/>
  <c r="W387" i="10" s="1"/>
  <c r="F386" i="11" s="1"/>
  <c r="E387" i="10"/>
  <c r="D387" i="10"/>
  <c r="C387" i="10"/>
  <c r="S386" i="10"/>
  <c r="R386" i="10"/>
  <c r="N386" i="10"/>
  <c r="M386" i="10"/>
  <c r="L386" i="10"/>
  <c r="K386" i="10"/>
  <c r="J386" i="10"/>
  <c r="G386" i="10"/>
  <c r="F386" i="10"/>
  <c r="W386" i="10" s="1"/>
  <c r="F385" i="11" s="1"/>
  <c r="E386" i="10"/>
  <c r="D386" i="10"/>
  <c r="C386" i="10"/>
  <c r="U385" i="10"/>
  <c r="D384" i="11" s="1"/>
  <c r="S385" i="10"/>
  <c r="R385" i="10"/>
  <c r="N385" i="10"/>
  <c r="M385" i="10"/>
  <c r="W385" i="10" s="1"/>
  <c r="F384" i="11" s="1"/>
  <c r="L385" i="10"/>
  <c r="K385" i="10"/>
  <c r="J385" i="10"/>
  <c r="G385" i="10"/>
  <c r="X385" i="10" s="1"/>
  <c r="G384" i="11" s="1"/>
  <c r="F385" i="10"/>
  <c r="E385" i="10"/>
  <c r="D385" i="10"/>
  <c r="C385" i="10"/>
  <c r="T385" i="10" s="1"/>
  <c r="C384" i="11" s="1"/>
  <c r="S384" i="10"/>
  <c r="R384" i="10"/>
  <c r="N384" i="10"/>
  <c r="M384" i="10"/>
  <c r="W384" i="10" s="1"/>
  <c r="F383" i="11" s="1"/>
  <c r="L384" i="10"/>
  <c r="K384" i="10"/>
  <c r="J384" i="10"/>
  <c r="G384" i="10"/>
  <c r="F384" i="10"/>
  <c r="E384" i="10"/>
  <c r="V384" i="10" s="1"/>
  <c r="E383" i="11" s="1"/>
  <c r="D384" i="10"/>
  <c r="C384" i="10"/>
  <c r="S383" i="10"/>
  <c r="R383" i="10"/>
  <c r="N383" i="10"/>
  <c r="M383" i="10"/>
  <c r="L383" i="10"/>
  <c r="K383" i="10"/>
  <c r="J383" i="10"/>
  <c r="G383" i="10"/>
  <c r="F383" i="10"/>
  <c r="E383" i="10"/>
  <c r="V383" i="10" s="1"/>
  <c r="E382" i="11" s="1"/>
  <c r="D383" i="10"/>
  <c r="C383" i="10"/>
  <c r="S382" i="10"/>
  <c r="R382" i="10"/>
  <c r="N382" i="10"/>
  <c r="M382" i="10"/>
  <c r="L382" i="10"/>
  <c r="K382" i="10"/>
  <c r="J382" i="10"/>
  <c r="G382" i="10"/>
  <c r="F382" i="10"/>
  <c r="E382" i="10"/>
  <c r="V382" i="10" s="1"/>
  <c r="E381" i="11" s="1"/>
  <c r="D382" i="10"/>
  <c r="C382" i="10"/>
  <c r="S381" i="10"/>
  <c r="R381" i="10"/>
  <c r="N381" i="10"/>
  <c r="M381" i="10"/>
  <c r="L381" i="10"/>
  <c r="K381" i="10"/>
  <c r="J381" i="10"/>
  <c r="G381" i="10"/>
  <c r="F381" i="10"/>
  <c r="E381" i="10"/>
  <c r="V381" i="10" s="1"/>
  <c r="E380" i="11" s="1"/>
  <c r="D381" i="10"/>
  <c r="C381" i="10"/>
  <c r="S380" i="10"/>
  <c r="R380" i="10"/>
  <c r="N380" i="10"/>
  <c r="M380" i="10"/>
  <c r="L380" i="10"/>
  <c r="K380" i="10"/>
  <c r="J380" i="10"/>
  <c r="G380" i="10"/>
  <c r="F380" i="10"/>
  <c r="E380" i="10"/>
  <c r="V380" i="10" s="1"/>
  <c r="E379" i="11" s="1"/>
  <c r="D380" i="10"/>
  <c r="C380" i="10"/>
  <c r="S379" i="10"/>
  <c r="R379" i="10"/>
  <c r="N379" i="10"/>
  <c r="M379" i="10"/>
  <c r="L379" i="10"/>
  <c r="K379" i="10"/>
  <c r="J379" i="10"/>
  <c r="G379" i="10"/>
  <c r="F379" i="10"/>
  <c r="E379" i="10"/>
  <c r="V379" i="10" s="1"/>
  <c r="E378" i="11" s="1"/>
  <c r="D379" i="10"/>
  <c r="C379" i="10"/>
  <c r="S378" i="10"/>
  <c r="R378" i="10"/>
  <c r="N378" i="10"/>
  <c r="M378" i="10"/>
  <c r="L378" i="10"/>
  <c r="K378" i="10"/>
  <c r="U378" i="10" s="1"/>
  <c r="D377" i="11" s="1"/>
  <c r="J378" i="10"/>
  <c r="G378" i="10"/>
  <c r="F378" i="10"/>
  <c r="E378" i="10"/>
  <c r="V378" i="10" s="1"/>
  <c r="E377" i="11" s="1"/>
  <c r="D378" i="10"/>
  <c r="C378" i="10"/>
  <c r="S377" i="10"/>
  <c r="R377" i="10"/>
  <c r="N377" i="10"/>
  <c r="M377" i="10"/>
  <c r="L377" i="10"/>
  <c r="K377" i="10"/>
  <c r="U377" i="10" s="1"/>
  <c r="D376" i="11" s="1"/>
  <c r="J377" i="10"/>
  <c r="G377" i="10"/>
  <c r="X377" i="10" s="1"/>
  <c r="G376" i="11" s="1"/>
  <c r="F377" i="10"/>
  <c r="E377" i="10"/>
  <c r="D377" i="10"/>
  <c r="C377" i="10"/>
  <c r="T377" i="10" s="1"/>
  <c r="C376" i="11" s="1"/>
  <c r="S376" i="10"/>
  <c r="R376" i="10"/>
  <c r="N376" i="10"/>
  <c r="M376" i="10"/>
  <c r="W376" i="10" s="1"/>
  <c r="F375" i="11" s="1"/>
  <c r="L376" i="10"/>
  <c r="K376" i="10"/>
  <c r="J376" i="10"/>
  <c r="G376" i="10"/>
  <c r="F376" i="10"/>
  <c r="E376" i="10"/>
  <c r="D376" i="10"/>
  <c r="C376" i="10"/>
  <c r="T376" i="10" s="1"/>
  <c r="C375" i="11" s="1"/>
  <c r="S375" i="10"/>
  <c r="R375" i="10"/>
  <c r="N375" i="10"/>
  <c r="M375" i="10"/>
  <c r="L375" i="10"/>
  <c r="K375" i="10"/>
  <c r="J375" i="10"/>
  <c r="G375" i="10"/>
  <c r="F375" i="10"/>
  <c r="E375" i="10"/>
  <c r="D375" i="10"/>
  <c r="C375" i="10"/>
  <c r="S374" i="10"/>
  <c r="R374" i="10"/>
  <c r="N374" i="10"/>
  <c r="M374" i="10"/>
  <c r="L374" i="10"/>
  <c r="K374" i="10"/>
  <c r="J374" i="10"/>
  <c r="G374" i="10"/>
  <c r="F374" i="10"/>
  <c r="E374" i="10"/>
  <c r="V374" i="10" s="1"/>
  <c r="E373" i="11" s="1"/>
  <c r="D374" i="10"/>
  <c r="C374" i="10"/>
  <c r="S373" i="10"/>
  <c r="R373" i="10"/>
  <c r="N373" i="10"/>
  <c r="M373" i="10"/>
  <c r="L373" i="10"/>
  <c r="K373" i="10"/>
  <c r="J373" i="10"/>
  <c r="G373" i="10"/>
  <c r="F373" i="10"/>
  <c r="E373" i="10"/>
  <c r="D373" i="10"/>
  <c r="C373" i="10"/>
  <c r="S372" i="10"/>
  <c r="R372" i="10"/>
  <c r="N372" i="10"/>
  <c r="M372" i="10"/>
  <c r="L372" i="10"/>
  <c r="K372" i="10"/>
  <c r="J372" i="10"/>
  <c r="G372" i="10"/>
  <c r="F372" i="10"/>
  <c r="E372" i="10"/>
  <c r="D372" i="10"/>
  <c r="C372" i="10"/>
  <c r="S371" i="10"/>
  <c r="R371" i="10"/>
  <c r="N371" i="10"/>
  <c r="M371" i="10"/>
  <c r="L371" i="10"/>
  <c r="K371" i="10"/>
  <c r="J371" i="10"/>
  <c r="G371" i="10"/>
  <c r="F371" i="10"/>
  <c r="E371" i="10"/>
  <c r="D371" i="10"/>
  <c r="C371" i="10"/>
  <c r="S370" i="10"/>
  <c r="R370" i="10"/>
  <c r="N370" i="10"/>
  <c r="M370" i="10"/>
  <c r="L370" i="10"/>
  <c r="K370" i="10"/>
  <c r="J370" i="10"/>
  <c r="G370" i="10"/>
  <c r="F370" i="10"/>
  <c r="E370" i="10"/>
  <c r="D370" i="10"/>
  <c r="C370" i="10"/>
  <c r="S369" i="10"/>
  <c r="R369" i="10"/>
  <c r="N369" i="10"/>
  <c r="M369" i="10"/>
  <c r="L369" i="10"/>
  <c r="V369" i="10" s="1"/>
  <c r="E368" i="11" s="1"/>
  <c r="K369" i="10"/>
  <c r="J369" i="10"/>
  <c r="G369" i="10"/>
  <c r="F369" i="10"/>
  <c r="E369" i="10"/>
  <c r="D369" i="10"/>
  <c r="U369" i="10" s="1"/>
  <c r="D368" i="11" s="1"/>
  <c r="C369" i="10"/>
  <c r="S368" i="10"/>
  <c r="R368" i="10"/>
  <c r="N368" i="10"/>
  <c r="M368" i="10"/>
  <c r="L368" i="10"/>
  <c r="K368" i="10"/>
  <c r="J368" i="10"/>
  <c r="G368" i="10"/>
  <c r="F368" i="10"/>
  <c r="E368" i="10"/>
  <c r="D368" i="10"/>
  <c r="U368" i="10" s="1"/>
  <c r="D367" i="11" s="1"/>
  <c r="C368" i="10"/>
  <c r="S367" i="10"/>
  <c r="R367" i="10"/>
  <c r="N367" i="10"/>
  <c r="M367" i="10"/>
  <c r="L367" i="10"/>
  <c r="K367" i="10"/>
  <c r="J367" i="10"/>
  <c r="G367" i="10"/>
  <c r="F367" i="10"/>
  <c r="E367" i="10"/>
  <c r="D367" i="10"/>
  <c r="U367" i="10" s="1"/>
  <c r="D366" i="11" s="1"/>
  <c r="C367" i="10"/>
  <c r="S366" i="10"/>
  <c r="R366" i="10"/>
  <c r="N366" i="10"/>
  <c r="M366" i="10"/>
  <c r="L366" i="10"/>
  <c r="K366" i="10"/>
  <c r="J366" i="10"/>
  <c r="G366" i="10"/>
  <c r="F366" i="10"/>
  <c r="E366" i="10"/>
  <c r="D366" i="10"/>
  <c r="U366" i="10" s="1"/>
  <c r="D365" i="11" s="1"/>
  <c r="C366" i="10"/>
  <c r="S365" i="10"/>
  <c r="R365" i="10"/>
  <c r="N365" i="10"/>
  <c r="X365" i="10" s="1"/>
  <c r="G364" i="11" s="1"/>
  <c r="M365" i="10"/>
  <c r="L365" i="10"/>
  <c r="K365" i="10"/>
  <c r="J365" i="10"/>
  <c r="G365" i="10"/>
  <c r="F365" i="10"/>
  <c r="E365" i="10"/>
  <c r="D365" i="10"/>
  <c r="C365" i="10"/>
  <c r="S364" i="10"/>
  <c r="R364" i="10"/>
  <c r="N364" i="10"/>
  <c r="M364" i="10"/>
  <c r="L364" i="10"/>
  <c r="K364" i="10"/>
  <c r="J364" i="10"/>
  <c r="G364" i="10"/>
  <c r="F364" i="10"/>
  <c r="E364" i="10"/>
  <c r="D364" i="10"/>
  <c r="C364" i="10"/>
  <c r="S363" i="10"/>
  <c r="R363" i="10"/>
  <c r="N363" i="10"/>
  <c r="M363" i="10"/>
  <c r="L363" i="10"/>
  <c r="K363" i="10"/>
  <c r="J363" i="10"/>
  <c r="G363" i="10"/>
  <c r="F363" i="10"/>
  <c r="E363" i="10"/>
  <c r="D363" i="10"/>
  <c r="C363" i="10"/>
  <c r="S362" i="10"/>
  <c r="R362" i="10"/>
  <c r="N362" i="10"/>
  <c r="M362" i="10"/>
  <c r="L362" i="10"/>
  <c r="K362" i="10"/>
  <c r="J362" i="10"/>
  <c r="T362" i="10" s="1"/>
  <c r="C361" i="11" s="1"/>
  <c r="G362" i="10"/>
  <c r="F362" i="10"/>
  <c r="E362" i="10"/>
  <c r="D362" i="10"/>
  <c r="C362" i="10"/>
  <c r="S361" i="10"/>
  <c r="R361" i="10"/>
  <c r="N361" i="10"/>
  <c r="M361" i="10"/>
  <c r="L361" i="10"/>
  <c r="K361" i="10"/>
  <c r="J361" i="10"/>
  <c r="G361" i="10"/>
  <c r="F361" i="10"/>
  <c r="W361" i="10" s="1"/>
  <c r="F360" i="11" s="1"/>
  <c r="E361" i="10"/>
  <c r="D361" i="10"/>
  <c r="U361" i="10" s="1"/>
  <c r="D360" i="11" s="1"/>
  <c r="C361" i="10"/>
  <c r="S360" i="10"/>
  <c r="R360" i="10"/>
  <c r="N360" i="10"/>
  <c r="M360" i="10"/>
  <c r="L360" i="10"/>
  <c r="K360" i="10"/>
  <c r="J360" i="10"/>
  <c r="G360" i="10"/>
  <c r="F360" i="10"/>
  <c r="E360" i="10"/>
  <c r="D360" i="10"/>
  <c r="C360" i="10"/>
  <c r="S359" i="10"/>
  <c r="R359" i="10"/>
  <c r="N359" i="10"/>
  <c r="M359" i="10"/>
  <c r="L359" i="10"/>
  <c r="K359" i="10"/>
  <c r="U359" i="10" s="1"/>
  <c r="D358" i="11" s="1"/>
  <c r="J359" i="10"/>
  <c r="G359" i="10"/>
  <c r="F359" i="10"/>
  <c r="E359" i="10"/>
  <c r="D359" i="10"/>
  <c r="C359" i="10"/>
  <c r="T359" i="10" s="1"/>
  <c r="C358" i="11" s="1"/>
  <c r="S358" i="10"/>
  <c r="R358" i="10"/>
  <c r="N358" i="10"/>
  <c r="M358" i="10"/>
  <c r="L358" i="10"/>
  <c r="V358" i="10" s="1"/>
  <c r="E357" i="11" s="1"/>
  <c r="K358" i="10"/>
  <c r="J358" i="10"/>
  <c r="G358" i="10"/>
  <c r="F358" i="10"/>
  <c r="E358" i="10"/>
  <c r="D358" i="10"/>
  <c r="U358" i="10" s="1"/>
  <c r="D357" i="11" s="1"/>
  <c r="C358" i="10"/>
  <c r="S357" i="10"/>
  <c r="R357" i="10"/>
  <c r="N357" i="10"/>
  <c r="X357" i="10" s="1"/>
  <c r="G356" i="11" s="1"/>
  <c r="M357" i="10"/>
  <c r="L357" i="10"/>
  <c r="K357" i="10"/>
  <c r="J357" i="10"/>
  <c r="G357" i="10"/>
  <c r="F357" i="10"/>
  <c r="E357" i="10"/>
  <c r="D357" i="10"/>
  <c r="U357" i="10" s="1"/>
  <c r="D356" i="11" s="1"/>
  <c r="C357" i="10"/>
  <c r="S356" i="10"/>
  <c r="R356" i="10"/>
  <c r="N356" i="10"/>
  <c r="M356" i="10"/>
  <c r="L356" i="10"/>
  <c r="K356" i="10"/>
  <c r="J356" i="10"/>
  <c r="G356" i="10"/>
  <c r="F356" i="10"/>
  <c r="E356" i="10"/>
  <c r="D356" i="10"/>
  <c r="U356" i="10" s="1"/>
  <c r="D355" i="11" s="1"/>
  <c r="C356" i="10"/>
  <c r="S355" i="10"/>
  <c r="R355" i="10"/>
  <c r="N355" i="10"/>
  <c r="M355" i="10"/>
  <c r="L355" i="10"/>
  <c r="K355" i="10"/>
  <c r="J355" i="10"/>
  <c r="G355" i="10"/>
  <c r="F355" i="10"/>
  <c r="E355" i="10"/>
  <c r="D355" i="10"/>
  <c r="U355" i="10" s="1"/>
  <c r="D354" i="11" s="1"/>
  <c r="C355" i="10"/>
  <c r="S354" i="10"/>
  <c r="R354" i="10"/>
  <c r="N354" i="10"/>
  <c r="M354" i="10"/>
  <c r="L354" i="10"/>
  <c r="K354" i="10"/>
  <c r="J354" i="10"/>
  <c r="T354" i="10" s="1"/>
  <c r="C353" i="11" s="1"/>
  <c r="G354" i="10"/>
  <c r="F354" i="10"/>
  <c r="E354" i="10"/>
  <c r="D354" i="10"/>
  <c r="U354" i="10" s="1"/>
  <c r="D353" i="11" s="1"/>
  <c r="C354" i="10"/>
  <c r="S353" i="10"/>
  <c r="R353" i="10"/>
  <c r="N353" i="10"/>
  <c r="M353" i="10"/>
  <c r="L353" i="10"/>
  <c r="K353" i="10"/>
  <c r="J353" i="10"/>
  <c r="G353" i="10"/>
  <c r="F353" i="10"/>
  <c r="E353" i="10"/>
  <c r="D353" i="10"/>
  <c r="C353" i="10"/>
  <c r="S352" i="10"/>
  <c r="R352" i="10"/>
  <c r="N352" i="10"/>
  <c r="M352" i="10"/>
  <c r="L352" i="10"/>
  <c r="K352" i="10"/>
  <c r="J352" i="10"/>
  <c r="G352" i="10"/>
  <c r="F352" i="10"/>
  <c r="E352" i="10"/>
  <c r="D352" i="10"/>
  <c r="U352" i="10" s="1"/>
  <c r="D351" i="11" s="1"/>
  <c r="C352" i="10"/>
  <c r="S351" i="10"/>
  <c r="R351" i="10"/>
  <c r="N351" i="10"/>
  <c r="M351" i="10"/>
  <c r="L351" i="10"/>
  <c r="K351" i="10"/>
  <c r="J351" i="10"/>
  <c r="G351" i="10"/>
  <c r="F351" i="10"/>
  <c r="E351" i="10"/>
  <c r="D351" i="10"/>
  <c r="U351" i="10" s="1"/>
  <c r="D350" i="11" s="1"/>
  <c r="C351" i="10"/>
  <c r="S350" i="10"/>
  <c r="R350" i="10"/>
  <c r="N350" i="10"/>
  <c r="X350" i="10" s="1"/>
  <c r="G349" i="11" s="1"/>
  <c r="M350" i="10"/>
  <c r="L350" i="10"/>
  <c r="K350" i="10"/>
  <c r="J350" i="10"/>
  <c r="G350" i="10"/>
  <c r="F350" i="10"/>
  <c r="W350" i="10" s="1"/>
  <c r="F349" i="11" s="1"/>
  <c r="E350" i="10"/>
  <c r="D350" i="10"/>
  <c r="C350" i="10"/>
  <c r="S349" i="10"/>
  <c r="R349" i="10"/>
  <c r="N349" i="10"/>
  <c r="M349" i="10"/>
  <c r="L349" i="10"/>
  <c r="K349" i="10"/>
  <c r="J349" i="10"/>
  <c r="G349" i="10"/>
  <c r="F349" i="10"/>
  <c r="W349" i="10" s="1"/>
  <c r="F348" i="11" s="1"/>
  <c r="E349" i="10"/>
  <c r="D349" i="10"/>
  <c r="C349" i="10"/>
  <c r="S348" i="10"/>
  <c r="R348" i="10"/>
  <c r="N348" i="10"/>
  <c r="M348" i="10"/>
  <c r="L348" i="10"/>
  <c r="K348" i="10"/>
  <c r="J348" i="10"/>
  <c r="G348" i="10"/>
  <c r="F348" i="10"/>
  <c r="W348" i="10" s="1"/>
  <c r="F347" i="11" s="1"/>
  <c r="E348" i="10"/>
  <c r="D348" i="10"/>
  <c r="C348" i="10"/>
  <c r="S347" i="10"/>
  <c r="R347" i="10"/>
  <c r="N347" i="10"/>
  <c r="M347" i="10"/>
  <c r="L347" i="10"/>
  <c r="K347" i="10"/>
  <c r="J347" i="10"/>
  <c r="G347" i="10"/>
  <c r="F347" i="10"/>
  <c r="W347" i="10" s="1"/>
  <c r="F346" i="11" s="1"/>
  <c r="E347" i="10"/>
  <c r="D347" i="10"/>
  <c r="C347" i="10"/>
  <c r="S346" i="10"/>
  <c r="R346" i="10"/>
  <c r="N346" i="10"/>
  <c r="M346" i="10"/>
  <c r="L346" i="10"/>
  <c r="K346" i="10"/>
  <c r="J346" i="10"/>
  <c r="G346" i="10"/>
  <c r="F346" i="10"/>
  <c r="W346" i="10" s="1"/>
  <c r="F345" i="11" s="1"/>
  <c r="E346" i="10"/>
  <c r="D346" i="10"/>
  <c r="C346" i="10"/>
  <c r="U345" i="10"/>
  <c r="D344" i="11" s="1"/>
  <c r="S345" i="10"/>
  <c r="R345" i="10"/>
  <c r="N345" i="10"/>
  <c r="M345" i="10"/>
  <c r="L345" i="10"/>
  <c r="K345" i="10"/>
  <c r="J345" i="10"/>
  <c r="G345" i="10"/>
  <c r="X345" i="10" s="1"/>
  <c r="G344" i="11" s="1"/>
  <c r="F345" i="10"/>
  <c r="E345" i="10"/>
  <c r="D345" i="10"/>
  <c r="C345" i="10"/>
  <c r="T345" i="10" s="1"/>
  <c r="C344" i="11" s="1"/>
  <c r="S344" i="10"/>
  <c r="R344" i="10"/>
  <c r="N344" i="10"/>
  <c r="M344" i="10"/>
  <c r="W344" i="10" s="1"/>
  <c r="F343" i="11" s="1"/>
  <c r="L344" i="10"/>
  <c r="K344" i="10"/>
  <c r="J344" i="10"/>
  <c r="G344" i="10"/>
  <c r="F344" i="10"/>
  <c r="E344" i="10"/>
  <c r="V344" i="10" s="1"/>
  <c r="E343" i="11" s="1"/>
  <c r="D344" i="10"/>
  <c r="C344" i="10"/>
  <c r="S343" i="10"/>
  <c r="R343" i="10"/>
  <c r="N343" i="10"/>
  <c r="M343" i="10"/>
  <c r="L343" i="10"/>
  <c r="K343" i="10"/>
  <c r="J343" i="10"/>
  <c r="G343" i="10"/>
  <c r="F343" i="10"/>
  <c r="E343" i="10"/>
  <c r="D343" i="10"/>
  <c r="C343" i="10"/>
  <c r="S342" i="10"/>
  <c r="R342" i="10"/>
  <c r="N342" i="10"/>
  <c r="M342" i="10"/>
  <c r="L342" i="10"/>
  <c r="V342" i="10" s="1"/>
  <c r="E341" i="11" s="1"/>
  <c r="K342" i="10"/>
  <c r="J342" i="10"/>
  <c r="G342" i="10"/>
  <c r="F342" i="10"/>
  <c r="W342" i="10" s="1"/>
  <c r="F341" i="11" s="1"/>
  <c r="E342" i="10"/>
  <c r="D342" i="10"/>
  <c r="U342" i="10" s="1"/>
  <c r="D341" i="11" s="1"/>
  <c r="C342" i="10"/>
  <c r="S341" i="10"/>
  <c r="R341" i="10"/>
  <c r="N341" i="10"/>
  <c r="M341" i="10"/>
  <c r="L341" i="10"/>
  <c r="K341" i="10"/>
  <c r="J341" i="10"/>
  <c r="G341" i="10"/>
  <c r="F341" i="10"/>
  <c r="E341" i="10"/>
  <c r="D341" i="10"/>
  <c r="U341" i="10" s="1"/>
  <c r="D340" i="11" s="1"/>
  <c r="C341" i="10"/>
  <c r="S340" i="10"/>
  <c r="R340" i="10"/>
  <c r="N340" i="10"/>
  <c r="M340" i="10"/>
  <c r="L340" i="10"/>
  <c r="K340" i="10"/>
  <c r="J340" i="10"/>
  <c r="G340" i="10"/>
  <c r="F340" i="10"/>
  <c r="E340" i="10"/>
  <c r="D340" i="10"/>
  <c r="U340" i="10" s="1"/>
  <c r="D339" i="11" s="1"/>
  <c r="C340" i="10"/>
  <c r="S339" i="10"/>
  <c r="R339" i="10"/>
  <c r="N339" i="10"/>
  <c r="M339" i="10"/>
  <c r="L339" i="10"/>
  <c r="K339" i="10"/>
  <c r="J339" i="10"/>
  <c r="G339" i="10"/>
  <c r="F339" i="10"/>
  <c r="E339" i="10"/>
  <c r="D339" i="10"/>
  <c r="U339" i="10" s="1"/>
  <c r="D338" i="11" s="1"/>
  <c r="C339" i="10"/>
  <c r="S338" i="10"/>
  <c r="R338" i="10"/>
  <c r="N338" i="10"/>
  <c r="M338" i="10"/>
  <c r="L338" i="10"/>
  <c r="K338" i="10"/>
  <c r="J338" i="10"/>
  <c r="G338" i="10"/>
  <c r="F338" i="10"/>
  <c r="E338" i="10"/>
  <c r="D338" i="10"/>
  <c r="U338" i="10" s="1"/>
  <c r="D337" i="11" s="1"/>
  <c r="C338" i="10"/>
  <c r="S337" i="10"/>
  <c r="R337" i="10"/>
  <c r="N337" i="10"/>
  <c r="M337" i="10"/>
  <c r="L337" i="10"/>
  <c r="K337" i="10"/>
  <c r="J337" i="10"/>
  <c r="G337" i="10"/>
  <c r="F337" i="10"/>
  <c r="E337" i="10"/>
  <c r="D337" i="10"/>
  <c r="U337" i="10" s="1"/>
  <c r="D336" i="11" s="1"/>
  <c r="C337" i="10"/>
  <c r="S336" i="10"/>
  <c r="R336" i="10"/>
  <c r="N336" i="10"/>
  <c r="M336" i="10"/>
  <c r="L336" i="10"/>
  <c r="K336" i="10"/>
  <c r="J336" i="10"/>
  <c r="G336" i="10"/>
  <c r="F336" i="10"/>
  <c r="E336" i="10"/>
  <c r="D336" i="10"/>
  <c r="C336" i="10"/>
  <c r="S335" i="10"/>
  <c r="R335" i="10"/>
  <c r="N335" i="10"/>
  <c r="M335" i="10"/>
  <c r="L335" i="10"/>
  <c r="K335" i="10"/>
  <c r="J335" i="10"/>
  <c r="G335" i="10"/>
  <c r="F335" i="10"/>
  <c r="E335" i="10"/>
  <c r="D335" i="10"/>
  <c r="U335" i="10" s="1"/>
  <c r="D334" i="11" s="1"/>
  <c r="C335" i="10"/>
  <c r="S334" i="10"/>
  <c r="R334" i="10"/>
  <c r="N334" i="10"/>
  <c r="M334" i="10"/>
  <c r="L334" i="10"/>
  <c r="K334" i="10"/>
  <c r="J334" i="10"/>
  <c r="G334" i="10"/>
  <c r="F334" i="10"/>
  <c r="W334" i="10" s="1"/>
  <c r="F333" i="11" s="1"/>
  <c r="E334" i="10"/>
  <c r="D334" i="10"/>
  <c r="U334" i="10" s="1"/>
  <c r="D333" i="11" s="1"/>
  <c r="C334" i="10"/>
  <c r="S333" i="10"/>
  <c r="R333" i="10"/>
  <c r="N333" i="10"/>
  <c r="M333" i="10"/>
  <c r="L333" i="10"/>
  <c r="K333" i="10"/>
  <c r="J333" i="10"/>
  <c r="G333" i="10"/>
  <c r="F333" i="10"/>
  <c r="W333" i="10" s="1"/>
  <c r="F332" i="11" s="1"/>
  <c r="E333" i="10"/>
  <c r="D333" i="10"/>
  <c r="C333" i="10"/>
  <c r="S332" i="10"/>
  <c r="R332" i="10"/>
  <c r="N332" i="10"/>
  <c r="M332" i="10"/>
  <c r="L332" i="10"/>
  <c r="K332" i="10"/>
  <c r="J332" i="10"/>
  <c r="G332" i="10"/>
  <c r="F332" i="10"/>
  <c r="W332" i="10" s="1"/>
  <c r="F331" i="11" s="1"/>
  <c r="E332" i="10"/>
  <c r="D332" i="10"/>
  <c r="C332" i="10"/>
  <c r="S331" i="10"/>
  <c r="R331" i="10"/>
  <c r="N331" i="10"/>
  <c r="M331" i="10"/>
  <c r="L331" i="10"/>
  <c r="K331" i="10"/>
  <c r="J331" i="10"/>
  <c r="G331" i="10"/>
  <c r="F331" i="10"/>
  <c r="W331" i="10" s="1"/>
  <c r="F330" i="11" s="1"/>
  <c r="E331" i="10"/>
  <c r="D331" i="10"/>
  <c r="C331" i="10"/>
  <c r="S330" i="10"/>
  <c r="R330" i="10"/>
  <c r="N330" i="10"/>
  <c r="M330" i="10"/>
  <c r="L330" i="10"/>
  <c r="K330" i="10"/>
  <c r="J330" i="10"/>
  <c r="G330" i="10"/>
  <c r="F330" i="10"/>
  <c r="W330" i="10" s="1"/>
  <c r="F329" i="11" s="1"/>
  <c r="E330" i="10"/>
  <c r="D330" i="10"/>
  <c r="C330" i="10"/>
  <c r="S329" i="10"/>
  <c r="R329" i="10"/>
  <c r="N329" i="10"/>
  <c r="M329" i="10"/>
  <c r="L329" i="10"/>
  <c r="K329" i="10"/>
  <c r="J329" i="10"/>
  <c r="G329" i="10"/>
  <c r="F329" i="10"/>
  <c r="W329" i="10" s="1"/>
  <c r="F328" i="11" s="1"/>
  <c r="E329" i="10"/>
  <c r="D329" i="10"/>
  <c r="C329" i="10"/>
  <c r="S328" i="10"/>
  <c r="R328" i="10"/>
  <c r="N328" i="10"/>
  <c r="M328" i="10"/>
  <c r="L328" i="10"/>
  <c r="K328" i="10"/>
  <c r="J328" i="10"/>
  <c r="G328" i="10"/>
  <c r="F328" i="10"/>
  <c r="E328" i="10"/>
  <c r="D328" i="10"/>
  <c r="C328" i="10"/>
  <c r="U327" i="10"/>
  <c r="D326" i="11" s="1"/>
  <c r="S327" i="10"/>
  <c r="R327" i="10"/>
  <c r="N327" i="10"/>
  <c r="M327" i="10"/>
  <c r="L327" i="10"/>
  <c r="K327" i="10"/>
  <c r="J327" i="10"/>
  <c r="G327" i="10"/>
  <c r="F327" i="10"/>
  <c r="E327" i="10"/>
  <c r="D327" i="10"/>
  <c r="C327" i="10"/>
  <c r="T327" i="10" s="1"/>
  <c r="C326" i="11" s="1"/>
  <c r="S326" i="10"/>
  <c r="R326" i="10"/>
  <c r="N326" i="10"/>
  <c r="M326" i="10"/>
  <c r="L326" i="10"/>
  <c r="K326" i="10"/>
  <c r="J326" i="10"/>
  <c r="G326" i="10"/>
  <c r="F326" i="10"/>
  <c r="E326" i="10"/>
  <c r="V326" i="10" s="1"/>
  <c r="E325" i="11" s="1"/>
  <c r="D326" i="10"/>
  <c r="C326" i="10"/>
  <c r="S325" i="10"/>
  <c r="R325" i="10"/>
  <c r="N325" i="10"/>
  <c r="M325" i="10"/>
  <c r="L325" i="10"/>
  <c r="K325" i="10"/>
  <c r="J325" i="10"/>
  <c r="G325" i="10"/>
  <c r="F325" i="10"/>
  <c r="E325" i="10"/>
  <c r="V325" i="10" s="1"/>
  <c r="E324" i="11" s="1"/>
  <c r="D325" i="10"/>
  <c r="C325" i="10"/>
  <c r="S324" i="10"/>
  <c r="R324" i="10"/>
  <c r="N324" i="10"/>
  <c r="M324" i="10"/>
  <c r="L324" i="10"/>
  <c r="K324" i="10"/>
  <c r="J324" i="10"/>
  <c r="G324" i="10"/>
  <c r="F324" i="10"/>
  <c r="E324" i="10"/>
  <c r="V324" i="10" s="1"/>
  <c r="E323" i="11" s="1"/>
  <c r="D324" i="10"/>
  <c r="C324" i="10"/>
  <c r="S323" i="10"/>
  <c r="R323" i="10"/>
  <c r="N323" i="10"/>
  <c r="M323" i="10"/>
  <c r="L323" i="10"/>
  <c r="K323" i="10"/>
  <c r="J323" i="10"/>
  <c r="G323" i="10"/>
  <c r="F323" i="10"/>
  <c r="E323" i="10"/>
  <c r="V323" i="10" s="1"/>
  <c r="E322" i="11" s="1"/>
  <c r="D323" i="10"/>
  <c r="C323" i="10"/>
  <c r="S322" i="10"/>
  <c r="R322" i="10"/>
  <c r="N322" i="10"/>
  <c r="M322" i="10"/>
  <c r="L322" i="10"/>
  <c r="K322" i="10"/>
  <c r="J322" i="10"/>
  <c r="G322" i="10"/>
  <c r="F322" i="10"/>
  <c r="E322" i="10"/>
  <c r="V322" i="10" s="1"/>
  <c r="E321" i="11" s="1"/>
  <c r="D322" i="10"/>
  <c r="C322" i="10"/>
  <c r="S321" i="10"/>
  <c r="R321" i="10"/>
  <c r="N321" i="10"/>
  <c r="M321" i="10"/>
  <c r="L321" i="10"/>
  <c r="K321" i="10"/>
  <c r="U321" i="10" s="1"/>
  <c r="D320" i="11" s="1"/>
  <c r="J321" i="10"/>
  <c r="G321" i="10"/>
  <c r="F321" i="10"/>
  <c r="E321" i="10"/>
  <c r="D321" i="10"/>
  <c r="C321" i="10"/>
  <c r="S320" i="10"/>
  <c r="R320" i="10"/>
  <c r="N320" i="10"/>
  <c r="M320" i="10"/>
  <c r="L320" i="10"/>
  <c r="K320" i="10"/>
  <c r="J320" i="10"/>
  <c r="G320" i="10"/>
  <c r="F320" i="10"/>
  <c r="E320" i="10"/>
  <c r="V320" i="10" s="1"/>
  <c r="E319" i="11" s="1"/>
  <c r="D320" i="10"/>
  <c r="C320" i="10"/>
  <c r="S319" i="10"/>
  <c r="R319" i="10"/>
  <c r="N319" i="10"/>
  <c r="M319" i="10"/>
  <c r="L319" i="10"/>
  <c r="K319" i="10"/>
  <c r="J319" i="10"/>
  <c r="G319" i="10"/>
  <c r="F319" i="10"/>
  <c r="E319" i="10"/>
  <c r="V319" i="10" s="1"/>
  <c r="E318" i="11" s="1"/>
  <c r="D319" i="10"/>
  <c r="C319" i="10"/>
  <c r="S318" i="10"/>
  <c r="R318" i="10"/>
  <c r="N318" i="10"/>
  <c r="M318" i="10"/>
  <c r="L318" i="10"/>
  <c r="K318" i="10"/>
  <c r="J318" i="10"/>
  <c r="G318" i="10"/>
  <c r="F318" i="10"/>
  <c r="E318" i="10"/>
  <c r="D318" i="10"/>
  <c r="C318" i="10"/>
  <c r="S317" i="10"/>
  <c r="R317" i="10"/>
  <c r="N317" i="10"/>
  <c r="M317" i="10"/>
  <c r="L317" i="10"/>
  <c r="K317" i="10"/>
  <c r="J317" i="10"/>
  <c r="G317" i="10"/>
  <c r="X317" i="10" s="1"/>
  <c r="G316" i="11" s="1"/>
  <c r="F317" i="10"/>
  <c r="E317" i="10"/>
  <c r="D317" i="10"/>
  <c r="C317" i="10"/>
  <c r="T317" i="10" s="1"/>
  <c r="C316" i="11" s="1"/>
  <c r="S316" i="10"/>
  <c r="R316" i="10"/>
  <c r="N316" i="10"/>
  <c r="M316" i="10"/>
  <c r="L316" i="10"/>
  <c r="K316" i="10"/>
  <c r="J316" i="10"/>
  <c r="G316" i="10"/>
  <c r="X316" i="10" s="1"/>
  <c r="G315" i="11" s="1"/>
  <c r="F316" i="10"/>
  <c r="E316" i="10"/>
  <c r="D316" i="10"/>
  <c r="C316" i="10"/>
  <c r="T316" i="10" s="1"/>
  <c r="C315" i="11" s="1"/>
  <c r="S315" i="10"/>
  <c r="R315" i="10"/>
  <c r="N315" i="10"/>
  <c r="M315" i="10"/>
  <c r="L315" i="10"/>
  <c r="K315" i="10"/>
  <c r="J315" i="10"/>
  <c r="G315" i="10"/>
  <c r="X315" i="10" s="1"/>
  <c r="G314" i="11" s="1"/>
  <c r="F315" i="10"/>
  <c r="E315" i="10"/>
  <c r="D315" i="10"/>
  <c r="C315" i="10"/>
  <c r="T315" i="10" s="1"/>
  <c r="C314" i="11" s="1"/>
  <c r="S314" i="10"/>
  <c r="R314" i="10"/>
  <c r="N314" i="10"/>
  <c r="M314" i="10"/>
  <c r="L314" i="10"/>
  <c r="K314" i="10"/>
  <c r="J314" i="10"/>
  <c r="G314" i="10"/>
  <c r="X314" i="10" s="1"/>
  <c r="G313" i="11" s="1"/>
  <c r="F314" i="10"/>
  <c r="E314" i="10"/>
  <c r="D314" i="10"/>
  <c r="C314" i="10"/>
  <c r="S313" i="10"/>
  <c r="R313" i="10"/>
  <c r="N313" i="10"/>
  <c r="M313" i="10"/>
  <c r="L313" i="10"/>
  <c r="V313" i="10" s="1"/>
  <c r="E312" i="11" s="1"/>
  <c r="K313" i="10"/>
  <c r="J313" i="10"/>
  <c r="G313" i="10"/>
  <c r="F313" i="10"/>
  <c r="E313" i="10"/>
  <c r="D313" i="10"/>
  <c r="U313" i="10" s="1"/>
  <c r="D312" i="11" s="1"/>
  <c r="C313" i="10"/>
  <c r="S312" i="10"/>
  <c r="R312" i="10"/>
  <c r="N312" i="10"/>
  <c r="X312" i="10" s="1"/>
  <c r="G311" i="11" s="1"/>
  <c r="M312" i="10"/>
  <c r="L312" i="10"/>
  <c r="K312" i="10"/>
  <c r="J312" i="10"/>
  <c r="G312" i="10"/>
  <c r="F312" i="10"/>
  <c r="E312" i="10"/>
  <c r="D312" i="10"/>
  <c r="U312" i="10" s="1"/>
  <c r="D311" i="11" s="1"/>
  <c r="C312" i="10"/>
  <c r="S311" i="10"/>
  <c r="R311" i="10"/>
  <c r="N311" i="10"/>
  <c r="M311" i="10"/>
  <c r="L311" i="10"/>
  <c r="K311" i="10"/>
  <c r="J311" i="10"/>
  <c r="G311" i="10"/>
  <c r="F311" i="10"/>
  <c r="E311" i="10"/>
  <c r="D311" i="10"/>
  <c r="U311" i="10" s="1"/>
  <c r="D310" i="11" s="1"/>
  <c r="C311" i="10"/>
  <c r="S310" i="10"/>
  <c r="R310" i="10"/>
  <c r="N310" i="10"/>
  <c r="M310" i="10"/>
  <c r="L310" i="10"/>
  <c r="K310" i="10"/>
  <c r="U310" i="10" s="1"/>
  <c r="D309" i="11" s="1"/>
  <c r="J310" i="10"/>
  <c r="G310" i="10"/>
  <c r="X310" i="10" s="1"/>
  <c r="G309" i="11" s="1"/>
  <c r="F310" i="10"/>
  <c r="E310" i="10"/>
  <c r="V310" i="10" s="1"/>
  <c r="E309" i="11" s="1"/>
  <c r="D310" i="10"/>
  <c r="C310" i="10"/>
  <c r="T310" i="10" s="1"/>
  <c r="C309" i="11" s="1"/>
  <c r="S309" i="10"/>
  <c r="R309" i="10"/>
  <c r="N309" i="10"/>
  <c r="M309" i="10"/>
  <c r="L309" i="10"/>
  <c r="K309" i="10"/>
  <c r="J309" i="10"/>
  <c r="G309" i="10"/>
  <c r="X309" i="10" s="1"/>
  <c r="G308" i="11" s="1"/>
  <c r="F309" i="10"/>
  <c r="E309" i="10"/>
  <c r="D309" i="10"/>
  <c r="C309" i="10"/>
  <c r="T309" i="10" s="1"/>
  <c r="C308" i="11" s="1"/>
  <c r="S308" i="10"/>
  <c r="R308" i="10"/>
  <c r="N308" i="10"/>
  <c r="M308" i="10"/>
  <c r="L308" i="10"/>
  <c r="K308" i="10"/>
  <c r="J308" i="10"/>
  <c r="G308" i="10"/>
  <c r="X308" i="10" s="1"/>
  <c r="G307" i="11" s="1"/>
  <c r="F308" i="10"/>
  <c r="E308" i="10"/>
  <c r="D308" i="10"/>
  <c r="C308" i="10"/>
  <c r="T308" i="10" s="1"/>
  <c r="C307" i="11" s="1"/>
  <c r="S307" i="10"/>
  <c r="R307" i="10"/>
  <c r="N307" i="10"/>
  <c r="M307" i="10"/>
  <c r="L307" i="10"/>
  <c r="K307" i="10"/>
  <c r="J307" i="10"/>
  <c r="G307" i="10"/>
  <c r="X307" i="10" s="1"/>
  <c r="G306" i="11" s="1"/>
  <c r="F307" i="10"/>
  <c r="E307" i="10"/>
  <c r="D307" i="10"/>
  <c r="C307" i="10"/>
  <c r="S306" i="10"/>
  <c r="R306" i="10"/>
  <c r="N306" i="10"/>
  <c r="M306" i="10"/>
  <c r="L306" i="10"/>
  <c r="K306" i="10"/>
  <c r="J306" i="10"/>
  <c r="G306" i="10"/>
  <c r="X306" i="10" s="1"/>
  <c r="G305" i="11" s="1"/>
  <c r="F306" i="10"/>
  <c r="E306" i="10"/>
  <c r="D306" i="10"/>
  <c r="C306" i="10"/>
  <c r="S305" i="10"/>
  <c r="R305" i="10"/>
  <c r="N305" i="10"/>
  <c r="M305" i="10"/>
  <c r="L305" i="10"/>
  <c r="K305" i="10"/>
  <c r="J305" i="10"/>
  <c r="G305" i="10"/>
  <c r="F305" i="10"/>
  <c r="E305" i="10"/>
  <c r="D305" i="10"/>
  <c r="U305" i="10" s="1"/>
  <c r="D304" i="11" s="1"/>
  <c r="C305" i="10"/>
  <c r="S304" i="10"/>
  <c r="R304" i="10"/>
  <c r="N304" i="10"/>
  <c r="M304" i="10"/>
  <c r="L304" i="10"/>
  <c r="K304" i="10"/>
  <c r="J304" i="10"/>
  <c r="G304" i="10"/>
  <c r="F304" i="10"/>
  <c r="E304" i="10"/>
  <c r="D304" i="10"/>
  <c r="C304" i="10"/>
  <c r="S303" i="10"/>
  <c r="R303" i="10"/>
  <c r="N303" i="10"/>
  <c r="M303" i="10"/>
  <c r="L303" i="10"/>
  <c r="K303" i="10"/>
  <c r="J303" i="10"/>
  <c r="G303" i="10"/>
  <c r="F303" i="10"/>
  <c r="E303" i="10"/>
  <c r="D303" i="10"/>
  <c r="U303" i="10" s="1"/>
  <c r="D302" i="11" s="1"/>
  <c r="C303" i="10"/>
  <c r="S302" i="10"/>
  <c r="R302" i="10"/>
  <c r="N302" i="10"/>
  <c r="X302" i="10" s="1"/>
  <c r="G301" i="11" s="1"/>
  <c r="M302" i="10"/>
  <c r="L302" i="10"/>
  <c r="K302" i="10"/>
  <c r="J302" i="10"/>
  <c r="G302" i="10"/>
  <c r="F302" i="10"/>
  <c r="W302" i="10" s="1"/>
  <c r="F301" i="11" s="1"/>
  <c r="E302" i="10"/>
  <c r="D302" i="10"/>
  <c r="C302" i="10"/>
  <c r="S301" i="10"/>
  <c r="R301" i="10"/>
  <c r="N301" i="10"/>
  <c r="M301" i="10"/>
  <c r="L301" i="10"/>
  <c r="K301" i="10"/>
  <c r="J301" i="10"/>
  <c r="G301" i="10"/>
  <c r="F301" i="10"/>
  <c r="W301" i="10" s="1"/>
  <c r="F300" i="11" s="1"/>
  <c r="E301" i="10"/>
  <c r="D301" i="10"/>
  <c r="C301" i="10"/>
  <c r="S300" i="10"/>
  <c r="R300" i="10"/>
  <c r="N300" i="10"/>
  <c r="M300" i="10"/>
  <c r="L300" i="10"/>
  <c r="K300" i="10"/>
  <c r="J300" i="10"/>
  <c r="G300" i="10"/>
  <c r="F300" i="10"/>
  <c r="W300" i="10" s="1"/>
  <c r="F299" i="11" s="1"/>
  <c r="E300" i="10"/>
  <c r="D300" i="10"/>
  <c r="C300" i="10"/>
  <c r="S299" i="10"/>
  <c r="R299" i="10"/>
  <c r="N299" i="10"/>
  <c r="M299" i="10"/>
  <c r="L299" i="10"/>
  <c r="K299" i="10"/>
  <c r="J299" i="10"/>
  <c r="G299" i="10"/>
  <c r="F299" i="10"/>
  <c r="W299" i="10" s="1"/>
  <c r="F298" i="11" s="1"/>
  <c r="E299" i="10"/>
  <c r="D299" i="10"/>
  <c r="C299" i="10"/>
  <c r="S298" i="10"/>
  <c r="R298" i="10"/>
  <c r="N298" i="10"/>
  <c r="M298" i="10"/>
  <c r="L298" i="10"/>
  <c r="K298" i="10"/>
  <c r="J298" i="10"/>
  <c r="G298" i="10"/>
  <c r="F298" i="10"/>
  <c r="E298" i="10"/>
  <c r="D298" i="10"/>
  <c r="C298" i="10"/>
  <c r="S297" i="10"/>
  <c r="R297" i="10"/>
  <c r="N297" i="10"/>
  <c r="M297" i="10"/>
  <c r="L297" i="10"/>
  <c r="K297" i="10"/>
  <c r="J297" i="10"/>
  <c r="G297" i="10"/>
  <c r="F297" i="10"/>
  <c r="E297" i="10"/>
  <c r="D297" i="10"/>
  <c r="C297" i="10"/>
  <c r="S296" i="10"/>
  <c r="R296" i="10"/>
  <c r="N296" i="10"/>
  <c r="M296" i="10"/>
  <c r="L296" i="10"/>
  <c r="K296" i="10"/>
  <c r="J296" i="10"/>
  <c r="G296" i="10"/>
  <c r="F296" i="10"/>
  <c r="W296" i="10" s="1"/>
  <c r="F295" i="11" s="1"/>
  <c r="E296" i="10"/>
  <c r="D296" i="10"/>
  <c r="C296" i="10"/>
  <c r="S295" i="10"/>
  <c r="R295" i="10"/>
  <c r="N295" i="10"/>
  <c r="M295" i="10"/>
  <c r="L295" i="10"/>
  <c r="V295" i="10" s="1"/>
  <c r="E294" i="11" s="1"/>
  <c r="K295" i="10"/>
  <c r="J295" i="10"/>
  <c r="G295" i="10"/>
  <c r="F295" i="10"/>
  <c r="W295" i="10" s="1"/>
  <c r="F294" i="11" s="1"/>
  <c r="E295" i="10"/>
  <c r="D295" i="10"/>
  <c r="C295" i="10"/>
  <c r="S294" i="10"/>
  <c r="R294" i="10"/>
  <c r="N294" i="10"/>
  <c r="M294" i="10"/>
  <c r="W294" i="10" s="1"/>
  <c r="F293" i="11" s="1"/>
  <c r="L294" i="10"/>
  <c r="K294" i="10"/>
  <c r="J294" i="10"/>
  <c r="G294" i="10"/>
  <c r="F294" i="10"/>
  <c r="E294" i="10"/>
  <c r="V294" i="10" s="1"/>
  <c r="E293" i="11" s="1"/>
  <c r="D294" i="10"/>
  <c r="C294" i="10"/>
  <c r="S293" i="10"/>
  <c r="R293" i="10"/>
  <c r="N293" i="10"/>
  <c r="M293" i="10"/>
  <c r="L293" i="10"/>
  <c r="K293" i="10"/>
  <c r="J293" i="10"/>
  <c r="G293" i="10"/>
  <c r="F293" i="10"/>
  <c r="E293" i="10"/>
  <c r="D293" i="10"/>
  <c r="C293" i="10"/>
  <c r="S292" i="10"/>
  <c r="R292" i="10"/>
  <c r="N292" i="10"/>
  <c r="M292" i="10"/>
  <c r="L292" i="10"/>
  <c r="K292" i="10"/>
  <c r="J292" i="10"/>
  <c r="G292" i="10"/>
  <c r="F292" i="10"/>
  <c r="E292" i="10"/>
  <c r="D292" i="10"/>
  <c r="C292" i="10"/>
  <c r="S291" i="10"/>
  <c r="R291" i="10"/>
  <c r="N291" i="10"/>
  <c r="M291" i="10"/>
  <c r="L291" i="10"/>
  <c r="K291" i="10"/>
  <c r="J291" i="10"/>
  <c r="G291" i="10"/>
  <c r="F291" i="10"/>
  <c r="E291" i="10"/>
  <c r="D291" i="10"/>
  <c r="C291" i="10"/>
  <c r="S290" i="10"/>
  <c r="R290" i="10"/>
  <c r="N290" i="10"/>
  <c r="M290" i="10"/>
  <c r="L290" i="10"/>
  <c r="K290" i="10"/>
  <c r="J290" i="10"/>
  <c r="G290" i="10"/>
  <c r="F290" i="10"/>
  <c r="E290" i="10"/>
  <c r="D290" i="10"/>
  <c r="C290" i="10"/>
  <c r="S289" i="10"/>
  <c r="R289" i="10"/>
  <c r="N289" i="10"/>
  <c r="M289" i="10"/>
  <c r="L289" i="10"/>
  <c r="K289" i="10"/>
  <c r="J289" i="10"/>
  <c r="G289" i="10"/>
  <c r="F289" i="10"/>
  <c r="E289" i="10"/>
  <c r="D289" i="10"/>
  <c r="C289" i="10"/>
  <c r="S288" i="10"/>
  <c r="R288" i="10"/>
  <c r="N288" i="10"/>
  <c r="M288" i="10"/>
  <c r="L288" i="10"/>
  <c r="K288" i="10"/>
  <c r="J288" i="10"/>
  <c r="G288" i="10"/>
  <c r="F288" i="10"/>
  <c r="E288" i="10"/>
  <c r="D288" i="10"/>
  <c r="C288" i="10"/>
  <c r="S287" i="10"/>
  <c r="R287" i="10"/>
  <c r="N287" i="10"/>
  <c r="M287" i="10"/>
  <c r="L287" i="10"/>
  <c r="K287" i="10"/>
  <c r="J287" i="10"/>
  <c r="G287" i="10"/>
  <c r="F287" i="10"/>
  <c r="E287" i="10"/>
  <c r="V287" i="10" s="1"/>
  <c r="E286" i="11" s="1"/>
  <c r="D287" i="10"/>
  <c r="C287" i="10"/>
  <c r="S286" i="10"/>
  <c r="R286" i="10"/>
  <c r="N286" i="10"/>
  <c r="M286" i="10"/>
  <c r="L286" i="10"/>
  <c r="K286" i="10"/>
  <c r="U286" i="10" s="1"/>
  <c r="D285" i="11" s="1"/>
  <c r="J286" i="10"/>
  <c r="G286" i="10"/>
  <c r="X286" i="10" s="1"/>
  <c r="G285" i="11" s="1"/>
  <c r="F286" i="10"/>
  <c r="E286" i="10"/>
  <c r="D286" i="10"/>
  <c r="C286" i="10"/>
  <c r="T286" i="10" s="1"/>
  <c r="C285" i="11" s="1"/>
  <c r="S285" i="10"/>
  <c r="R285" i="10"/>
  <c r="N285" i="10"/>
  <c r="M285" i="10"/>
  <c r="L285" i="10"/>
  <c r="K285" i="10"/>
  <c r="J285" i="10"/>
  <c r="G285" i="10"/>
  <c r="X285" i="10" s="1"/>
  <c r="G284" i="11" s="1"/>
  <c r="F285" i="10"/>
  <c r="E285" i="10"/>
  <c r="D285" i="10"/>
  <c r="C285" i="10"/>
  <c r="T285" i="10" s="1"/>
  <c r="C284" i="11" s="1"/>
  <c r="S284" i="10"/>
  <c r="R284" i="10"/>
  <c r="N284" i="10"/>
  <c r="M284" i="10"/>
  <c r="L284" i="10"/>
  <c r="K284" i="10"/>
  <c r="J284" i="10"/>
  <c r="G284" i="10"/>
  <c r="F284" i="10"/>
  <c r="E284" i="10"/>
  <c r="D284" i="10"/>
  <c r="C284" i="10"/>
  <c r="S283" i="10"/>
  <c r="R283" i="10"/>
  <c r="N283" i="10"/>
  <c r="M283" i="10"/>
  <c r="L283" i="10"/>
  <c r="K283" i="10"/>
  <c r="J283" i="10"/>
  <c r="G283" i="10"/>
  <c r="X283" i="10" s="1"/>
  <c r="G282" i="11" s="1"/>
  <c r="F283" i="10"/>
  <c r="E283" i="10"/>
  <c r="D283" i="10"/>
  <c r="C283" i="10"/>
  <c r="T283" i="10" s="1"/>
  <c r="C282" i="11" s="1"/>
  <c r="S282" i="10"/>
  <c r="R282" i="10"/>
  <c r="N282" i="10"/>
  <c r="M282" i="10"/>
  <c r="L282" i="10"/>
  <c r="K282" i="10"/>
  <c r="J282" i="10"/>
  <c r="G282" i="10"/>
  <c r="X282" i="10" s="1"/>
  <c r="G281" i="11" s="1"/>
  <c r="F282" i="10"/>
  <c r="E282" i="10"/>
  <c r="D282" i="10"/>
  <c r="C282" i="10"/>
  <c r="S281" i="10"/>
  <c r="R281" i="10"/>
  <c r="N281" i="10"/>
  <c r="M281" i="10"/>
  <c r="L281" i="10"/>
  <c r="K281" i="10"/>
  <c r="J281" i="10"/>
  <c r="G281" i="10"/>
  <c r="F281" i="10"/>
  <c r="E281" i="10"/>
  <c r="D281" i="10"/>
  <c r="C281" i="10"/>
  <c r="S280" i="10"/>
  <c r="R280" i="10"/>
  <c r="N280" i="10"/>
  <c r="M280" i="10"/>
  <c r="L280" i="10"/>
  <c r="K280" i="10"/>
  <c r="J280" i="10"/>
  <c r="G280" i="10"/>
  <c r="X280" i="10" s="1"/>
  <c r="G279" i="11" s="1"/>
  <c r="F280" i="10"/>
  <c r="E280" i="10"/>
  <c r="D280" i="10"/>
  <c r="C280" i="10"/>
  <c r="T280" i="10" s="1"/>
  <c r="C279" i="11" s="1"/>
  <c r="S279" i="10"/>
  <c r="R279" i="10"/>
  <c r="N279" i="10"/>
  <c r="M279" i="10"/>
  <c r="L279" i="10"/>
  <c r="K279" i="10"/>
  <c r="J279" i="10"/>
  <c r="G279" i="10"/>
  <c r="X279" i="10" s="1"/>
  <c r="G278" i="11" s="1"/>
  <c r="F279" i="10"/>
  <c r="E279" i="10"/>
  <c r="D279" i="10"/>
  <c r="C279" i="10"/>
  <c r="T279" i="10" s="1"/>
  <c r="C278" i="11" s="1"/>
  <c r="S278" i="10"/>
  <c r="R278" i="10"/>
  <c r="N278" i="10"/>
  <c r="M278" i="10"/>
  <c r="L278" i="10"/>
  <c r="K278" i="10"/>
  <c r="J278" i="10"/>
  <c r="G278" i="10"/>
  <c r="X278" i="10" s="1"/>
  <c r="G277" i="11" s="1"/>
  <c r="F278" i="10"/>
  <c r="E278" i="10"/>
  <c r="D278" i="10"/>
  <c r="C278" i="10"/>
  <c r="T278" i="10" s="1"/>
  <c r="C277" i="11" s="1"/>
  <c r="S277" i="10"/>
  <c r="R277" i="10"/>
  <c r="N277" i="10"/>
  <c r="M277" i="10"/>
  <c r="W277" i="10" s="1"/>
  <c r="F276" i="11" s="1"/>
  <c r="L277" i="10"/>
  <c r="K277" i="10"/>
  <c r="J277" i="10"/>
  <c r="G277" i="10"/>
  <c r="X277" i="10" s="1"/>
  <c r="G276" i="11" s="1"/>
  <c r="F277" i="10"/>
  <c r="E277" i="10"/>
  <c r="D277" i="10"/>
  <c r="C277" i="10"/>
  <c r="T277" i="10" s="1"/>
  <c r="C276" i="11" s="1"/>
  <c r="S276" i="10"/>
  <c r="R276" i="10"/>
  <c r="N276" i="10"/>
  <c r="M276" i="10"/>
  <c r="L276" i="10"/>
  <c r="K276" i="10"/>
  <c r="J276" i="10"/>
  <c r="G276" i="10"/>
  <c r="F276" i="10"/>
  <c r="E276" i="10"/>
  <c r="D276" i="10"/>
  <c r="C276" i="10"/>
  <c r="T276" i="10" s="1"/>
  <c r="C275" i="11" s="1"/>
  <c r="S275" i="10"/>
  <c r="R275" i="10"/>
  <c r="N275" i="10"/>
  <c r="M275" i="10"/>
  <c r="L275" i="10"/>
  <c r="K275" i="10"/>
  <c r="J275" i="10"/>
  <c r="G275" i="10"/>
  <c r="X275" i="10" s="1"/>
  <c r="G274" i="11" s="1"/>
  <c r="F275" i="10"/>
  <c r="E275" i="10"/>
  <c r="D275" i="10"/>
  <c r="C275" i="10"/>
  <c r="T275" i="10" s="1"/>
  <c r="C274" i="11" s="1"/>
  <c r="S274" i="10"/>
  <c r="R274" i="10"/>
  <c r="N274" i="10"/>
  <c r="M274" i="10"/>
  <c r="L274" i="10"/>
  <c r="K274" i="10"/>
  <c r="J274" i="10"/>
  <c r="G274" i="10"/>
  <c r="X274" i="10" s="1"/>
  <c r="G273" i="11" s="1"/>
  <c r="F274" i="10"/>
  <c r="E274" i="10"/>
  <c r="D274" i="10"/>
  <c r="C274" i="10"/>
  <c r="S273" i="10"/>
  <c r="R273" i="10"/>
  <c r="N273" i="10"/>
  <c r="M273" i="10"/>
  <c r="L273" i="10"/>
  <c r="K273" i="10"/>
  <c r="J273" i="10"/>
  <c r="G273" i="10"/>
  <c r="F273" i="10"/>
  <c r="E273" i="10"/>
  <c r="V273" i="10" s="1"/>
  <c r="E272" i="11" s="1"/>
  <c r="D273" i="10"/>
  <c r="C273" i="10"/>
  <c r="S272" i="10"/>
  <c r="R272" i="10"/>
  <c r="N272" i="10"/>
  <c r="M272" i="10"/>
  <c r="L272" i="10"/>
  <c r="K272" i="10"/>
  <c r="J272" i="10"/>
  <c r="G272" i="10"/>
  <c r="F272" i="10"/>
  <c r="E272" i="10"/>
  <c r="D272" i="10"/>
  <c r="C272" i="10"/>
  <c r="S271" i="10"/>
  <c r="R271" i="10"/>
  <c r="N271" i="10"/>
  <c r="M271" i="10"/>
  <c r="L271" i="10"/>
  <c r="K271" i="10"/>
  <c r="J271" i="10"/>
  <c r="G271" i="10"/>
  <c r="F271" i="10"/>
  <c r="E271" i="10"/>
  <c r="V271" i="10" s="1"/>
  <c r="E270" i="11" s="1"/>
  <c r="D271" i="10"/>
  <c r="C271" i="10"/>
  <c r="S270" i="10"/>
  <c r="R270" i="10"/>
  <c r="N270" i="10"/>
  <c r="M270" i="10"/>
  <c r="L270" i="10"/>
  <c r="K270" i="10"/>
  <c r="J270" i="10"/>
  <c r="G270" i="10"/>
  <c r="F270" i="10"/>
  <c r="E270" i="10"/>
  <c r="V270" i="10" s="1"/>
  <c r="E269" i="11" s="1"/>
  <c r="D270" i="10"/>
  <c r="C270" i="10"/>
  <c r="S269" i="10"/>
  <c r="R269" i="10"/>
  <c r="N269" i="10"/>
  <c r="M269" i="10"/>
  <c r="L269" i="10"/>
  <c r="K269" i="10"/>
  <c r="J269" i="10"/>
  <c r="G269" i="10"/>
  <c r="F269" i="10"/>
  <c r="E269" i="10"/>
  <c r="V269" i="10" s="1"/>
  <c r="E268" i="11" s="1"/>
  <c r="D269" i="10"/>
  <c r="C269" i="10"/>
  <c r="S268" i="10"/>
  <c r="R268" i="10"/>
  <c r="N268" i="10"/>
  <c r="M268" i="10"/>
  <c r="L268" i="10"/>
  <c r="K268" i="10"/>
  <c r="J268" i="10"/>
  <c r="G268" i="10"/>
  <c r="F268" i="10"/>
  <c r="E268" i="10"/>
  <c r="D268" i="10"/>
  <c r="C268" i="10"/>
  <c r="S267" i="10"/>
  <c r="R267" i="10"/>
  <c r="N267" i="10"/>
  <c r="M267" i="10"/>
  <c r="L267" i="10"/>
  <c r="K267" i="10"/>
  <c r="J267" i="10"/>
  <c r="G267" i="10"/>
  <c r="X267" i="10" s="1"/>
  <c r="G266" i="11" s="1"/>
  <c r="F267" i="10"/>
  <c r="E267" i="10"/>
  <c r="D267" i="10"/>
  <c r="C267" i="10"/>
  <c r="S266" i="10"/>
  <c r="R266" i="10"/>
  <c r="N266" i="10"/>
  <c r="M266" i="10"/>
  <c r="L266" i="10"/>
  <c r="K266" i="10"/>
  <c r="U266" i="10" s="1"/>
  <c r="D265" i="11" s="1"/>
  <c r="J266" i="10"/>
  <c r="G266" i="10"/>
  <c r="X266" i="10" s="1"/>
  <c r="G265" i="11" s="1"/>
  <c r="F266" i="10"/>
  <c r="E266" i="10"/>
  <c r="D266" i="10"/>
  <c r="C266" i="10"/>
  <c r="S265" i="10"/>
  <c r="R265" i="10"/>
  <c r="N265" i="10"/>
  <c r="M265" i="10"/>
  <c r="L265" i="10"/>
  <c r="K265" i="10"/>
  <c r="U265" i="10" s="1"/>
  <c r="D264" i="11" s="1"/>
  <c r="J265" i="10"/>
  <c r="G265" i="10"/>
  <c r="F265" i="10"/>
  <c r="E265" i="10"/>
  <c r="D265" i="10"/>
  <c r="C265" i="10"/>
  <c r="T265" i="10" s="1"/>
  <c r="C264" i="11" s="1"/>
  <c r="S264" i="10"/>
  <c r="R264" i="10"/>
  <c r="N264" i="10"/>
  <c r="M264" i="10"/>
  <c r="W264" i="10" s="1"/>
  <c r="F263" i="11" s="1"/>
  <c r="L264" i="10"/>
  <c r="K264" i="10"/>
  <c r="J264" i="10"/>
  <c r="G264" i="10"/>
  <c r="F264" i="10"/>
  <c r="E264" i="10"/>
  <c r="D264" i="10"/>
  <c r="C264" i="10"/>
  <c r="S263" i="10"/>
  <c r="R263" i="10"/>
  <c r="N263" i="10"/>
  <c r="M263" i="10"/>
  <c r="L263" i="10"/>
  <c r="K263" i="10"/>
  <c r="J263" i="10"/>
  <c r="G263" i="10"/>
  <c r="F263" i="10"/>
  <c r="E263" i="10"/>
  <c r="D263" i="10"/>
  <c r="C263" i="10"/>
  <c r="T263" i="10" s="1"/>
  <c r="C262" i="11" s="1"/>
  <c r="S262" i="10"/>
  <c r="R262" i="10"/>
  <c r="N262" i="10"/>
  <c r="M262" i="10"/>
  <c r="L262" i="10"/>
  <c r="K262" i="10"/>
  <c r="J262" i="10"/>
  <c r="G262" i="10"/>
  <c r="F262" i="10"/>
  <c r="E262" i="10"/>
  <c r="D262" i="10"/>
  <c r="C262" i="10"/>
  <c r="S261" i="10"/>
  <c r="R261" i="10"/>
  <c r="N261" i="10"/>
  <c r="M261" i="10"/>
  <c r="L261" i="10"/>
  <c r="K261" i="10"/>
  <c r="J261" i="10"/>
  <c r="G261" i="10"/>
  <c r="F261" i="10"/>
  <c r="E261" i="10"/>
  <c r="V261" i="10" s="1"/>
  <c r="E260" i="11" s="1"/>
  <c r="D261" i="10"/>
  <c r="C261" i="10"/>
  <c r="S260" i="10"/>
  <c r="R260" i="10"/>
  <c r="N260" i="10"/>
  <c r="M260" i="10"/>
  <c r="L260" i="10"/>
  <c r="K260" i="10"/>
  <c r="J260" i="10"/>
  <c r="G260" i="10"/>
  <c r="F260" i="10"/>
  <c r="E260" i="10"/>
  <c r="D260" i="10"/>
  <c r="C260" i="10"/>
  <c r="S259" i="10"/>
  <c r="R259" i="10"/>
  <c r="N259" i="10"/>
  <c r="M259" i="10"/>
  <c r="L259" i="10"/>
  <c r="K259" i="10"/>
  <c r="J259" i="10"/>
  <c r="G259" i="10"/>
  <c r="F259" i="10"/>
  <c r="E259" i="10"/>
  <c r="V259" i="10" s="1"/>
  <c r="E258" i="11" s="1"/>
  <c r="D259" i="10"/>
  <c r="C259" i="10"/>
  <c r="S258" i="10"/>
  <c r="R258" i="10"/>
  <c r="N258" i="10"/>
  <c r="M258" i="10"/>
  <c r="L258" i="10"/>
  <c r="K258" i="10"/>
  <c r="J258" i="10"/>
  <c r="G258" i="10"/>
  <c r="F258" i="10"/>
  <c r="E258" i="10"/>
  <c r="D258" i="10"/>
  <c r="C258" i="10"/>
  <c r="S257" i="10"/>
  <c r="R257" i="10"/>
  <c r="N257" i="10"/>
  <c r="M257" i="10"/>
  <c r="L257" i="10"/>
  <c r="K257" i="10"/>
  <c r="U257" i="10" s="1"/>
  <c r="D256" i="11" s="1"/>
  <c r="J257" i="10"/>
  <c r="G257" i="10"/>
  <c r="F257" i="10"/>
  <c r="E257" i="10"/>
  <c r="D257" i="10"/>
  <c r="C257" i="10"/>
  <c r="S256" i="10"/>
  <c r="R256" i="10"/>
  <c r="N256" i="10"/>
  <c r="M256" i="10"/>
  <c r="L256" i="10"/>
  <c r="K256" i="10"/>
  <c r="J256" i="10"/>
  <c r="G256" i="10"/>
  <c r="X256" i="10" s="1"/>
  <c r="G255" i="11" s="1"/>
  <c r="F256" i="10"/>
  <c r="E256" i="10"/>
  <c r="D256" i="10"/>
  <c r="C256" i="10"/>
  <c r="S255" i="10"/>
  <c r="R255" i="10"/>
  <c r="N255" i="10"/>
  <c r="M255" i="10"/>
  <c r="L255" i="10"/>
  <c r="K255" i="10"/>
  <c r="J255" i="10"/>
  <c r="G255" i="10"/>
  <c r="F255" i="10"/>
  <c r="E255" i="10"/>
  <c r="D255" i="10"/>
  <c r="C255" i="10"/>
  <c r="S254" i="10"/>
  <c r="R254" i="10"/>
  <c r="N254" i="10"/>
  <c r="M254" i="10"/>
  <c r="L254" i="10"/>
  <c r="K254" i="10"/>
  <c r="J254" i="10"/>
  <c r="G254" i="10"/>
  <c r="F254" i="10"/>
  <c r="E254" i="10"/>
  <c r="V254" i="10" s="1"/>
  <c r="E253" i="11" s="1"/>
  <c r="D254" i="10"/>
  <c r="U254" i="10" s="1"/>
  <c r="D253" i="11" s="1"/>
  <c r="C254" i="10"/>
  <c r="S253" i="10"/>
  <c r="R253" i="10"/>
  <c r="N253" i="10"/>
  <c r="M253" i="10"/>
  <c r="L253" i="10"/>
  <c r="K253" i="10"/>
  <c r="J253" i="10"/>
  <c r="G253" i="10"/>
  <c r="F253" i="10"/>
  <c r="E253" i="10"/>
  <c r="D253" i="10"/>
  <c r="C253" i="10"/>
  <c r="S252" i="10"/>
  <c r="R252" i="10"/>
  <c r="N252" i="10"/>
  <c r="M252" i="10"/>
  <c r="L252" i="10"/>
  <c r="K252" i="10"/>
  <c r="J252" i="10"/>
  <c r="G252" i="10"/>
  <c r="F252" i="10"/>
  <c r="E252" i="10"/>
  <c r="D252" i="10"/>
  <c r="U252" i="10" s="1"/>
  <c r="D251" i="11" s="1"/>
  <c r="C252" i="10"/>
  <c r="S251" i="10"/>
  <c r="R251" i="10"/>
  <c r="N251" i="10"/>
  <c r="M251" i="10"/>
  <c r="L251" i="10"/>
  <c r="K251" i="10"/>
  <c r="J251" i="10"/>
  <c r="T251" i="10" s="1"/>
  <c r="C250" i="11" s="1"/>
  <c r="G251" i="10"/>
  <c r="F251" i="10"/>
  <c r="E251" i="10"/>
  <c r="D251" i="10"/>
  <c r="U251" i="10" s="1"/>
  <c r="D250" i="11" s="1"/>
  <c r="C251" i="10"/>
  <c r="S250" i="10"/>
  <c r="R250" i="10"/>
  <c r="N250" i="10"/>
  <c r="M250" i="10"/>
  <c r="L250" i="10"/>
  <c r="K250" i="10"/>
  <c r="J250" i="10"/>
  <c r="G250" i="10"/>
  <c r="F250" i="10"/>
  <c r="E250" i="10"/>
  <c r="D250" i="10"/>
  <c r="C250" i="10"/>
  <c r="S249" i="10"/>
  <c r="R249" i="10"/>
  <c r="N249" i="10"/>
  <c r="M249" i="10"/>
  <c r="L249" i="10"/>
  <c r="K249" i="10"/>
  <c r="J249" i="10"/>
  <c r="G249" i="10"/>
  <c r="F249" i="10"/>
  <c r="W249" i="10" s="1"/>
  <c r="F248" i="11" s="1"/>
  <c r="E249" i="10"/>
  <c r="D249" i="10"/>
  <c r="U249" i="10" s="1"/>
  <c r="D248" i="11" s="1"/>
  <c r="C249" i="10"/>
  <c r="S248" i="10"/>
  <c r="R248" i="10"/>
  <c r="N248" i="10"/>
  <c r="X248" i="10" s="1"/>
  <c r="G247" i="11" s="1"/>
  <c r="M248" i="10"/>
  <c r="L248" i="10"/>
  <c r="K248" i="10"/>
  <c r="J248" i="10"/>
  <c r="G248" i="10"/>
  <c r="F248" i="10"/>
  <c r="W248" i="10" s="1"/>
  <c r="F247" i="11" s="1"/>
  <c r="E248" i="10"/>
  <c r="D248" i="10"/>
  <c r="C248" i="10"/>
  <c r="S247" i="10"/>
  <c r="R247" i="10"/>
  <c r="N247" i="10"/>
  <c r="M247" i="10"/>
  <c r="L247" i="10"/>
  <c r="V247" i="10" s="1"/>
  <c r="E246" i="11" s="1"/>
  <c r="K247" i="10"/>
  <c r="J247" i="10"/>
  <c r="G247" i="10"/>
  <c r="F247" i="10"/>
  <c r="E247" i="10"/>
  <c r="D247" i="10"/>
  <c r="C247" i="10"/>
  <c r="S246" i="10"/>
  <c r="R246" i="10"/>
  <c r="N246" i="10"/>
  <c r="M246" i="10"/>
  <c r="L246" i="10"/>
  <c r="K246" i="10"/>
  <c r="J246" i="10"/>
  <c r="G246" i="10"/>
  <c r="F246" i="10"/>
  <c r="E246" i="10"/>
  <c r="D246" i="10"/>
  <c r="C246" i="10"/>
  <c r="S245" i="10"/>
  <c r="R245" i="10"/>
  <c r="N245" i="10"/>
  <c r="M245" i="10"/>
  <c r="L245" i="10"/>
  <c r="K245" i="10"/>
  <c r="J245" i="10"/>
  <c r="G245" i="10"/>
  <c r="F245" i="10"/>
  <c r="E245" i="10"/>
  <c r="D245" i="10"/>
  <c r="U245" i="10" s="1"/>
  <c r="D244" i="11" s="1"/>
  <c r="C245" i="10"/>
  <c r="S244" i="10"/>
  <c r="R244" i="10"/>
  <c r="N244" i="10"/>
  <c r="M244" i="10"/>
  <c r="L244" i="10"/>
  <c r="K244" i="10"/>
  <c r="J244" i="10"/>
  <c r="G244" i="10"/>
  <c r="F244" i="10"/>
  <c r="E244" i="10"/>
  <c r="D244" i="10"/>
  <c r="C244" i="10"/>
  <c r="S243" i="10"/>
  <c r="R243" i="10"/>
  <c r="N243" i="10"/>
  <c r="M243" i="10"/>
  <c r="L243" i="10"/>
  <c r="K243" i="10"/>
  <c r="J243" i="10"/>
  <c r="G243" i="10"/>
  <c r="F243" i="10"/>
  <c r="E243" i="10"/>
  <c r="D243" i="10"/>
  <c r="C243" i="10"/>
  <c r="S242" i="10"/>
  <c r="R242" i="10"/>
  <c r="N242" i="10"/>
  <c r="M242" i="10"/>
  <c r="L242" i="10"/>
  <c r="K242" i="10"/>
  <c r="J242" i="10"/>
  <c r="G242" i="10"/>
  <c r="F242" i="10"/>
  <c r="W242" i="10" s="1"/>
  <c r="F241" i="11" s="1"/>
  <c r="E242" i="10"/>
  <c r="D242" i="10"/>
  <c r="C242" i="10"/>
  <c r="S241" i="10"/>
  <c r="R241" i="10"/>
  <c r="N241" i="10"/>
  <c r="M241" i="10"/>
  <c r="L241" i="10"/>
  <c r="K241" i="10"/>
  <c r="J241" i="10"/>
  <c r="G241" i="10"/>
  <c r="F241" i="10"/>
  <c r="W241" i="10" s="1"/>
  <c r="F240" i="11" s="1"/>
  <c r="E241" i="10"/>
  <c r="D241" i="10"/>
  <c r="C241" i="10"/>
  <c r="S240" i="10"/>
  <c r="R240" i="10"/>
  <c r="N240" i="10"/>
  <c r="M240" i="10"/>
  <c r="L240" i="10"/>
  <c r="K240" i="10"/>
  <c r="J240" i="10"/>
  <c r="G240" i="10"/>
  <c r="F240" i="10"/>
  <c r="E240" i="10"/>
  <c r="D240" i="10"/>
  <c r="C240" i="10"/>
  <c r="S239" i="10"/>
  <c r="R239" i="10"/>
  <c r="N239" i="10"/>
  <c r="M239" i="10"/>
  <c r="L239" i="10"/>
  <c r="K239" i="10"/>
  <c r="J239" i="10"/>
  <c r="G239" i="10"/>
  <c r="F239" i="10"/>
  <c r="E239" i="10"/>
  <c r="D239" i="10"/>
  <c r="C239" i="10"/>
  <c r="S238" i="10"/>
  <c r="R238" i="10"/>
  <c r="N238" i="10"/>
  <c r="M238" i="10"/>
  <c r="L238" i="10"/>
  <c r="K238" i="10"/>
  <c r="J238" i="10"/>
  <c r="G238" i="10"/>
  <c r="F238" i="10"/>
  <c r="E238" i="10"/>
  <c r="D238" i="10"/>
  <c r="C238" i="10"/>
  <c r="S237" i="10"/>
  <c r="R237" i="10"/>
  <c r="N237" i="10"/>
  <c r="M237" i="10"/>
  <c r="L237" i="10"/>
  <c r="K237" i="10"/>
  <c r="J237" i="10"/>
  <c r="G237" i="10"/>
  <c r="F237" i="10"/>
  <c r="E237" i="10"/>
  <c r="D237" i="10"/>
  <c r="C237" i="10"/>
  <c r="S236" i="10"/>
  <c r="R236" i="10"/>
  <c r="N236" i="10"/>
  <c r="M236" i="10"/>
  <c r="L236" i="10"/>
  <c r="K236" i="10"/>
  <c r="J236" i="10"/>
  <c r="G236" i="10"/>
  <c r="F236" i="10"/>
  <c r="E236" i="10"/>
  <c r="D236" i="10"/>
  <c r="C236" i="10"/>
  <c r="S235" i="10"/>
  <c r="R235" i="10"/>
  <c r="N235" i="10"/>
  <c r="M235" i="10"/>
  <c r="L235" i="10"/>
  <c r="K235" i="10"/>
  <c r="J235" i="10"/>
  <c r="G235" i="10"/>
  <c r="F235" i="10"/>
  <c r="E235" i="10"/>
  <c r="D235" i="10"/>
  <c r="C235" i="10"/>
  <c r="S234" i="10"/>
  <c r="R234" i="10"/>
  <c r="N234" i="10"/>
  <c r="M234" i="10"/>
  <c r="L234" i="10"/>
  <c r="K234" i="10"/>
  <c r="J234" i="10"/>
  <c r="G234" i="10"/>
  <c r="F234" i="10"/>
  <c r="E234" i="10"/>
  <c r="D234" i="10"/>
  <c r="U234" i="10" s="1"/>
  <c r="D233" i="11" s="1"/>
  <c r="C234" i="10"/>
  <c r="S233" i="10"/>
  <c r="R233" i="10"/>
  <c r="N233" i="10"/>
  <c r="M233" i="10"/>
  <c r="L233" i="10"/>
  <c r="K233" i="10"/>
  <c r="J233" i="10"/>
  <c r="G233" i="10"/>
  <c r="F233" i="10"/>
  <c r="E233" i="10"/>
  <c r="D233" i="10"/>
  <c r="C233" i="10"/>
  <c r="S232" i="10"/>
  <c r="R232" i="10"/>
  <c r="N232" i="10"/>
  <c r="M232" i="10"/>
  <c r="L232" i="10"/>
  <c r="K232" i="10"/>
  <c r="J232" i="10"/>
  <c r="G232" i="10"/>
  <c r="F232" i="10"/>
  <c r="E232" i="10"/>
  <c r="D232" i="10"/>
  <c r="C232" i="10"/>
  <c r="S231" i="10"/>
  <c r="R231" i="10"/>
  <c r="N231" i="10"/>
  <c r="M231" i="10"/>
  <c r="L231" i="10"/>
  <c r="K231" i="10"/>
  <c r="J231" i="10"/>
  <c r="G231" i="10"/>
  <c r="F231" i="10"/>
  <c r="E231" i="10"/>
  <c r="D231" i="10"/>
  <c r="C231" i="10"/>
  <c r="S230" i="10"/>
  <c r="R230" i="10"/>
  <c r="N230" i="10"/>
  <c r="X230" i="10" s="1"/>
  <c r="G229" i="11" s="1"/>
  <c r="M230" i="10"/>
  <c r="L230" i="10"/>
  <c r="K230" i="10"/>
  <c r="J230" i="10"/>
  <c r="G230" i="10"/>
  <c r="F230" i="10"/>
  <c r="W230" i="10" s="1"/>
  <c r="F229" i="11" s="1"/>
  <c r="E230" i="10"/>
  <c r="D230" i="10"/>
  <c r="C230" i="10"/>
  <c r="S229" i="10"/>
  <c r="R229" i="10"/>
  <c r="N229" i="10"/>
  <c r="M229" i="10"/>
  <c r="L229" i="10"/>
  <c r="K229" i="10"/>
  <c r="J229" i="10"/>
  <c r="G229" i="10"/>
  <c r="F229" i="10"/>
  <c r="E229" i="10"/>
  <c r="D229" i="10"/>
  <c r="C229" i="10"/>
  <c r="S228" i="10"/>
  <c r="R228" i="10"/>
  <c r="N228" i="10"/>
  <c r="M228" i="10"/>
  <c r="L228" i="10"/>
  <c r="K228" i="10"/>
  <c r="J228" i="10"/>
  <c r="G228" i="10"/>
  <c r="F228" i="10"/>
  <c r="E228" i="10"/>
  <c r="D228" i="10"/>
  <c r="C228" i="10"/>
  <c r="S227" i="10"/>
  <c r="R227" i="10"/>
  <c r="N227" i="10"/>
  <c r="M227" i="10"/>
  <c r="L227" i="10"/>
  <c r="K227" i="10"/>
  <c r="J227" i="10"/>
  <c r="G227" i="10"/>
  <c r="F227" i="10"/>
  <c r="E227" i="10"/>
  <c r="D227" i="10"/>
  <c r="C227" i="10"/>
  <c r="S226" i="10"/>
  <c r="R226" i="10"/>
  <c r="N226" i="10"/>
  <c r="M226" i="10"/>
  <c r="L226" i="10"/>
  <c r="K226" i="10"/>
  <c r="J226" i="10"/>
  <c r="G226" i="10"/>
  <c r="F226" i="10"/>
  <c r="E226" i="10"/>
  <c r="D226" i="10"/>
  <c r="C226" i="10"/>
  <c r="S225" i="10"/>
  <c r="R225" i="10"/>
  <c r="N225" i="10"/>
  <c r="M225" i="10"/>
  <c r="L225" i="10"/>
  <c r="K225" i="10"/>
  <c r="J225" i="10"/>
  <c r="G225" i="10"/>
  <c r="F225" i="10"/>
  <c r="W225" i="10" s="1"/>
  <c r="F224" i="11" s="1"/>
  <c r="E225" i="10"/>
  <c r="D225" i="10"/>
  <c r="C225" i="10"/>
  <c r="S224" i="10"/>
  <c r="R224" i="10"/>
  <c r="N224" i="10"/>
  <c r="M224" i="10"/>
  <c r="L224" i="10"/>
  <c r="V224" i="10" s="1"/>
  <c r="E223" i="11" s="1"/>
  <c r="K224" i="10"/>
  <c r="J224" i="10"/>
  <c r="G224" i="10"/>
  <c r="F224" i="10"/>
  <c r="E224" i="10"/>
  <c r="D224" i="10"/>
  <c r="C224" i="10"/>
  <c r="S223" i="10"/>
  <c r="R223" i="10"/>
  <c r="N223" i="10"/>
  <c r="M223" i="10"/>
  <c r="L223" i="10"/>
  <c r="V223" i="10" s="1"/>
  <c r="E222" i="11" s="1"/>
  <c r="K223" i="10"/>
  <c r="J223" i="10"/>
  <c r="G223" i="10"/>
  <c r="F223" i="10"/>
  <c r="E223" i="10"/>
  <c r="D223" i="10"/>
  <c r="C223" i="10"/>
  <c r="S222" i="10"/>
  <c r="R222" i="10"/>
  <c r="N222" i="10"/>
  <c r="M222" i="10"/>
  <c r="L222" i="10"/>
  <c r="K222" i="10"/>
  <c r="J222" i="10"/>
  <c r="G222" i="10"/>
  <c r="F222" i="10"/>
  <c r="E222" i="10"/>
  <c r="D222" i="10"/>
  <c r="C222" i="10"/>
  <c r="S221" i="10"/>
  <c r="R221" i="10"/>
  <c r="N221" i="10"/>
  <c r="M221" i="10"/>
  <c r="L221" i="10"/>
  <c r="K221" i="10"/>
  <c r="J221" i="10"/>
  <c r="G221" i="10"/>
  <c r="F221" i="10"/>
  <c r="E221" i="10"/>
  <c r="D221" i="10"/>
  <c r="C221" i="10"/>
  <c r="S220" i="10"/>
  <c r="R220" i="10"/>
  <c r="N220" i="10"/>
  <c r="M220" i="10"/>
  <c r="L220" i="10"/>
  <c r="K220" i="10"/>
  <c r="J220" i="10"/>
  <c r="G220" i="10"/>
  <c r="F220" i="10"/>
  <c r="E220" i="10"/>
  <c r="D220" i="10"/>
  <c r="C220" i="10"/>
  <c r="S219" i="10"/>
  <c r="R219" i="10"/>
  <c r="N219" i="10"/>
  <c r="M219" i="10"/>
  <c r="L219" i="10"/>
  <c r="K219" i="10"/>
  <c r="J219" i="10"/>
  <c r="G219" i="10"/>
  <c r="F219" i="10"/>
  <c r="E219" i="10"/>
  <c r="D219" i="10"/>
  <c r="C219" i="10"/>
  <c r="S218" i="10"/>
  <c r="R218" i="10"/>
  <c r="N218" i="10"/>
  <c r="M218" i="10"/>
  <c r="L218" i="10"/>
  <c r="K218" i="10"/>
  <c r="J218" i="10"/>
  <c r="G218" i="10"/>
  <c r="F218" i="10"/>
  <c r="E218" i="10"/>
  <c r="D218" i="10"/>
  <c r="U218" i="10" s="1"/>
  <c r="D217" i="11" s="1"/>
  <c r="C218" i="10"/>
  <c r="S217" i="10"/>
  <c r="R217" i="10"/>
  <c r="N217" i="10"/>
  <c r="M217" i="10"/>
  <c r="L217" i="10"/>
  <c r="K217" i="10"/>
  <c r="J217" i="10"/>
  <c r="G217" i="10"/>
  <c r="F217" i="10"/>
  <c r="E217" i="10"/>
  <c r="D217" i="10"/>
  <c r="C217" i="10"/>
  <c r="S216" i="10"/>
  <c r="R216" i="10"/>
  <c r="N216" i="10"/>
  <c r="M216" i="10"/>
  <c r="L216" i="10"/>
  <c r="K216" i="10"/>
  <c r="J216" i="10"/>
  <c r="G216" i="10"/>
  <c r="F216" i="10"/>
  <c r="E216" i="10"/>
  <c r="D216" i="10"/>
  <c r="C216" i="10"/>
  <c r="S215" i="10"/>
  <c r="R215" i="10"/>
  <c r="N215" i="10"/>
  <c r="M215" i="10"/>
  <c r="L215" i="10"/>
  <c r="K215" i="10"/>
  <c r="J215" i="10"/>
  <c r="G215" i="10"/>
  <c r="F215" i="10"/>
  <c r="E215" i="10"/>
  <c r="D215" i="10"/>
  <c r="U215" i="10" s="1"/>
  <c r="D214" i="11" s="1"/>
  <c r="C215" i="10"/>
  <c r="S214" i="10"/>
  <c r="R214" i="10"/>
  <c r="N214" i="10"/>
  <c r="X214" i="10" s="1"/>
  <c r="G213" i="11" s="1"/>
  <c r="M214" i="10"/>
  <c r="L214" i="10"/>
  <c r="K214" i="10"/>
  <c r="J214" i="10"/>
  <c r="G214" i="10"/>
  <c r="F214" i="10"/>
  <c r="E214" i="10"/>
  <c r="D214" i="10"/>
  <c r="U214" i="10" s="1"/>
  <c r="D213" i="11" s="1"/>
  <c r="C214" i="10"/>
  <c r="S213" i="10"/>
  <c r="R213" i="10"/>
  <c r="N213" i="10"/>
  <c r="M213" i="10"/>
  <c r="L213" i="10"/>
  <c r="K213" i="10"/>
  <c r="J213" i="10"/>
  <c r="G213" i="10"/>
  <c r="F213" i="10"/>
  <c r="E213" i="10"/>
  <c r="D213" i="10"/>
  <c r="C213" i="10"/>
  <c r="S212" i="10"/>
  <c r="R212" i="10"/>
  <c r="N212" i="10"/>
  <c r="M212" i="10"/>
  <c r="L212" i="10"/>
  <c r="K212" i="10"/>
  <c r="J212" i="10"/>
  <c r="G212" i="10"/>
  <c r="F212" i="10"/>
  <c r="E212" i="10"/>
  <c r="D212" i="10"/>
  <c r="C212" i="10"/>
  <c r="S211" i="10"/>
  <c r="R211" i="10"/>
  <c r="N211" i="10"/>
  <c r="M211" i="10"/>
  <c r="L211" i="10"/>
  <c r="K211" i="10"/>
  <c r="J211" i="10"/>
  <c r="G211" i="10"/>
  <c r="F211" i="10"/>
  <c r="E211" i="10"/>
  <c r="D211" i="10"/>
  <c r="C211" i="10"/>
  <c r="S210" i="10"/>
  <c r="R210" i="10"/>
  <c r="N210" i="10"/>
  <c r="M210" i="10"/>
  <c r="L210" i="10"/>
  <c r="K210" i="10"/>
  <c r="J210" i="10"/>
  <c r="G210" i="10"/>
  <c r="F210" i="10"/>
  <c r="E210" i="10"/>
  <c r="D210" i="10"/>
  <c r="U210" i="10" s="1"/>
  <c r="D209" i="11" s="1"/>
  <c r="C210" i="10"/>
  <c r="S209" i="10"/>
  <c r="R209" i="10"/>
  <c r="N209" i="10"/>
  <c r="M209" i="10"/>
  <c r="L209" i="10"/>
  <c r="K209" i="10"/>
  <c r="J209" i="10"/>
  <c r="G209" i="10"/>
  <c r="F209" i="10"/>
  <c r="E209" i="10"/>
  <c r="D209" i="10"/>
  <c r="C209" i="10"/>
  <c r="S208" i="10"/>
  <c r="R208" i="10"/>
  <c r="N208" i="10"/>
  <c r="X208" i="10" s="1"/>
  <c r="G207" i="11" s="1"/>
  <c r="M208" i="10"/>
  <c r="L208" i="10"/>
  <c r="K208" i="10"/>
  <c r="J208" i="10"/>
  <c r="G208" i="10"/>
  <c r="F208" i="10"/>
  <c r="E208" i="10"/>
  <c r="D208" i="10"/>
  <c r="C208" i="10"/>
  <c r="S207" i="10"/>
  <c r="R207" i="10"/>
  <c r="N207" i="10"/>
  <c r="M207" i="10"/>
  <c r="L207" i="10"/>
  <c r="K207" i="10"/>
  <c r="J207" i="10"/>
  <c r="G207" i="10"/>
  <c r="F207" i="10"/>
  <c r="E207" i="10"/>
  <c r="D207" i="10"/>
  <c r="C207" i="10"/>
  <c r="S206" i="10"/>
  <c r="R206" i="10"/>
  <c r="N206" i="10"/>
  <c r="M206" i="10"/>
  <c r="L206" i="10"/>
  <c r="K206" i="10"/>
  <c r="J206" i="10"/>
  <c r="G206" i="10"/>
  <c r="X206" i="10" s="1"/>
  <c r="G205" i="11" s="1"/>
  <c r="F206" i="10"/>
  <c r="E206" i="10"/>
  <c r="V206" i="10" s="1"/>
  <c r="E205" i="11" s="1"/>
  <c r="D206" i="10"/>
  <c r="C206" i="10"/>
  <c r="T206" i="10" s="1"/>
  <c r="C205" i="11" s="1"/>
  <c r="S205" i="10"/>
  <c r="R205" i="10"/>
  <c r="N205" i="10"/>
  <c r="M205" i="10"/>
  <c r="L205" i="10"/>
  <c r="K205" i="10"/>
  <c r="J205" i="10"/>
  <c r="G205" i="10"/>
  <c r="F205" i="10"/>
  <c r="E205" i="10"/>
  <c r="D205" i="10"/>
  <c r="C205" i="10"/>
  <c r="S204" i="10"/>
  <c r="R204" i="10"/>
  <c r="N204" i="10"/>
  <c r="M204" i="10"/>
  <c r="W204" i="10" s="1"/>
  <c r="F203" i="11" s="1"/>
  <c r="L204" i="10"/>
  <c r="K204" i="10"/>
  <c r="J204" i="10"/>
  <c r="G204" i="10"/>
  <c r="F204" i="10"/>
  <c r="E204" i="10"/>
  <c r="D204" i="10"/>
  <c r="C204" i="10"/>
  <c r="S203" i="10"/>
  <c r="R203" i="10"/>
  <c r="N203" i="10"/>
  <c r="M203" i="10"/>
  <c r="L203" i="10"/>
  <c r="K203" i="10"/>
  <c r="J203" i="10"/>
  <c r="G203" i="10"/>
  <c r="F203" i="10"/>
  <c r="E203" i="10"/>
  <c r="D203" i="10"/>
  <c r="C203" i="10"/>
  <c r="S202" i="10"/>
  <c r="R202" i="10"/>
  <c r="N202" i="10"/>
  <c r="M202" i="10"/>
  <c r="L202" i="10"/>
  <c r="K202" i="10"/>
  <c r="J202" i="10"/>
  <c r="G202" i="10"/>
  <c r="F202" i="10"/>
  <c r="E202" i="10"/>
  <c r="D202" i="10"/>
  <c r="C202" i="10"/>
  <c r="T202" i="10" s="1"/>
  <c r="C201" i="11" s="1"/>
  <c r="S201" i="10"/>
  <c r="R201" i="10"/>
  <c r="N201" i="10"/>
  <c r="M201" i="10"/>
  <c r="L201" i="10"/>
  <c r="K201" i="10"/>
  <c r="J201" i="10"/>
  <c r="G201" i="10"/>
  <c r="X201" i="10" s="1"/>
  <c r="G200" i="11" s="1"/>
  <c r="F201" i="10"/>
  <c r="E201" i="10"/>
  <c r="D201" i="10"/>
  <c r="C201" i="10"/>
  <c r="T201" i="10" s="1"/>
  <c r="C200" i="11" s="1"/>
  <c r="S200" i="10"/>
  <c r="R200" i="10"/>
  <c r="N200" i="10"/>
  <c r="M200" i="10"/>
  <c r="L200" i="10"/>
  <c r="K200" i="10"/>
  <c r="J200" i="10"/>
  <c r="G200" i="10"/>
  <c r="X200" i="10" s="1"/>
  <c r="G199" i="11" s="1"/>
  <c r="F200" i="10"/>
  <c r="E200" i="10"/>
  <c r="D200" i="10"/>
  <c r="C200" i="10"/>
  <c r="S199" i="10"/>
  <c r="R199" i="10"/>
  <c r="N199" i="10"/>
  <c r="M199" i="10"/>
  <c r="L199" i="10"/>
  <c r="K199" i="10"/>
  <c r="J199" i="10"/>
  <c r="G199" i="10"/>
  <c r="X199" i="10" s="1"/>
  <c r="G198" i="11" s="1"/>
  <c r="F199" i="10"/>
  <c r="E199" i="10"/>
  <c r="V199" i="10" s="1"/>
  <c r="E198" i="11" s="1"/>
  <c r="D199" i="10"/>
  <c r="C199" i="10"/>
  <c r="S198" i="10"/>
  <c r="R198" i="10"/>
  <c r="N198" i="10"/>
  <c r="M198" i="10"/>
  <c r="L198" i="10"/>
  <c r="K198" i="10"/>
  <c r="J198" i="10"/>
  <c r="G198" i="10"/>
  <c r="X198" i="10" s="1"/>
  <c r="G197" i="11" s="1"/>
  <c r="F198" i="10"/>
  <c r="E198" i="10"/>
  <c r="D198" i="10"/>
  <c r="C198" i="10"/>
  <c r="T198" i="10" s="1"/>
  <c r="C197" i="11" s="1"/>
  <c r="S197" i="10"/>
  <c r="R197" i="10"/>
  <c r="N197" i="10"/>
  <c r="M197" i="10"/>
  <c r="L197" i="10"/>
  <c r="K197" i="10"/>
  <c r="J197" i="10"/>
  <c r="G197" i="10"/>
  <c r="F197" i="10"/>
  <c r="E197" i="10"/>
  <c r="D197" i="10"/>
  <c r="C197" i="10"/>
  <c r="S196" i="10"/>
  <c r="R196" i="10"/>
  <c r="N196" i="10"/>
  <c r="M196" i="10"/>
  <c r="L196" i="10"/>
  <c r="K196" i="10"/>
  <c r="J196" i="10"/>
  <c r="G196" i="10"/>
  <c r="F196" i="10"/>
  <c r="E196" i="10"/>
  <c r="D196" i="10"/>
  <c r="C196" i="10"/>
  <c r="S195" i="10"/>
  <c r="R195" i="10"/>
  <c r="N195" i="10"/>
  <c r="M195" i="10"/>
  <c r="L195" i="10"/>
  <c r="K195" i="10"/>
  <c r="J195" i="10"/>
  <c r="G195" i="10"/>
  <c r="F195" i="10"/>
  <c r="E195" i="10"/>
  <c r="D195" i="10"/>
  <c r="C195" i="10"/>
  <c r="S194" i="10"/>
  <c r="R194" i="10"/>
  <c r="N194" i="10"/>
  <c r="M194" i="10"/>
  <c r="L194" i="10"/>
  <c r="K194" i="10"/>
  <c r="J194" i="10"/>
  <c r="G194" i="10"/>
  <c r="F194" i="10"/>
  <c r="E194" i="10"/>
  <c r="D194" i="10"/>
  <c r="C194" i="10"/>
  <c r="T194" i="10" s="1"/>
  <c r="C193" i="11" s="1"/>
  <c r="S193" i="10"/>
  <c r="R193" i="10"/>
  <c r="N193" i="10"/>
  <c r="M193" i="10"/>
  <c r="L193" i="10"/>
  <c r="K193" i="10"/>
  <c r="U193" i="10" s="1"/>
  <c r="D192" i="11" s="1"/>
  <c r="J193" i="10"/>
  <c r="G193" i="10"/>
  <c r="X193" i="10" s="1"/>
  <c r="G192" i="11" s="1"/>
  <c r="F193" i="10"/>
  <c r="E193" i="10"/>
  <c r="D193" i="10"/>
  <c r="C193" i="10"/>
  <c r="T193" i="10" s="1"/>
  <c r="C192" i="11" s="1"/>
  <c r="S192" i="10"/>
  <c r="R192" i="10"/>
  <c r="N192" i="10"/>
  <c r="M192" i="10"/>
  <c r="L192" i="10"/>
  <c r="K192" i="10"/>
  <c r="J192" i="10"/>
  <c r="G192" i="10"/>
  <c r="X192" i="10" s="1"/>
  <c r="G191" i="11" s="1"/>
  <c r="F192" i="10"/>
  <c r="E192" i="10"/>
  <c r="D192" i="10"/>
  <c r="C192" i="10"/>
  <c r="T192" i="10" s="1"/>
  <c r="C191" i="11" s="1"/>
  <c r="S191" i="10"/>
  <c r="R191" i="10"/>
  <c r="N191" i="10"/>
  <c r="M191" i="10"/>
  <c r="W191" i="10" s="1"/>
  <c r="F190" i="11" s="1"/>
  <c r="L191" i="10"/>
  <c r="K191" i="10"/>
  <c r="J191" i="10"/>
  <c r="G191" i="10"/>
  <c r="X191" i="10" s="1"/>
  <c r="G190" i="11" s="1"/>
  <c r="F191" i="10"/>
  <c r="E191" i="10"/>
  <c r="V191" i="10" s="1"/>
  <c r="E190" i="11" s="1"/>
  <c r="D191" i="10"/>
  <c r="C191" i="10"/>
  <c r="S190" i="10"/>
  <c r="R190" i="10"/>
  <c r="N190" i="10"/>
  <c r="M190" i="10"/>
  <c r="L190" i="10"/>
  <c r="K190" i="10"/>
  <c r="J190" i="10"/>
  <c r="G190" i="10"/>
  <c r="F190" i="10"/>
  <c r="E190" i="10"/>
  <c r="V190" i="10" s="1"/>
  <c r="E189" i="11" s="1"/>
  <c r="D190" i="10"/>
  <c r="C190" i="10"/>
  <c r="S189" i="10"/>
  <c r="R189" i="10"/>
  <c r="N189" i="10"/>
  <c r="M189" i="10"/>
  <c r="L189" i="10"/>
  <c r="K189" i="10"/>
  <c r="J189" i="10"/>
  <c r="G189" i="10"/>
  <c r="F189" i="10"/>
  <c r="E189" i="10"/>
  <c r="D189" i="10"/>
  <c r="C189" i="10"/>
  <c r="S188" i="10"/>
  <c r="R188" i="10"/>
  <c r="N188" i="10"/>
  <c r="M188" i="10"/>
  <c r="L188" i="10"/>
  <c r="K188" i="10"/>
  <c r="J188" i="10"/>
  <c r="G188" i="10"/>
  <c r="F188" i="10"/>
  <c r="E188" i="10"/>
  <c r="D188" i="10"/>
  <c r="C188" i="10"/>
  <c r="S187" i="10"/>
  <c r="R187" i="10"/>
  <c r="N187" i="10"/>
  <c r="M187" i="10"/>
  <c r="L187" i="10"/>
  <c r="K187" i="10"/>
  <c r="J187" i="10"/>
  <c r="G187" i="10"/>
  <c r="F187" i="10"/>
  <c r="E187" i="10"/>
  <c r="D187" i="10"/>
  <c r="C187" i="10"/>
  <c r="S186" i="10"/>
  <c r="R186" i="10"/>
  <c r="N186" i="10"/>
  <c r="M186" i="10"/>
  <c r="L186" i="10"/>
  <c r="K186" i="10"/>
  <c r="J186" i="10"/>
  <c r="G186" i="10"/>
  <c r="F186" i="10"/>
  <c r="E186" i="10"/>
  <c r="V186" i="10" s="1"/>
  <c r="E185" i="11" s="1"/>
  <c r="D186" i="10"/>
  <c r="C186" i="10"/>
  <c r="S185" i="10"/>
  <c r="R185" i="10"/>
  <c r="N185" i="10"/>
  <c r="M185" i="10"/>
  <c r="L185" i="10"/>
  <c r="K185" i="10"/>
  <c r="U185" i="10" s="1"/>
  <c r="D184" i="11" s="1"/>
  <c r="J185" i="10"/>
  <c r="G185" i="10"/>
  <c r="F185" i="10"/>
  <c r="E185" i="10"/>
  <c r="V185" i="10" s="1"/>
  <c r="E184" i="11" s="1"/>
  <c r="D185" i="10"/>
  <c r="C185" i="10"/>
  <c r="S184" i="10"/>
  <c r="R184" i="10"/>
  <c r="N184" i="10"/>
  <c r="M184" i="10"/>
  <c r="L184" i="10"/>
  <c r="K184" i="10"/>
  <c r="U184" i="10" s="1"/>
  <c r="D183" i="11" s="1"/>
  <c r="J184" i="10"/>
  <c r="G184" i="10"/>
  <c r="X184" i="10" s="1"/>
  <c r="G183" i="11" s="1"/>
  <c r="F184" i="10"/>
  <c r="E184" i="10"/>
  <c r="D184" i="10"/>
  <c r="C184" i="10"/>
  <c r="T184" i="10" s="1"/>
  <c r="C183" i="11" s="1"/>
  <c r="S183" i="10"/>
  <c r="R183" i="10"/>
  <c r="N183" i="10"/>
  <c r="M183" i="10"/>
  <c r="W183" i="10" s="1"/>
  <c r="F182" i="11" s="1"/>
  <c r="L183" i="10"/>
  <c r="K183" i="10"/>
  <c r="J183" i="10"/>
  <c r="G183" i="10"/>
  <c r="X183" i="10" s="1"/>
  <c r="G182" i="11" s="1"/>
  <c r="F183" i="10"/>
  <c r="E183" i="10"/>
  <c r="D183" i="10"/>
  <c r="C183" i="10"/>
  <c r="T183" i="10" s="1"/>
  <c r="C182" i="11" s="1"/>
  <c r="S182" i="10"/>
  <c r="R182" i="10"/>
  <c r="N182" i="10"/>
  <c r="M182" i="10"/>
  <c r="L182" i="10"/>
  <c r="K182" i="10"/>
  <c r="J182" i="10"/>
  <c r="G182" i="10"/>
  <c r="F182" i="10"/>
  <c r="E182" i="10"/>
  <c r="V182" i="10" s="1"/>
  <c r="E181" i="11" s="1"/>
  <c r="D182" i="10"/>
  <c r="C182" i="10"/>
  <c r="S181" i="10"/>
  <c r="R181" i="10"/>
  <c r="N181" i="10"/>
  <c r="M181" i="10"/>
  <c r="L181" i="10"/>
  <c r="K181" i="10"/>
  <c r="J181" i="10"/>
  <c r="G181" i="10"/>
  <c r="F181" i="10"/>
  <c r="E181" i="10"/>
  <c r="D181" i="10"/>
  <c r="C181" i="10"/>
  <c r="S180" i="10"/>
  <c r="R180" i="10"/>
  <c r="N180" i="10"/>
  <c r="M180" i="10"/>
  <c r="W180" i="10" s="1"/>
  <c r="F179" i="11" s="1"/>
  <c r="L180" i="10"/>
  <c r="K180" i="10"/>
  <c r="J180" i="10"/>
  <c r="G180" i="10"/>
  <c r="F180" i="10"/>
  <c r="E180" i="10"/>
  <c r="D180" i="10"/>
  <c r="C180" i="10"/>
  <c r="S179" i="10"/>
  <c r="R179" i="10"/>
  <c r="N179" i="10"/>
  <c r="M179" i="10"/>
  <c r="L179" i="10"/>
  <c r="K179" i="10"/>
  <c r="J179" i="10"/>
  <c r="G179" i="10"/>
  <c r="F179" i="10"/>
  <c r="E179" i="10"/>
  <c r="D179" i="10"/>
  <c r="C179" i="10"/>
  <c r="S178" i="10"/>
  <c r="R178" i="10"/>
  <c r="N178" i="10"/>
  <c r="M178" i="10"/>
  <c r="L178" i="10"/>
  <c r="K178" i="10"/>
  <c r="J178" i="10"/>
  <c r="G178" i="10"/>
  <c r="F178" i="10"/>
  <c r="E178" i="10"/>
  <c r="V178" i="10" s="1"/>
  <c r="E177" i="11" s="1"/>
  <c r="D178" i="10"/>
  <c r="C178" i="10"/>
  <c r="S177" i="10"/>
  <c r="R177" i="10"/>
  <c r="N177" i="10"/>
  <c r="M177" i="10"/>
  <c r="L177" i="10"/>
  <c r="K177" i="10"/>
  <c r="J177" i="10"/>
  <c r="G177" i="10"/>
  <c r="F177" i="10"/>
  <c r="E177" i="10"/>
  <c r="V177" i="10" s="1"/>
  <c r="E176" i="11" s="1"/>
  <c r="D177" i="10"/>
  <c r="C177" i="10"/>
  <c r="S176" i="10"/>
  <c r="R176" i="10"/>
  <c r="N176" i="10"/>
  <c r="M176" i="10"/>
  <c r="L176" i="10"/>
  <c r="K176" i="10"/>
  <c r="U176" i="10" s="1"/>
  <c r="D175" i="11" s="1"/>
  <c r="J176" i="10"/>
  <c r="G176" i="10"/>
  <c r="X176" i="10" s="1"/>
  <c r="G175" i="11" s="1"/>
  <c r="F176" i="10"/>
  <c r="E176" i="10"/>
  <c r="D176" i="10"/>
  <c r="C176" i="10"/>
  <c r="S175" i="10"/>
  <c r="R175" i="10"/>
  <c r="N175" i="10"/>
  <c r="M175" i="10"/>
  <c r="L175" i="10"/>
  <c r="K175" i="10"/>
  <c r="J175" i="10"/>
  <c r="G175" i="10"/>
  <c r="X175" i="10" s="1"/>
  <c r="G174" i="11" s="1"/>
  <c r="F175" i="10"/>
  <c r="E175" i="10"/>
  <c r="D175" i="10"/>
  <c r="C175" i="10"/>
  <c r="T175" i="10" s="1"/>
  <c r="C174" i="11" s="1"/>
  <c r="S174" i="10"/>
  <c r="R174" i="10"/>
  <c r="N174" i="10"/>
  <c r="M174" i="10"/>
  <c r="L174" i="10"/>
  <c r="K174" i="10"/>
  <c r="J174" i="10"/>
  <c r="G174" i="10"/>
  <c r="F174" i="10"/>
  <c r="E174" i="10"/>
  <c r="V174" i="10" s="1"/>
  <c r="E173" i="11" s="1"/>
  <c r="D174" i="10"/>
  <c r="C174" i="10"/>
  <c r="S173" i="10"/>
  <c r="R173" i="10"/>
  <c r="N173" i="10"/>
  <c r="M173" i="10"/>
  <c r="L173" i="10"/>
  <c r="K173" i="10"/>
  <c r="J173" i="10"/>
  <c r="G173" i="10"/>
  <c r="F173" i="10"/>
  <c r="E173" i="10"/>
  <c r="D173" i="10"/>
  <c r="C173" i="10"/>
  <c r="S172" i="10"/>
  <c r="R172" i="10"/>
  <c r="N172" i="10"/>
  <c r="M172" i="10"/>
  <c r="L172" i="10"/>
  <c r="K172" i="10"/>
  <c r="J172" i="10"/>
  <c r="G172" i="10"/>
  <c r="F172" i="10"/>
  <c r="E172" i="10"/>
  <c r="D172" i="10"/>
  <c r="U172" i="10" s="1"/>
  <c r="D171" i="11" s="1"/>
  <c r="C172" i="10"/>
  <c r="S171" i="10"/>
  <c r="R171" i="10"/>
  <c r="N171" i="10"/>
  <c r="M171" i="10"/>
  <c r="L171" i="10"/>
  <c r="K171" i="10"/>
  <c r="J171" i="10"/>
  <c r="G171" i="10"/>
  <c r="F171" i="10"/>
  <c r="E171" i="10"/>
  <c r="D171" i="10"/>
  <c r="U171" i="10" s="1"/>
  <c r="D170" i="11" s="1"/>
  <c r="C171" i="10"/>
  <c r="S170" i="10"/>
  <c r="R170" i="10"/>
  <c r="N170" i="10"/>
  <c r="M170" i="10"/>
  <c r="L170" i="10"/>
  <c r="K170" i="10"/>
  <c r="J170" i="10"/>
  <c r="G170" i="10"/>
  <c r="F170" i="10"/>
  <c r="E170" i="10"/>
  <c r="D170" i="10"/>
  <c r="C170" i="10"/>
  <c r="S169" i="10"/>
  <c r="R169" i="10"/>
  <c r="N169" i="10"/>
  <c r="M169" i="10"/>
  <c r="L169" i="10"/>
  <c r="K169" i="10"/>
  <c r="J169" i="10"/>
  <c r="G169" i="10"/>
  <c r="F169" i="10"/>
  <c r="E169" i="10"/>
  <c r="D169" i="10"/>
  <c r="C169" i="10"/>
  <c r="S168" i="10"/>
  <c r="R168" i="10"/>
  <c r="N168" i="10"/>
  <c r="M168" i="10"/>
  <c r="L168" i="10"/>
  <c r="K168" i="10"/>
  <c r="J168" i="10"/>
  <c r="G168" i="10"/>
  <c r="F168" i="10"/>
  <c r="E168" i="10"/>
  <c r="D168" i="10"/>
  <c r="C168" i="10"/>
  <c r="S167" i="10"/>
  <c r="R167" i="10"/>
  <c r="N167" i="10"/>
  <c r="M167" i="10"/>
  <c r="L167" i="10"/>
  <c r="K167" i="10"/>
  <c r="J167" i="10"/>
  <c r="G167" i="10"/>
  <c r="F167" i="10"/>
  <c r="E167" i="10"/>
  <c r="D167" i="10"/>
  <c r="C167" i="10"/>
  <c r="S166" i="10"/>
  <c r="R166" i="10"/>
  <c r="N166" i="10"/>
  <c r="M166" i="10"/>
  <c r="L166" i="10"/>
  <c r="V166" i="10" s="1"/>
  <c r="E165" i="11" s="1"/>
  <c r="K166" i="10"/>
  <c r="J166" i="10"/>
  <c r="G166" i="10"/>
  <c r="F166" i="10"/>
  <c r="E166" i="10"/>
  <c r="D166" i="10"/>
  <c r="C166" i="10"/>
  <c r="S165" i="10"/>
  <c r="R165" i="10"/>
  <c r="N165" i="10"/>
  <c r="M165" i="10"/>
  <c r="L165" i="10"/>
  <c r="K165" i="10"/>
  <c r="J165" i="10"/>
  <c r="G165" i="10"/>
  <c r="F165" i="10"/>
  <c r="E165" i="10"/>
  <c r="D165" i="10"/>
  <c r="C165" i="10"/>
  <c r="S164" i="10"/>
  <c r="R164" i="10"/>
  <c r="N164" i="10"/>
  <c r="M164" i="10"/>
  <c r="L164" i="10"/>
  <c r="K164" i="10"/>
  <c r="J164" i="10"/>
  <c r="G164" i="10"/>
  <c r="F164" i="10"/>
  <c r="E164" i="10"/>
  <c r="D164" i="10"/>
  <c r="C164" i="10"/>
  <c r="S163" i="10"/>
  <c r="R163" i="10"/>
  <c r="N163" i="10"/>
  <c r="M163" i="10"/>
  <c r="L163" i="10"/>
  <c r="K163" i="10"/>
  <c r="J163" i="10"/>
  <c r="G163" i="10"/>
  <c r="F163" i="10"/>
  <c r="E163" i="10"/>
  <c r="D163" i="10"/>
  <c r="C163" i="10"/>
  <c r="S162" i="10"/>
  <c r="R162" i="10"/>
  <c r="N162" i="10"/>
  <c r="M162" i="10"/>
  <c r="L162" i="10"/>
  <c r="K162" i="10"/>
  <c r="J162" i="10"/>
  <c r="G162" i="10"/>
  <c r="F162" i="10"/>
  <c r="E162" i="10"/>
  <c r="D162" i="10"/>
  <c r="C162" i="10"/>
  <c r="S161" i="10"/>
  <c r="R161" i="10"/>
  <c r="N161" i="10"/>
  <c r="M161" i="10"/>
  <c r="L161" i="10"/>
  <c r="K161" i="10"/>
  <c r="J161" i="10"/>
  <c r="G161" i="10"/>
  <c r="F161" i="10"/>
  <c r="E161" i="10"/>
  <c r="D161" i="10"/>
  <c r="C161" i="10"/>
  <c r="S160" i="10"/>
  <c r="R160" i="10"/>
  <c r="N160" i="10"/>
  <c r="M160" i="10"/>
  <c r="L160" i="10"/>
  <c r="K160" i="10"/>
  <c r="J160" i="10"/>
  <c r="G160" i="10"/>
  <c r="X160" i="10" s="1"/>
  <c r="G159" i="11" s="1"/>
  <c r="F160" i="10"/>
  <c r="E160" i="10"/>
  <c r="D160" i="10"/>
  <c r="C160" i="10"/>
  <c r="T160" i="10" s="1"/>
  <c r="C159" i="11" s="1"/>
  <c r="S159" i="10"/>
  <c r="R159" i="10"/>
  <c r="N159" i="10"/>
  <c r="M159" i="10"/>
  <c r="W159" i="10" s="1"/>
  <c r="F158" i="11" s="1"/>
  <c r="L159" i="10"/>
  <c r="K159" i="10"/>
  <c r="J159" i="10"/>
  <c r="G159" i="10"/>
  <c r="X159" i="10" s="1"/>
  <c r="G158" i="11" s="1"/>
  <c r="F159" i="10"/>
  <c r="E159" i="10"/>
  <c r="V159" i="10" s="1"/>
  <c r="E158" i="11" s="1"/>
  <c r="D159" i="10"/>
  <c r="C159" i="10"/>
  <c r="S158" i="10"/>
  <c r="R158" i="10"/>
  <c r="N158" i="10"/>
  <c r="M158" i="10"/>
  <c r="L158" i="10"/>
  <c r="K158" i="10"/>
  <c r="J158" i="10"/>
  <c r="G158" i="10"/>
  <c r="F158" i="10"/>
  <c r="E158" i="10"/>
  <c r="V158" i="10" s="1"/>
  <c r="E157" i="11" s="1"/>
  <c r="D158" i="10"/>
  <c r="C158" i="10"/>
  <c r="S157" i="10"/>
  <c r="R157" i="10"/>
  <c r="N157" i="10"/>
  <c r="M157" i="10"/>
  <c r="L157" i="10"/>
  <c r="K157" i="10"/>
  <c r="J157" i="10"/>
  <c r="G157" i="10"/>
  <c r="F157" i="10"/>
  <c r="E157" i="10"/>
  <c r="D157" i="10"/>
  <c r="C157" i="10"/>
  <c r="S156" i="10"/>
  <c r="R156" i="10"/>
  <c r="N156" i="10"/>
  <c r="M156" i="10"/>
  <c r="L156" i="10"/>
  <c r="K156" i="10"/>
  <c r="J156" i="10"/>
  <c r="G156" i="10"/>
  <c r="F156" i="10"/>
  <c r="E156" i="10"/>
  <c r="D156" i="10"/>
  <c r="C156" i="10"/>
  <c r="S155" i="10"/>
  <c r="R155" i="10"/>
  <c r="N155" i="10"/>
  <c r="M155" i="10"/>
  <c r="L155" i="10"/>
  <c r="K155" i="10"/>
  <c r="J155" i="10"/>
  <c r="G155" i="10"/>
  <c r="F155" i="10"/>
  <c r="E155" i="10"/>
  <c r="D155" i="10"/>
  <c r="C155" i="10"/>
  <c r="S154" i="10"/>
  <c r="R154" i="10"/>
  <c r="N154" i="10"/>
  <c r="M154" i="10"/>
  <c r="L154" i="10"/>
  <c r="K154" i="10"/>
  <c r="J154" i="10"/>
  <c r="G154" i="10"/>
  <c r="F154" i="10"/>
  <c r="E154" i="10"/>
  <c r="V154" i="10" s="1"/>
  <c r="E153" i="11" s="1"/>
  <c r="D154" i="10"/>
  <c r="C154" i="10"/>
  <c r="S153" i="10"/>
  <c r="R153" i="10"/>
  <c r="N153" i="10"/>
  <c r="M153" i="10"/>
  <c r="L153" i="10"/>
  <c r="K153" i="10"/>
  <c r="U153" i="10" s="1"/>
  <c r="D152" i="11" s="1"/>
  <c r="J153" i="10"/>
  <c r="G153" i="10"/>
  <c r="F153" i="10"/>
  <c r="E153" i="10"/>
  <c r="V153" i="10" s="1"/>
  <c r="E152" i="11" s="1"/>
  <c r="D153" i="10"/>
  <c r="C153" i="10"/>
  <c r="S152" i="10"/>
  <c r="R152" i="10"/>
  <c r="N152" i="10"/>
  <c r="M152" i="10"/>
  <c r="L152" i="10"/>
  <c r="K152" i="10"/>
  <c r="J152" i="10"/>
  <c r="G152" i="10"/>
  <c r="F152" i="10"/>
  <c r="E152" i="10"/>
  <c r="D152" i="10"/>
  <c r="C152" i="10"/>
  <c r="S151" i="10"/>
  <c r="R151" i="10"/>
  <c r="N151" i="10"/>
  <c r="M151" i="10"/>
  <c r="L151" i="10"/>
  <c r="K151" i="10"/>
  <c r="J151" i="10"/>
  <c r="G151" i="10"/>
  <c r="F151" i="10"/>
  <c r="E151" i="10"/>
  <c r="D151" i="10"/>
  <c r="C151" i="10"/>
  <c r="S150" i="10"/>
  <c r="R150" i="10"/>
  <c r="N150" i="10"/>
  <c r="X150" i="10" s="1"/>
  <c r="G149" i="11" s="1"/>
  <c r="M150" i="10"/>
  <c r="L150" i="10"/>
  <c r="K150" i="10"/>
  <c r="J150" i="10"/>
  <c r="G150" i="10"/>
  <c r="F150" i="10"/>
  <c r="E150" i="10"/>
  <c r="D150" i="10"/>
  <c r="U150" i="10" s="1"/>
  <c r="D149" i="11" s="1"/>
  <c r="C150" i="10"/>
  <c r="S149" i="10"/>
  <c r="R149" i="10"/>
  <c r="N149" i="10"/>
  <c r="M149" i="10"/>
  <c r="L149" i="10"/>
  <c r="K149" i="10"/>
  <c r="J149" i="10"/>
  <c r="G149" i="10"/>
  <c r="F149" i="10"/>
  <c r="E149" i="10"/>
  <c r="D149" i="10"/>
  <c r="C149" i="10"/>
  <c r="S148" i="10"/>
  <c r="R148" i="10"/>
  <c r="N148" i="10"/>
  <c r="M148" i="10"/>
  <c r="L148" i="10"/>
  <c r="K148" i="10"/>
  <c r="J148" i="10"/>
  <c r="G148" i="10"/>
  <c r="F148" i="10"/>
  <c r="E148" i="10"/>
  <c r="D148" i="10"/>
  <c r="C148" i="10"/>
  <c r="S147" i="10"/>
  <c r="R147" i="10"/>
  <c r="N147" i="10"/>
  <c r="M147" i="10"/>
  <c r="L147" i="10"/>
  <c r="K147" i="10"/>
  <c r="J147" i="10"/>
  <c r="G147" i="10"/>
  <c r="F147" i="10"/>
  <c r="E147" i="10"/>
  <c r="D147" i="10"/>
  <c r="C147" i="10"/>
  <c r="S146" i="10"/>
  <c r="R146" i="10"/>
  <c r="N146" i="10"/>
  <c r="M146" i="10"/>
  <c r="L146" i="10"/>
  <c r="K146" i="10"/>
  <c r="J146" i="10"/>
  <c r="G146" i="10"/>
  <c r="F146" i="10"/>
  <c r="E146" i="10"/>
  <c r="D146" i="10"/>
  <c r="C146" i="10"/>
  <c r="S145" i="10"/>
  <c r="R145" i="10"/>
  <c r="N145" i="10"/>
  <c r="M145" i="10"/>
  <c r="L145" i="10"/>
  <c r="K145" i="10"/>
  <c r="J145" i="10"/>
  <c r="G145" i="10"/>
  <c r="F145" i="10"/>
  <c r="E145" i="10"/>
  <c r="D145" i="10"/>
  <c r="C145" i="10"/>
  <c r="S144" i="10"/>
  <c r="R144" i="10"/>
  <c r="N144" i="10"/>
  <c r="M144" i="10"/>
  <c r="L144" i="10"/>
  <c r="K144" i="10"/>
  <c r="U144" i="10" s="1"/>
  <c r="D143" i="11" s="1"/>
  <c r="J144" i="10"/>
  <c r="G144" i="10"/>
  <c r="X144" i="10" s="1"/>
  <c r="G143" i="11" s="1"/>
  <c r="F144" i="10"/>
  <c r="E144" i="10"/>
  <c r="D144" i="10"/>
  <c r="C144" i="10"/>
  <c r="T144" i="10" s="1"/>
  <c r="C143" i="11" s="1"/>
  <c r="S143" i="10"/>
  <c r="R143" i="10"/>
  <c r="N143" i="10"/>
  <c r="M143" i="10"/>
  <c r="L143" i="10"/>
  <c r="V143" i="10" s="1"/>
  <c r="E142" i="11" s="1"/>
  <c r="K143" i="10"/>
  <c r="J143" i="10"/>
  <c r="G143" i="10"/>
  <c r="F143" i="10"/>
  <c r="E143" i="10"/>
  <c r="D143" i="10"/>
  <c r="U143" i="10" s="1"/>
  <c r="D142" i="11" s="1"/>
  <c r="C143" i="10"/>
  <c r="S142" i="10"/>
  <c r="R142" i="10"/>
  <c r="N142" i="10"/>
  <c r="M142" i="10"/>
  <c r="L142" i="10"/>
  <c r="K142" i="10"/>
  <c r="J142" i="10"/>
  <c r="G142" i="10"/>
  <c r="F142" i="10"/>
  <c r="E142" i="10"/>
  <c r="D142" i="10"/>
  <c r="C142" i="10"/>
  <c r="S141" i="10"/>
  <c r="R141" i="10"/>
  <c r="N141" i="10"/>
  <c r="M141" i="10"/>
  <c r="L141" i="10"/>
  <c r="K141" i="10"/>
  <c r="J141" i="10"/>
  <c r="G141" i="10"/>
  <c r="F141" i="10"/>
  <c r="E141" i="10"/>
  <c r="D141" i="10"/>
  <c r="C141" i="10"/>
  <c r="S140" i="10"/>
  <c r="R140" i="10"/>
  <c r="N140" i="10"/>
  <c r="M140" i="10"/>
  <c r="L140" i="10"/>
  <c r="K140" i="10"/>
  <c r="J140" i="10"/>
  <c r="G140" i="10"/>
  <c r="F140" i="10"/>
  <c r="E140" i="10"/>
  <c r="D140" i="10"/>
  <c r="C140" i="10"/>
  <c r="S139" i="10"/>
  <c r="R139" i="10"/>
  <c r="N139" i="10"/>
  <c r="M139" i="10"/>
  <c r="L139" i="10"/>
  <c r="K139" i="10"/>
  <c r="J139" i="10"/>
  <c r="G139" i="10"/>
  <c r="F139" i="10"/>
  <c r="E139" i="10"/>
  <c r="D139" i="10"/>
  <c r="C139" i="10"/>
  <c r="S138" i="10"/>
  <c r="R138" i="10"/>
  <c r="N138" i="10"/>
  <c r="M138" i="10"/>
  <c r="L138" i="10"/>
  <c r="K138" i="10"/>
  <c r="J138" i="10"/>
  <c r="G138" i="10"/>
  <c r="F138" i="10"/>
  <c r="E138" i="10"/>
  <c r="D138" i="10"/>
  <c r="U138" i="10" s="1"/>
  <c r="D137" i="11" s="1"/>
  <c r="C138" i="10"/>
  <c r="S137" i="10"/>
  <c r="R137" i="10"/>
  <c r="N137" i="10"/>
  <c r="M137" i="10"/>
  <c r="L137" i="10"/>
  <c r="K137" i="10"/>
  <c r="J137" i="10"/>
  <c r="G137" i="10"/>
  <c r="F137" i="10"/>
  <c r="E137" i="10"/>
  <c r="D137" i="10"/>
  <c r="C137" i="10"/>
  <c r="S136" i="10"/>
  <c r="R136" i="10"/>
  <c r="N136" i="10"/>
  <c r="M136" i="10"/>
  <c r="L136" i="10"/>
  <c r="K136" i="10"/>
  <c r="J136" i="10"/>
  <c r="G136" i="10"/>
  <c r="F136" i="10"/>
  <c r="E136" i="10"/>
  <c r="D136" i="10"/>
  <c r="U136" i="10" s="1"/>
  <c r="D135" i="11" s="1"/>
  <c r="C136" i="10"/>
  <c r="S135" i="10"/>
  <c r="R135" i="10"/>
  <c r="N135" i="10"/>
  <c r="M135" i="10"/>
  <c r="L135" i="10"/>
  <c r="K135" i="10"/>
  <c r="J135" i="10"/>
  <c r="G135" i="10"/>
  <c r="F135" i="10"/>
  <c r="W135" i="10" s="1"/>
  <c r="F134" i="11" s="1"/>
  <c r="E135" i="10"/>
  <c r="D135" i="10"/>
  <c r="C135" i="10"/>
  <c r="S134" i="10"/>
  <c r="R134" i="10"/>
  <c r="N134" i="10"/>
  <c r="M134" i="10"/>
  <c r="L134" i="10"/>
  <c r="V134" i="10" s="1"/>
  <c r="E133" i="11" s="1"/>
  <c r="K134" i="10"/>
  <c r="J134" i="10"/>
  <c r="G134" i="10"/>
  <c r="F134" i="10"/>
  <c r="E134" i="10"/>
  <c r="D134" i="10"/>
  <c r="C134" i="10"/>
  <c r="S133" i="10"/>
  <c r="R133" i="10"/>
  <c r="N133" i="10"/>
  <c r="M133" i="10"/>
  <c r="L133" i="10"/>
  <c r="K133" i="10"/>
  <c r="J133" i="10"/>
  <c r="G133" i="10"/>
  <c r="X133" i="10" s="1"/>
  <c r="G132" i="11" s="1"/>
  <c r="F133" i="10"/>
  <c r="E133" i="10"/>
  <c r="D133" i="10"/>
  <c r="C133" i="10"/>
  <c r="S132" i="10"/>
  <c r="R132" i="10"/>
  <c r="N132" i="10"/>
  <c r="M132" i="10"/>
  <c r="L132" i="10"/>
  <c r="K132" i="10"/>
  <c r="J132" i="10"/>
  <c r="G132" i="10"/>
  <c r="F132" i="10"/>
  <c r="E132" i="10"/>
  <c r="D132" i="10"/>
  <c r="C132" i="10"/>
  <c r="S131" i="10"/>
  <c r="R131" i="10"/>
  <c r="N131" i="10"/>
  <c r="M131" i="10"/>
  <c r="L131" i="10"/>
  <c r="K131" i="10"/>
  <c r="J131" i="10"/>
  <c r="G131" i="10"/>
  <c r="F131" i="10"/>
  <c r="E131" i="10"/>
  <c r="D131" i="10"/>
  <c r="C131" i="10"/>
  <c r="S130" i="10"/>
  <c r="R130" i="10"/>
  <c r="N130" i="10"/>
  <c r="M130" i="10"/>
  <c r="L130" i="10"/>
  <c r="K130" i="10"/>
  <c r="J130" i="10"/>
  <c r="G130" i="10"/>
  <c r="F130" i="10"/>
  <c r="E130" i="10"/>
  <c r="D130" i="10"/>
  <c r="C130" i="10"/>
  <c r="T130" i="10" s="1"/>
  <c r="C129" i="11" s="1"/>
  <c r="V129" i="10"/>
  <c r="E128" i="11" s="1"/>
  <c r="S129" i="10"/>
  <c r="R129" i="10"/>
  <c r="N129" i="10"/>
  <c r="M129" i="10"/>
  <c r="L129" i="10"/>
  <c r="K129" i="10"/>
  <c r="J129" i="10"/>
  <c r="G129" i="10"/>
  <c r="F129" i="10"/>
  <c r="E129" i="10"/>
  <c r="D129" i="10"/>
  <c r="C129" i="10"/>
  <c r="S128" i="10"/>
  <c r="R128" i="10"/>
  <c r="N128" i="10"/>
  <c r="M128" i="10"/>
  <c r="W128" i="10" s="1"/>
  <c r="F127" i="11" s="1"/>
  <c r="L128" i="10"/>
  <c r="K128" i="10"/>
  <c r="J128" i="10"/>
  <c r="G128" i="10"/>
  <c r="F128" i="10"/>
  <c r="E128" i="10"/>
  <c r="V128" i="10" s="1"/>
  <c r="E127" i="11" s="1"/>
  <c r="D128" i="10"/>
  <c r="U128" i="10" s="1"/>
  <c r="D127" i="11" s="1"/>
  <c r="C128" i="10"/>
  <c r="S127" i="10"/>
  <c r="R127" i="10"/>
  <c r="N127" i="10"/>
  <c r="M127" i="10"/>
  <c r="L127" i="10"/>
  <c r="K127" i="10"/>
  <c r="J127" i="10"/>
  <c r="G127" i="10"/>
  <c r="F127" i="10"/>
  <c r="E127" i="10"/>
  <c r="V127" i="10" s="1"/>
  <c r="E126" i="11" s="1"/>
  <c r="D127" i="10"/>
  <c r="C127" i="10"/>
  <c r="S126" i="10"/>
  <c r="R126" i="10"/>
  <c r="N126" i="10"/>
  <c r="M126" i="10"/>
  <c r="L126" i="10"/>
  <c r="K126" i="10"/>
  <c r="J126" i="10"/>
  <c r="G126" i="10"/>
  <c r="F126" i="10"/>
  <c r="E126" i="10"/>
  <c r="D126" i="10"/>
  <c r="C126" i="10"/>
  <c r="S125" i="10"/>
  <c r="R125" i="10"/>
  <c r="N125" i="10"/>
  <c r="M125" i="10"/>
  <c r="L125" i="10"/>
  <c r="K125" i="10"/>
  <c r="J125" i="10"/>
  <c r="G125" i="10"/>
  <c r="F125" i="10"/>
  <c r="E125" i="10"/>
  <c r="D125" i="10"/>
  <c r="C125" i="10"/>
  <c r="S124" i="10"/>
  <c r="R124" i="10"/>
  <c r="N124" i="10"/>
  <c r="M124" i="10"/>
  <c r="L124" i="10"/>
  <c r="K124" i="10"/>
  <c r="J124" i="10"/>
  <c r="G124" i="10"/>
  <c r="F124" i="10"/>
  <c r="E124" i="10"/>
  <c r="D124" i="10"/>
  <c r="C124" i="10"/>
  <c r="S123" i="10"/>
  <c r="R123" i="10"/>
  <c r="N123" i="10"/>
  <c r="M123" i="10"/>
  <c r="L123" i="10"/>
  <c r="K123" i="10"/>
  <c r="J123" i="10"/>
  <c r="G123" i="10"/>
  <c r="F123" i="10"/>
  <c r="E123" i="10"/>
  <c r="D123" i="10"/>
  <c r="C123" i="10"/>
  <c r="S122" i="10"/>
  <c r="R122" i="10"/>
  <c r="N122" i="10"/>
  <c r="M122" i="10"/>
  <c r="L122" i="10"/>
  <c r="K122" i="10"/>
  <c r="J122" i="10"/>
  <c r="G122" i="10"/>
  <c r="F122" i="10"/>
  <c r="E122" i="10"/>
  <c r="D122" i="10"/>
  <c r="C122" i="10"/>
  <c r="S121" i="10"/>
  <c r="R121" i="10"/>
  <c r="N121" i="10"/>
  <c r="M121" i="10"/>
  <c r="L121" i="10"/>
  <c r="K121" i="10"/>
  <c r="J121" i="10"/>
  <c r="G121" i="10"/>
  <c r="F121" i="10"/>
  <c r="E121" i="10"/>
  <c r="D121" i="10"/>
  <c r="C121" i="10"/>
  <c r="S120" i="10"/>
  <c r="R120" i="10"/>
  <c r="N120" i="10"/>
  <c r="M120" i="10"/>
  <c r="L120" i="10"/>
  <c r="K120" i="10"/>
  <c r="J120" i="10"/>
  <c r="G120" i="10"/>
  <c r="X120" i="10" s="1"/>
  <c r="G119" i="11" s="1"/>
  <c r="F120" i="10"/>
  <c r="E120" i="10"/>
  <c r="D120" i="10"/>
  <c r="C120" i="10"/>
  <c r="T120" i="10" s="1"/>
  <c r="C119" i="11" s="1"/>
  <c r="S119" i="10"/>
  <c r="R119" i="10"/>
  <c r="N119" i="10"/>
  <c r="M119" i="10"/>
  <c r="L119" i="10"/>
  <c r="K119" i="10"/>
  <c r="J119" i="10"/>
  <c r="G119" i="10"/>
  <c r="X119" i="10" s="1"/>
  <c r="G118" i="11" s="1"/>
  <c r="F119" i="10"/>
  <c r="E119" i="10"/>
  <c r="D119" i="10"/>
  <c r="C119" i="10"/>
  <c r="T119" i="10" s="1"/>
  <c r="C118" i="11" s="1"/>
  <c r="S118" i="10"/>
  <c r="R118" i="10"/>
  <c r="N118" i="10"/>
  <c r="M118" i="10"/>
  <c r="L118" i="10"/>
  <c r="K118" i="10"/>
  <c r="J118" i="10"/>
  <c r="G118" i="10"/>
  <c r="F118" i="10"/>
  <c r="E118" i="10"/>
  <c r="V118" i="10" s="1"/>
  <c r="E117" i="11" s="1"/>
  <c r="D118" i="10"/>
  <c r="U118" i="10" s="1"/>
  <c r="D117" i="11" s="1"/>
  <c r="C118" i="10"/>
  <c r="S117" i="10"/>
  <c r="R117" i="10"/>
  <c r="N117" i="10"/>
  <c r="M117" i="10"/>
  <c r="L117" i="10"/>
  <c r="K117" i="10"/>
  <c r="J117" i="10"/>
  <c r="G117" i="10"/>
  <c r="F117" i="10"/>
  <c r="E117" i="10"/>
  <c r="V117" i="10" s="1"/>
  <c r="E116" i="11" s="1"/>
  <c r="D117" i="10"/>
  <c r="C117" i="10"/>
  <c r="S116" i="10"/>
  <c r="R116" i="10"/>
  <c r="N116" i="10"/>
  <c r="M116" i="10"/>
  <c r="W116" i="10" s="1"/>
  <c r="F115" i="11" s="1"/>
  <c r="L116" i="10"/>
  <c r="K116" i="10"/>
  <c r="J116" i="10"/>
  <c r="G116" i="10"/>
  <c r="F116" i="10"/>
  <c r="E116" i="10"/>
  <c r="V116" i="10" s="1"/>
  <c r="E115" i="11" s="1"/>
  <c r="D116" i="10"/>
  <c r="U116" i="10" s="1"/>
  <c r="D115" i="11" s="1"/>
  <c r="C116" i="10"/>
  <c r="S115" i="10"/>
  <c r="R115" i="10"/>
  <c r="N115" i="10"/>
  <c r="M115" i="10"/>
  <c r="W115" i="10" s="1"/>
  <c r="F114" i="11" s="1"/>
  <c r="L115" i="10"/>
  <c r="K115" i="10"/>
  <c r="J115" i="10"/>
  <c r="G115" i="10"/>
  <c r="F115" i="10"/>
  <c r="E115" i="10"/>
  <c r="V115" i="10" s="1"/>
  <c r="E114" i="11" s="1"/>
  <c r="D115" i="10"/>
  <c r="C115" i="10"/>
  <c r="S114" i="10"/>
  <c r="R114" i="10"/>
  <c r="N114" i="10"/>
  <c r="M114" i="10"/>
  <c r="L114" i="10"/>
  <c r="K114" i="10"/>
  <c r="J114" i="10"/>
  <c r="G114" i="10"/>
  <c r="F114" i="10"/>
  <c r="E114" i="10"/>
  <c r="D114" i="10"/>
  <c r="U114" i="10" s="1"/>
  <c r="D113" i="11" s="1"/>
  <c r="C114" i="10"/>
  <c r="S113" i="10"/>
  <c r="R113" i="10"/>
  <c r="N113" i="10"/>
  <c r="M113" i="10"/>
  <c r="L113" i="10"/>
  <c r="K113" i="10"/>
  <c r="J113" i="10"/>
  <c r="G113" i="10"/>
  <c r="F113" i="10"/>
  <c r="E113" i="10"/>
  <c r="D113" i="10"/>
  <c r="C113" i="10"/>
  <c r="S112" i="10"/>
  <c r="R112" i="10"/>
  <c r="N112" i="10"/>
  <c r="M112" i="10"/>
  <c r="L112" i="10"/>
  <c r="K112" i="10"/>
  <c r="J112" i="10"/>
  <c r="G112" i="10"/>
  <c r="X112" i="10" s="1"/>
  <c r="G111" i="11" s="1"/>
  <c r="F112" i="10"/>
  <c r="E112" i="10"/>
  <c r="V112" i="10" s="1"/>
  <c r="E111" i="11" s="1"/>
  <c r="D112" i="10"/>
  <c r="C112" i="10"/>
  <c r="S111" i="10"/>
  <c r="R111" i="10"/>
  <c r="N111" i="10"/>
  <c r="M111" i="10"/>
  <c r="L111" i="10"/>
  <c r="K111" i="10"/>
  <c r="J111" i="10"/>
  <c r="G111" i="10"/>
  <c r="X111" i="10" s="1"/>
  <c r="G110" i="11" s="1"/>
  <c r="F111" i="10"/>
  <c r="E111" i="10"/>
  <c r="D111" i="10"/>
  <c r="C111" i="10"/>
  <c r="T111" i="10" s="1"/>
  <c r="C110" i="11" s="1"/>
  <c r="S110" i="10"/>
  <c r="R110" i="10"/>
  <c r="N110" i="10"/>
  <c r="M110" i="10"/>
  <c r="L110" i="10"/>
  <c r="K110" i="10"/>
  <c r="J110" i="10"/>
  <c r="G110" i="10"/>
  <c r="F110" i="10"/>
  <c r="E110" i="10"/>
  <c r="D110" i="10"/>
  <c r="C110" i="10"/>
  <c r="S109" i="10"/>
  <c r="R109" i="10"/>
  <c r="N109" i="10"/>
  <c r="M109" i="10"/>
  <c r="L109" i="10"/>
  <c r="K109" i="10"/>
  <c r="J109" i="10"/>
  <c r="G109" i="10"/>
  <c r="X109" i="10" s="1"/>
  <c r="G108" i="11" s="1"/>
  <c r="F109" i="10"/>
  <c r="E109" i="10"/>
  <c r="D109" i="10"/>
  <c r="C109" i="10"/>
  <c r="T109" i="10" s="1"/>
  <c r="C108" i="11" s="1"/>
  <c r="S108" i="10"/>
  <c r="R108" i="10"/>
  <c r="N108" i="10"/>
  <c r="M108" i="10"/>
  <c r="L108" i="10"/>
  <c r="K108" i="10"/>
  <c r="J108" i="10"/>
  <c r="G108" i="10"/>
  <c r="X108" i="10" s="1"/>
  <c r="G107" i="11" s="1"/>
  <c r="F108" i="10"/>
  <c r="E108" i="10"/>
  <c r="D108" i="10"/>
  <c r="C108" i="10"/>
  <c r="T108" i="10" s="1"/>
  <c r="C107" i="11" s="1"/>
  <c r="S107" i="10"/>
  <c r="R107" i="10"/>
  <c r="N107" i="10"/>
  <c r="M107" i="10"/>
  <c r="L107" i="10"/>
  <c r="K107" i="10"/>
  <c r="J107" i="10"/>
  <c r="G107" i="10"/>
  <c r="X107" i="10" s="1"/>
  <c r="G106" i="11" s="1"/>
  <c r="F107" i="10"/>
  <c r="E107" i="10"/>
  <c r="D107" i="10"/>
  <c r="C107" i="10"/>
  <c r="T107" i="10" s="1"/>
  <c r="C106" i="11" s="1"/>
  <c r="S106" i="10"/>
  <c r="R106" i="10"/>
  <c r="N106" i="10"/>
  <c r="M106" i="10"/>
  <c r="L106" i="10"/>
  <c r="K106" i="10"/>
  <c r="J106" i="10"/>
  <c r="G106" i="10"/>
  <c r="F106" i="10"/>
  <c r="E106" i="10"/>
  <c r="D106" i="10"/>
  <c r="C106" i="10"/>
  <c r="T106" i="10" s="1"/>
  <c r="C105" i="11" s="1"/>
  <c r="S105" i="10"/>
  <c r="R105" i="10"/>
  <c r="N105" i="10"/>
  <c r="M105" i="10"/>
  <c r="L105" i="10"/>
  <c r="K105" i="10"/>
  <c r="J105" i="10"/>
  <c r="G105" i="10"/>
  <c r="X105" i="10" s="1"/>
  <c r="G104" i="11" s="1"/>
  <c r="F105" i="10"/>
  <c r="E105" i="10"/>
  <c r="D105" i="10"/>
  <c r="C105" i="10"/>
  <c r="T105" i="10" s="1"/>
  <c r="C104" i="11" s="1"/>
  <c r="S104" i="10"/>
  <c r="R104" i="10"/>
  <c r="N104" i="10"/>
  <c r="M104" i="10"/>
  <c r="L104" i="10"/>
  <c r="K104" i="10"/>
  <c r="J104" i="10"/>
  <c r="G104" i="10"/>
  <c r="X104" i="10" s="1"/>
  <c r="G103" i="11" s="1"/>
  <c r="F104" i="10"/>
  <c r="E104" i="10"/>
  <c r="D104" i="10"/>
  <c r="C104" i="10"/>
  <c r="T104" i="10" s="1"/>
  <c r="C103" i="11" s="1"/>
  <c r="S103" i="10"/>
  <c r="R103" i="10"/>
  <c r="N103" i="10"/>
  <c r="M103" i="10"/>
  <c r="L103" i="10"/>
  <c r="K103" i="10"/>
  <c r="J103" i="10"/>
  <c r="G103" i="10"/>
  <c r="F103" i="10"/>
  <c r="W103" i="10" s="1"/>
  <c r="F102" i="11" s="1"/>
  <c r="E103" i="10"/>
  <c r="D103" i="10"/>
  <c r="C103" i="10"/>
  <c r="S102" i="10"/>
  <c r="R102" i="10"/>
  <c r="N102" i="10"/>
  <c r="M102" i="10"/>
  <c r="L102" i="10"/>
  <c r="K102" i="10"/>
  <c r="J102" i="10"/>
  <c r="G102" i="10"/>
  <c r="X102" i="10" s="1"/>
  <c r="G101" i="11" s="1"/>
  <c r="F102" i="10"/>
  <c r="E102" i="10"/>
  <c r="D102" i="10"/>
  <c r="C102" i="10"/>
  <c r="T102" i="10" s="1"/>
  <c r="C101" i="11" s="1"/>
  <c r="S101" i="10"/>
  <c r="R101" i="10"/>
  <c r="N101" i="10"/>
  <c r="M101" i="10"/>
  <c r="L101" i="10"/>
  <c r="K101" i="10"/>
  <c r="J101" i="10"/>
  <c r="G101" i="10"/>
  <c r="X101" i="10" s="1"/>
  <c r="G100" i="11" s="1"/>
  <c r="F101" i="10"/>
  <c r="E101" i="10"/>
  <c r="D101" i="10"/>
  <c r="C101" i="10"/>
  <c r="T101" i="10" s="1"/>
  <c r="C100" i="11" s="1"/>
  <c r="S100" i="10"/>
  <c r="R100" i="10"/>
  <c r="N100" i="10"/>
  <c r="M100" i="10"/>
  <c r="W100" i="10" s="1"/>
  <c r="F99" i="11" s="1"/>
  <c r="L100" i="10"/>
  <c r="K100" i="10"/>
  <c r="J100" i="10"/>
  <c r="G100" i="10"/>
  <c r="X100" i="10" s="1"/>
  <c r="G99" i="11" s="1"/>
  <c r="F100" i="10"/>
  <c r="E100" i="10"/>
  <c r="D100" i="10"/>
  <c r="C100" i="10"/>
  <c r="T100" i="10" s="1"/>
  <c r="C99" i="11" s="1"/>
  <c r="S99" i="10"/>
  <c r="R99" i="10"/>
  <c r="N99" i="10"/>
  <c r="M99" i="10"/>
  <c r="W99" i="10" s="1"/>
  <c r="F98" i="11" s="1"/>
  <c r="L99" i="10"/>
  <c r="K99" i="10"/>
  <c r="J99" i="10"/>
  <c r="G99" i="10"/>
  <c r="X99" i="10" s="1"/>
  <c r="G98" i="11" s="1"/>
  <c r="F99" i="10"/>
  <c r="E99" i="10"/>
  <c r="D99" i="10"/>
  <c r="U99" i="10" s="1"/>
  <c r="D98" i="11" s="1"/>
  <c r="C99" i="10"/>
  <c r="T99" i="10" s="1"/>
  <c r="C98" i="11" s="1"/>
  <c r="S98" i="10"/>
  <c r="R98" i="10"/>
  <c r="N98" i="10"/>
  <c r="M98" i="10"/>
  <c r="L98" i="10"/>
  <c r="K98" i="10"/>
  <c r="J98" i="10"/>
  <c r="G98" i="10"/>
  <c r="F98" i="10"/>
  <c r="E98" i="10"/>
  <c r="D98" i="10"/>
  <c r="C98" i="10"/>
  <c r="T98" i="10" s="1"/>
  <c r="C97" i="11" s="1"/>
  <c r="S97" i="10"/>
  <c r="R97" i="10"/>
  <c r="N97" i="10"/>
  <c r="M97" i="10"/>
  <c r="L97" i="10"/>
  <c r="K97" i="10"/>
  <c r="J97" i="10"/>
  <c r="G97" i="10"/>
  <c r="X97" i="10" s="1"/>
  <c r="G96" i="11" s="1"/>
  <c r="F97" i="10"/>
  <c r="E97" i="10"/>
  <c r="D97" i="10"/>
  <c r="C97" i="10"/>
  <c r="T97" i="10" s="1"/>
  <c r="C96" i="11" s="1"/>
  <c r="S96" i="10"/>
  <c r="R96" i="10"/>
  <c r="N96" i="10"/>
  <c r="M96" i="10"/>
  <c r="L96" i="10"/>
  <c r="K96" i="10"/>
  <c r="J96" i="10"/>
  <c r="G96" i="10"/>
  <c r="F96" i="10"/>
  <c r="E96" i="10"/>
  <c r="D96" i="10"/>
  <c r="C96" i="10"/>
  <c r="S95" i="10"/>
  <c r="R95" i="10"/>
  <c r="N95" i="10"/>
  <c r="M95" i="10"/>
  <c r="L95" i="10"/>
  <c r="K95" i="10"/>
  <c r="J95" i="10"/>
  <c r="G95" i="10"/>
  <c r="F95" i="10"/>
  <c r="E95" i="10"/>
  <c r="D95" i="10"/>
  <c r="C95" i="10"/>
  <c r="S94" i="10"/>
  <c r="R94" i="10"/>
  <c r="N94" i="10"/>
  <c r="M94" i="10"/>
  <c r="L94" i="10"/>
  <c r="K94" i="10"/>
  <c r="J94" i="10"/>
  <c r="G94" i="10"/>
  <c r="F94" i="10"/>
  <c r="E94" i="10"/>
  <c r="D94" i="10"/>
  <c r="C94" i="10"/>
  <c r="S93" i="10"/>
  <c r="R93" i="10"/>
  <c r="N93" i="10"/>
  <c r="M93" i="10"/>
  <c r="L93" i="10"/>
  <c r="K93" i="10"/>
  <c r="J93" i="10"/>
  <c r="G93" i="10"/>
  <c r="F93" i="10"/>
  <c r="E93" i="10"/>
  <c r="D93" i="10"/>
  <c r="C93" i="10"/>
  <c r="S92" i="10"/>
  <c r="R92" i="10"/>
  <c r="N92" i="10"/>
  <c r="M92" i="10"/>
  <c r="L92" i="10"/>
  <c r="K92" i="10"/>
  <c r="J92" i="10"/>
  <c r="G92" i="10"/>
  <c r="F92" i="10"/>
  <c r="E92" i="10"/>
  <c r="D92" i="10"/>
  <c r="C92" i="10"/>
  <c r="S91" i="10"/>
  <c r="R91" i="10"/>
  <c r="N91" i="10"/>
  <c r="M91" i="10"/>
  <c r="L91" i="10"/>
  <c r="K91" i="10"/>
  <c r="J91" i="10"/>
  <c r="G91" i="10"/>
  <c r="F91" i="10"/>
  <c r="E91" i="10"/>
  <c r="D91" i="10"/>
  <c r="C91" i="10"/>
  <c r="S90" i="10"/>
  <c r="R90" i="10"/>
  <c r="N90" i="10"/>
  <c r="M90" i="10"/>
  <c r="L90" i="10"/>
  <c r="K90" i="10"/>
  <c r="J90" i="10"/>
  <c r="G90" i="10"/>
  <c r="F90" i="10"/>
  <c r="E90" i="10"/>
  <c r="D90" i="10"/>
  <c r="C90" i="10"/>
  <c r="S89" i="10"/>
  <c r="R89" i="10"/>
  <c r="N89" i="10"/>
  <c r="M89" i="10"/>
  <c r="L89" i="10"/>
  <c r="K89" i="10"/>
  <c r="J89" i="10"/>
  <c r="G89" i="10"/>
  <c r="F89" i="10"/>
  <c r="E89" i="10"/>
  <c r="D89" i="10"/>
  <c r="C89" i="10"/>
  <c r="S88" i="10"/>
  <c r="R88" i="10"/>
  <c r="N88" i="10"/>
  <c r="M88" i="10"/>
  <c r="L88" i="10"/>
  <c r="K88" i="10"/>
  <c r="J88" i="10"/>
  <c r="G88" i="10"/>
  <c r="F88" i="10"/>
  <c r="E88" i="10"/>
  <c r="D88" i="10"/>
  <c r="C88" i="10"/>
  <c r="S87" i="10"/>
  <c r="R87" i="10"/>
  <c r="N87" i="10"/>
  <c r="M87" i="10"/>
  <c r="L87" i="10"/>
  <c r="K87" i="10"/>
  <c r="J87" i="10"/>
  <c r="G87" i="10"/>
  <c r="F87" i="10"/>
  <c r="E87" i="10"/>
  <c r="D87" i="10"/>
  <c r="C87" i="10"/>
  <c r="S86" i="10"/>
  <c r="R86" i="10"/>
  <c r="N86" i="10"/>
  <c r="M86" i="10"/>
  <c r="L86" i="10"/>
  <c r="K86" i="10"/>
  <c r="J86" i="10"/>
  <c r="G86" i="10"/>
  <c r="F86" i="10"/>
  <c r="E86" i="10"/>
  <c r="D86" i="10"/>
  <c r="C86" i="10"/>
  <c r="S85" i="10"/>
  <c r="R85" i="10"/>
  <c r="N85" i="10"/>
  <c r="M85" i="10"/>
  <c r="L85" i="10"/>
  <c r="K85" i="10"/>
  <c r="J85" i="10"/>
  <c r="G85" i="10"/>
  <c r="F85" i="10"/>
  <c r="E85" i="10"/>
  <c r="D85" i="10"/>
  <c r="C85" i="10"/>
  <c r="S84" i="10"/>
  <c r="R84" i="10"/>
  <c r="N84" i="10"/>
  <c r="M84" i="10"/>
  <c r="L84" i="10"/>
  <c r="K84" i="10"/>
  <c r="J84" i="10"/>
  <c r="G84" i="10"/>
  <c r="F84" i="10"/>
  <c r="E84" i="10"/>
  <c r="D84" i="10"/>
  <c r="C84" i="10"/>
  <c r="S83" i="10"/>
  <c r="R83" i="10"/>
  <c r="N83" i="10"/>
  <c r="M83" i="10"/>
  <c r="L83" i="10"/>
  <c r="K83" i="10"/>
  <c r="J83" i="10"/>
  <c r="G83" i="10"/>
  <c r="F83" i="10"/>
  <c r="E83" i="10"/>
  <c r="D83" i="10"/>
  <c r="C83" i="10"/>
  <c r="S82" i="10"/>
  <c r="R82" i="10"/>
  <c r="N82" i="10"/>
  <c r="M82" i="10"/>
  <c r="L82" i="10"/>
  <c r="K82" i="10"/>
  <c r="J82" i="10"/>
  <c r="G82" i="10"/>
  <c r="F82" i="10"/>
  <c r="E82" i="10"/>
  <c r="D82" i="10"/>
  <c r="C82" i="10"/>
  <c r="S81" i="10"/>
  <c r="R81" i="10"/>
  <c r="N81" i="10"/>
  <c r="M81" i="10"/>
  <c r="L81" i="10"/>
  <c r="V81" i="10" s="1"/>
  <c r="E80" i="11" s="1"/>
  <c r="K81" i="10"/>
  <c r="J81" i="10"/>
  <c r="G81" i="10"/>
  <c r="F81" i="10"/>
  <c r="E81" i="10"/>
  <c r="D81" i="10"/>
  <c r="C81" i="10"/>
  <c r="T81" i="10" s="1"/>
  <c r="C80" i="11" s="1"/>
  <c r="S80" i="10"/>
  <c r="R80" i="10"/>
  <c r="N80" i="10"/>
  <c r="M80" i="10"/>
  <c r="W80" i="10" s="1"/>
  <c r="F79" i="11" s="1"/>
  <c r="L80" i="10"/>
  <c r="K80" i="10"/>
  <c r="J80" i="10"/>
  <c r="G80" i="10"/>
  <c r="F80" i="10"/>
  <c r="E80" i="10"/>
  <c r="D80" i="10"/>
  <c r="U80" i="10" s="1"/>
  <c r="D79" i="11" s="1"/>
  <c r="C80" i="10"/>
  <c r="S79" i="10"/>
  <c r="R79" i="10"/>
  <c r="N79" i="10"/>
  <c r="M79" i="10"/>
  <c r="W79" i="10" s="1"/>
  <c r="F78" i="11" s="1"/>
  <c r="L79" i="10"/>
  <c r="K79" i="10"/>
  <c r="J79" i="10"/>
  <c r="G79" i="10"/>
  <c r="F79" i="10"/>
  <c r="E79" i="10"/>
  <c r="D79" i="10"/>
  <c r="C79" i="10"/>
  <c r="S78" i="10"/>
  <c r="R78" i="10"/>
  <c r="N78" i="10"/>
  <c r="M78" i="10"/>
  <c r="L78" i="10"/>
  <c r="K78" i="10"/>
  <c r="J78" i="10"/>
  <c r="G78" i="10"/>
  <c r="F78" i="10"/>
  <c r="E78" i="10"/>
  <c r="D78" i="10"/>
  <c r="C78" i="10"/>
  <c r="S77" i="10"/>
  <c r="R77" i="10"/>
  <c r="N77" i="10"/>
  <c r="M77" i="10"/>
  <c r="L77" i="10"/>
  <c r="K77" i="10"/>
  <c r="J77" i="10"/>
  <c r="G77" i="10"/>
  <c r="F77" i="10"/>
  <c r="E77" i="10"/>
  <c r="D77" i="10"/>
  <c r="C77" i="10"/>
  <c r="S76" i="10"/>
  <c r="R76" i="10"/>
  <c r="N76" i="10"/>
  <c r="M76" i="10"/>
  <c r="W76" i="10" s="1"/>
  <c r="F75" i="11" s="1"/>
  <c r="L76" i="10"/>
  <c r="K76" i="10"/>
  <c r="J76" i="10"/>
  <c r="G76" i="10"/>
  <c r="F76" i="10"/>
  <c r="E76" i="10"/>
  <c r="D76" i="10"/>
  <c r="C76" i="10"/>
  <c r="S75" i="10"/>
  <c r="R75" i="10"/>
  <c r="N75" i="10"/>
  <c r="M75" i="10"/>
  <c r="W75" i="10" s="1"/>
  <c r="F74" i="11" s="1"/>
  <c r="L75" i="10"/>
  <c r="K75" i="10"/>
  <c r="J75" i="10"/>
  <c r="G75" i="10"/>
  <c r="F75" i="10"/>
  <c r="E75" i="10"/>
  <c r="D75" i="10"/>
  <c r="C75" i="10"/>
  <c r="S74" i="10"/>
  <c r="R74" i="10"/>
  <c r="N74" i="10"/>
  <c r="M74" i="10"/>
  <c r="L74" i="10"/>
  <c r="K74" i="10"/>
  <c r="J74" i="10"/>
  <c r="G74" i="10"/>
  <c r="F74" i="10"/>
  <c r="E74" i="10"/>
  <c r="D74" i="10"/>
  <c r="C74" i="10"/>
  <c r="S73" i="10"/>
  <c r="R73" i="10"/>
  <c r="N73" i="10"/>
  <c r="M73" i="10"/>
  <c r="L73" i="10"/>
  <c r="K73" i="10"/>
  <c r="J73" i="10"/>
  <c r="G73" i="10"/>
  <c r="F73" i="10"/>
  <c r="E73" i="10"/>
  <c r="V73" i="10" s="1"/>
  <c r="E72" i="11" s="1"/>
  <c r="D73" i="10"/>
  <c r="C73" i="10"/>
  <c r="S72" i="10"/>
  <c r="R72" i="10"/>
  <c r="N72" i="10"/>
  <c r="X72" i="10" s="1"/>
  <c r="G71" i="11" s="1"/>
  <c r="M72" i="10"/>
  <c r="L72" i="10"/>
  <c r="K72" i="10"/>
  <c r="J72" i="10"/>
  <c r="G72" i="10"/>
  <c r="F72" i="10"/>
  <c r="E72" i="10"/>
  <c r="V72" i="10" s="1"/>
  <c r="E71" i="11" s="1"/>
  <c r="D72" i="10"/>
  <c r="U72" i="10" s="1"/>
  <c r="D71" i="11" s="1"/>
  <c r="C72" i="10"/>
  <c r="S71" i="10"/>
  <c r="R71" i="10"/>
  <c r="N71" i="10"/>
  <c r="M71" i="10"/>
  <c r="L71" i="10"/>
  <c r="K71" i="10"/>
  <c r="J71" i="10"/>
  <c r="G71" i="10"/>
  <c r="F71" i="10"/>
  <c r="E71" i="10"/>
  <c r="V71" i="10" s="1"/>
  <c r="E70" i="11" s="1"/>
  <c r="D71" i="10"/>
  <c r="C71" i="10"/>
  <c r="S70" i="10"/>
  <c r="R70" i="10"/>
  <c r="N70" i="10"/>
  <c r="M70" i="10"/>
  <c r="L70" i="10"/>
  <c r="K70" i="10"/>
  <c r="J70" i="10"/>
  <c r="G70" i="10"/>
  <c r="F70" i="10"/>
  <c r="E70" i="10"/>
  <c r="D70" i="10"/>
  <c r="C70" i="10"/>
  <c r="S69" i="10"/>
  <c r="R69" i="10"/>
  <c r="N69" i="10"/>
  <c r="M69" i="10"/>
  <c r="L69" i="10"/>
  <c r="K69" i="10"/>
  <c r="J69" i="10"/>
  <c r="G69" i="10"/>
  <c r="F69" i="10"/>
  <c r="E69" i="10"/>
  <c r="V69" i="10" s="1"/>
  <c r="E68" i="11" s="1"/>
  <c r="D69" i="10"/>
  <c r="C69" i="10"/>
  <c r="S68" i="10"/>
  <c r="R68" i="10"/>
  <c r="N68" i="10"/>
  <c r="M68" i="10"/>
  <c r="L68" i="10"/>
  <c r="K68" i="10"/>
  <c r="J68" i="10"/>
  <c r="G68" i="10"/>
  <c r="F68" i="10"/>
  <c r="E68" i="10"/>
  <c r="V68" i="10" s="1"/>
  <c r="E67" i="11" s="1"/>
  <c r="D68" i="10"/>
  <c r="C68" i="10"/>
  <c r="S67" i="10"/>
  <c r="R67" i="10"/>
  <c r="N67" i="10"/>
  <c r="M67" i="10"/>
  <c r="L67" i="10"/>
  <c r="K67" i="10"/>
  <c r="J67" i="10"/>
  <c r="G67" i="10"/>
  <c r="F67" i="10"/>
  <c r="E67" i="10"/>
  <c r="D67" i="10"/>
  <c r="C67" i="10"/>
  <c r="S66" i="10"/>
  <c r="R66" i="10"/>
  <c r="N66" i="10"/>
  <c r="M66" i="10"/>
  <c r="L66" i="10"/>
  <c r="K66" i="10"/>
  <c r="J66" i="10"/>
  <c r="G66" i="10"/>
  <c r="F66" i="10"/>
  <c r="E66" i="10"/>
  <c r="D66" i="10"/>
  <c r="C66" i="10"/>
  <c r="S65" i="10"/>
  <c r="R65" i="10"/>
  <c r="N65" i="10"/>
  <c r="M65" i="10"/>
  <c r="L65" i="10"/>
  <c r="K65" i="10"/>
  <c r="J65" i="10"/>
  <c r="G65" i="10"/>
  <c r="F65" i="10"/>
  <c r="E65" i="10"/>
  <c r="D65" i="10"/>
  <c r="C65" i="10"/>
  <c r="S64" i="10"/>
  <c r="R64" i="10"/>
  <c r="N64" i="10"/>
  <c r="M64" i="10"/>
  <c r="L64" i="10"/>
  <c r="K64" i="10"/>
  <c r="J64" i="10"/>
  <c r="G64" i="10"/>
  <c r="F64" i="10"/>
  <c r="E64" i="10"/>
  <c r="D64" i="10"/>
  <c r="U64" i="10" s="1"/>
  <c r="D63" i="11" s="1"/>
  <c r="C64" i="10"/>
  <c r="S63" i="10"/>
  <c r="R63" i="10"/>
  <c r="N63" i="10"/>
  <c r="M63" i="10"/>
  <c r="L63" i="10"/>
  <c r="K63" i="10"/>
  <c r="J63" i="10"/>
  <c r="G63" i="10"/>
  <c r="F63" i="10"/>
  <c r="E63" i="10"/>
  <c r="V63" i="10" s="1"/>
  <c r="E62" i="11" s="1"/>
  <c r="D63" i="10"/>
  <c r="C63" i="10"/>
  <c r="S62" i="10"/>
  <c r="R62" i="10"/>
  <c r="N62" i="10"/>
  <c r="M62" i="10"/>
  <c r="L62" i="10"/>
  <c r="K62" i="10"/>
  <c r="J62" i="10"/>
  <c r="G62" i="10"/>
  <c r="F62" i="10"/>
  <c r="E62" i="10"/>
  <c r="D62" i="10"/>
  <c r="C62" i="10"/>
  <c r="S61" i="10"/>
  <c r="R61" i="10"/>
  <c r="N61" i="10"/>
  <c r="X61" i="10" s="1"/>
  <c r="G60" i="11" s="1"/>
  <c r="M61" i="10"/>
  <c r="L61" i="10"/>
  <c r="K61" i="10"/>
  <c r="J61" i="10"/>
  <c r="G61" i="10"/>
  <c r="F61" i="10"/>
  <c r="E61" i="10"/>
  <c r="V61" i="10" s="1"/>
  <c r="E60" i="11" s="1"/>
  <c r="D61" i="10"/>
  <c r="C61" i="10"/>
  <c r="S60" i="10"/>
  <c r="R60" i="10"/>
  <c r="N60" i="10"/>
  <c r="M60" i="10"/>
  <c r="L60" i="10"/>
  <c r="K60" i="10"/>
  <c r="J60" i="10"/>
  <c r="G60" i="10"/>
  <c r="F60" i="10"/>
  <c r="E60" i="10"/>
  <c r="V60" i="10" s="1"/>
  <c r="E59" i="11" s="1"/>
  <c r="D60" i="10"/>
  <c r="C60" i="10"/>
  <c r="S59" i="10"/>
  <c r="R59" i="10"/>
  <c r="N59" i="10"/>
  <c r="M59" i="10"/>
  <c r="L59" i="10"/>
  <c r="K59" i="10"/>
  <c r="J59" i="10"/>
  <c r="G59" i="10"/>
  <c r="F59" i="10"/>
  <c r="E59" i="10"/>
  <c r="D59" i="10"/>
  <c r="C59" i="10"/>
  <c r="S58" i="10"/>
  <c r="R58" i="10"/>
  <c r="N58" i="10"/>
  <c r="M58" i="10"/>
  <c r="L58" i="10"/>
  <c r="K58" i="10"/>
  <c r="J58" i="10"/>
  <c r="G58" i="10"/>
  <c r="F58" i="10"/>
  <c r="E58" i="10"/>
  <c r="D58" i="10"/>
  <c r="C58" i="10"/>
  <c r="S57" i="10"/>
  <c r="R57" i="10"/>
  <c r="N57" i="10"/>
  <c r="M57" i="10"/>
  <c r="L57" i="10"/>
  <c r="K57" i="10"/>
  <c r="J57" i="10"/>
  <c r="G57" i="10"/>
  <c r="F57" i="10"/>
  <c r="E57" i="10"/>
  <c r="D57" i="10"/>
  <c r="C57" i="10"/>
  <c r="S56" i="10"/>
  <c r="R56" i="10"/>
  <c r="N56" i="10"/>
  <c r="M56" i="10"/>
  <c r="L56" i="10"/>
  <c r="K56" i="10"/>
  <c r="J56" i="10"/>
  <c r="G56" i="10"/>
  <c r="F56" i="10"/>
  <c r="E56" i="10"/>
  <c r="V56" i="10" s="1"/>
  <c r="E55" i="11" s="1"/>
  <c r="D56" i="10"/>
  <c r="C56" i="10"/>
  <c r="S55" i="10"/>
  <c r="R55" i="10"/>
  <c r="N55" i="10"/>
  <c r="M55" i="10"/>
  <c r="L55" i="10"/>
  <c r="K55" i="10"/>
  <c r="J55" i="10"/>
  <c r="G55" i="10"/>
  <c r="F55" i="10"/>
  <c r="E55" i="10"/>
  <c r="D55" i="10"/>
  <c r="C55" i="10"/>
  <c r="S54" i="10"/>
  <c r="R54" i="10"/>
  <c r="N54" i="10"/>
  <c r="M54" i="10"/>
  <c r="L54" i="10"/>
  <c r="K54" i="10"/>
  <c r="J54" i="10"/>
  <c r="G54" i="10"/>
  <c r="X54" i="10" s="1"/>
  <c r="G53" i="11" s="1"/>
  <c r="F54" i="10"/>
  <c r="E54" i="10"/>
  <c r="V54" i="10" s="1"/>
  <c r="E53" i="11" s="1"/>
  <c r="D54" i="10"/>
  <c r="C54" i="10"/>
  <c r="T54" i="10" s="1"/>
  <c r="C53" i="11" s="1"/>
  <c r="S53" i="10"/>
  <c r="R53" i="10"/>
  <c r="N53" i="10"/>
  <c r="M53" i="10"/>
  <c r="L53" i="10"/>
  <c r="K53" i="10"/>
  <c r="J53" i="10"/>
  <c r="G53" i="10"/>
  <c r="X53" i="10" s="1"/>
  <c r="G52" i="11" s="1"/>
  <c r="F53" i="10"/>
  <c r="E53" i="10"/>
  <c r="D53" i="10"/>
  <c r="C53" i="10"/>
  <c r="T53" i="10" s="1"/>
  <c r="C52" i="11" s="1"/>
  <c r="S52" i="10"/>
  <c r="R52" i="10"/>
  <c r="N52" i="10"/>
  <c r="M52" i="10"/>
  <c r="L52" i="10"/>
  <c r="K52" i="10"/>
  <c r="J52" i="10"/>
  <c r="G52" i="10"/>
  <c r="X52" i="10" s="1"/>
  <c r="G51" i="11" s="1"/>
  <c r="F52" i="10"/>
  <c r="E52" i="10"/>
  <c r="D52" i="10"/>
  <c r="C52" i="10"/>
  <c r="T52" i="10" s="1"/>
  <c r="C51" i="11" s="1"/>
  <c r="S51" i="10"/>
  <c r="R51" i="10"/>
  <c r="N51" i="10"/>
  <c r="M51" i="10"/>
  <c r="L51" i="10"/>
  <c r="K51" i="10"/>
  <c r="J51" i="10"/>
  <c r="G51" i="10"/>
  <c r="X51" i="10" s="1"/>
  <c r="G50" i="11" s="1"/>
  <c r="F51" i="10"/>
  <c r="E51" i="10"/>
  <c r="D51" i="10"/>
  <c r="C51" i="10"/>
  <c r="S50" i="10"/>
  <c r="R50" i="10"/>
  <c r="N50" i="10"/>
  <c r="M50" i="10"/>
  <c r="L50" i="10"/>
  <c r="K50" i="10"/>
  <c r="J50" i="10"/>
  <c r="G50" i="10"/>
  <c r="F50" i="10"/>
  <c r="E50" i="10"/>
  <c r="D50" i="10"/>
  <c r="C50" i="10"/>
  <c r="S49" i="10"/>
  <c r="R49" i="10"/>
  <c r="N49" i="10"/>
  <c r="M49" i="10"/>
  <c r="L49" i="10"/>
  <c r="K49" i="10"/>
  <c r="J49" i="10"/>
  <c r="G49" i="10"/>
  <c r="X49" i="10" s="1"/>
  <c r="G48" i="11" s="1"/>
  <c r="F49" i="10"/>
  <c r="E49" i="10"/>
  <c r="D49" i="10"/>
  <c r="C49" i="10"/>
  <c r="T49" i="10" s="1"/>
  <c r="C48" i="11" s="1"/>
  <c r="S48" i="10"/>
  <c r="R48" i="10"/>
  <c r="N48" i="10"/>
  <c r="M48" i="10"/>
  <c r="L48" i="10"/>
  <c r="K48" i="10"/>
  <c r="J48" i="10"/>
  <c r="G48" i="10"/>
  <c r="X48" i="10" s="1"/>
  <c r="G47" i="11" s="1"/>
  <c r="F48" i="10"/>
  <c r="E48" i="10"/>
  <c r="D48" i="10"/>
  <c r="C48" i="10"/>
  <c r="T48" i="10" s="1"/>
  <c r="C47" i="11" s="1"/>
  <c r="S47" i="10"/>
  <c r="R47" i="10"/>
  <c r="N47" i="10"/>
  <c r="M47" i="10"/>
  <c r="L47" i="10"/>
  <c r="K47" i="10"/>
  <c r="J47" i="10"/>
  <c r="G47" i="10"/>
  <c r="F47" i="10"/>
  <c r="E47" i="10"/>
  <c r="D47" i="10"/>
  <c r="C47" i="10"/>
  <c r="S46" i="10"/>
  <c r="R46" i="10"/>
  <c r="N46" i="10"/>
  <c r="M46" i="10"/>
  <c r="L46" i="10"/>
  <c r="K46" i="10"/>
  <c r="J46" i="10"/>
  <c r="G46" i="10"/>
  <c r="F46" i="10"/>
  <c r="E46" i="10"/>
  <c r="D46" i="10"/>
  <c r="C46" i="10"/>
  <c r="S45" i="10"/>
  <c r="R45" i="10"/>
  <c r="N45" i="10"/>
  <c r="M45" i="10"/>
  <c r="L45" i="10"/>
  <c r="K45" i="10"/>
  <c r="J45" i="10"/>
  <c r="G45" i="10"/>
  <c r="F45" i="10"/>
  <c r="E45" i="10"/>
  <c r="D45" i="10"/>
  <c r="C45" i="10"/>
  <c r="S44" i="10"/>
  <c r="R44" i="10"/>
  <c r="N44" i="10"/>
  <c r="M44" i="10"/>
  <c r="L44" i="10"/>
  <c r="K44" i="10"/>
  <c r="J44" i="10"/>
  <c r="G44" i="10"/>
  <c r="F44" i="10"/>
  <c r="E44" i="10"/>
  <c r="D44" i="10"/>
  <c r="C44" i="10"/>
  <c r="S43" i="10"/>
  <c r="R43" i="10"/>
  <c r="N43" i="10"/>
  <c r="M43" i="10"/>
  <c r="L43" i="10"/>
  <c r="K43" i="10"/>
  <c r="J43" i="10"/>
  <c r="G43" i="10"/>
  <c r="F43" i="10"/>
  <c r="E43" i="10"/>
  <c r="D43" i="10"/>
  <c r="C43" i="10"/>
  <c r="S42" i="10"/>
  <c r="R42" i="10"/>
  <c r="N42" i="10"/>
  <c r="M42" i="10"/>
  <c r="L42" i="10"/>
  <c r="K42" i="10"/>
  <c r="J42" i="10"/>
  <c r="G42" i="10"/>
  <c r="F42" i="10"/>
  <c r="E42" i="10"/>
  <c r="D42" i="10"/>
  <c r="C42" i="10"/>
  <c r="S41" i="10"/>
  <c r="R41" i="10"/>
  <c r="N41" i="10"/>
  <c r="M41" i="10"/>
  <c r="L41" i="10"/>
  <c r="K41" i="10"/>
  <c r="J41" i="10"/>
  <c r="G41" i="10"/>
  <c r="F41" i="10"/>
  <c r="E41" i="10"/>
  <c r="D41" i="10"/>
  <c r="C41" i="10"/>
  <c r="S40" i="10"/>
  <c r="R40" i="10"/>
  <c r="N40" i="10"/>
  <c r="M40" i="10"/>
  <c r="L40" i="10"/>
  <c r="K40" i="10"/>
  <c r="J40" i="10"/>
  <c r="G40" i="10"/>
  <c r="F40" i="10"/>
  <c r="W40" i="10" s="1"/>
  <c r="F39" i="11" s="1"/>
  <c r="E40" i="10"/>
  <c r="D40" i="10"/>
  <c r="C40" i="10"/>
  <c r="S39" i="10"/>
  <c r="R39" i="10"/>
  <c r="N39" i="10"/>
  <c r="M39" i="10"/>
  <c r="L39" i="10"/>
  <c r="K39" i="10"/>
  <c r="J39" i="10"/>
  <c r="G39" i="10"/>
  <c r="F39" i="10"/>
  <c r="E39" i="10"/>
  <c r="D39" i="10"/>
  <c r="C39" i="10"/>
  <c r="S38" i="10"/>
  <c r="R38" i="10"/>
  <c r="N38" i="10"/>
  <c r="M38" i="10"/>
  <c r="L38" i="10"/>
  <c r="K38" i="10"/>
  <c r="J38" i="10"/>
  <c r="G38" i="10"/>
  <c r="F38" i="10"/>
  <c r="W38" i="10" s="1"/>
  <c r="F37" i="11" s="1"/>
  <c r="E38" i="10"/>
  <c r="D38" i="10"/>
  <c r="C38" i="10"/>
  <c r="S37" i="10"/>
  <c r="R37" i="10"/>
  <c r="N37" i="10"/>
  <c r="M37" i="10"/>
  <c r="L37" i="10"/>
  <c r="K37" i="10"/>
  <c r="U37" i="10" s="1"/>
  <c r="D36" i="11" s="1"/>
  <c r="J37" i="10"/>
  <c r="G37" i="10"/>
  <c r="F37" i="10"/>
  <c r="E37" i="10"/>
  <c r="D37" i="10"/>
  <c r="C37" i="10"/>
  <c r="U36" i="10"/>
  <c r="D35" i="11" s="1"/>
  <c r="S36" i="10"/>
  <c r="R36" i="10"/>
  <c r="N36" i="10"/>
  <c r="M36" i="10"/>
  <c r="L36" i="10"/>
  <c r="K36" i="10"/>
  <c r="J36" i="10"/>
  <c r="G36" i="10"/>
  <c r="X36" i="10" s="1"/>
  <c r="G35" i="11" s="1"/>
  <c r="F36" i="10"/>
  <c r="E36" i="10"/>
  <c r="D36" i="10"/>
  <c r="C36" i="10"/>
  <c r="T36" i="10" s="1"/>
  <c r="C35" i="11" s="1"/>
  <c r="S35" i="10"/>
  <c r="R35" i="10"/>
  <c r="N35" i="10"/>
  <c r="M35" i="10"/>
  <c r="L35" i="10"/>
  <c r="K35" i="10"/>
  <c r="J35" i="10"/>
  <c r="G35" i="10"/>
  <c r="F35" i="10"/>
  <c r="E35" i="10"/>
  <c r="D35" i="10"/>
  <c r="C35" i="10"/>
  <c r="S34" i="10"/>
  <c r="R34" i="10"/>
  <c r="N34" i="10"/>
  <c r="M34" i="10"/>
  <c r="L34" i="10"/>
  <c r="K34" i="10"/>
  <c r="J34" i="10"/>
  <c r="G34" i="10"/>
  <c r="X34" i="10" s="1"/>
  <c r="G33" i="11" s="1"/>
  <c r="F34" i="10"/>
  <c r="E34" i="10"/>
  <c r="D34" i="10"/>
  <c r="C34" i="10"/>
  <c r="T34" i="10" s="1"/>
  <c r="C33" i="11" s="1"/>
  <c r="S33" i="10"/>
  <c r="R33" i="10"/>
  <c r="N33" i="10"/>
  <c r="M33" i="10"/>
  <c r="L33" i="10"/>
  <c r="K33" i="10"/>
  <c r="J33" i="10"/>
  <c r="G33" i="10"/>
  <c r="X33" i="10" s="1"/>
  <c r="G32" i="11" s="1"/>
  <c r="F33" i="10"/>
  <c r="E33" i="10"/>
  <c r="D33" i="10"/>
  <c r="C33" i="10"/>
  <c r="T33" i="10" s="1"/>
  <c r="C32" i="11" s="1"/>
  <c r="S32" i="10"/>
  <c r="R32" i="10"/>
  <c r="N32" i="10"/>
  <c r="M32" i="10"/>
  <c r="L32" i="10"/>
  <c r="K32" i="10"/>
  <c r="J32" i="10"/>
  <c r="G32" i="10"/>
  <c r="X32" i="10" s="1"/>
  <c r="G31" i="11" s="1"/>
  <c r="F32" i="10"/>
  <c r="E32" i="10"/>
  <c r="D32" i="10"/>
  <c r="C32" i="10"/>
  <c r="T32" i="10" s="1"/>
  <c r="C31" i="11" s="1"/>
  <c r="V31" i="10"/>
  <c r="E30" i="11" s="1"/>
  <c r="S31" i="10"/>
  <c r="R31" i="10"/>
  <c r="N31" i="10"/>
  <c r="M31" i="10"/>
  <c r="W31" i="10" s="1"/>
  <c r="F30" i="11" s="1"/>
  <c r="L31" i="10"/>
  <c r="K31" i="10"/>
  <c r="J31" i="10"/>
  <c r="G31" i="10"/>
  <c r="F31" i="10"/>
  <c r="E31" i="10"/>
  <c r="D31" i="10"/>
  <c r="C31" i="10"/>
  <c r="S30" i="10"/>
  <c r="R30" i="10"/>
  <c r="N30" i="10"/>
  <c r="M30" i="10"/>
  <c r="L30" i="10"/>
  <c r="K30" i="10"/>
  <c r="J30" i="10"/>
  <c r="G30" i="10"/>
  <c r="F30" i="10"/>
  <c r="E30" i="10"/>
  <c r="D30" i="10"/>
  <c r="U30" i="10" s="1"/>
  <c r="D29" i="11" s="1"/>
  <c r="C30" i="10"/>
  <c r="S29" i="10"/>
  <c r="R29" i="10"/>
  <c r="N29" i="10"/>
  <c r="M29" i="10"/>
  <c r="L29" i="10"/>
  <c r="K29" i="10"/>
  <c r="J29" i="10"/>
  <c r="G29" i="10"/>
  <c r="F29" i="10"/>
  <c r="E29" i="10"/>
  <c r="D29" i="10"/>
  <c r="C29" i="10"/>
  <c r="S28" i="10"/>
  <c r="R28" i="10"/>
  <c r="N28" i="10"/>
  <c r="M28" i="10"/>
  <c r="W28" i="10" s="1"/>
  <c r="F27" i="11" s="1"/>
  <c r="L28" i="10"/>
  <c r="K28" i="10"/>
  <c r="J28" i="10"/>
  <c r="G28" i="10"/>
  <c r="F28" i="10"/>
  <c r="E28" i="10"/>
  <c r="D28" i="10"/>
  <c r="C28" i="10"/>
  <c r="S27" i="10"/>
  <c r="R27" i="10"/>
  <c r="N27" i="10"/>
  <c r="M27" i="10"/>
  <c r="W27" i="10" s="1"/>
  <c r="F26" i="11" s="1"/>
  <c r="L27" i="10"/>
  <c r="K27" i="10"/>
  <c r="J27" i="10"/>
  <c r="G27" i="10"/>
  <c r="F27" i="10"/>
  <c r="E27" i="10"/>
  <c r="D27" i="10"/>
  <c r="C27" i="10"/>
  <c r="S26" i="10"/>
  <c r="R26" i="10"/>
  <c r="N26" i="10"/>
  <c r="M26" i="10"/>
  <c r="L26" i="10"/>
  <c r="K26" i="10"/>
  <c r="J26" i="10"/>
  <c r="G26" i="10"/>
  <c r="F26" i="10"/>
  <c r="E26" i="10"/>
  <c r="D26" i="10"/>
  <c r="C26" i="10"/>
  <c r="S25" i="10"/>
  <c r="R25" i="10"/>
  <c r="N25" i="10"/>
  <c r="M25" i="10"/>
  <c r="L25" i="10"/>
  <c r="K25" i="10"/>
  <c r="J25" i="10"/>
  <c r="G25" i="10"/>
  <c r="F25" i="10"/>
  <c r="E25" i="10"/>
  <c r="V25" i="10" s="1"/>
  <c r="E24" i="11" s="1"/>
  <c r="D25" i="10"/>
  <c r="U25" i="10" s="1"/>
  <c r="D24" i="11" s="1"/>
  <c r="C25" i="10"/>
  <c r="S24" i="10"/>
  <c r="R24" i="10"/>
  <c r="N24" i="10"/>
  <c r="X24" i="10" s="1"/>
  <c r="G23" i="11" s="1"/>
  <c r="M24" i="10"/>
  <c r="L24" i="10"/>
  <c r="K24" i="10"/>
  <c r="J24" i="10"/>
  <c r="G24" i="10"/>
  <c r="F24" i="10"/>
  <c r="E24" i="10"/>
  <c r="D24" i="10"/>
  <c r="C24" i="10"/>
  <c r="S23" i="10"/>
  <c r="R23" i="10"/>
  <c r="N23" i="10"/>
  <c r="X23" i="10" s="1"/>
  <c r="G22" i="11" s="1"/>
  <c r="M23" i="10"/>
  <c r="L23" i="10"/>
  <c r="K23" i="10"/>
  <c r="J23" i="10"/>
  <c r="G23" i="10"/>
  <c r="F23" i="10"/>
  <c r="E23" i="10"/>
  <c r="D23" i="10"/>
  <c r="U23" i="10" s="1"/>
  <c r="D22" i="11" s="1"/>
  <c r="C23" i="10"/>
  <c r="S22" i="10"/>
  <c r="R22" i="10"/>
  <c r="N22" i="10"/>
  <c r="M22" i="10"/>
  <c r="L22" i="10"/>
  <c r="K22" i="10"/>
  <c r="J22" i="10"/>
  <c r="G22" i="10"/>
  <c r="F22" i="10"/>
  <c r="E22" i="10"/>
  <c r="V22" i="10" s="1"/>
  <c r="E21" i="11" s="1"/>
  <c r="D22" i="10"/>
  <c r="C22" i="10"/>
  <c r="S21" i="10"/>
  <c r="R21" i="10"/>
  <c r="N21" i="10"/>
  <c r="X21" i="10" s="1"/>
  <c r="G20" i="11" s="1"/>
  <c r="M21" i="10"/>
  <c r="L21" i="10"/>
  <c r="K21" i="10"/>
  <c r="J21" i="10"/>
  <c r="G21" i="10"/>
  <c r="F21" i="10"/>
  <c r="E21" i="10"/>
  <c r="D21" i="10"/>
  <c r="C21" i="10"/>
  <c r="S20" i="10"/>
  <c r="R20" i="10"/>
  <c r="N20" i="10"/>
  <c r="M20" i="10"/>
  <c r="L20" i="10"/>
  <c r="K20" i="10"/>
  <c r="J20" i="10"/>
  <c r="G20" i="10"/>
  <c r="F20" i="10"/>
  <c r="E20" i="10"/>
  <c r="D20" i="10"/>
  <c r="C20" i="10"/>
  <c r="S19" i="10"/>
  <c r="R19" i="10"/>
  <c r="N19" i="10"/>
  <c r="M19" i="10"/>
  <c r="L19" i="10"/>
  <c r="K19" i="10"/>
  <c r="J19" i="10"/>
  <c r="G19" i="10"/>
  <c r="F19" i="10"/>
  <c r="E19" i="10"/>
  <c r="D19" i="10"/>
  <c r="C19" i="10"/>
  <c r="S18" i="10"/>
  <c r="R18" i="10"/>
  <c r="N18" i="10"/>
  <c r="M18" i="10"/>
  <c r="L18" i="10"/>
  <c r="K18" i="10"/>
  <c r="J18" i="10"/>
  <c r="G18" i="10"/>
  <c r="X18" i="10" s="1"/>
  <c r="G17" i="11" s="1"/>
  <c r="F18" i="10"/>
  <c r="E18" i="10"/>
  <c r="D18" i="10"/>
  <c r="C18" i="10"/>
  <c r="S17" i="10"/>
  <c r="R17" i="10"/>
  <c r="N17" i="10"/>
  <c r="M17" i="10"/>
  <c r="L17" i="10"/>
  <c r="K17" i="10"/>
  <c r="J17" i="10"/>
  <c r="G17" i="10"/>
  <c r="F17" i="10"/>
  <c r="E17" i="10"/>
  <c r="D17" i="10"/>
  <c r="C17" i="10"/>
  <c r="S16" i="10"/>
  <c r="R16" i="10"/>
  <c r="N16" i="10"/>
  <c r="M16" i="10"/>
  <c r="L16" i="10"/>
  <c r="K16" i="10"/>
  <c r="J16" i="10"/>
  <c r="G16" i="10"/>
  <c r="F16" i="10"/>
  <c r="E16" i="10"/>
  <c r="D16" i="10"/>
  <c r="C16" i="10"/>
  <c r="S15" i="10"/>
  <c r="R15" i="10"/>
  <c r="N15" i="10"/>
  <c r="M15" i="10"/>
  <c r="L15" i="10"/>
  <c r="K15" i="10"/>
  <c r="J15" i="10"/>
  <c r="G15" i="10"/>
  <c r="F15" i="10"/>
  <c r="E15" i="10"/>
  <c r="D15" i="10"/>
  <c r="C15" i="10"/>
  <c r="S14" i="10"/>
  <c r="R14" i="10"/>
  <c r="N14" i="10"/>
  <c r="M14" i="10"/>
  <c r="L14" i="10"/>
  <c r="K14" i="10"/>
  <c r="J14" i="10"/>
  <c r="G14" i="10"/>
  <c r="F14" i="10"/>
  <c r="V14" i="10"/>
  <c r="E13" i="11" s="1"/>
  <c r="D14" i="10"/>
  <c r="C14" i="10"/>
  <c r="S13" i="10"/>
  <c r="R13" i="10"/>
  <c r="N13" i="10"/>
  <c r="M13" i="10"/>
  <c r="L13" i="10"/>
  <c r="K13" i="10"/>
  <c r="J13" i="10"/>
  <c r="G13" i="10"/>
  <c r="F13" i="10"/>
  <c r="E13" i="10"/>
  <c r="V13" i="10" s="1"/>
  <c r="E12" i="11" s="1"/>
  <c r="D13" i="10"/>
  <c r="C13" i="10"/>
  <c r="S12" i="10"/>
  <c r="R12" i="10"/>
  <c r="N12" i="10"/>
  <c r="M12" i="10"/>
  <c r="L12" i="10"/>
  <c r="K12" i="10"/>
  <c r="J12" i="10"/>
  <c r="G12" i="10"/>
  <c r="F12" i="10"/>
  <c r="E12" i="10"/>
  <c r="D12" i="10"/>
  <c r="C12" i="10"/>
  <c r="G10" i="10"/>
  <c r="X10" i="10" s="1"/>
  <c r="F10" i="10"/>
  <c r="W10" i="10" s="1"/>
  <c r="E10" i="10"/>
  <c r="V10" i="10" s="1"/>
  <c r="D10" i="10"/>
  <c r="U10" i="10" s="1"/>
  <c r="C10" i="10"/>
  <c r="T10" i="10" s="1"/>
  <c r="S7" i="10"/>
  <c r="S6" i="10"/>
  <c r="A6" i="10"/>
  <c r="O4" i="10"/>
  <c r="K4" i="10"/>
  <c r="G4" i="10"/>
  <c r="C4" i="10"/>
  <c r="A4" i="10"/>
  <c r="A1" i="10"/>
  <c r="W43" i="10" l="1"/>
  <c r="F42" i="11" s="1"/>
  <c r="W47" i="10"/>
  <c r="F46" i="11" s="1"/>
  <c r="W48" i="10"/>
  <c r="F47" i="11" s="1"/>
  <c r="W52" i="10"/>
  <c r="F51" i="11" s="1"/>
  <c r="U68" i="10"/>
  <c r="D67" i="11" s="1"/>
  <c r="U69" i="10"/>
  <c r="D68" i="11" s="1"/>
  <c r="X86" i="10"/>
  <c r="G85" i="11" s="1"/>
  <c r="X87" i="10"/>
  <c r="G86" i="11" s="1"/>
  <c r="X118" i="10"/>
  <c r="G117" i="11" s="1"/>
  <c r="X126" i="10"/>
  <c r="G125" i="11" s="1"/>
  <c r="W16" i="10"/>
  <c r="F15" i="11" s="1"/>
  <c r="W19" i="10"/>
  <c r="F18" i="11" s="1"/>
  <c r="W20" i="10"/>
  <c r="F19" i="11" s="1"/>
  <c r="W21" i="10"/>
  <c r="F20" i="11" s="1"/>
  <c r="V30" i="10"/>
  <c r="E29" i="11" s="1"/>
  <c r="U32" i="10"/>
  <c r="D31" i="11" s="1"/>
  <c r="U33" i="10"/>
  <c r="D32" i="11" s="1"/>
  <c r="U40" i="10"/>
  <c r="D39" i="11" s="1"/>
  <c r="U42" i="10"/>
  <c r="D41" i="11" s="1"/>
  <c r="U46" i="10"/>
  <c r="D45" i="11" s="1"/>
  <c r="U51" i="10"/>
  <c r="D50" i="11" s="1"/>
  <c r="T55" i="10"/>
  <c r="C54" i="11" s="1"/>
  <c r="X55" i="10"/>
  <c r="G54" i="11" s="1"/>
  <c r="X56" i="10"/>
  <c r="G55" i="11" s="1"/>
  <c r="W59" i="10"/>
  <c r="F58" i="11" s="1"/>
  <c r="W60" i="10"/>
  <c r="F59" i="11" s="1"/>
  <c r="T64" i="10"/>
  <c r="C63" i="11" s="1"/>
  <c r="V65" i="10"/>
  <c r="E64" i="11" s="1"/>
  <c r="W66" i="10"/>
  <c r="F65" i="11" s="1"/>
  <c r="W70" i="10"/>
  <c r="F69" i="11" s="1"/>
  <c r="W71" i="10"/>
  <c r="F70" i="11" s="1"/>
  <c r="V83" i="10"/>
  <c r="E82" i="11" s="1"/>
  <c r="V84" i="10"/>
  <c r="E83" i="11" s="1"/>
  <c r="U84" i="10"/>
  <c r="D83" i="11" s="1"/>
  <c r="V85" i="10"/>
  <c r="E84" i="11" s="1"/>
  <c r="U85" i="10"/>
  <c r="D84" i="11" s="1"/>
  <c r="V87" i="10"/>
  <c r="E86" i="11" s="1"/>
  <c r="V88" i="10"/>
  <c r="E87" i="11" s="1"/>
  <c r="V89" i="10"/>
  <c r="E88" i="11" s="1"/>
  <c r="U89" i="10"/>
  <c r="D88" i="11" s="1"/>
  <c r="V90" i="10"/>
  <c r="E89" i="11" s="1"/>
  <c r="V95" i="10"/>
  <c r="E94" i="11" s="1"/>
  <c r="U104" i="10"/>
  <c r="D103" i="11" s="1"/>
  <c r="U108" i="10"/>
  <c r="D107" i="11" s="1"/>
  <c r="U109" i="10"/>
  <c r="D108" i="11" s="1"/>
  <c r="U121" i="10"/>
  <c r="D120" i="11" s="1"/>
  <c r="U125" i="10"/>
  <c r="D124" i="11" s="1"/>
  <c r="X152" i="10"/>
  <c r="G151" i="11" s="1"/>
  <c r="U13" i="10"/>
  <c r="D12" i="11" s="1"/>
  <c r="U14" i="10"/>
  <c r="D13" i="11" s="1"/>
  <c r="U17" i="10"/>
  <c r="D16" i="11" s="1"/>
  <c r="U18" i="10"/>
  <c r="D17" i="11" s="1"/>
  <c r="T19" i="10"/>
  <c r="C18" i="11" s="1"/>
  <c r="T26" i="10"/>
  <c r="C25" i="11" s="1"/>
  <c r="X26" i="10"/>
  <c r="G25" i="11" s="1"/>
  <c r="T27" i="10"/>
  <c r="C26" i="11" s="1"/>
  <c r="T28" i="10"/>
  <c r="C27" i="11" s="1"/>
  <c r="X28" i="10"/>
  <c r="G27" i="11" s="1"/>
  <c r="T31" i="10"/>
  <c r="C30" i="11" s="1"/>
  <c r="X31" i="10"/>
  <c r="G30" i="11" s="1"/>
  <c r="W35" i="10"/>
  <c r="F34" i="11" s="1"/>
  <c r="W36" i="10"/>
  <c r="F35" i="11" s="1"/>
  <c r="V37" i="10"/>
  <c r="E36" i="11" s="1"/>
  <c r="V41" i="10"/>
  <c r="E40" i="11" s="1"/>
  <c r="V43" i="10"/>
  <c r="E42" i="11" s="1"/>
  <c r="V45" i="10"/>
  <c r="E44" i="11" s="1"/>
  <c r="V47" i="10"/>
  <c r="E46" i="11" s="1"/>
  <c r="U62" i="10"/>
  <c r="D61" i="11" s="1"/>
  <c r="T65" i="10"/>
  <c r="C64" i="11" s="1"/>
  <c r="T74" i="10"/>
  <c r="C73" i="11" s="1"/>
  <c r="T75" i="10"/>
  <c r="C74" i="11" s="1"/>
  <c r="X75" i="10"/>
  <c r="G74" i="11" s="1"/>
  <c r="T76" i="10"/>
  <c r="C75" i="11" s="1"/>
  <c r="X76" i="10"/>
  <c r="G75" i="11" s="1"/>
  <c r="T77" i="10"/>
  <c r="C76" i="11" s="1"/>
  <c r="X77" i="10"/>
  <c r="G76" i="11" s="1"/>
  <c r="T78" i="10"/>
  <c r="C77" i="11" s="1"/>
  <c r="X78" i="10"/>
  <c r="G77" i="11" s="1"/>
  <c r="T79" i="10"/>
  <c r="C78" i="11" s="1"/>
  <c r="X79" i="10"/>
  <c r="G78" i="11" s="1"/>
  <c r="T80" i="10"/>
  <c r="C79" i="11" s="1"/>
  <c r="X80" i="10"/>
  <c r="G79" i="11" s="1"/>
  <c r="W81" i="10"/>
  <c r="F80" i="11" s="1"/>
  <c r="W86" i="10"/>
  <c r="F85" i="11" s="1"/>
  <c r="W87" i="10"/>
  <c r="F86" i="11" s="1"/>
  <c r="W93" i="10"/>
  <c r="F92" i="11" s="1"/>
  <c r="W94" i="10"/>
  <c r="F93" i="11" s="1"/>
  <c r="W95" i="10"/>
  <c r="F94" i="11" s="1"/>
  <c r="T103" i="10"/>
  <c r="C102" i="11" s="1"/>
  <c r="V105" i="10"/>
  <c r="E104" i="11" s="1"/>
  <c r="W106" i="10"/>
  <c r="F105" i="11" s="1"/>
  <c r="W110" i="10"/>
  <c r="F109" i="11" s="1"/>
  <c r="V110" i="10"/>
  <c r="E109" i="11" s="1"/>
  <c r="V111" i="10"/>
  <c r="E110" i="11" s="1"/>
  <c r="V120" i="10"/>
  <c r="E119" i="11" s="1"/>
  <c r="W121" i="10"/>
  <c r="F120" i="11" s="1"/>
  <c r="W126" i="10"/>
  <c r="F125" i="11" s="1"/>
  <c r="W127" i="10"/>
  <c r="F126" i="11" s="1"/>
  <c r="U133" i="10"/>
  <c r="D132" i="11" s="1"/>
  <c r="V135" i="10"/>
  <c r="E134" i="11" s="1"/>
  <c r="W148" i="10"/>
  <c r="F147" i="11" s="1"/>
  <c r="T151" i="10"/>
  <c r="C150" i="11" s="1"/>
  <c r="X151" i="10"/>
  <c r="G150" i="11" s="1"/>
  <c r="T152" i="10"/>
  <c r="C151" i="11" s="1"/>
  <c r="U161" i="10"/>
  <c r="D160" i="11" s="1"/>
  <c r="V167" i="10"/>
  <c r="E166" i="11" s="1"/>
  <c r="U179" i="10"/>
  <c r="D178" i="11" s="1"/>
  <c r="U180" i="10"/>
  <c r="D179" i="11" s="1"/>
  <c r="U203" i="10"/>
  <c r="D202" i="11" s="1"/>
  <c r="U204" i="10"/>
  <c r="D203" i="11" s="1"/>
  <c r="T207" i="10"/>
  <c r="C206" i="11" s="1"/>
  <c r="X207" i="10"/>
  <c r="G206" i="11" s="1"/>
  <c r="W212" i="10"/>
  <c r="F211" i="11" s="1"/>
  <c r="W215" i="10"/>
  <c r="F214" i="11" s="1"/>
  <c r="X216" i="10"/>
  <c r="G215" i="11" s="1"/>
  <c r="W216" i="10"/>
  <c r="F215" i="11" s="1"/>
  <c r="T218" i="10"/>
  <c r="C217" i="11" s="1"/>
  <c r="T219" i="10"/>
  <c r="C218" i="11" s="1"/>
  <c r="X219" i="10"/>
  <c r="G218" i="11" s="1"/>
  <c r="T220" i="10"/>
  <c r="C219" i="11" s="1"/>
  <c r="X220" i="10"/>
  <c r="G219" i="11" s="1"/>
  <c r="W220" i="10"/>
  <c r="F219" i="11" s="1"/>
  <c r="T221" i="10"/>
  <c r="C220" i="11" s="1"/>
  <c r="X221" i="10"/>
  <c r="G220" i="11" s="1"/>
  <c r="X222" i="10"/>
  <c r="G221" i="11" s="1"/>
  <c r="T223" i="10"/>
  <c r="C222" i="11" s="1"/>
  <c r="W232" i="10"/>
  <c r="F231" i="11" s="1"/>
  <c r="T234" i="10"/>
  <c r="C233" i="11" s="1"/>
  <c r="X234" i="10"/>
  <c r="G233" i="11" s="1"/>
  <c r="T235" i="10"/>
  <c r="C234" i="11" s="1"/>
  <c r="X235" i="10"/>
  <c r="G234" i="11" s="1"/>
  <c r="T236" i="10"/>
  <c r="C235" i="11" s="1"/>
  <c r="X236" i="10"/>
  <c r="G235" i="11" s="1"/>
  <c r="T239" i="10"/>
  <c r="C238" i="11" s="1"/>
  <c r="X239" i="10"/>
  <c r="G238" i="11" s="1"/>
  <c r="X240" i="10"/>
  <c r="G239" i="11" s="1"/>
  <c r="X242" i="10"/>
  <c r="G241" i="11" s="1"/>
  <c r="X245" i="10"/>
  <c r="G244" i="11" s="1"/>
  <c r="W245" i="10"/>
  <c r="F244" i="11" s="1"/>
  <c r="X246" i="10"/>
  <c r="G245" i="11" s="1"/>
  <c r="T252" i="10"/>
  <c r="C251" i="11" s="1"/>
  <c r="X252" i="10"/>
  <c r="G251" i="11" s="1"/>
  <c r="T253" i="10"/>
  <c r="C252" i="11" s="1"/>
  <c r="X253" i="10"/>
  <c r="G252" i="11" s="1"/>
  <c r="W255" i="10"/>
  <c r="F254" i="11" s="1"/>
  <c r="V265" i="10"/>
  <c r="E264" i="11" s="1"/>
  <c r="W266" i="10"/>
  <c r="F265" i="11" s="1"/>
  <c r="V267" i="10"/>
  <c r="E266" i="11" s="1"/>
  <c r="W269" i="10"/>
  <c r="F268" i="11" s="1"/>
  <c r="V274" i="10"/>
  <c r="E273" i="11" s="1"/>
  <c r="W280" i="10"/>
  <c r="F279" i="11" s="1"/>
  <c r="W283" i="10"/>
  <c r="F282" i="11" s="1"/>
  <c r="W284" i="10"/>
  <c r="F283" i="11" s="1"/>
  <c r="W286" i="10"/>
  <c r="F285" i="11" s="1"/>
  <c r="V298" i="10"/>
  <c r="E297" i="11" s="1"/>
  <c r="V302" i="10"/>
  <c r="E301" i="11" s="1"/>
  <c r="W312" i="10"/>
  <c r="F311" i="11" s="1"/>
  <c r="T313" i="10"/>
  <c r="C312" i="11" s="1"/>
  <c r="X313" i="10"/>
  <c r="G312" i="11" s="1"/>
  <c r="W314" i="10"/>
  <c r="F313" i="11" s="1"/>
  <c r="W315" i="10"/>
  <c r="F314" i="11" s="1"/>
  <c r="W316" i="10"/>
  <c r="F315" i="11" s="1"/>
  <c r="W317" i="10"/>
  <c r="F316" i="11" s="1"/>
  <c r="W318" i="10"/>
  <c r="F317" i="11" s="1"/>
  <c r="V318" i="10"/>
  <c r="E317" i="11" s="1"/>
  <c r="W319" i="10"/>
  <c r="F318" i="11" s="1"/>
  <c r="W321" i="10"/>
  <c r="F320" i="11" s="1"/>
  <c r="W322" i="10"/>
  <c r="F321" i="11" s="1"/>
  <c r="W323" i="10"/>
  <c r="F322" i="11" s="1"/>
  <c r="X135" i="10"/>
  <c r="G134" i="11" s="1"/>
  <c r="X136" i="10"/>
  <c r="G135" i="11" s="1"/>
  <c r="T137" i="10"/>
  <c r="C136" i="11" s="1"/>
  <c r="T138" i="10"/>
  <c r="C137" i="11" s="1"/>
  <c r="T139" i="10"/>
  <c r="C138" i="11" s="1"/>
  <c r="X139" i="10"/>
  <c r="G138" i="11" s="1"/>
  <c r="T140" i="10"/>
  <c r="C139" i="11" s="1"/>
  <c r="X140" i="10"/>
  <c r="G139" i="11" s="1"/>
  <c r="W140" i="10"/>
  <c r="F139" i="11" s="1"/>
  <c r="T141" i="10"/>
  <c r="C140" i="11" s="1"/>
  <c r="X141" i="10"/>
  <c r="G140" i="11" s="1"/>
  <c r="V145" i="10"/>
  <c r="E144" i="11" s="1"/>
  <c r="V147" i="10"/>
  <c r="E146" i="11" s="1"/>
  <c r="V148" i="10"/>
  <c r="E147" i="11" s="1"/>
  <c r="V149" i="10"/>
  <c r="E148" i="11" s="1"/>
  <c r="V150" i="10"/>
  <c r="E149" i="11" s="1"/>
  <c r="U152" i="10"/>
  <c r="D151" i="11" s="1"/>
  <c r="T161" i="10"/>
  <c r="C160" i="11" s="1"/>
  <c r="X161" i="10"/>
  <c r="G160" i="11" s="1"/>
  <c r="T162" i="10"/>
  <c r="C161" i="11" s="1"/>
  <c r="T166" i="10"/>
  <c r="C165" i="11" s="1"/>
  <c r="X166" i="10"/>
  <c r="G165" i="11" s="1"/>
  <c r="X167" i="10"/>
  <c r="G166" i="11" s="1"/>
  <c r="X168" i="10"/>
  <c r="G167" i="11" s="1"/>
  <c r="T169" i="10"/>
  <c r="C168" i="11" s="1"/>
  <c r="X169" i="10"/>
  <c r="G168" i="11" s="1"/>
  <c r="T170" i="10"/>
  <c r="C169" i="11" s="1"/>
  <c r="W172" i="10"/>
  <c r="F171" i="11" s="1"/>
  <c r="T174" i="10"/>
  <c r="C173" i="11" s="1"/>
  <c r="X174" i="10"/>
  <c r="G173" i="11" s="1"/>
  <c r="V198" i="10"/>
  <c r="E197" i="11" s="1"/>
  <c r="V209" i="10"/>
  <c r="E208" i="11" s="1"/>
  <c r="U209" i="10"/>
  <c r="D208" i="11" s="1"/>
  <c r="V211" i="10"/>
  <c r="E210" i="11" s="1"/>
  <c r="V212" i="10"/>
  <c r="E211" i="11" s="1"/>
  <c r="V213" i="10"/>
  <c r="E212" i="11" s="1"/>
  <c r="V216" i="10"/>
  <c r="E215" i="11" s="1"/>
  <c r="V225" i="10"/>
  <c r="E224" i="11" s="1"/>
  <c r="U225" i="10"/>
  <c r="D224" i="11" s="1"/>
  <c r="U229" i="10"/>
  <c r="D228" i="11" s="1"/>
  <c r="V231" i="10"/>
  <c r="E230" i="11" s="1"/>
  <c r="V232" i="10"/>
  <c r="E231" i="11" s="1"/>
  <c r="V233" i="10"/>
  <c r="E232" i="11" s="1"/>
  <c r="V245" i="10"/>
  <c r="E244" i="11" s="1"/>
  <c r="V251" i="10"/>
  <c r="E250" i="11" s="1"/>
  <c r="T258" i="10"/>
  <c r="C257" i="11" s="1"/>
  <c r="X261" i="10"/>
  <c r="G260" i="11" s="1"/>
  <c r="U262" i="10"/>
  <c r="D261" i="11" s="1"/>
  <c r="U263" i="10"/>
  <c r="D262" i="11" s="1"/>
  <c r="U264" i="10"/>
  <c r="D263" i="11" s="1"/>
  <c r="U272" i="10"/>
  <c r="D271" i="11" s="1"/>
  <c r="U273" i="10"/>
  <c r="D272" i="11" s="1"/>
  <c r="X273" i="10"/>
  <c r="G272" i="11" s="1"/>
  <c r="U288" i="10"/>
  <c r="D287" i="11" s="1"/>
  <c r="U289" i="10"/>
  <c r="D288" i="11" s="1"/>
  <c r="U290" i="10"/>
  <c r="D289" i="11" s="1"/>
  <c r="U291" i="10"/>
  <c r="D290" i="11" s="1"/>
  <c r="U292" i="10"/>
  <c r="D291" i="11" s="1"/>
  <c r="U293" i="10"/>
  <c r="D292" i="11" s="1"/>
  <c r="U294" i="10"/>
  <c r="D293" i="11" s="1"/>
  <c r="X294" i="10"/>
  <c r="G293" i="11" s="1"/>
  <c r="T303" i="10"/>
  <c r="C302" i="11" s="1"/>
  <c r="T304" i="10"/>
  <c r="C303" i="11" s="1"/>
  <c r="T305" i="10"/>
  <c r="C304" i="11" s="1"/>
  <c r="X305" i="10"/>
  <c r="G304" i="11" s="1"/>
  <c r="W421" i="10"/>
  <c r="F420" i="11" s="1"/>
  <c r="W422" i="10"/>
  <c r="F421" i="11" s="1"/>
  <c r="V432" i="10"/>
  <c r="E431" i="11" s="1"/>
  <c r="X446" i="10"/>
  <c r="G445" i="11" s="1"/>
  <c r="W324" i="10"/>
  <c r="F323" i="11" s="1"/>
  <c r="W325" i="10"/>
  <c r="F324" i="11" s="1"/>
  <c r="U329" i="10"/>
  <c r="D328" i="11" s="1"/>
  <c r="V335" i="10"/>
  <c r="E334" i="11" s="1"/>
  <c r="V336" i="10"/>
  <c r="E335" i="11" s="1"/>
  <c r="U343" i="10"/>
  <c r="D342" i="11" s="1"/>
  <c r="U344" i="10"/>
  <c r="D343" i="11" s="1"/>
  <c r="X344" i="10"/>
  <c r="G343" i="11" s="1"/>
  <c r="X349" i="10"/>
  <c r="G348" i="11" s="1"/>
  <c r="W352" i="10"/>
  <c r="F351" i="11" s="1"/>
  <c r="W359" i="10"/>
  <c r="F358" i="11" s="1"/>
  <c r="V360" i="10"/>
  <c r="E359" i="11" s="1"/>
  <c r="V362" i="10"/>
  <c r="E361" i="11" s="1"/>
  <c r="V363" i="10"/>
  <c r="E362" i="11" s="1"/>
  <c r="V364" i="10"/>
  <c r="E363" i="11" s="1"/>
  <c r="V365" i="10"/>
  <c r="E364" i="11" s="1"/>
  <c r="V366" i="10"/>
  <c r="E365" i="11" s="1"/>
  <c r="T370" i="10"/>
  <c r="C369" i="11" s="1"/>
  <c r="X373" i="10"/>
  <c r="G372" i="11" s="1"/>
  <c r="U374" i="10"/>
  <c r="D373" i="11" s="1"/>
  <c r="U375" i="10"/>
  <c r="D374" i="11" s="1"/>
  <c r="U376" i="10"/>
  <c r="D375" i="11" s="1"/>
  <c r="T378" i="10"/>
  <c r="C377" i="11" s="1"/>
  <c r="X381" i="10"/>
  <c r="G380" i="11" s="1"/>
  <c r="U383" i="10"/>
  <c r="D382" i="11" s="1"/>
  <c r="U384" i="10"/>
  <c r="D383" i="11" s="1"/>
  <c r="X384" i="10"/>
  <c r="G383" i="11" s="1"/>
  <c r="X390" i="10"/>
  <c r="G389" i="11" s="1"/>
  <c r="W392" i="10"/>
  <c r="F391" i="11" s="1"/>
  <c r="T393" i="10"/>
  <c r="C392" i="11" s="1"/>
  <c r="X393" i="10"/>
  <c r="G392" i="11" s="1"/>
  <c r="W393" i="10"/>
  <c r="F392" i="11" s="1"/>
  <c r="W394" i="10"/>
  <c r="F393" i="11" s="1"/>
  <c r="W395" i="10"/>
  <c r="F394" i="11" s="1"/>
  <c r="W396" i="10"/>
  <c r="F395" i="11" s="1"/>
  <c r="W397" i="10"/>
  <c r="F396" i="11" s="1"/>
  <c r="W398" i="10"/>
  <c r="F397" i="11" s="1"/>
  <c r="V401" i="10"/>
  <c r="E400" i="11" s="1"/>
  <c r="U402" i="10"/>
  <c r="D401" i="11" s="1"/>
  <c r="V406" i="10"/>
  <c r="E405" i="11" s="1"/>
  <c r="V407" i="10"/>
  <c r="E406" i="11" s="1"/>
  <c r="V408" i="10"/>
  <c r="E407" i="11" s="1"/>
  <c r="U415" i="10"/>
  <c r="D414" i="11" s="1"/>
  <c r="X416" i="10"/>
  <c r="G415" i="11" s="1"/>
  <c r="X422" i="10"/>
  <c r="G421" i="11" s="1"/>
  <c r="T425" i="10"/>
  <c r="C424" i="11" s="1"/>
  <c r="X425" i="10"/>
  <c r="G424" i="11" s="1"/>
  <c r="W425" i="10"/>
  <c r="F424" i="11" s="1"/>
  <c r="W426" i="10"/>
  <c r="F425" i="11" s="1"/>
  <c r="W427" i="10"/>
  <c r="F426" i="11" s="1"/>
  <c r="W428" i="10"/>
  <c r="F427" i="11" s="1"/>
  <c r="W429" i="10"/>
  <c r="F428" i="11" s="1"/>
  <c r="W430" i="10"/>
  <c r="F429" i="11" s="1"/>
  <c r="V438" i="10"/>
  <c r="E437" i="11" s="1"/>
  <c r="V439" i="10"/>
  <c r="E438" i="11" s="1"/>
  <c r="V440" i="10"/>
  <c r="E439" i="11" s="1"/>
  <c r="U450" i="10"/>
  <c r="D449" i="11" s="1"/>
  <c r="T450" i="10"/>
  <c r="C449" i="11" s="1"/>
  <c r="X454" i="10"/>
  <c r="G453" i="11" s="1"/>
  <c r="U456" i="10"/>
  <c r="D455" i="11" s="1"/>
  <c r="U457" i="10"/>
  <c r="D456" i="11" s="1"/>
  <c r="U446" i="10"/>
  <c r="D445" i="11" s="1"/>
  <c r="V454" i="10"/>
  <c r="E453" i="11" s="1"/>
  <c r="W306" i="10"/>
  <c r="F305" i="11" s="1"/>
  <c r="W307" i="10"/>
  <c r="F306" i="11" s="1"/>
  <c r="W308" i="10"/>
  <c r="F307" i="11" s="1"/>
  <c r="W309" i="10"/>
  <c r="F308" i="11" s="1"/>
  <c r="V311" i="10"/>
  <c r="E310" i="11" s="1"/>
  <c r="V312" i="10"/>
  <c r="E311" i="11" s="1"/>
  <c r="T322" i="10"/>
  <c r="C321" i="11" s="1"/>
  <c r="X325" i="10"/>
  <c r="G324" i="11" s="1"/>
  <c r="U326" i="10"/>
  <c r="D325" i="11" s="1"/>
  <c r="T328" i="10"/>
  <c r="C327" i="11" s="1"/>
  <c r="T329" i="10"/>
  <c r="C328" i="11" s="1"/>
  <c r="X329" i="10"/>
  <c r="G328" i="11" s="1"/>
  <c r="X333" i="10"/>
  <c r="G332" i="11" s="1"/>
  <c r="W336" i="10"/>
  <c r="F335" i="11" s="1"/>
  <c r="X341" i="10"/>
  <c r="G340" i="11" s="1"/>
  <c r="T342" i="10"/>
  <c r="C341" i="11" s="1"/>
  <c r="X342" i="10"/>
  <c r="G341" i="11" s="1"/>
  <c r="V345" i="10"/>
  <c r="E344" i="11" s="1"/>
  <c r="V350" i="10"/>
  <c r="E349" i="11" s="1"/>
  <c r="V351" i="10"/>
  <c r="E350" i="11" s="1"/>
  <c r="V352" i="10"/>
  <c r="E351" i="11" s="1"/>
  <c r="V354" i="10"/>
  <c r="E353" i="11" s="1"/>
  <c r="V355" i="10"/>
  <c r="E354" i="11" s="1"/>
  <c r="V356" i="10"/>
  <c r="E355" i="11" s="1"/>
  <c r="V357" i="10"/>
  <c r="E356" i="11" s="1"/>
  <c r="T367" i="10"/>
  <c r="C366" i="11" s="1"/>
  <c r="X367" i="10"/>
  <c r="G366" i="11" s="1"/>
  <c r="W368" i="10"/>
  <c r="F367" i="11" s="1"/>
  <c r="T369" i="10"/>
  <c r="C368" i="11" s="1"/>
  <c r="X369" i="10"/>
  <c r="G368" i="11" s="1"/>
  <c r="W370" i="10"/>
  <c r="F369" i="11" s="1"/>
  <c r="W371" i="10"/>
  <c r="F370" i="11" s="1"/>
  <c r="W372" i="10"/>
  <c r="F371" i="11" s="1"/>
  <c r="W373" i="10"/>
  <c r="F372" i="11" s="1"/>
  <c r="W374" i="10"/>
  <c r="F373" i="11" s="1"/>
  <c r="V377" i="10"/>
  <c r="E376" i="11" s="1"/>
  <c r="W378" i="10"/>
  <c r="F377" i="11" s="1"/>
  <c r="W379" i="10"/>
  <c r="F378" i="11" s="1"/>
  <c r="W380" i="10"/>
  <c r="F379" i="11" s="1"/>
  <c r="W381" i="10"/>
  <c r="F380" i="11" s="1"/>
  <c r="W382" i="10"/>
  <c r="F381" i="11" s="1"/>
  <c r="V385" i="10"/>
  <c r="E384" i="11" s="1"/>
  <c r="U386" i="10"/>
  <c r="D385" i="11" s="1"/>
  <c r="V390" i="10"/>
  <c r="E389" i="11" s="1"/>
  <c r="V391" i="10"/>
  <c r="E390" i="11" s="1"/>
  <c r="V392" i="10"/>
  <c r="E391" i="11" s="1"/>
  <c r="U399" i="10"/>
  <c r="D398" i="11" s="1"/>
  <c r="X400" i="10"/>
  <c r="G399" i="11" s="1"/>
  <c r="X406" i="10"/>
  <c r="G405" i="11" s="1"/>
  <c r="W408" i="10"/>
  <c r="F407" i="11" s="1"/>
  <c r="T409" i="10"/>
  <c r="C408" i="11" s="1"/>
  <c r="W409" i="10"/>
  <c r="F408" i="11" s="1"/>
  <c r="W410" i="10"/>
  <c r="F409" i="11" s="1"/>
  <c r="W411" i="10"/>
  <c r="F410" i="11" s="1"/>
  <c r="W412" i="10"/>
  <c r="F411" i="11" s="1"/>
  <c r="W413" i="10"/>
  <c r="F412" i="11" s="1"/>
  <c r="W414" i="10"/>
  <c r="F413" i="11" s="1"/>
  <c r="V417" i="10"/>
  <c r="E416" i="11" s="1"/>
  <c r="U418" i="10"/>
  <c r="D417" i="11" s="1"/>
  <c r="V422" i="10"/>
  <c r="E421" i="11" s="1"/>
  <c r="V423" i="10"/>
  <c r="E422" i="11" s="1"/>
  <c r="V424" i="10"/>
  <c r="E423" i="11" s="1"/>
  <c r="U431" i="10"/>
  <c r="D430" i="11" s="1"/>
  <c r="X432" i="10"/>
  <c r="G431" i="11" s="1"/>
  <c r="X438" i="10"/>
  <c r="G437" i="11" s="1"/>
  <c r="W440" i="10"/>
  <c r="F439" i="11" s="1"/>
  <c r="T441" i="10"/>
  <c r="C440" i="11" s="1"/>
  <c r="W442" i="10"/>
  <c r="F441" i="11" s="1"/>
  <c r="W443" i="10"/>
  <c r="F442" i="11" s="1"/>
  <c r="W444" i="10"/>
  <c r="F443" i="11" s="1"/>
  <c r="W445" i="10"/>
  <c r="F444" i="11" s="1"/>
  <c r="W446" i="10"/>
  <c r="F445" i="11" s="1"/>
  <c r="W449" i="10"/>
  <c r="F448" i="11" s="1"/>
  <c r="W450" i="10"/>
  <c r="F449" i="11" s="1"/>
  <c r="W451" i="10"/>
  <c r="F450" i="11" s="1"/>
  <c r="W454" i="10"/>
  <c r="F453" i="11" s="1"/>
  <c r="W455" i="10"/>
  <c r="F454" i="11" s="1"/>
  <c r="W456" i="10"/>
  <c r="F455" i="11" s="1"/>
  <c r="W457" i="10"/>
  <c r="F456" i="11" s="1"/>
  <c r="W460" i="10"/>
  <c r="F459" i="11" s="1"/>
  <c r="V460" i="10"/>
  <c r="E459" i="11" s="1"/>
  <c r="V446" i="10"/>
  <c r="E445" i="11" s="1"/>
  <c r="U449" i="10"/>
  <c r="D448" i="11" s="1"/>
  <c r="U454" i="10"/>
  <c r="D453" i="11" s="1"/>
  <c r="W32" i="10"/>
  <c r="F31" i="11" s="1"/>
  <c r="W55" i="10"/>
  <c r="F54" i="11" s="1"/>
  <c r="X64" i="10"/>
  <c r="G63" i="11" s="1"/>
  <c r="V70" i="10"/>
  <c r="E69" i="11" s="1"/>
  <c r="X96" i="10"/>
  <c r="G95" i="11" s="1"/>
  <c r="W104" i="10"/>
  <c r="F103" i="11" s="1"/>
  <c r="W107" i="10"/>
  <c r="F106" i="11" s="1"/>
  <c r="W132" i="10"/>
  <c r="F131" i="11" s="1"/>
  <c r="W175" i="10"/>
  <c r="F174" i="11" s="1"/>
  <c r="U177" i="10"/>
  <c r="D176" i="11" s="1"/>
  <c r="W196" i="10"/>
  <c r="F195" i="11" s="1"/>
  <c r="U200" i="10"/>
  <c r="D199" i="11" s="1"/>
  <c r="W207" i="10"/>
  <c r="F206" i="11" s="1"/>
  <c r="U213" i="10"/>
  <c r="D212" i="11" s="1"/>
  <c r="U216" i="10"/>
  <c r="D215" i="11" s="1"/>
  <c r="W224" i="10"/>
  <c r="F223" i="11" s="1"/>
  <c r="X238" i="10"/>
  <c r="G237" i="11" s="1"/>
  <c r="T240" i="10"/>
  <c r="C239" i="11" s="1"/>
  <c r="V242" i="10"/>
  <c r="E241" i="11" s="1"/>
  <c r="W256" i="10"/>
  <c r="F255" i="11" s="1"/>
  <c r="X264" i="10"/>
  <c r="G263" i="11" s="1"/>
  <c r="W281" i="10"/>
  <c r="F280" i="11" s="1"/>
  <c r="W285" i="10"/>
  <c r="F284" i="11" s="1"/>
  <c r="W310" i="10"/>
  <c r="F309" i="11" s="1"/>
  <c r="W328" i="10"/>
  <c r="F327" i="11" s="1"/>
  <c r="V334" i="10"/>
  <c r="E333" i="11" s="1"/>
  <c r="T338" i="10"/>
  <c r="C337" i="11" s="1"/>
  <c r="U353" i="10"/>
  <c r="D352" i="11" s="1"/>
  <c r="V361" i="10"/>
  <c r="E360" i="11" s="1"/>
  <c r="X368" i="10"/>
  <c r="G367" i="11" s="1"/>
  <c r="X376" i="10"/>
  <c r="G375" i="11" s="1"/>
  <c r="U458" i="10"/>
  <c r="D457" i="11" s="1"/>
  <c r="U459" i="10"/>
  <c r="D458" i="11" s="1"/>
  <c r="U460" i="10"/>
  <c r="D459" i="11" s="1"/>
  <c r="U41" i="10"/>
  <c r="D40" i="11" s="1"/>
  <c r="U45" i="10"/>
  <c r="D44" i="11" s="1"/>
  <c r="U60" i="10"/>
  <c r="D59" i="11" s="1"/>
  <c r="V86" i="10"/>
  <c r="E85" i="11" s="1"/>
  <c r="X103" i="10"/>
  <c r="G102" i="11" s="1"/>
  <c r="W108" i="10"/>
  <c r="F107" i="11" s="1"/>
  <c r="X142" i="10"/>
  <c r="G141" i="11" s="1"/>
  <c r="W144" i="10"/>
  <c r="F143" i="11" s="1"/>
  <c r="U149" i="10"/>
  <c r="D148" i="11" s="1"/>
  <c r="W164" i="10"/>
  <c r="F163" i="11" s="1"/>
  <c r="U168" i="10"/>
  <c r="D167" i="11" s="1"/>
  <c r="T12" i="10"/>
  <c r="C11" i="11" s="1"/>
  <c r="X12" i="10"/>
  <c r="G11" i="11" s="1"/>
  <c r="T13" i="10"/>
  <c r="C12" i="11" s="1"/>
  <c r="X13" i="10"/>
  <c r="G12" i="11" s="1"/>
  <c r="W13" i="10"/>
  <c r="F12" i="11" s="1"/>
  <c r="U20" i="10"/>
  <c r="D19" i="11" s="1"/>
  <c r="T22" i="10"/>
  <c r="C21" i="11" s="1"/>
  <c r="X22" i="10"/>
  <c r="G21" i="11" s="1"/>
  <c r="W23" i="10"/>
  <c r="F22" i="11" s="1"/>
  <c r="V23" i="10"/>
  <c r="E22" i="11" s="1"/>
  <c r="W24" i="10"/>
  <c r="F23" i="11" s="1"/>
  <c r="V26" i="10"/>
  <c r="E25" i="11" s="1"/>
  <c r="V27" i="10"/>
  <c r="E26" i="11" s="1"/>
  <c r="V28" i="10"/>
  <c r="E27" i="11" s="1"/>
  <c r="U28" i="10"/>
  <c r="D27" i="11" s="1"/>
  <c r="X35" i="10"/>
  <c r="G34" i="11" s="1"/>
  <c r="T37" i="10"/>
  <c r="C36" i="11" s="1"/>
  <c r="X37" i="10"/>
  <c r="G36" i="11" s="1"/>
  <c r="X39" i="10"/>
  <c r="G38" i="11" s="1"/>
  <c r="T40" i="10"/>
  <c r="C39" i="11" s="1"/>
  <c r="X40" i="10"/>
  <c r="G39" i="11" s="1"/>
  <c r="W42" i="10"/>
  <c r="F41" i="11" s="1"/>
  <c r="W46" i="10"/>
  <c r="F45" i="11" s="1"/>
  <c r="V46" i="10"/>
  <c r="E45" i="11" s="1"/>
  <c r="V48" i="10"/>
  <c r="E47" i="11" s="1"/>
  <c r="U48" i="10"/>
  <c r="D47" i="11" s="1"/>
  <c r="V49" i="10"/>
  <c r="E48" i="11" s="1"/>
  <c r="U49" i="10"/>
  <c r="D48" i="11" s="1"/>
  <c r="V52" i="10"/>
  <c r="E51" i="11" s="1"/>
  <c r="U52" i="10"/>
  <c r="D51" i="11" s="1"/>
  <c r="V53" i="10"/>
  <c r="E52" i="11" s="1"/>
  <c r="U53" i="10"/>
  <c r="D52" i="11" s="1"/>
  <c r="T56" i="10"/>
  <c r="C55" i="11" s="1"/>
  <c r="V57" i="10"/>
  <c r="E56" i="11" s="1"/>
  <c r="W61" i="10"/>
  <c r="F60" i="11" s="1"/>
  <c r="W62" i="10"/>
  <c r="F61" i="11" s="1"/>
  <c r="V62" i="10"/>
  <c r="E61" i="11" s="1"/>
  <c r="W63" i="10"/>
  <c r="F62" i="11" s="1"/>
  <c r="V64" i="10"/>
  <c r="E63" i="11" s="1"/>
  <c r="T66" i="10"/>
  <c r="C65" i="11" s="1"/>
  <c r="T67" i="10"/>
  <c r="C66" i="11" s="1"/>
  <c r="X67" i="10"/>
  <c r="G66" i="11" s="1"/>
  <c r="W67" i="10"/>
  <c r="F66" i="11" s="1"/>
  <c r="X68" i="10"/>
  <c r="G67" i="11" s="1"/>
  <c r="W68" i="10"/>
  <c r="F67" i="11" s="1"/>
  <c r="T69" i="10"/>
  <c r="C68" i="11" s="1"/>
  <c r="X69" i="10"/>
  <c r="G68" i="11" s="1"/>
  <c r="T71" i="10"/>
  <c r="C70" i="11" s="1"/>
  <c r="X71" i="10"/>
  <c r="G70" i="11" s="1"/>
  <c r="W73" i="10"/>
  <c r="F72" i="11" s="1"/>
  <c r="V75" i="10"/>
  <c r="E74" i="11" s="1"/>
  <c r="V76" i="10"/>
  <c r="E75" i="11" s="1"/>
  <c r="U76" i="10"/>
  <c r="D75" i="11" s="1"/>
  <c r="V77" i="10"/>
  <c r="E76" i="11" s="1"/>
  <c r="U77" i="10"/>
  <c r="D76" i="11" s="1"/>
  <c r="V78" i="10"/>
  <c r="E77" i="11" s="1"/>
  <c r="V79" i="10"/>
  <c r="E78" i="11" s="1"/>
  <c r="V80" i="10"/>
  <c r="E79" i="11" s="1"/>
  <c r="T82" i="10"/>
  <c r="C81" i="11" s="1"/>
  <c r="T83" i="10"/>
  <c r="C82" i="11" s="1"/>
  <c r="X83" i="10"/>
  <c r="G82" i="11" s="1"/>
  <c r="W83" i="10"/>
  <c r="F82" i="11" s="1"/>
  <c r="T84" i="10"/>
  <c r="C83" i="11" s="1"/>
  <c r="X84" i="10"/>
  <c r="G83" i="11" s="1"/>
  <c r="W84" i="10"/>
  <c r="F83" i="11" s="1"/>
  <c r="T85" i="10"/>
  <c r="C84" i="11" s="1"/>
  <c r="X85" i="10"/>
  <c r="G84" i="11" s="1"/>
  <c r="T88" i="10"/>
  <c r="C87" i="11" s="1"/>
  <c r="X88" i="10"/>
  <c r="G87" i="11" s="1"/>
  <c r="W88" i="10"/>
  <c r="F87" i="11" s="1"/>
  <c r="T89" i="10"/>
  <c r="C88" i="11" s="1"/>
  <c r="X89" i="10"/>
  <c r="G88" i="11" s="1"/>
  <c r="T90" i="10"/>
  <c r="C89" i="11" s="1"/>
  <c r="X90" i="10"/>
  <c r="G89" i="11" s="1"/>
  <c r="X95" i="10"/>
  <c r="G94" i="11" s="1"/>
  <c r="V96" i="10"/>
  <c r="E95" i="11" s="1"/>
  <c r="V97" i="10"/>
  <c r="E96" i="11" s="1"/>
  <c r="U97" i="10"/>
  <c r="D96" i="11" s="1"/>
  <c r="V98" i="10"/>
  <c r="E97" i="11" s="1"/>
  <c r="V103" i="10"/>
  <c r="E102" i="11" s="1"/>
  <c r="U110" i="10"/>
  <c r="D109" i="11" s="1"/>
  <c r="T112" i="10"/>
  <c r="C111" i="11" s="1"/>
  <c r="W112" i="10"/>
  <c r="F111" i="11" s="1"/>
  <c r="W113" i="10"/>
  <c r="F112" i="11" s="1"/>
  <c r="V113" i="10"/>
  <c r="E112" i="11" s="1"/>
  <c r="W114" i="10"/>
  <c r="F113" i="11" s="1"/>
  <c r="U120" i="10"/>
  <c r="D119" i="11" s="1"/>
  <c r="T121" i="10"/>
  <c r="C120" i="11" s="1"/>
  <c r="T122" i="10"/>
  <c r="C121" i="11" s="1"/>
  <c r="T123" i="10"/>
  <c r="C122" i="11" s="1"/>
  <c r="X123" i="10"/>
  <c r="G122" i="11" s="1"/>
  <c r="T124" i="10"/>
  <c r="C123" i="11" s="1"/>
  <c r="X124" i="10"/>
  <c r="G123" i="11" s="1"/>
  <c r="W124" i="10"/>
  <c r="F123" i="11" s="1"/>
  <c r="T125" i="10"/>
  <c r="C124" i="11" s="1"/>
  <c r="X125" i="10"/>
  <c r="G124" i="11" s="1"/>
  <c r="U134" i="10"/>
  <c r="D133" i="11" s="1"/>
  <c r="X134" i="10"/>
  <c r="G133" i="11" s="1"/>
  <c r="T135" i="10"/>
  <c r="C134" i="11" s="1"/>
  <c r="V137" i="10"/>
  <c r="E136" i="11" s="1"/>
  <c r="U137" i="10"/>
  <c r="D136" i="11" s="1"/>
  <c r="U141" i="10"/>
  <c r="D140" i="11" s="1"/>
  <c r="V151" i="10"/>
  <c r="E150" i="11" s="1"/>
  <c r="T153" i="10"/>
  <c r="C152" i="11" s="1"/>
  <c r="X153" i="10"/>
  <c r="G152" i="11" s="1"/>
  <c r="T154" i="10"/>
  <c r="C153" i="11" s="1"/>
  <c r="W156" i="10"/>
  <c r="F155" i="11" s="1"/>
  <c r="T158" i="10"/>
  <c r="C157" i="11" s="1"/>
  <c r="X158" i="10"/>
  <c r="G157" i="11" s="1"/>
  <c r="U160" i="10"/>
  <c r="D159" i="11" s="1"/>
  <c r="U163" i="10"/>
  <c r="D162" i="11" s="1"/>
  <c r="U164" i="10"/>
  <c r="D163" i="11" s="1"/>
  <c r="T167" i="10"/>
  <c r="C166" i="11" s="1"/>
  <c r="W167" i="10"/>
  <c r="F166" i="11" s="1"/>
  <c r="V169" i="10"/>
  <c r="E168" i="11" s="1"/>
  <c r="U169" i="10"/>
  <c r="D168" i="11" s="1"/>
  <c r="V170" i="10"/>
  <c r="E169" i="11" s="1"/>
  <c r="T176" i="10"/>
  <c r="C175" i="11" s="1"/>
  <c r="V183" i="10"/>
  <c r="E182" i="11" s="1"/>
  <c r="T185" i="10"/>
  <c r="C184" i="11" s="1"/>
  <c r="X185" i="10"/>
  <c r="G184" i="11" s="1"/>
  <c r="T186" i="10"/>
  <c r="C185" i="11" s="1"/>
  <c r="W188" i="10"/>
  <c r="F187" i="11" s="1"/>
  <c r="T190" i="10"/>
  <c r="C189" i="11" s="1"/>
  <c r="X190" i="10"/>
  <c r="G189" i="11" s="1"/>
  <c r="U192" i="10"/>
  <c r="D191" i="11" s="1"/>
  <c r="U195" i="10"/>
  <c r="D194" i="11" s="1"/>
  <c r="U196" i="10"/>
  <c r="D195" i="11" s="1"/>
  <c r="T199" i="10"/>
  <c r="C198" i="11" s="1"/>
  <c r="W199" i="10"/>
  <c r="F198" i="11" s="1"/>
  <c r="V201" i="10"/>
  <c r="E200" i="11" s="1"/>
  <c r="U201" i="10"/>
  <c r="D200" i="11" s="1"/>
  <c r="V202" i="10"/>
  <c r="E201" i="11" s="1"/>
  <c r="T208" i="10"/>
  <c r="C207" i="11" s="1"/>
  <c r="T209" i="10"/>
  <c r="C208" i="11" s="1"/>
  <c r="X209" i="10"/>
  <c r="G208" i="11" s="1"/>
  <c r="W210" i="10"/>
  <c r="F209" i="11" s="1"/>
  <c r="W214" i="10"/>
  <c r="F213" i="11" s="1"/>
  <c r="V215" i="10"/>
  <c r="E214" i="11" s="1"/>
  <c r="V217" i="10"/>
  <c r="E216" i="11" s="1"/>
  <c r="U217" i="10"/>
  <c r="D216" i="11" s="1"/>
  <c r="U221" i="10"/>
  <c r="D220" i="11" s="1"/>
  <c r="U223" i="10"/>
  <c r="D222" i="11" s="1"/>
  <c r="T226" i="10"/>
  <c r="C225" i="11" s="1"/>
  <c r="T227" i="10"/>
  <c r="C226" i="11" s="1"/>
  <c r="X227" i="10"/>
  <c r="G226" i="11" s="1"/>
  <c r="T228" i="10"/>
  <c r="C227" i="11" s="1"/>
  <c r="X228" i="10"/>
  <c r="G227" i="11" s="1"/>
  <c r="W228" i="10"/>
  <c r="F227" i="11" s="1"/>
  <c r="T229" i="10"/>
  <c r="C228" i="11" s="1"/>
  <c r="X229" i="10"/>
  <c r="G228" i="11" s="1"/>
  <c r="T231" i="10"/>
  <c r="C230" i="11" s="1"/>
  <c r="W233" i="10"/>
  <c r="F232" i="11" s="1"/>
  <c r="V238" i="10"/>
  <c r="E237" i="11" s="1"/>
  <c r="U239" i="10"/>
  <c r="D238" i="11" s="1"/>
  <c r="U241" i="10"/>
  <c r="D240" i="11" s="1"/>
  <c r="X241" i="10"/>
  <c r="G240" i="11" s="1"/>
  <c r="W243" i="10"/>
  <c r="F242" i="11" s="1"/>
  <c r="V243" i="10"/>
  <c r="E242" i="11" s="1"/>
  <c r="U246" i="10"/>
  <c r="D245" i="11" s="1"/>
  <c r="U247" i="10"/>
  <c r="D246" i="11" s="1"/>
  <c r="T249" i="10"/>
  <c r="C248" i="11" s="1"/>
  <c r="U255" i="10"/>
  <c r="D254" i="11" s="1"/>
  <c r="U256" i="10"/>
  <c r="D255" i="11" s="1"/>
  <c r="T257" i="10"/>
  <c r="C256" i="11" s="1"/>
  <c r="X258" i="10"/>
  <c r="G257" i="11" s="1"/>
  <c r="X259" i="10"/>
  <c r="G258" i="11" s="1"/>
  <c r="W261" i="10"/>
  <c r="F260" i="11" s="1"/>
  <c r="V262" i="10"/>
  <c r="E261" i="11" s="1"/>
  <c r="V263" i="10"/>
  <c r="E262" i="11" s="1"/>
  <c r="V264" i="10"/>
  <c r="E263" i="11" s="1"/>
  <c r="T266" i="10"/>
  <c r="C265" i="11" s="1"/>
  <c r="T268" i="10"/>
  <c r="C267" i="11" s="1"/>
  <c r="X268" i="10"/>
  <c r="G267" i="11" s="1"/>
  <c r="T269" i="10"/>
  <c r="C268" i="11" s="1"/>
  <c r="X269" i="10"/>
  <c r="G268" i="11" s="1"/>
  <c r="W271" i="10"/>
  <c r="F270" i="11" s="1"/>
  <c r="W272" i="10"/>
  <c r="F271" i="11" s="1"/>
  <c r="V276" i="10"/>
  <c r="E275" i="11" s="1"/>
  <c r="V277" i="10"/>
  <c r="E276" i="11" s="1"/>
  <c r="V278" i="10"/>
  <c r="E277" i="11" s="1"/>
  <c r="U278" i="10"/>
  <c r="D277" i="11" s="1"/>
  <c r="U279" i="10"/>
  <c r="D278" i="11" s="1"/>
  <c r="U281" i="10"/>
  <c r="D280" i="11" s="1"/>
  <c r="X281" i="10"/>
  <c r="G280" i="11" s="1"/>
  <c r="U284" i="10"/>
  <c r="D283" i="11" s="1"/>
  <c r="U285" i="10"/>
  <c r="D284" i="11" s="1"/>
  <c r="W287" i="10"/>
  <c r="F286" i="11" s="1"/>
  <c r="W288" i="10"/>
  <c r="F287" i="11" s="1"/>
  <c r="W291" i="10"/>
  <c r="F290" i="11" s="1"/>
  <c r="W292" i="10"/>
  <c r="F291" i="11" s="1"/>
  <c r="W293" i="10"/>
  <c r="F292" i="11" s="1"/>
  <c r="U295" i="10"/>
  <c r="D294" i="11" s="1"/>
  <c r="T296" i="10"/>
  <c r="C295" i="11" s="1"/>
  <c r="X298" i="10"/>
  <c r="G297" i="11" s="1"/>
  <c r="T299" i="10"/>
  <c r="C298" i="11" s="1"/>
  <c r="X299" i="10"/>
  <c r="G298" i="11" s="1"/>
  <c r="T300" i="10"/>
  <c r="C299" i="11" s="1"/>
  <c r="X300" i="10"/>
  <c r="G299" i="11" s="1"/>
  <c r="T301" i="10"/>
  <c r="C300" i="11" s="1"/>
  <c r="X301" i="10"/>
  <c r="G300" i="11" s="1"/>
  <c r="V303" i="10"/>
  <c r="E302" i="11" s="1"/>
  <c r="V304" i="10"/>
  <c r="E303" i="11" s="1"/>
  <c r="U306" i="10"/>
  <c r="D305" i="11" s="1"/>
  <c r="U318" i="10"/>
  <c r="D317" i="11" s="1"/>
  <c r="X318" i="10"/>
  <c r="G317" i="11" s="1"/>
  <c r="T319" i="10"/>
  <c r="C318" i="11" s="1"/>
  <c r="X319" i="10"/>
  <c r="G318" i="11" s="1"/>
  <c r="T320" i="10"/>
  <c r="C319" i="11" s="1"/>
  <c r="W320" i="10"/>
  <c r="F319" i="11" s="1"/>
  <c r="T321" i="10"/>
  <c r="C320" i="11" s="1"/>
  <c r="X321" i="10"/>
  <c r="G320" i="11" s="1"/>
  <c r="T326" i="10"/>
  <c r="C325" i="11" s="1"/>
  <c r="X326" i="10"/>
  <c r="G325" i="11" s="1"/>
  <c r="V327" i="10"/>
  <c r="E326" i="11" s="1"/>
  <c r="U328" i="10"/>
  <c r="D327" i="11" s="1"/>
  <c r="U330" i="10"/>
  <c r="D329" i="11" s="1"/>
  <c r="T330" i="10"/>
  <c r="C329" i="11" s="1"/>
  <c r="U331" i="10"/>
  <c r="D330" i="11" s="1"/>
  <c r="U332" i="10"/>
  <c r="D331" i="11" s="1"/>
  <c r="U333" i="10"/>
  <c r="D332" i="11" s="1"/>
  <c r="T334" i="10"/>
  <c r="C333" i="11" s="1"/>
  <c r="X334" i="10"/>
  <c r="G333" i="11" s="1"/>
  <c r="W343" i="10"/>
  <c r="F342" i="11" s="1"/>
  <c r="T346" i="10"/>
  <c r="C345" i="11" s="1"/>
  <c r="W351" i="10"/>
  <c r="F350" i="11" s="1"/>
  <c r="W353" i="10"/>
  <c r="F352" i="11" s="1"/>
  <c r="W354" i="10"/>
  <c r="F353" i="11" s="1"/>
  <c r="W355" i="10"/>
  <c r="F354" i="11" s="1"/>
  <c r="W356" i="10"/>
  <c r="F355" i="11" s="1"/>
  <c r="W357" i="10"/>
  <c r="F356" i="11" s="1"/>
  <c r="T360" i="10"/>
  <c r="C359" i="11" s="1"/>
  <c r="W360" i="10"/>
  <c r="F359" i="11" s="1"/>
  <c r="T361" i="10"/>
  <c r="C360" i="11" s="1"/>
  <c r="X361" i="10"/>
  <c r="G360" i="11" s="1"/>
  <c r="W362" i="10"/>
  <c r="F361" i="11" s="1"/>
  <c r="W363" i="10"/>
  <c r="F362" i="11" s="1"/>
  <c r="W364" i="10"/>
  <c r="F363" i="11" s="1"/>
  <c r="W365" i="10"/>
  <c r="F364" i="11" s="1"/>
  <c r="W366" i="10"/>
  <c r="F365" i="11" s="1"/>
  <c r="V367" i="10"/>
  <c r="E366" i="11" s="1"/>
  <c r="V368" i="10"/>
  <c r="E367" i="11" s="1"/>
  <c r="T374" i="10"/>
  <c r="C373" i="11" s="1"/>
  <c r="X374" i="10"/>
  <c r="G373" i="11" s="1"/>
  <c r="V375" i="10"/>
  <c r="E374" i="11" s="1"/>
  <c r="V376" i="10"/>
  <c r="E375" i="11" s="1"/>
  <c r="T386" i="10"/>
  <c r="C385" i="11" s="1"/>
  <c r="X389" i="10"/>
  <c r="G388" i="11" s="1"/>
  <c r="U390" i="10"/>
  <c r="D389" i="11" s="1"/>
  <c r="T391" i="10"/>
  <c r="C390" i="11" s="1"/>
  <c r="T394" i="10"/>
  <c r="C393" i="11" s="1"/>
  <c r="X397" i="10"/>
  <c r="G396" i="11" s="1"/>
  <c r="U398" i="10"/>
  <c r="D397" i="11" s="1"/>
  <c r="T399" i="10"/>
  <c r="C398" i="11" s="1"/>
  <c r="T402" i="10"/>
  <c r="C401" i="11" s="1"/>
  <c r="X405" i="10"/>
  <c r="G404" i="11" s="1"/>
  <c r="U406" i="10"/>
  <c r="D405" i="11" s="1"/>
  <c r="T407" i="10"/>
  <c r="C406" i="11" s="1"/>
  <c r="T410" i="10"/>
  <c r="C409" i="11" s="1"/>
  <c r="X413" i="10"/>
  <c r="G412" i="11" s="1"/>
  <c r="U414" i="10"/>
  <c r="D413" i="11" s="1"/>
  <c r="T415" i="10"/>
  <c r="C414" i="11" s="1"/>
  <c r="T418" i="10"/>
  <c r="C417" i="11" s="1"/>
  <c r="X421" i="10"/>
  <c r="G420" i="11" s="1"/>
  <c r="U422" i="10"/>
  <c r="D421" i="11" s="1"/>
  <c r="T423" i="10"/>
  <c r="C422" i="11" s="1"/>
  <c r="T426" i="10"/>
  <c r="C425" i="11" s="1"/>
  <c r="X429" i="10"/>
  <c r="G428" i="11" s="1"/>
  <c r="U430" i="10"/>
  <c r="D429" i="11" s="1"/>
  <c r="T431" i="10"/>
  <c r="C430" i="11" s="1"/>
  <c r="T434" i="10"/>
  <c r="C433" i="11" s="1"/>
  <c r="X437" i="10"/>
  <c r="G436" i="11" s="1"/>
  <c r="U438" i="10"/>
  <c r="D437" i="11" s="1"/>
  <c r="T439" i="10"/>
  <c r="C438" i="11" s="1"/>
  <c r="U442" i="10"/>
  <c r="D441" i="11" s="1"/>
  <c r="T442" i="10"/>
  <c r="C441" i="11" s="1"/>
  <c r="X445" i="10"/>
  <c r="G444" i="11" s="1"/>
  <c r="T447" i="10"/>
  <c r="C446" i="11" s="1"/>
  <c r="X447" i="10"/>
  <c r="G446" i="11" s="1"/>
  <c r="T448" i="10"/>
  <c r="C447" i="11" s="1"/>
  <c r="W448" i="10"/>
  <c r="F447" i="11" s="1"/>
  <c r="T449" i="10"/>
  <c r="C448" i="11" s="1"/>
  <c r="X449" i="10"/>
  <c r="G448" i="11" s="1"/>
  <c r="X451" i="10"/>
  <c r="G450" i="11" s="1"/>
  <c r="T452" i="10"/>
  <c r="C451" i="11" s="1"/>
  <c r="X452" i="10"/>
  <c r="G451" i="11" s="1"/>
  <c r="T453" i="10"/>
  <c r="C452" i="11" s="1"/>
  <c r="X453" i="10"/>
  <c r="G452" i="11" s="1"/>
  <c r="W453" i="10"/>
  <c r="F452" i="11" s="1"/>
  <c r="T454" i="10"/>
  <c r="C453" i="11" s="1"/>
  <c r="V455" i="10"/>
  <c r="E454" i="11" s="1"/>
  <c r="V459" i="10"/>
  <c r="E458" i="11" s="1"/>
  <c r="V461" i="10"/>
  <c r="E460" i="11" s="1"/>
  <c r="T14" i="10"/>
  <c r="C13" i="11" s="1"/>
  <c r="T15" i="10"/>
  <c r="C14" i="11" s="1"/>
  <c r="X16" i="10"/>
  <c r="G15" i="11" s="1"/>
  <c r="W17" i="10"/>
  <c r="F16" i="11" s="1"/>
  <c r="W18" i="10"/>
  <c r="F17" i="11" s="1"/>
  <c r="U21" i="10"/>
  <c r="D20" i="11" s="1"/>
  <c r="T24" i="10"/>
  <c r="C23" i="11" s="1"/>
  <c r="T25" i="10"/>
  <c r="C24" i="11" s="1"/>
  <c r="X25" i="10"/>
  <c r="G24" i="11" s="1"/>
  <c r="V32" i="10"/>
  <c r="E31" i="11" s="1"/>
  <c r="V33" i="10"/>
  <c r="E32" i="11" s="1"/>
  <c r="V34" i="10"/>
  <c r="E33" i="11" s="1"/>
  <c r="V36" i="10"/>
  <c r="E35" i="11" s="1"/>
  <c r="U38" i="10"/>
  <c r="D37" i="11" s="1"/>
  <c r="X41" i="10"/>
  <c r="G40" i="11" s="1"/>
  <c r="X42" i="10"/>
  <c r="G41" i="11" s="1"/>
  <c r="T43" i="10"/>
  <c r="C42" i="11" s="1"/>
  <c r="X43" i="10"/>
  <c r="G42" i="11" s="1"/>
  <c r="T44" i="10"/>
  <c r="C43" i="11" s="1"/>
  <c r="T45" i="10"/>
  <c r="C44" i="11" s="1"/>
  <c r="X45" i="10"/>
  <c r="G44" i="11" s="1"/>
  <c r="T47" i="10"/>
  <c r="C46" i="11" s="1"/>
  <c r="X47" i="10"/>
  <c r="G46" i="11" s="1"/>
  <c r="V55" i="10"/>
  <c r="E54" i="11" s="1"/>
  <c r="U56" i="10"/>
  <c r="D55" i="11" s="1"/>
  <c r="T57" i="10"/>
  <c r="C56" i="11" s="1"/>
  <c r="T58" i="10"/>
  <c r="C57" i="11" s="1"/>
  <c r="T59" i="10"/>
  <c r="C58" i="11" s="1"/>
  <c r="X59" i="10"/>
  <c r="G58" i="11" s="1"/>
  <c r="X60" i="10"/>
  <c r="G59" i="11" s="1"/>
  <c r="T63" i="10"/>
  <c r="C62" i="11" s="1"/>
  <c r="X63" i="10"/>
  <c r="G62" i="11" s="1"/>
  <c r="U66" i="10"/>
  <c r="D65" i="11" s="1"/>
  <c r="U70" i="10"/>
  <c r="D69" i="11" s="1"/>
  <c r="T72" i="10"/>
  <c r="C71" i="11" s="1"/>
  <c r="T73" i="10"/>
  <c r="C72" i="11" s="1"/>
  <c r="W74" i="10"/>
  <c r="F73" i="11" s="1"/>
  <c r="U86" i="10"/>
  <c r="D85" i="11" s="1"/>
  <c r="U87" i="10"/>
  <c r="D86" i="11" s="1"/>
  <c r="U88" i="10"/>
  <c r="D87" i="11" s="1"/>
  <c r="U91" i="10"/>
  <c r="D90" i="11" s="1"/>
  <c r="U94" i="10"/>
  <c r="D93" i="11" s="1"/>
  <c r="U95" i="10"/>
  <c r="D94" i="11" s="1"/>
  <c r="W102" i="10"/>
  <c r="F101" i="11" s="1"/>
  <c r="V104" i="10"/>
  <c r="E103" i="11" s="1"/>
  <c r="V106" i="10"/>
  <c r="E105" i="11" s="1"/>
  <c r="V107" i="10"/>
  <c r="E106" i="11" s="1"/>
  <c r="V108" i="10"/>
  <c r="E107" i="11" s="1"/>
  <c r="V109" i="10"/>
  <c r="E108" i="11" s="1"/>
  <c r="U112" i="10"/>
  <c r="D111" i="11" s="1"/>
  <c r="T113" i="10"/>
  <c r="C112" i="11" s="1"/>
  <c r="W119" i="10"/>
  <c r="F118" i="11" s="1"/>
  <c r="U127" i="10"/>
  <c r="D126" i="11" s="1"/>
  <c r="T128" i="10"/>
  <c r="C127" i="11" s="1"/>
  <c r="X128" i="10"/>
  <c r="G127" i="11" s="1"/>
  <c r="V131" i="10"/>
  <c r="E130" i="11" s="1"/>
  <c r="V132" i="10"/>
  <c r="E131" i="11" s="1"/>
  <c r="V133" i="10"/>
  <c r="E132" i="11" s="1"/>
  <c r="T136" i="10"/>
  <c r="C135" i="11" s="1"/>
  <c r="W137" i="10"/>
  <c r="F136" i="11" s="1"/>
  <c r="W142" i="10"/>
  <c r="F141" i="11" s="1"/>
  <c r="W143" i="10"/>
  <c r="F142" i="11" s="1"/>
  <c r="V144" i="10"/>
  <c r="E143" i="11" s="1"/>
  <c r="T146" i="10"/>
  <c r="C145" i="11" s="1"/>
  <c r="X149" i="10"/>
  <c r="G148" i="11" s="1"/>
  <c r="W151" i="10"/>
  <c r="F150" i="11" s="1"/>
  <c r="U155" i="10"/>
  <c r="D154" i="11" s="1"/>
  <c r="U156" i="10"/>
  <c r="D155" i="11" s="1"/>
  <c r="T159" i="10"/>
  <c r="C158" i="11" s="1"/>
  <c r="V161" i="10"/>
  <c r="E160" i="11" s="1"/>
  <c r="V162" i="10"/>
  <c r="E161" i="11" s="1"/>
  <c r="T168" i="10"/>
  <c r="C167" i="11" s="1"/>
  <c r="V175" i="10"/>
  <c r="E174" i="11" s="1"/>
  <c r="T177" i="10"/>
  <c r="C176" i="11" s="1"/>
  <c r="X177" i="10"/>
  <c r="G176" i="11" s="1"/>
  <c r="T178" i="10"/>
  <c r="C177" i="11" s="1"/>
  <c r="T182" i="10"/>
  <c r="C181" i="11" s="1"/>
  <c r="X182" i="10"/>
  <c r="G181" i="11" s="1"/>
  <c r="U187" i="10"/>
  <c r="D186" i="11" s="1"/>
  <c r="U188" i="10"/>
  <c r="D187" i="11" s="1"/>
  <c r="T191" i="10"/>
  <c r="C190" i="11" s="1"/>
  <c r="V193" i="10"/>
  <c r="E192" i="11" s="1"/>
  <c r="V194" i="10"/>
  <c r="E193" i="11" s="1"/>
  <c r="T200" i="10"/>
  <c r="C199" i="11" s="1"/>
  <c r="W205" i="10"/>
  <c r="F204" i="11" s="1"/>
  <c r="V207" i="10"/>
  <c r="E206" i="11" s="1"/>
  <c r="T210" i="10"/>
  <c r="C209" i="11" s="1"/>
  <c r="T211" i="10"/>
  <c r="C210" i="11" s="1"/>
  <c r="X211" i="10"/>
  <c r="G210" i="11" s="1"/>
  <c r="T212" i="10"/>
  <c r="C211" i="11" s="1"/>
  <c r="X212" i="10"/>
  <c r="G211" i="11" s="1"/>
  <c r="T213" i="10"/>
  <c r="C212" i="11" s="1"/>
  <c r="X213" i="10"/>
  <c r="G212" i="11" s="1"/>
  <c r="T215" i="10"/>
  <c r="C214" i="11" s="1"/>
  <c r="X215" i="10"/>
  <c r="G214" i="11" s="1"/>
  <c r="T216" i="10"/>
  <c r="C215" i="11" s="1"/>
  <c r="W217" i="10"/>
  <c r="F216" i="11" s="1"/>
  <c r="W222" i="10"/>
  <c r="F221" i="11" s="1"/>
  <c r="U226" i="10"/>
  <c r="D225" i="11" s="1"/>
  <c r="U231" i="10"/>
  <c r="D230" i="11" s="1"/>
  <c r="T232" i="10"/>
  <c r="C231" i="11" s="1"/>
  <c r="X232" i="10"/>
  <c r="G231" i="11" s="1"/>
  <c r="W235" i="10"/>
  <c r="F234" i="11" s="1"/>
  <c r="W236" i="10"/>
  <c r="F235" i="11" s="1"/>
  <c r="W237" i="10"/>
  <c r="F236" i="11" s="1"/>
  <c r="W240" i="10"/>
  <c r="F239" i="11" s="1"/>
  <c r="U242" i="10"/>
  <c r="D241" i="11" s="1"/>
  <c r="X243" i="10"/>
  <c r="G242" i="11" s="1"/>
  <c r="T244" i="10"/>
  <c r="C243" i="11" s="1"/>
  <c r="W246" i="10"/>
  <c r="F245" i="11" s="1"/>
  <c r="W253" i="10"/>
  <c r="F252" i="11" s="1"/>
  <c r="V255" i="10"/>
  <c r="E254" i="11" s="1"/>
  <c r="V256" i="10"/>
  <c r="E255" i="11" s="1"/>
  <c r="T260" i="10"/>
  <c r="C259" i="11" s="1"/>
  <c r="X260" i="10"/>
  <c r="G259" i="11" s="1"/>
  <c r="T262" i="10"/>
  <c r="C261" i="11" s="1"/>
  <c r="X262" i="10"/>
  <c r="G261" i="11" s="1"/>
  <c r="U268" i="10"/>
  <c r="D267" i="11" s="1"/>
  <c r="U270" i="10"/>
  <c r="D269" i="11" s="1"/>
  <c r="T271" i="10"/>
  <c r="C270" i="11" s="1"/>
  <c r="T272" i="10"/>
  <c r="C271" i="11" s="1"/>
  <c r="X272" i="10"/>
  <c r="G271" i="11" s="1"/>
  <c r="W275" i="10"/>
  <c r="F274" i="11" s="1"/>
  <c r="W278" i="10"/>
  <c r="F277" i="11" s="1"/>
  <c r="V284" i="10"/>
  <c r="E283" i="11" s="1"/>
  <c r="V285" i="10"/>
  <c r="E284" i="11" s="1"/>
  <c r="V286" i="10"/>
  <c r="E285" i="11" s="1"/>
  <c r="T287" i="10"/>
  <c r="C286" i="11" s="1"/>
  <c r="X287" i="10"/>
  <c r="G286" i="11" s="1"/>
  <c r="T288" i="10"/>
  <c r="C287" i="11" s="1"/>
  <c r="X290" i="10"/>
  <c r="G289" i="11" s="1"/>
  <c r="T292" i="10"/>
  <c r="C291" i="11" s="1"/>
  <c r="X292" i="10"/>
  <c r="G291" i="11" s="1"/>
  <c r="X293" i="10"/>
  <c r="G292" i="11" s="1"/>
  <c r="U296" i="10"/>
  <c r="D295" i="11" s="1"/>
  <c r="U297" i="10"/>
  <c r="D296" i="11" s="1"/>
  <c r="U300" i="10"/>
  <c r="D299" i="11" s="1"/>
  <c r="U301" i="10"/>
  <c r="D300" i="11" s="1"/>
  <c r="U302" i="10"/>
  <c r="D301" i="11" s="1"/>
  <c r="W303" i="10"/>
  <c r="F302" i="11" s="1"/>
  <c r="W304" i="10"/>
  <c r="F303" i="11" s="1"/>
  <c r="V307" i="10"/>
  <c r="E306" i="11" s="1"/>
  <c r="V308" i="10"/>
  <c r="E307" i="11" s="1"/>
  <c r="V309" i="10"/>
  <c r="E308" i="11" s="1"/>
  <c r="T311" i="10"/>
  <c r="C310" i="11" s="1"/>
  <c r="X311" i="10"/>
  <c r="G310" i="11" s="1"/>
  <c r="W313" i="10"/>
  <c r="F312" i="11" s="1"/>
  <c r="V314" i="10"/>
  <c r="E313" i="11" s="1"/>
  <c r="V315" i="10"/>
  <c r="E314" i="11" s="1"/>
  <c r="V316" i="10"/>
  <c r="E315" i="11" s="1"/>
  <c r="V317" i="10"/>
  <c r="E316" i="11" s="1"/>
  <c r="U319" i="10"/>
  <c r="D318" i="11" s="1"/>
  <c r="U320" i="10"/>
  <c r="D319" i="11" s="1"/>
  <c r="U322" i="10"/>
  <c r="D321" i="11" s="1"/>
  <c r="U323" i="10"/>
  <c r="D322" i="11" s="1"/>
  <c r="U324" i="10"/>
  <c r="D323" i="11" s="1"/>
  <c r="U325" i="10"/>
  <c r="D324" i="11" s="1"/>
  <c r="W327" i="10"/>
  <c r="F326" i="11" s="1"/>
  <c r="V328" i="10"/>
  <c r="E327" i="11" s="1"/>
  <c r="V330" i="10"/>
  <c r="E329" i="11" s="1"/>
  <c r="V331" i="10"/>
  <c r="E330" i="11" s="1"/>
  <c r="V332" i="10"/>
  <c r="E331" i="11" s="1"/>
  <c r="V333" i="10"/>
  <c r="E332" i="11" s="1"/>
  <c r="T335" i="10"/>
  <c r="C334" i="11" s="1"/>
  <c r="X335" i="10"/>
  <c r="G334" i="11" s="1"/>
  <c r="T336" i="10"/>
  <c r="C335" i="11" s="1"/>
  <c r="T337" i="10"/>
  <c r="C336" i="11" s="1"/>
  <c r="X337" i="10"/>
  <c r="G336" i="11" s="1"/>
  <c r="W338" i="10"/>
  <c r="F337" i="11" s="1"/>
  <c r="W339" i="10"/>
  <c r="F338" i="11" s="1"/>
  <c r="W340" i="10"/>
  <c r="F339" i="11" s="1"/>
  <c r="W341" i="10"/>
  <c r="F340" i="11" s="1"/>
  <c r="T343" i="10"/>
  <c r="C342" i="11" s="1"/>
  <c r="X343" i="10"/>
  <c r="G342" i="11" s="1"/>
  <c r="T344" i="10"/>
  <c r="C343" i="11" s="1"/>
  <c r="W345" i="10"/>
  <c r="F344" i="11" s="1"/>
  <c r="V346" i="10"/>
  <c r="E345" i="11" s="1"/>
  <c r="V347" i="10"/>
  <c r="E346" i="11" s="1"/>
  <c r="V348" i="10"/>
  <c r="E347" i="11" s="1"/>
  <c r="V349" i="10"/>
  <c r="E348" i="11" s="1"/>
  <c r="U350" i="10"/>
  <c r="D349" i="11" s="1"/>
  <c r="T351" i="10"/>
  <c r="C350" i="11" s="1"/>
  <c r="X351" i="10"/>
  <c r="G350" i="11" s="1"/>
  <c r="T352" i="10"/>
  <c r="C351" i="11" s="1"/>
  <c r="T353" i="10"/>
  <c r="C352" i="11" s="1"/>
  <c r="X353" i="10"/>
  <c r="G352" i="11" s="1"/>
  <c r="T358" i="10"/>
  <c r="C357" i="11" s="1"/>
  <c r="X358" i="10"/>
  <c r="G357" i="11" s="1"/>
  <c r="V359" i="10"/>
  <c r="E358" i="11" s="1"/>
  <c r="U360" i="10"/>
  <c r="D359" i="11" s="1"/>
  <c r="U382" i="10"/>
  <c r="D381" i="11" s="1"/>
  <c r="T383" i="10"/>
  <c r="C382" i="11" s="1"/>
  <c r="X383" i="10"/>
  <c r="G382" i="11" s="1"/>
  <c r="T392" i="10"/>
  <c r="C391" i="11" s="1"/>
  <c r="T400" i="10"/>
  <c r="C399" i="11" s="1"/>
  <c r="T408" i="10"/>
  <c r="C407" i="11" s="1"/>
  <c r="T416" i="10"/>
  <c r="C415" i="11" s="1"/>
  <c r="T424" i="10"/>
  <c r="C423" i="11" s="1"/>
  <c r="T432" i="10"/>
  <c r="C431" i="11" s="1"/>
  <c r="T440" i="10"/>
  <c r="C439" i="11" s="1"/>
  <c r="U12" i="10"/>
  <c r="D11" i="11" s="1"/>
  <c r="X14" i="10"/>
  <c r="G13" i="11" s="1"/>
  <c r="V15" i="10"/>
  <c r="E14" i="11" s="1"/>
  <c r="U16" i="10"/>
  <c r="D15" i="11" s="1"/>
  <c r="T16" i="10"/>
  <c r="C15" i="11" s="1"/>
  <c r="T17" i="10"/>
  <c r="C16" i="11" s="1"/>
  <c r="X17" i="10"/>
  <c r="G16" i="11" s="1"/>
  <c r="V18" i="10"/>
  <c r="E17" i="11" s="1"/>
  <c r="X19" i="10"/>
  <c r="G18" i="11" s="1"/>
  <c r="V20" i="10"/>
  <c r="E19" i="11" s="1"/>
  <c r="T21" i="10"/>
  <c r="C20" i="11" s="1"/>
  <c r="U22" i="10"/>
  <c r="D21" i="11" s="1"/>
  <c r="T23" i="10"/>
  <c r="C22" i="11" s="1"/>
  <c r="W26" i="10"/>
  <c r="F25" i="11" s="1"/>
  <c r="U27" i="10"/>
  <c r="D26" i="11" s="1"/>
  <c r="X27" i="10"/>
  <c r="G26" i="11" s="1"/>
  <c r="V29" i="10"/>
  <c r="E28" i="11" s="1"/>
  <c r="U29" i="10"/>
  <c r="D28" i="11" s="1"/>
  <c r="U31" i="10"/>
  <c r="D30" i="11" s="1"/>
  <c r="V35" i="10"/>
  <c r="E34" i="11" s="1"/>
  <c r="W37" i="10"/>
  <c r="F36" i="11" s="1"/>
  <c r="V38" i="10"/>
  <c r="E37" i="11" s="1"/>
  <c r="V39" i="10"/>
  <c r="E38" i="11" s="1"/>
  <c r="W41" i="10"/>
  <c r="F40" i="11" s="1"/>
  <c r="V42" i="10"/>
  <c r="E41" i="11" s="1"/>
  <c r="U43" i="10"/>
  <c r="D42" i="11" s="1"/>
  <c r="X44" i="10"/>
  <c r="G43" i="11" s="1"/>
  <c r="W44" i="10"/>
  <c r="F43" i="11" s="1"/>
  <c r="W45" i="10"/>
  <c r="F44" i="11" s="1"/>
  <c r="U47" i="10"/>
  <c r="D46" i="11" s="1"/>
  <c r="T50" i="10"/>
  <c r="C49" i="11" s="1"/>
  <c r="X50" i="10"/>
  <c r="G49" i="11" s="1"/>
  <c r="T51" i="10"/>
  <c r="C50" i="11" s="1"/>
  <c r="W51" i="10"/>
  <c r="F50" i="11" s="1"/>
  <c r="W53" i="10"/>
  <c r="F52" i="11" s="1"/>
  <c r="U54" i="10"/>
  <c r="D53" i="11" s="1"/>
  <c r="W56" i="10"/>
  <c r="F55" i="11" s="1"/>
  <c r="X57" i="10"/>
  <c r="G56" i="11" s="1"/>
  <c r="V58" i="10"/>
  <c r="E57" i="11" s="1"/>
  <c r="U59" i="10"/>
  <c r="D58" i="11" s="1"/>
  <c r="T61" i="10"/>
  <c r="C60" i="11" s="1"/>
  <c r="U63" i="10"/>
  <c r="D62" i="11" s="1"/>
  <c r="U65" i="10"/>
  <c r="D64" i="11" s="1"/>
  <c r="W69" i="10"/>
  <c r="F68" i="11" s="1"/>
  <c r="U71" i="10"/>
  <c r="D70" i="11" s="1"/>
  <c r="U73" i="10"/>
  <c r="D72" i="11" s="1"/>
  <c r="X74" i="10"/>
  <c r="G73" i="11" s="1"/>
  <c r="W77" i="10"/>
  <c r="F76" i="11" s="1"/>
  <c r="U78" i="10"/>
  <c r="D77" i="11" s="1"/>
  <c r="U79" i="10"/>
  <c r="D78" i="11" s="1"/>
  <c r="U81" i="10"/>
  <c r="D80" i="11" s="1"/>
  <c r="X82" i="10"/>
  <c r="G81" i="11" s="1"/>
  <c r="W85" i="10"/>
  <c r="F84" i="11" s="1"/>
  <c r="T87" i="10"/>
  <c r="C86" i="11" s="1"/>
  <c r="W90" i="10"/>
  <c r="F89" i="11" s="1"/>
  <c r="V91" i="10"/>
  <c r="E90" i="11" s="1"/>
  <c r="V92" i="10"/>
  <c r="E91" i="11" s="1"/>
  <c r="U92" i="10"/>
  <c r="D91" i="11" s="1"/>
  <c r="V93" i="10"/>
  <c r="E92" i="11" s="1"/>
  <c r="U93" i="10"/>
  <c r="D92" i="11" s="1"/>
  <c r="V94" i="10"/>
  <c r="E93" i="11" s="1"/>
  <c r="X98" i="10"/>
  <c r="G97" i="11" s="1"/>
  <c r="W101" i="10"/>
  <c r="F100" i="11" s="1"/>
  <c r="V102" i="10"/>
  <c r="E101" i="11" s="1"/>
  <c r="U103" i="10"/>
  <c r="D102" i="11" s="1"/>
  <c r="X113" i="10"/>
  <c r="G112" i="11" s="1"/>
  <c r="V114" i="10"/>
  <c r="E113" i="11" s="1"/>
  <c r="U117" i="10"/>
  <c r="D116" i="11" s="1"/>
  <c r="X122" i="10"/>
  <c r="G121" i="11" s="1"/>
  <c r="W123" i="10"/>
  <c r="F122" i="11" s="1"/>
  <c r="W125" i="10"/>
  <c r="F124" i="11" s="1"/>
  <c r="V126" i="10"/>
  <c r="E125" i="11" s="1"/>
  <c r="T129" i="10"/>
  <c r="C128" i="11" s="1"/>
  <c r="V142" i="10"/>
  <c r="E141" i="11" s="1"/>
  <c r="T145" i="10"/>
  <c r="C144" i="11" s="1"/>
  <c r="T224" i="10"/>
  <c r="C223" i="11" s="1"/>
  <c r="X224" i="10"/>
  <c r="G223" i="11" s="1"/>
  <c r="T247" i="10"/>
  <c r="C246" i="11" s="1"/>
  <c r="W12" i="10"/>
  <c r="F11" i="11" s="1"/>
  <c r="V12" i="10"/>
  <c r="E11" i="11" s="1"/>
  <c r="W14" i="10"/>
  <c r="F13" i="11" s="1"/>
  <c r="X15" i="10"/>
  <c r="G14" i="11" s="1"/>
  <c r="W15" i="10"/>
  <c r="F14" i="11" s="1"/>
  <c r="V16" i="10"/>
  <c r="E15" i="11" s="1"/>
  <c r="V17" i="10"/>
  <c r="E16" i="11" s="1"/>
  <c r="T18" i="10"/>
  <c r="C17" i="11" s="1"/>
  <c r="V19" i="10"/>
  <c r="E18" i="11" s="1"/>
  <c r="T20" i="10"/>
  <c r="C19" i="11" s="1"/>
  <c r="X20" i="10"/>
  <c r="G19" i="11" s="1"/>
  <c r="V21" i="10"/>
  <c r="E20" i="11" s="1"/>
  <c r="W22" i="10"/>
  <c r="F21" i="11" s="1"/>
  <c r="V24" i="10"/>
  <c r="E23" i="11" s="1"/>
  <c r="U24" i="10"/>
  <c r="D23" i="11" s="1"/>
  <c r="U26" i="10"/>
  <c r="D25" i="11" s="1"/>
  <c r="T29" i="10"/>
  <c r="C28" i="11" s="1"/>
  <c r="X29" i="10"/>
  <c r="G28" i="11" s="1"/>
  <c r="T30" i="10"/>
  <c r="C29" i="11" s="1"/>
  <c r="X30" i="10"/>
  <c r="G29" i="11" s="1"/>
  <c r="T35" i="10"/>
  <c r="C34" i="11" s="1"/>
  <c r="T38" i="10"/>
  <c r="C37" i="11" s="1"/>
  <c r="X38" i="10"/>
  <c r="G37" i="11" s="1"/>
  <c r="T39" i="10"/>
  <c r="C38" i="11" s="1"/>
  <c r="W39" i="10"/>
  <c r="F38" i="11" s="1"/>
  <c r="V40" i="10"/>
  <c r="E39" i="11" s="1"/>
  <c r="T41" i="10"/>
  <c r="C40" i="11" s="1"/>
  <c r="T42" i="10"/>
  <c r="C41" i="11" s="1"/>
  <c r="V44" i="10"/>
  <c r="E43" i="11" s="1"/>
  <c r="U44" i="10"/>
  <c r="D43" i="11" s="1"/>
  <c r="T46" i="10"/>
  <c r="C45" i="11" s="1"/>
  <c r="X46" i="10"/>
  <c r="G45" i="11" s="1"/>
  <c r="W49" i="10"/>
  <c r="F48" i="11" s="1"/>
  <c r="V50" i="10"/>
  <c r="E49" i="11" s="1"/>
  <c r="V51" i="10"/>
  <c r="E50" i="11" s="1"/>
  <c r="W54" i="10"/>
  <c r="F53" i="11" s="1"/>
  <c r="U55" i="10"/>
  <c r="D54" i="11" s="1"/>
  <c r="U57" i="10"/>
  <c r="D56" i="11" s="1"/>
  <c r="U61" i="10"/>
  <c r="D60" i="11" s="1"/>
  <c r="T62" i="10"/>
  <c r="C61" i="11" s="1"/>
  <c r="X62" i="10"/>
  <c r="G61" i="11" s="1"/>
  <c r="W64" i="10"/>
  <c r="F63" i="11" s="1"/>
  <c r="X65" i="10"/>
  <c r="G64" i="11" s="1"/>
  <c r="V66" i="10"/>
  <c r="E65" i="11" s="1"/>
  <c r="U67" i="10"/>
  <c r="D66" i="11" s="1"/>
  <c r="T70" i="10"/>
  <c r="C69" i="11" s="1"/>
  <c r="X70" i="10"/>
  <c r="G69" i="11" s="1"/>
  <c r="W72" i="10"/>
  <c r="F71" i="11" s="1"/>
  <c r="X73" i="10"/>
  <c r="G72" i="11" s="1"/>
  <c r="V74" i="10"/>
  <c r="E73" i="11" s="1"/>
  <c r="W78" i="10"/>
  <c r="F77" i="11" s="1"/>
  <c r="X81" i="10"/>
  <c r="G80" i="11" s="1"/>
  <c r="V82" i="10"/>
  <c r="E81" i="11" s="1"/>
  <c r="T86" i="10"/>
  <c r="C85" i="11" s="1"/>
  <c r="T91" i="10"/>
  <c r="C90" i="11" s="1"/>
  <c r="X91" i="10"/>
  <c r="G90" i="11" s="1"/>
  <c r="W91" i="10"/>
  <c r="F90" i="11" s="1"/>
  <c r="T92" i="10"/>
  <c r="C91" i="11" s="1"/>
  <c r="X92" i="10"/>
  <c r="G91" i="11" s="1"/>
  <c r="W92" i="10"/>
  <c r="F91" i="11" s="1"/>
  <c r="T93" i="10"/>
  <c r="C92" i="11" s="1"/>
  <c r="X93" i="10"/>
  <c r="G92" i="11" s="1"/>
  <c r="T94" i="10"/>
  <c r="C93" i="11" s="1"/>
  <c r="X94" i="10"/>
  <c r="G93" i="11" s="1"/>
  <c r="T95" i="10"/>
  <c r="C94" i="11" s="1"/>
  <c r="U96" i="10"/>
  <c r="D95" i="11" s="1"/>
  <c r="W97" i="10"/>
  <c r="F96" i="11" s="1"/>
  <c r="T110" i="10"/>
  <c r="C109" i="11" s="1"/>
  <c r="X110" i="10"/>
  <c r="G109" i="11" s="1"/>
  <c r="W111" i="10"/>
  <c r="F110" i="11" s="1"/>
  <c r="T114" i="10"/>
  <c r="C113" i="11" s="1"/>
  <c r="T115" i="10"/>
  <c r="C114" i="11" s="1"/>
  <c r="X115" i="10"/>
  <c r="G114" i="11" s="1"/>
  <c r="T116" i="10"/>
  <c r="C115" i="11" s="1"/>
  <c r="X116" i="10"/>
  <c r="G115" i="11" s="1"/>
  <c r="T117" i="10"/>
  <c r="C116" i="11" s="1"/>
  <c r="X117" i="10"/>
  <c r="G116" i="11" s="1"/>
  <c r="T118" i="10"/>
  <c r="C117" i="11" s="1"/>
  <c r="V119" i="10"/>
  <c r="E118" i="11" s="1"/>
  <c r="V121" i="10"/>
  <c r="E120" i="11" s="1"/>
  <c r="T127" i="10"/>
  <c r="C126" i="11" s="1"/>
  <c r="X127" i="10"/>
  <c r="G126" i="11" s="1"/>
  <c r="V136" i="10"/>
  <c r="E135" i="11" s="1"/>
  <c r="T143" i="10"/>
  <c r="C142" i="11" s="1"/>
  <c r="X143" i="10"/>
  <c r="G142" i="11" s="1"/>
  <c r="V152" i="10"/>
  <c r="E151" i="11" s="1"/>
  <c r="X157" i="10"/>
  <c r="G156" i="11" s="1"/>
  <c r="V160" i="10"/>
  <c r="E159" i="11" s="1"/>
  <c r="X165" i="10"/>
  <c r="G164" i="11" s="1"/>
  <c r="V168" i="10"/>
  <c r="E167" i="11" s="1"/>
  <c r="X173" i="10"/>
  <c r="G172" i="11" s="1"/>
  <c r="V176" i="10"/>
  <c r="E175" i="11" s="1"/>
  <c r="X181" i="10"/>
  <c r="G180" i="11" s="1"/>
  <c r="V184" i="10"/>
  <c r="E183" i="11" s="1"/>
  <c r="X189" i="10"/>
  <c r="G188" i="11" s="1"/>
  <c r="V192" i="10"/>
  <c r="E191" i="11" s="1"/>
  <c r="X197" i="10"/>
  <c r="G196" i="11" s="1"/>
  <c r="V200" i="10"/>
  <c r="E199" i="11" s="1"/>
  <c r="X205" i="10"/>
  <c r="G204" i="11" s="1"/>
  <c r="V208" i="10"/>
  <c r="E207" i="11" s="1"/>
  <c r="T96" i="10"/>
  <c r="C95" i="11" s="1"/>
  <c r="W96" i="10"/>
  <c r="F95" i="11" s="1"/>
  <c r="V99" i="10"/>
  <c r="E98" i="11" s="1"/>
  <c r="V100" i="10"/>
  <c r="E99" i="11" s="1"/>
  <c r="U100" i="10"/>
  <c r="D99" i="11" s="1"/>
  <c r="V101" i="10"/>
  <c r="E100" i="11" s="1"/>
  <c r="U101" i="10"/>
  <c r="D100" i="11" s="1"/>
  <c r="U102" i="10"/>
  <c r="D101" i="11" s="1"/>
  <c r="U105" i="10"/>
  <c r="D104" i="11" s="1"/>
  <c r="X106" i="10"/>
  <c r="G105" i="11" s="1"/>
  <c r="W109" i="10"/>
  <c r="F108" i="11" s="1"/>
  <c r="U111" i="10"/>
  <c r="D110" i="11" s="1"/>
  <c r="U113" i="10"/>
  <c r="D112" i="11" s="1"/>
  <c r="X114" i="10"/>
  <c r="G113" i="11" s="1"/>
  <c r="W117" i="10"/>
  <c r="F116" i="11" s="1"/>
  <c r="W120" i="10"/>
  <c r="F119" i="11" s="1"/>
  <c r="X121" i="10"/>
  <c r="G120" i="11" s="1"/>
  <c r="V122" i="10"/>
  <c r="E121" i="11" s="1"/>
  <c r="U124" i="10"/>
  <c r="D123" i="11" s="1"/>
  <c r="T126" i="10"/>
  <c r="C125" i="11" s="1"/>
  <c r="U129" i="10"/>
  <c r="D128" i="11" s="1"/>
  <c r="X130" i="10"/>
  <c r="G129" i="11" s="1"/>
  <c r="W131" i="10"/>
  <c r="F130" i="11" s="1"/>
  <c r="W133" i="10"/>
  <c r="F132" i="11" s="1"/>
  <c r="W136" i="10"/>
  <c r="F135" i="11" s="1"/>
  <c r="X137" i="10"/>
  <c r="G136" i="11" s="1"/>
  <c r="V138" i="10"/>
  <c r="E137" i="11" s="1"/>
  <c r="U139" i="10"/>
  <c r="D138" i="11" s="1"/>
  <c r="U140" i="10"/>
  <c r="D139" i="11" s="1"/>
  <c r="T142" i="10"/>
  <c r="C141" i="11" s="1"/>
  <c r="U145" i="10"/>
  <c r="D144" i="11" s="1"/>
  <c r="X146" i="10"/>
  <c r="G145" i="11" s="1"/>
  <c r="W147" i="10"/>
  <c r="F146" i="11" s="1"/>
  <c r="W149" i="10"/>
  <c r="F148" i="11" s="1"/>
  <c r="W152" i="10"/>
  <c r="F151" i="11" s="1"/>
  <c r="W154" i="10"/>
  <c r="F153" i="11" s="1"/>
  <c r="V155" i="10"/>
  <c r="E154" i="11" s="1"/>
  <c r="V156" i="10"/>
  <c r="E155" i="11" s="1"/>
  <c r="V157" i="10"/>
  <c r="E156" i="11" s="1"/>
  <c r="U157" i="10"/>
  <c r="D156" i="11" s="1"/>
  <c r="U158" i="10"/>
  <c r="D157" i="11" s="1"/>
  <c r="W160" i="10"/>
  <c r="F159" i="11" s="1"/>
  <c r="W162" i="10"/>
  <c r="F161" i="11" s="1"/>
  <c r="V163" i="10"/>
  <c r="E162" i="11" s="1"/>
  <c r="V164" i="10"/>
  <c r="E163" i="11" s="1"/>
  <c r="V165" i="10"/>
  <c r="E164" i="11" s="1"/>
  <c r="U165" i="10"/>
  <c r="D164" i="11" s="1"/>
  <c r="U166" i="10"/>
  <c r="D165" i="11" s="1"/>
  <c r="W168" i="10"/>
  <c r="F167" i="11" s="1"/>
  <c r="W170" i="10"/>
  <c r="F169" i="11" s="1"/>
  <c r="V171" i="10"/>
  <c r="E170" i="11" s="1"/>
  <c r="V172" i="10"/>
  <c r="E171" i="11" s="1"/>
  <c r="V173" i="10"/>
  <c r="E172" i="11" s="1"/>
  <c r="U173" i="10"/>
  <c r="D172" i="11" s="1"/>
  <c r="U174" i="10"/>
  <c r="D173" i="11" s="1"/>
  <c r="W176" i="10"/>
  <c r="F175" i="11" s="1"/>
  <c r="W178" i="10"/>
  <c r="F177" i="11" s="1"/>
  <c r="V179" i="10"/>
  <c r="E178" i="11" s="1"/>
  <c r="V180" i="10"/>
  <c r="E179" i="11" s="1"/>
  <c r="V181" i="10"/>
  <c r="E180" i="11" s="1"/>
  <c r="U181" i="10"/>
  <c r="D180" i="11" s="1"/>
  <c r="U182" i="10"/>
  <c r="D181" i="11" s="1"/>
  <c r="W184" i="10"/>
  <c r="F183" i="11" s="1"/>
  <c r="W186" i="10"/>
  <c r="F185" i="11" s="1"/>
  <c r="V187" i="10"/>
  <c r="E186" i="11" s="1"/>
  <c r="V188" i="10"/>
  <c r="E187" i="11" s="1"/>
  <c r="V189" i="10"/>
  <c r="E188" i="11" s="1"/>
  <c r="U189" i="10"/>
  <c r="D188" i="11" s="1"/>
  <c r="U190" i="10"/>
  <c r="D189" i="11" s="1"/>
  <c r="W192" i="10"/>
  <c r="F191" i="11" s="1"/>
  <c r="W194" i="10"/>
  <c r="F193" i="11" s="1"/>
  <c r="V195" i="10"/>
  <c r="E194" i="11" s="1"/>
  <c r="V196" i="10"/>
  <c r="E195" i="11" s="1"/>
  <c r="V197" i="10"/>
  <c r="E196" i="11" s="1"/>
  <c r="U197" i="10"/>
  <c r="D196" i="11" s="1"/>
  <c r="U198" i="10"/>
  <c r="D197" i="11" s="1"/>
  <c r="W200" i="10"/>
  <c r="F199" i="11" s="1"/>
  <c r="W202" i="10"/>
  <c r="F201" i="11" s="1"/>
  <c r="V203" i="10"/>
  <c r="E202" i="11" s="1"/>
  <c r="V204" i="10"/>
  <c r="E203" i="11" s="1"/>
  <c r="V205" i="10"/>
  <c r="E204" i="11" s="1"/>
  <c r="U205" i="10"/>
  <c r="D204" i="11" s="1"/>
  <c r="U206" i="10"/>
  <c r="D205" i="11" s="1"/>
  <c r="W208" i="10"/>
  <c r="F207" i="11" s="1"/>
  <c r="X210" i="10"/>
  <c r="G209" i="11" s="1"/>
  <c r="W211" i="10"/>
  <c r="F210" i="11" s="1"/>
  <c r="W213" i="10"/>
  <c r="F212" i="11" s="1"/>
  <c r="V214" i="10"/>
  <c r="E213" i="11" s="1"/>
  <c r="T217" i="10"/>
  <c r="C216" i="11" s="1"/>
  <c r="V219" i="10"/>
  <c r="E218" i="11" s="1"/>
  <c r="V220" i="10"/>
  <c r="E219" i="11" s="1"/>
  <c r="V221" i="10"/>
  <c r="E220" i="11" s="1"/>
  <c r="U222" i="10"/>
  <c r="D221" i="11" s="1"/>
  <c r="X223" i="10"/>
  <c r="G222" i="11" s="1"/>
  <c r="W223" i="10"/>
  <c r="F222" i="11" s="1"/>
  <c r="U224" i="10"/>
  <c r="D223" i="11" s="1"/>
  <c r="U233" i="10"/>
  <c r="D232" i="11" s="1"/>
  <c r="W244" i="10"/>
  <c r="F243" i="11" s="1"/>
  <c r="U250" i="10"/>
  <c r="D249" i="11" s="1"/>
  <c r="X254" i="10"/>
  <c r="G253" i="11" s="1"/>
  <c r="W259" i="10"/>
  <c r="F258" i="11" s="1"/>
  <c r="V260" i="10"/>
  <c r="E259" i="11" s="1"/>
  <c r="X263" i="10"/>
  <c r="G262" i="11" s="1"/>
  <c r="T281" i="10"/>
  <c r="C280" i="11" s="1"/>
  <c r="W282" i="10"/>
  <c r="F281" i="11" s="1"/>
  <c r="V283" i="10"/>
  <c r="E282" i="11" s="1"/>
  <c r="W118" i="10"/>
  <c r="F117" i="11" s="1"/>
  <c r="U119" i="10"/>
  <c r="D118" i="11" s="1"/>
  <c r="V123" i="10"/>
  <c r="E122" i="11" s="1"/>
  <c r="V124" i="10"/>
  <c r="E123" i="11" s="1"/>
  <c r="V125" i="10"/>
  <c r="E124" i="11" s="1"/>
  <c r="U126" i="10"/>
  <c r="D125" i="11" s="1"/>
  <c r="W129" i="10"/>
  <c r="F128" i="11" s="1"/>
  <c r="U130" i="10"/>
  <c r="D129" i="11" s="1"/>
  <c r="T131" i="10"/>
  <c r="C130" i="11" s="1"/>
  <c r="X131" i="10"/>
  <c r="G130" i="11" s="1"/>
  <c r="T132" i="10"/>
  <c r="C131" i="11" s="1"/>
  <c r="X132" i="10"/>
  <c r="G131" i="11" s="1"/>
  <c r="T133" i="10"/>
  <c r="C132" i="11" s="1"/>
  <c r="W134" i="10"/>
  <c r="F133" i="11" s="1"/>
  <c r="U135" i="10"/>
  <c r="D134" i="11" s="1"/>
  <c r="V139" i="10"/>
  <c r="E138" i="11" s="1"/>
  <c r="V140" i="10"/>
  <c r="E139" i="11" s="1"/>
  <c r="V141" i="10"/>
  <c r="E140" i="11" s="1"/>
  <c r="U142" i="10"/>
  <c r="D141" i="11" s="1"/>
  <c r="W145" i="10"/>
  <c r="F144" i="11" s="1"/>
  <c r="U146" i="10"/>
  <c r="D145" i="11" s="1"/>
  <c r="T147" i="10"/>
  <c r="C146" i="11" s="1"/>
  <c r="X147" i="10"/>
  <c r="G146" i="11" s="1"/>
  <c r="T148" i="10"/>
  <c r="C147" i="11" s="1"/>
  <c r="X148" i="10"/>
  <c r="G147" i="11" s="1"/>
  <c r="T149" i="10"/>
  <c r="C148" i="11" s="1"/>
  <c r="W150" i="10"/>
  <c r="F149" i="11" s="1"/>
  <c r="U151" i="10"/>
  <c r="D150" i="11" s="1"/>
  <c r="X154" i="10"/>
  <c r="G153" i="11" s="1"/>
  <c r="W155" i="10"/>
  <c r="F154" i="11" s="1"/>
  <c r="W157" i="10"/>
  <c r="F156" i="11" s="1"/>
  <c r="X162" i="10"/>
  <c r="G161" i="11" s="1"/>
  <c r="W163" i="10"/>
  <c r="F162" i="11" s="1"/>
  <c r="W165" i="10"/>
  <c r="F164" i="11" s="1"/>
  <c r="X170" i="10"/>
  <c r="G169" i="11" s="1"/>
  <c r="W171" i="10"/>
  <c r="F170" i="11" s="1"/>
  <c r="W173" i="10"/>
  <c r="F172" i="11" s="1"/>
  <c r="X178" i="10"/>
  <c r="G177" i="11" s="1"/>
  <c r="W179" i="10"/>
  <c r="F178" i="11" s="1"/>
  <c r="W181" i="10"/>
  <c r="F180" i="11" s="1"/>
  <c r="X186" i="10"/>
  <c r="G185" i="11" s="1"/>
  <c r="W187" i="10"/>
  <c r="F186" i="11" s="1"/>
  <c r="W189" i="10"/>
  <c r="F188" i="11" s="1"/>
  <c r="X194" i="10"/>
  <c r="G193" i="11" s="1"/>
  <c r="W195" i="10"/>
  <c r="F194" i="11" s="1"/>
  <c r="W197" i="10"/>
  <c r="F196" i="11" s="1"/>
  <c r="X202" i="10"/>
  <c r="G201" i="11" s="1"/>
  <c r="W203" i="10"/>
  <c r="F202" i="11" s="1"/>
  <c r="X218" i="10"/>
  <c r="G217" i="11" s="1"/>
  <c r="W219" i="10"/>
  <c r="F218" i="11" s="1"/>
  <c r="W221" i="10"/>
  <c r="F220" i="11" s="1"/>
  <c r="V222" i="10"/>
  <c r="E221" i="11" s="1"/>
  <c r="T225" i="10"/>
  <c r="C224" i="11" s="1"/>
  <c r="W226" i="10"/>
  <c r="F225" i="11" s="1"/>
  <c r="V227" i="10"/>
  <c r="E226" i="11" s="1"/>
  <c r="V228" i="10"/>
  <c r="E227" i="11" s="1"/>
  <c r="V229" i="10"/>
  <c r="E228" i="11" s="1"/>
  <c r="U230" i="10"/>
  <c r="D229" i="11" s="1"/>
  <c r="X231" i="10"/>
  <c r="G230" i="11" s="1"/>
  <c r="W231" i="10"/>
  <c r="F230" i="11" s="1"/>
  <c r="U232" i="10"/>
  <c r="D231" i="11" s="1"/>
  <c r="X237" i="10"/>
  <c r="G236" i="11" s="1"/>
  <c r="V239" i="10"/>
  <c r="E238" i="11" s="1"/>
  <c r="U240" i="10"/>
  <c r="D239" i="11" s="1"/>
  <c r="T241" i="10"/>
  <c r="C240" i="11" s="1"/>
  <c r="T243" i="10"/>
  <c r="C242" i="11" s="1"/>
  <c r="W247" i="10"/>
  <c r="F246" i="11" s="1"/>
  <c r="U248" i="10"/>
  <c r="D247" i="11" s="1"/>
  <c r="T267" i="10"/>
  <c r="C266" i="11" s="1"/>
  <c r="U271" i="10"/>
  <c r="D270" i="11" s="1"/>
  <c r="U276" i="10"/>
  <c r="D275" i="11" s="1"/>
  <c r="T295" i="10"/>
  <c r="C294" i="11" s="1"/>
  <c r="X129" i="10"/>
  <c r="G128" i="11" s="1"/>
  <c r="V130" i="10"/>
  <c r="E129" i="11" s="1"/>
  <c r="U132" i="10"/>
  <c r="D131" i="11" s="1"/>
  <c r="T134" i="10"/>
  <c r="C133" i="11" s="1"/>
  <c r="X138" i="10"/>
  <c r="G137" i="11" s="1"/>
  <c r="W139" i="10"/>
  <c r="F138" i="11" s="1"/>
  <c r="W141" i="10"/>
  <c r="F140" i="11" s="1"/>
  <c r="X145" i="10"/>
  <c r="G144" i="11" s="1"/>
  <c r="V146" i="10"/>
  <c r="E145" i="11" s="1"/>
  <c r="U148" i="10"/>
  <c r="D147" i="11" s="1"/>
  <c r="T150" i="10"/>
  <c r="C149" i="11" s="1"/>
  <c r="W153" i="10"/>
  <c r="F152" i="11" s="1"/>
  <c r="U154" i="10"/>
  <c r="D153" i="11" s="1"/>
  <c r="T155" i="10"/>
  <c r="C154" i="11" s="1"/>
  <c r="X155" i="10"/>
  <c r="G154" i="11" s="1"/>
  <c r="T156" i="10"/>
  <c r="C155" i="11" s="1"/>
  <c r="X156" i="10"/>
  <c r="G155" i="11" s="1"/>
  <c r="T157" i="10"/>
  <c r="C156" i="11" s="1"/>
  <c r="W158" i="10"/>
  <c r="F157" i="11" s="1"/>
  <c r="U159" i="10"/>
  <c r="D158" i="11" s="1"/>
  <c r="W161" i="10"/>
  <c r="F160" i="11" s="1"/>
  <c r="U162" i="10"/>
  <c r="D161" i="11" s="1"/>
  <c r="T163" i="10"/>
  <c r="C162" i="11" s="1"/>
  <c r="X163" i="10"/>
  <c r="G162" i="11" s="1"/>
  <c r="T164" i="10"/>
  <c r="C163" i="11" s="1"/>
  <c r="X164" i="10"/>
  <c r="G163" i="11" s="1"/>
  <c r="T165" i="10"/>
  <c r="C164" i="11" s="1"/>
  <c r="W166" i="10"/>
  <c r="F165" i="11" s="1"/>
  <c r="U167" i="10"/>
  <c r="D166" i="11" s="1"/>
  <c r="W169" i="10"/>
  <c r="F168" i="11" s="1"/>
  <c r="U170" i="10"/>
  <c r="D169" i="11" s="1"/>
  <c r="T171" i="10"/>
  <c r="C170" i="11" s="1"/>
  <c r="X171" i="10"/>
  <c r="G170" i="11" s="1"/>
  <c r="T172" i="10"/>
  <c r="C171" i="11" s="1"/>
  <c r="X172" i="10"/>
  <c r="G171" i="11" s="1"/>
  <c r="T173" i="10"/>
  <c r="C172" i="11" s="1"/>
  <c r="W174" i="10"/>
  <c r="F173" i="11" s="1"/>
  <c r="U175" i="10"/>
  <c r="D174" i="11" s="1"/>
  <c r="W177" i="10"/>
  <c r="F176" i="11" s="1"/>
  <c r="U178" i="10"/>
  <c r="D177" i="11" s="1"/>
  <c r="T179" i="10"/>
  <c r="C178" i="11" s="1"/>
  <c r="X179" i="10"/>
  <c r="G178" i="11" s="1"/>
  <c r="T180" i="10"/>
  <c r="C179" i="11" s="1"/>
  <c r="X180" i="10"/>
  <c r="G179" i="11" s="1"/>
  <c r="T181" i="10"/>
  <c r="C180" i="11" s="1"/>
  <c r="W182" i="10"/>
  <c r="F181" i="11" s="1"/>
  <c r="U183" i="10"/>
  <c r="D182" i="11" s="1"/>
  <c r="W185" i="10"/>
  <c r="F184" i="11" s="1"/>
  <c r="U186" i="10"/>
  <c r="D185" i="11" s="1"/>
  <c r="T187" i="10"/>
  <c r="C186" i="11" s="1"/>
  <c r="X187" i="10"/>
  <c r="G186" i="11" s="1"/>
  <c r="T188" i="10"/>
  <c r="C187" i="11" s="1"/>
  <c r="X188" i="10"/>
  <c r="G187" i="11" s="1"/>
  <c r="T189" i="10"/>
  <c r="C188" i="11" s="1"/>
  <c r="W190" i="10"/>
  <c r="F189" i="11" s="1"/>
  <c r="U191" i="10"/>
  <c r="D190" i="11" s="1"/>
  <c r="W193" i="10"/>
  <c r="F192" i="11" s="1"/>
  <c r="U194" i="10"/>
  <c r="D193" i="11" s="1"/>
  <c r="T195" i="10"/>
  <c r="C194" i="11" s="1"/>
  <c r="X195" i="10"/>
  <c r="G194" i="11" s="1"/>
  <c r="T196" i="10"/>
  <c r="C195" i="11" s="1"/>
  <c r="X196" i="10"/>
  <c r="G195" i="11" s="1"/>
  <c r="T197" i="10"/>
  <c r="C196" i="11" s="1"/>
  <c r="W198" i="10"/>
  <c r="F197" i="11" s="1"/>
  <c r="U199" i="10"/>
  <c r="D198" i="11" s="1"/>
  <c r="W201" i="10"/>
  <c r="F200" i="11" s="1"/>
  <c r="U202" i="10"/>
  <c r="D201" i="11" s="1"/>
  <c r="T203" i="10"/>
  <c r="C202" i="11" s="1"/>
  <c r="X203" i="10"/>
  <c r="G202" i="11" s="1"/>
  <c r="T204" i="10"/>
  <c r="C203" i="11" s="1"/>
  <c r="X204" i="10"/>
  <c r="G203" i="11" s="1"/>
  <c r="T205" i="10"/>
  <c r="C204" i="11" s="1"/>
  <c r="W206" i="10"/>
  <c r="F205" i="11" s="1"/>
  <c r="U207" i="10"/>
  <c r="D206" i="11" s="1"/>
  <c r="U208" i="10"/>
  <c r="D207" i="11" s="1"/>
  <c r="W209" i="10"/>
  <c r="F208" i="11" s="1"/>
  <c r="X226" i="10"/>
  <c r="G225" i="11" s="1"/>
  <c r="W227" i="10"/>
  <c r="F226" i="11" s="1"/>
  <c r="W229" i="10"/>
  <c r="F228" i="11" s="1"/>
  <c r="V230" i="10"/>
  <c r="E229" i="11" s="1"/>
  <c r="T233" i="10"/>
  <c r="C232" i="11" s="1"/>
  <c r="V235" i="10"/>
  <c r="E234" i="11" s="1"/>
  <c r="V236" i="10"/>
  <c r="E235" i="11" s="1"/>
  <c r="U237" i="10"/>
  <c r="D236" i="11" s="1"/>
  <c r="U238" i="10"/>
  <c r="D237" i="11" s="1"/>
  <c r="W239" i="10"/>
  <c r="F238" i="11" s="1"/>
  <c r="V240" i="10"/>
  <c r="E239" i="11" s="1"/>
  <c r="U244" i="10"/>
  <c r="D243" i="11" s="1"/>
  <c r="T245" i="10"/>
  <c r="C244" i="11" s="1"/>
  <c r="V246" i="10"/>
  <c r="E245" i="11" s="1"/>
  <c r="X247" i="10"/>
  <c r="G246" i="11" s="1"/>
  <c r="V248" i="10"/>
  <c r="E247" i="11" s="1"/>
  <c r="X250" i="10"/>
  <c r="G249" i="11" s="1"/>
  <c r="X251" i="10"/>
  <c r="G250" i="11" s="1"/>
  <c r="W252" i="10"/>
  <c r="F251" i="11" s="1"/>
  <c r="V253" i="10"/>
  <c r="E252" i="11" s="1"/>
  <c r="T255" i="10"/>
  <c r="C254" i="11" s="1"/>
  <c r="T256" i="10"/>
  <c r="C255" i="11" s="1"/>
  <c r="V257" i="10"/>
  <c r="E256" i="11" s="1"/>
  <c r="W262" i="10"/>
  <c r="F261" i="11" s="1"/>
  <c r="T264" i="10"/>
  <c r="C263" i="11" s="1"/>
  <c r="T270" i="10"/>
  <c r="C269" i="11" s="1"/>
  <c r="X270" i="10"/>
  <c r="G269" i="11" s="1"/>
  <c r="W274" i="10"/>
  <c r="F273" i="11" s="1"/>
  <c r="V275" i="10"/>
  <c r="E274" i="11" s="1"/>
  <c r="W279" i="10"/>
  <c r="F278" i="11" s="1"/>
  <c r="V280" i="10"/>
  <c r="E279" i="11" s="1"/>
  <c r="T284" i="10"/>
  <c r="C283" i="11" s="1"/>
  <c r="U287" i="10"/>
  <c r="D286" i="11" s="1"/>
  <c r="T312" i="10"/>
  <c r="C311" i="11" s="1"/>
  <c r="T375" i="10"/>
  <c r="C374" i="11" s="1"/>
  <c r="T290" i="10"/>
  <c r="C289" i="11" s="1"/>
  <c r="T298" i="10"/>
  <c r="C297" i="11" s="1"/>
  <c r="X320" i="10"/>
  <c r="G319" i="11" s="1"/>
  <c r="V321" i="10"/>
  <c r="E320" i="11" s="1"/>
  <c r="X352" i="10"/>
  <c r="G351" i="11" s="1"/>
  <c r="V353" i="10"/>
  <c r="E352" i="11" s="1"/>
  <c r="X249" i="10"/>
  <c r="G248" i="11" s="1"/>
  <c r="V250" i="10"/>
  <c r="E249" i="11" s="1"/>
  <c r="W257" i="10"/>
  <c r="F256" i="11" s="1"/>
  <c r="U258" i="10"/>
  <c r="D257" i="11" s="1"/>
  <c r="T259" i="10"/>
  <c r="C258" i="11" s="1"/>
  <c r="W265" i="10"/>
  <c r="F264" i="11" s="1"/>
  <c r="V266" i="10"/>
  <c r="E265" i="11" s="1"/>
  <c r="T274" i="10"/>
  <c r="C273" i="11" s="1"/>
  <c r="T282" i="10"/>
  <c r="C281" i="11" s="1"/>
  <c r="X288" i="10"/>
  <c r="G287" i="11" s="1"/>
  <c r="V289" i="10"/>
  <c r="E288" i="11" s="1"/>
  <c r="X296" i="10"/>
  <c r="G295" i="11" s="1"/>
  <c r="V297" i="10"/>
  <c r="E296" i="11" s="1"/>
  <c r="T306" i="10"/>
  <c r="C305" i="11" s="1"/>
  <c r="X328" i="10"/>
  <c r="G327" i="11" s="1"/>
  <c r="V329" i="10"/>
  <c r="E328" i="11" s="1"/>
  <c r="X360" i="10"/>
  <c r="G359" i="11" s="1"/>
  <c r="W377" i="10"/>
  <c r="F376" i="11" s="1"/>
  <c r="V210" i="10"/>
  <c r="E209" i="11" s="1"/>
  <c r="U211" i="10"/>
  <c r="D210" i="11" s="1"/>
  <c r="U212" i="10"/>
  <c r="D211" i="11" s="1"/>
  <c r="T214" i="10"/>
  <c r="C213" i="11" s="1"/>
  <c r="X217" i="10"/>
  <c r="G216" i="11" s="1"/>
  <c r="V218" i="10"/>
  <c r="E217" i="11" s="1"/>
  <c r="U219" i="10"/>
  <c r="D218" i="11" s="1"/>
  <c r="U220" i="10"/>
  <c r="D219" i="11" s="1"/>
  <c r="T222" i="10"/>
  <c r="C221" i="11" s="1"/>
  <c r="X225" i="10"/>
  <c r="G224" i="11" s="1"/>
  <c r="V226" i="10"/>
  <c r="E225" i="11" s="1"/>
  <c r="U228" i="10"/>
  <c r="D227" i="11" s="1"/>
  <c r="T230" i="10"/>
  <c r="C229" i="11" s="1"/>
  <c r="X233" i="10"/>
  <c r="G232" i="11" s="1"/>
  <c r="V234" i="10"/>
  <c r="E233" i="11" s="1"/>
  <c r="U235" i="10"/>
  <c r="D234" i="11" s="1"/>
  <c r="U236" i="10"/>
  <c r="D235" i="11" s="1"/>
  <c r="W238" i="10"/>
  <c r="F237" i="11" s="1"/>
  <c r="V241" i="10"/>
  <c r="E240" i="11" s="1"/>
  <c r="T242" i="10"/>
  <c r="C241" i="11" s="1"/>
  <c r="T248" i="10"/>
  <c r="C247" i="11" s="1"/>
  <c r="V249" i="10"/>
  <c r="E248" i="11" s="1"/>
  <c r="T250" i="10"/>
  <c r="C249" i="11" s="1"/>
  <c r="W251" i="10"/>
  <c r="F250" i="11" s="1"/>
  <c r="V252" i="10"/>
  <c r="E251" i="11" s="1"/>
  <c r="W254" i="10"/>
  <c r="F253" i="11" s="1"/>
  <c r="X255" i="10"/>
  <c r="G254" i="11" s="1"/>
  <c r="X257" i="10"/>
  <c r="G256" i="11" s="1"/>
  <c r="W258" i="10"/>
  <c r="F257" i="11" s="1"/>
  <c r="V258" i="10"/>
  <c r="E257" i="11" s="1"/>
  <c r="U260" i="10"/>
  <c r="D259" i="11" s="1"/>
  <c r="T261" i="10"/>
  <c r="C260" i="11" s="1"/>
  <c r="W263" i="10"/>
  <c r="F262" i="11" s="1"/>
  <c r="X265" i="10"/>
  <c r="G264" i="11" s="1"/>
  <c r="W267" i="10"/>
  <c r="F266" i="11" s="1"/>
  <c r="V268" i="10"/>
  <c r="E267" i="11" s="1"/>
  <c r="U269" i="10"/>
  <c r="D268" i="11" s="1"/>
  <c r="W270" i="10"/>
  <c r="F269" i="11" s="1"/>
  <c r="X271" i="10"/>
  <c r="G270" i="11" s="1"/>
  <c r="V272" i="10"/>
  <c r="E271" i="11" s="1"/>
  <c r="T273" i="10"/>
  <c r="C272" i="11" s="1"/>
  <c r="W273" i="10"/>
  <c r="F272" i="11" s="1"/>
  <c r="U274" i="10"/>
  <c r="D273" i="11" s="1"/>
  <c r="X276" i="10"/>
  <c r="G275" i="11" s="1"/>
  <c r="V279" i="10"/>
  <c r="E278" i="11" s="1"/>
  <c r="U280" i="10"/>
  <c r="D279" i="11" s="1"/>
  <c r="V281" i="10"/>
  <c r="E280" i="11" s="1"/>
  <c r="U282" i="10"/>
  <c r="D281" i="11" s="1"/>
  <c r="X284" i="10"/>
  <c r="G283" i="11" s="1"/>
  <c r="V288" i="10"/>
  <c r="E287" i="11" s="1"/>
  <c r="T289" i="10"/>
  <c r="C288" i="11" s="1"/>
  <c r="W289" i="10"/>
  <c r="F288" i="11" s="1"/>
  <c r="W290" i="10"/>
  <c r="F289" i="11" s="1"/>
  <c r="V291" i="10"/>
  <c r="E290" i="11" s="1"/>
  <c r="V292" i="10"/>
  <c r="E291" i="11" s="1"/>
  <c r="V293" i="10"/>
  <c r="E292" i="11" s="1"/>
  <c r="T294" i="10"/>
  <c r="C293" i="11" s="1"/>
  <c r="X295" i="10"/>
  <c r="G294" i="11" s="1"/>
  <c r="V296" i="10"/>
  <c r="E295" i="11" s="1"/>
  <c r="T297" i="10"/>
  <c r="C296" i="11" s="1"/>
  <c r="X297" i="10"/>
  <c r="G296" i="11" s="1"/>
  <c r="V299" i="10"/>
  <c r="E298" i="11" s="1"/>
  <c r="V300" i="10"/>
  <c r="E299" i="11" s="1"/>
  <c r="V301" i="10"/>
  <c r="E300" i="11" s="1"/>
  <c r="T302" i="10"/>
  <c r="C301" i="11" s="1"/>
  <c r="X303" i="10"/>
  <c r="G302" i="11" s="1"/>
  <c r="U304" i="10"/>
  <c r="D303" i="11" s="1"/>
  <c r="X304" i="10"/>
  <c r="G303" i="11" s="1"/>
  <c r="W305" i="10"/>
  <c r="F304" i="11" s="1"/>
  <c r="V305" i="10"/>
  <c r="E304" i="11" s="1"/>
  <c r="U307" i="10"/>
  <c r="D306" i="11" s="1"/>
  <c r="U308" i="10"/>
  <c r="D307" i="11" s="1"/>
  <c r="U309" i="10"/>
  <c r="D308" i="11" s="1"/>
  <c r="W311" i="10"/>
  <c r="F310" i="11" s="1"/>
  <c r="U314" i="10"/>
  <c r="D313" i="11" s="1"/>
  <c r="T314" i="10"/>
  <c r="C313" i="11" s="1"/>
  <c r="U315" i="10"/>
  <c r="D314" i="11" s="1"/>
  <c r="U316" i="10"/>
  <c r="D315" i="11" s="1"/>
  <c r="U317" i="10"/>
  <c r="D316" i="11" s="1"/>
  <c r="T318" i="10"/>
  <c r="C317" i="11" s="1"/>
  <c r="W326" i="10"/>
  <c r="F325" i="11" s="1"/>
  <c r="X327" i="10"/>
  <c r="G326" i="11" s="1"/>
  <c r="W335" i="10"/>
  <c r="F334" i="11" s="1"/>
  <c r="U336" i="10"/>
  <c r="D335" i="11" s="1"/>
  <c r="X336" i="10"/>
  <c r="G335" i="11" s="1"/>
  <c r="W337" i="10"/>
  <c r="F336" i="11" s="1"/>
  <c r="V337" i="10"/>
  <c r="E336" i="11" s="1"/>
  <c r="V338" i="10"/>
  <c r="E337" i="11" s="1"/>
  <c r="V339" i="10"/>
  <c r="E338" i="11" s="1"/>
  <c r="V340" i="10"/>
  <c r="E339" i="11" s="1"/>
  <c r="V341" i="10"/>
  <c r="E340" i="11" s="1"/>
  <c r="V343" i="10"/>
  <c r="E342" i="11" s="1"/>
  <c r="U346" i="10"/>
  <c r="D345" i="11" s="1"/>
  <c r="U347" i="10"/>
  <c r="D346" i="11" s="1"/>
  <c r="U348" i="10"/>
  <c r="D347" i="11" s="1"/>
  <c r="U349" i="10"/>
  <c r="D348" i="11" s="1"/>
  <c r="T350" i="10"/>
  <c r="C349" i="11" s="1"/>
  <c r="W358" i="10"/>
  <c r="F357" i="11" s="1"/>
  <c r="X359" i="10"/>
  <c r="G358" i="11" s="1"/>
  <c r="T366" i="10"/>
  <c r="C365" i="11" s="1"/>
  <c r="X366" i="10"/>
  <c r="G365" i="11" s="1"/>
  <c r="T368" i="10"/>
  <c r="C367" i="11" s="1"/>
  <c r="W369" i="10"/>
  <c r="F368" i="11" s="1"/>
  <c r="V370" i="10"/>
  <c r="E369" i="11" s="1"/>
  <c r="V371" i="10"/>
  <c r="E370" i="11" s="1"/>
  <c r="V372" i="10"/>
  <c r="E371" i="11" s="1"/>
  <c r="V373" i="10"/>
  <c r="E372" i="11" s="1"/>
  <c r="X375" i="10"/>
  <c r="G374" i="11" s="1"/>
  <c r="T382" i="10"/>
  <c r="C381" i="11" s="1"/>
  <c r="X382" i="10"/>
  <c r="G381" i="11" s="1"/>
  <c r="T384" i="10"/>
  <c r="C383" i="11" s="1"/>
  <c r="U362" i="10"/>
  <c r="D361" i="11" s="1"/>
  <c r="U363" i="10"/>
  <c r="D362" i="11" s="1"/>
  <c r="U364" i="10"/>
  <c r="D363" i="11" s="1"/>
  <c r="U365" i="10"/>
  <c r="D364" i="11" s="1"/>
  <c r="W367" i="10"/>
  <c r="F366" i="11" s="1"/>
  <c r="U370" i="10"/>
  <c r="D369" i="11" s="1"/>
  <c r="U371" i="10"/>
  <c r="D370" i="11" s="1"/>
  <c r="U372" i="10"/>
  <c r="D371" i="11" s="1"/>
  <c r="U373" i="10"/>
  <c r="D372" i="11" s="1"/>
  <c r="W375" i="10"/>
  <c r="F374" i="11" s="1"/>
  <c r="U379" i="10"/>
  <c r="D378" i="11" s="1"/>
  <c r="U380" i="10"/>
  <c r="D379" i="11" s="1"/>
  <c r="U381" i="10"/>
  <c r="D380" i="11" s="1"/>
  <c r="W383" i="10"/>
  <c r="F382" i="11" s="1"/>
  <c r="U387" i="10"/>
  <c r="D386" i="11" s="1"/>
  <c r="U388" i="10"/>
  <c r="D387" i="11" s="1"/>
  <c r="U389" i="10"/>
  <c r="D388" i="11" s="1"/>
  <c r="W391" i="10"/>
  <c r="F390" i="11" s="1"/>
  <c r="U395" i="10"/>
  <c r="D394" i="11" s="1"/>
  <c r="U396" i="10"/>
  <c r="D395" i="11" s="1"/>
  <c r="U397" i="10"/>
  <c r="D396" i="11" s="1"/>
  <c r="W399" i="10"/>
  <c r="F398" i="11" s="1"/>
  <c r="U403" i="10"/>
  <c r="D402" i="11" s="1"/>
  <c r="U404" i="10"/>
  <c r="D403" i="11" s="1"/>
  <c r="U405" i="10"/>
  <c r="D404" i="11" s="1"/>
  <c r="W407" i="10"/>
  <c r="F406" i="11" s="1"/>
  <c r="U411" i="10"/>
  <c r="D410" i="11" s="1"/>
  <c r="U412" i="10"/>
  <c r="D411" i="11" s="1"/>
  <c r="U413" i="10"/>
  <c r="D412" i="11" s="1"/>
  <c r="W415" i="10"/>
  <c r="F414" i="11" s="1"/>
  <c r="U419" i="10"/>
  <c r="D418" i="11" s="1"/>
  <c r="U420" i="10"/>
  <c r="D419" i="11" s="1"/>
  <c r="U421" i="10"/>
  <c r="D420" i="11" s="1"/>
  <c r="W423" i="10"/>
  <c r="F422" i="11" s="1"/>
  <c r="U426" i="10"/>
  <c r="D425" i="11" s="1"/>
  <c r="U427" i="10"/>
  <c r="D426" i="11" s="1"/>
  <c r="U428" i="10"/>
  <c r="D427" i="11" s="1"/>
  <c r="U429" i="10"/>
  <c r="D428" i="11" s="1"/>
  <c r="W431" i="10"/>
  <c r="F430" i="11" s="1"/>
  <c r="U434" i="10"/>
  <c r="D433" i="11" s="1"/>
  <c r="U435" i="10"/>
  <c r="D434" i="11" s="1"/>
  <c r="U436" i="10"/>
  <c r="D435" i="11" s="1"/>
  <c r="U437" i="10"/>
  <c r="D436" i="11" s="1"/>
  <c r="W439" i="10"/>
  <c r="F438" i="11" s="1"/>
  <c r="U443" i="10"/>
  <c r="D442" i="11" s="1"/>
  <c r="U444" i="10"/>
  <c r="D443" i="11" s="1"/>
  <c r="U445" i="10"/>
  <c r="D444" i="11" s="1"/>
  <c r="W447" i="10"/>
  <c r="F446" i="11" s="1"/>
  <c r="V387" i="10"/>
  <c r="E386" i="11" s="1"/>
  <c r="V388" i="10"/>
  <c r="E387" i="11" s="1"/>
  <c r="V389" i="10"/>
  <c r="E388" i="11" s="1"/>
  <c r="T390" i="10"/>
  <c r="C389" i="11" s="1"/>
  <c r="X391" i="10"/>
  <c r="G390" i="11" s="1"/>
  <c r="U392" i="10"/>
  <c r="D391" i="11" s="1"/>
  <c r="V394" i="10"/>
  <c r="E393" i="11" s="1"/>
  <c r="V395" i="10"/>
  <c r="E394" i="11" s="1"/>
  <c r="V396" i="10"/>
  <c r="E395" i="11" s="1"/>
  <c r="V397" i="10"/>
  <c r="E396" i="11" s="1"/>
  <c r="T398" i="10"/>
  <c r="C397" i="11" s="1"/>
  <c r="X399" i="10"/>
  <c r="G398" i="11" s="1"/>
  <c r="U400" i="10"/>
  <c r="D399" i="11" s="1"/>
  <c r="V402" i="10"/>
  <c r="E401" i="11" s="1"/>
  <c r="V403" i="10"/>
  <c r="E402" i="11" s="1"/>
  <c r="V404" i="10"/>
  <c r="E403" i="11" s="1"/>
  <c r="V405" i="10"/>
  <c r="E404" i="11" s="1"/>
  <c r="T406" i="10"/>
  <c r="C405" i="11" s="1"/>
  <c r="X407" i="10"/>
  <c r="G406" i="11" s="1"/>
  <c r="U408" i="10"/>
  <c r="D407" i="11" s="1"/>
  <c r="V410" i="10"/>
  <c r="E409" i="11" s="1"/>
  <c r="V411" i="10"/>
  <c r="E410" i="11" s="1"/>
  <c r="V412" i="10"/>
  <c r="E411" i="11" s="1"/>
  <c r="V413" i="10"/>
  <c r="E412" i="11" s="1"/>
  <c r="T414" i="10"/>
  <c r="C413" i="11" s="1"/>
  <c r="X415" i="10"/>
  <c r="G414" i="11" s="1"/>
  <c r="U416" i="10"/>
  <c r="D415" i="11" s="1"/>
  <c r="V419" i="10"/>
  <c r="E418" i="11" s="1"/>
  <c r="V420" i="10"/>
  <c r="E419" i="11" s="1"/>
  <c r="V421" i="10"/>
  <c r="E420" i="11" s="1"/>
  <c r="T422" i="10"/>
  <c r="C421" i="11" s="1"/>
  <c r="X423" i="10"/>
  <c r="G422" i="11" s="1"/>
  <c r="U424" i="10"/>
  <c r="D423" i="11" s="1"/>
  <c r="V426" i="10"/>
  <c r="E425" i="11" s="1"/>
  <c r="V427" i="10"/>
  <c r="E426" i="11" s="1"/>
  <c r="V428" i="10"/>
  <c r="E427" i="11" s="1"/>
  <c r="V429" i="10"/>
  <c r="E428" i="11" s="1"/>
  <c r="T430" i="10"/>
  <c r="C429" i="11" s="1"/>
  <c r="X431" i="10"/>
  <c r="G430" i="11" s="1"/>
  <c r="U432" i="10"/>
  <c r="D431" i="11" s="1"/>
  <c r="W433" i="10"/>
  <c r="F432" i="11" s="1"/>
  <c r="V434" i="10"/>
  <c r="E433" i="11" s="1"/>
  <c r="V435" i="10"/>
  <c r="E434" i="11" s="1"/>
  <c r="V436" i="10"/>
  <c r="E435" i="11" s="1"/>
  <c r="V437" i="10"/>
  <c r="E436" i="11" s="1"/>
  <c r="T438" i="10"/>
  <c r="C437" i="11" s="1"/>
  <c r="X439" i="10"/>
  <c r="G438" i="11" s="1"/>
  <c r="U440" i="10"/>
  <c r="D439" i="11" s="1"/>
  <c r="W441" i="10"/>
  <c r="F440" i="11" s="1"/>
  <c r="V441" i="10"/>
  <c r="E440" i="11" s="1"/>
  <c r="X448" i="10"/>
  <c r="G447" i="11" s="1"/>
  <c r="V449" i="10"/>
  <c r="E448" i="11" s="1"/>
  <c r="T458" i="10"/>
  <c r="C457" i="11" s="1"/>
  <c r="X456" i="10"/>
  <c r="G455" i="11" s="1"/>
  <c r="V457" i="10"/>
  <c r="E456" i="11" s="1"/>
  <c r="X322" i="10"/>
  <c r="G321" i="11" s="1"/>
  <c r="T323" i="10"/>
  <c r="C322" i="11" s="1"/>
  <c r="X323" i="10"/>
  <c r="G322" i="11" s="1"/>
  <c r="T324" i="10"/>
  <c r="C323" i="11" s="1"/>
  <c r="X324" i="10"/>
  <c r="G323" i="11" s="1"/>
  <c r="T325" i="10"/>
  <c r="C324" i="11" s="1"/>
  <c r="X330" i="10"/>
  <c r="G329" i="11" s="1"/>
  <c r="X331" i="10"/>
  <c r="G330" i="11" s="1"/>
  <c r="T332" i="10"/>
  <c r="C331" i="11" s="1"/>
  <c r="X332" i="10"/>
  <c r="G331" i="11" s="1"/>
  <c r="T333" i="10"/>
  <c r="C332" i="11" s="1"/>
  <c r="X338" i="10"/>
  <c r="G337" i="11" s="1"/>
  <c r="X339" i="10"/>
  <c r="G338" i="11" s="1"/>
  <c r="T340" i="10"/>
  <c r="C339" i="11" s="1"/>
  <c r="X340" i="10"/>
  <c r="G339" i="11" s="1"/>
  <c r="T341" i="10"/>
  <c r="C340" i="11" s="1"/>
  <c r="X346" i="10"/>
  <c r="G345" i="11" s="1"/>
  <c r="X347" i="10"/>
  <c r="G346" i="11" s="1"/>
  <c r="T348" i="10"/>
  <c r="C347" i="11" s="1"/>
  <c r="X348" i="10"/>
  <c r="G347" i="11" s="1"/>
  <c r="T349" i="10"/>
  <c r="C348" i="11" s="1"/>
  <c r="X354" i="10"/>
  <c r="G353" i="11" s="1"/>
  <c r="T355" i="10"/>
  <c r="C354" i="11" s="1"/>
  <c r="X355" i="10"/>
  <c r="G354" i="11" s="1"/>
  <c r="T356" i="10"/>
  <c r="C355" i="11" s="1"/>
  <c r="X356" i="10"/>
  <c r="G355" i="11" s="1"/>
  <c r="T357" i="10"/>
  <c r="C356" i="11" s="1"/>
  <c r="X362" i="10"/>
  <c r="G361" i="11" s="1"/>
  <c r="X363" i="10"/>
  <c r="G362" i="11" s="1"/>
  <c r="T364" i="10"/>
  <c r="C363" i="11" s="1"/>
  <c r="X364" i="10"/>
  <c r="G363" i="11" s="1"/>
  <c r="T365" i="10"/>
  <c r="C364" i="11" s="1"/>
  <c r="X370" i="10"/>
  <c r="G369" i="11" s="1"/>
  <c r="X371" i="10"/>
  <c r="G370" i="11" s="1"/>
  <c r="T372" i="10"/>
  <c r="C371" i="11" s="1"/>
  <c r="X372" i="10"/>
  <c r="G371" i="11" s="1"/>
  <c r="T373" i="10"/>
  <c r="C372" i="11" s="1"/>
  <c r="X378" i="10"/>
  <c r="G377" i="11" s="1"/>
  <c r="X379" i="10"/>
  <c r="G378" i="11" s="1"/>
  <c r="T380" i="10"/>
  <c r="C379" i="11" s="1"/>
  <c r="X380" i="10"/>
  <c r="G379" i="11" s="1"/>
  <c r="T381" i="10"/>
  <c r="C380" i="11" s="1"/>
  <c r="X386" i="10"/>
  <c r="G385" i="11" s="1"/>
  <c r="T387" i="10"/>
  <c r="C386" i="11" s="1"/>
  <c r="X387" i="10"/>
  <c r="G386" i="11" s="1"/>
  <c r="T388" i="10"/>
  <c r="C387" i="11" s="1"/>
  <c r="X388" i="10"/>
  <c r="G387" i="11" s="1"/>
  <c r="T389" i="10"/>
  <c r="C388" i="11" s="1"/>
  <c r="X394" i="10"/>
  <c r="G393" i="11" s="1"/>
  <c r="X395" i="10"/>
  <c r="G394" i="11" s="1"/>
  <c r="T396" i="10"/>
  <c r="C395" i="11" s="1"/>
  <c r="X396" i="10"/>
  <c r="G395" i="11" s="1"/>
  <c r="T397" i="10"/>
  <c r="C396" i="11" s="1"/>
  <c r="X402" i="10"/>
  <c r="G401" i="11" s="1"/>
  <c r="X403" i="10"/>
  <c r="G402" i="11" s="1"/>
  <c r="T404" i="10"/>
  <c r="C403" i="11" s="1"/>
  <c r="X404" i="10"/>
  <c r="G403" i="11" s="1"/>
  <c r="T405" i="10"/>
  <c r="C404" i="11" s="1"/>
  <c r="X410" i="10"/>
  <c r="G409" i="11" s="1"/>
  <c r="X411" i="10"/>
  <c r="G410" i="11" s="1"/>
  <c r="T412" i="10"/>
  <c r="C411" i="11" s="1"/>
  <c r="X412" i="10"/>
  <c r="G411" i="11" s="1"/>
  <c r="T413" i="10"/>
  <c r="C412" i="11" s="1"/>
  <c r="X418" i="10"/>
  <c r="G417" i="11" s="1"/>
  <c r="T419" i="10"/>
  <c r="C418" i="11" s="1"/>
  <c r="X419" i="10"/>
  <c r="G418" i="11" s="1"/>
  <c r="T420" i="10"/>
  <c r="C419" i="11" s="1"/>
  <c r="X420" i="10"/>
  <c r="G419" i="11" s="1"/>
  <c r="T421" i="10"/>
  <c r="C420" i="11" s="1"/>
  <c r="X426" i="10"/>
  <c r="G425" i="11" s="1"/>
  <c r="X427" i="10"/>
  <c r="G426" i="11" s="1"/>
  <c r="T428" i="10"/>
  <c r="C427" i="11" s="1"/>
  <c r="X428" i="10"/>
  <c r="G427" i="11" s="1"/>
  <c r="T429" i="10"/>
  <c r="C428" i="11" s="1"/>
  <c r="X434" i="10"/>
  <c r="G433" i="11" s="1"/>
  <c r="X435" i="10"/>
  <c r="G434" i="11" s="1"/>
  <c r="T436" i="10"/>
  <c r="C435" i="11" s="1"/>
  <c r="X436" i="10"/>
  <c r="G435" i="11" s="1"/>
  <c r="T437" i="10"/>
  <c r="C436" i="11" s="1"/>
  <c r="X442" i="10"/>
  <c r="G441" i="11" s="1"/>
  <c r="X443" i="10"/>
  <c r="G442" i="11" s="1"/>
  <c r="T444" i="10"/>
  <c r="C443" i="11" s="1"/>
  <c r="X444" i="10"/>
  <c r="G443" i="11" s="1"/>
  <c r="T445" i="10"/>
  <c r="C444" i="11" s="1"/>
  <c r="X450" i="10"/>
  <c r="G449" i="11" s="1"/>
  <c r="T451" i="10"/>
  <c r="C450" i="11" s="1"/>
  <c r="W452" i="10"/>
  <c r="F451" i="11" s="1"/>
  <c r="V456" i="10"/>
  <c r="E455" i="11" s="1"/>
  <c r="T457" i="10"/>
  <c r="C456" i="11" s="1"/>
  <c r="W458" i="10"/>
  <c r="F457" i="11" s="1"/>
  <c r="W459" i="10"/>
  <c r="F458" i="11" s="1"/>
  <c r="U461" i="10"/>
  <c r="D460" i="11" s="1"/>
  <c r="W65" i="10"/>
  <c r="F64" i="11" s="1"/>
  <c r="X66" i="10"/>
  <c r="G65" i="11" s="1"/>
  <c r="W82" i="10"/>
  <c r="F81" i="11" s="1"/>
  <c r="U106" i="10"/>
  <c r="D105" i="11" s="1"/>
  <c r="U131" i="10"/>
  <c r="D130" i="11" s="1"/>
  <c r="W146" i="10"/>
  <c r="F145" i="11" s="1"/>
  <c r="W29" i="10"/>
  <c r="F28" i="11" s="1"/>
  <c r="W30" i="10"/>
  <c r="F29" i="11" s="1"/>
  <c r="U35" i="10"/>
  <c r="D34" i="11" s="1"/>
  <c r="V59" i="10"/>
  <c r="E58" i="11" s="1"/>
  <c r="W105" i="10"/>
  <c r="F104" i="11" s="1"/>
  <c r="U19" i="10"/>
  <c r="D18" i="11" s="1"/>
  <c r="U34" i="10"/>
  <c r="D33" i="11" s="1"/>
  <c r="U58" i="10"/>
  <c r="D57" i="11" s="1"/>
  <c r="U75" i="10"/>
  <c r="D74" i="11" s="1"/>
  <c r="U90" i="10"/>
  <c r="D89" i="11" s="1"/>
  <c r="U115" i="10"/>
  <c r="D114" i="11" s="1"/>
  <c r="W130" i="10"/>
  <c r="F129" i="11" s="1"/>
  <c r="W218" i="10"/>
  <c r="F217" i="11" s="1"/>
  <c r="U227" i="10"/>
  <c r="D226" i="11" s="1"/>
  <c r="W33" i="10"/>
  <c r="F32" i="11" s="1"/>
  <c r="W34" i="10"/>
  <c r="F33" i="11" s="1"/>
  <c r="U39" i="10"/>
  <c r="D38" i="11" s="1"/>
  <c r="W58" i="10"/>
  <c r="F57" i="11" s="1"/>
  <c r="U74" i="10"/>
  <c r="D73" i="11" s="1"/>
  <c r="W57" i="10"/>
  <c r="F56" i="11" s="1"/>
  <c r="X58" i="10"/>
  <c r="G57" i="11" s="1"/>
  <c r="T68" i="10"/>
  <c r="C67" i="11" s="1"/>
  <c r="W89" i="10"/>
  <c r="F88" i="11" s="1"/>
  <c r="U50" i="10"/>
  <c r="D49" i="11" s="1"/>
  <c r="U98" i="10"/>
  <c r="D97" i="11" s="1"/>
  <c r="U123" i="10"/>
  <c r="D122" i="11" s="1"/>
  <c r="W138" i="10"/>
  <c r="F137" i="11" s="1"/>
  <c r="W50" i="10"/>
  <c r="F49" i="11" s="1"/>
  <c r="V67" i="10"/>
  <c r="E66" i="11" s="1"/>
  <c r="U83" i="10"/>
  <c r="D82" i="11" s="1"/>
  <c r="W98" i="10"/>
  <c r="F97" i="11" s="1"/>
  <c r="U122" i="10"/>
  <c r="D121" i="11" s="1"/>
  <c r="U147" i="10"/>
  <c r="D146" i="11" s="1"/>
  <c r="W234" i="10"/>
  <c r="F233" i="11" s="1"/>
  <c r="U15" i="10"/>
  <c r="D14" i="11" s="1"/>
  <c r="W25" i="10"/>
  <c r="F24" i="11" s="1"/>
  <c r="T60" i="10"/>
  <c r="C59" i="11" s="1"/>
  <c r="U82" i="10"/>
  <c r="D81" i="11" s="1"/>
  <c r="U107" i="10"/>
  <c r="D106" i="11" s="1"/>
  <c r="W122" i="10"/>
  <c r="F121" i="11" s="1"/>
  <c r="U243" i="10"/>
  <c r="D242" i="11" s="1"/>
  <c r="V244" i="10"/>
  <c r="E243" i="11" s="1"/>
  <c r="W250" i="10"/>
  <c r="F249" i="11" s="1"/>
  <c r="V290" i="10"/>
  <c r="E289" i="11" s="1"/>
  <c r="X291" i="10"/>
  <c r="G290" i="11" s="1"/>
  <c r="X244" i="10"/>
  <c r="G243" i="11" s="1"/>
  <c r="U267" i="10"/>
  <c r="D266" i="11" s="1"/>
  <c r="W268" i="10"/>
  <c r="F267" i="11" s="1"/>
  <c r="U299" i="10"/>
  <c r="D298" i="11" s="1"/>
  <c r="T331" i="10"/>
  <c r="C330" i="11" s="1"/>
  <c r="T363" i="10"/>
  <c r="C362" i="11" s="1"/>
  <c r="T395" i="10"/>
  <c r="C394" i="11" s="1"/>
  <c r="T427" i="10"/>
  <c r="C426" i="11" s="1"/>
  <c r="V386" i="10"/>
  <c r="E385" i="11" s="1"/>
  <c r="X409" i="10"/>
  <c r="G408" i="11" s="1"/>
  <c r="V418" i="10"/>
  <c r="E417" i="11" s="1"/>
  <c r="X441" i="10"/>
  <c r="G440" i="11" s="1"/>
  <c r="V450" i="10"/>
  <c r="E449" i="11" s="1"/>
  <c r="T459" i="10"/>
  <c r="C458" i="11" s="1"/>
  <c r="U261" i="10"/>
  <c r="D260" i="11" s="1"/>
  <c r="X289" i="10"/>
  <c r="G288" i="11" s="1"/>
  <c r="U298" i="10"/>
  <c r="D297" i="11" s="1"/>
  <c r="U283" i="10"/>
  <c r="D282" i="11" s="1"/>
  <c r="T293" i="10"/>
  <c r="C292" i="11" s="1"/>
  <c r="W298" i="10"/>
  <c r="F297" i="11" s="1"/>
  <c r="T307" i="10"/>
  <c r="C306" i="11" s="1"/>
  <c r="T339" i="10"/>
  <c r="C338" i="11" s="1"/>
  <c r="T371" i="10"/>
  <c r="C370" i="11" s="1"/>
  <c r="T403" i="10"/>
  <c r="C402" i="11" s="1"/>
  <c r="T435" i="10"/>
  <c r="C434" i="11" s="1"/>
  <c r="T254" i="10"/>
  <c r="C253" i="11" s="1"/>
  <c r="U259" i="10"/>
  <c r="D258" i="11" s="1"/>
  <c r="W260" i="10"/>
  <c r="F259" i="11" s="1"/>
  <c r="U277" i="10"/>
  <c r="D276" i="11" s="1"/>
  <c r="V282" i="10"/>
  <c r="E281" i="11" s="1"/>
  <c r="W297" i="10"/>
  <c r="F296" i="11" s="1"/>
  <c r="V458" i="10"/>
  <c r="E457" i="11" s="1"/>
  <c r="T237" i="10"/>
  <c r="C236" i="11" s="1"/>
  <c r="T238" i="10"/>
  <c r="C237" i="11" s="1"/>
  <c r="U253" i="10"/>
  <c r="D252" i="11" s="1"/>
  <c r="V306" i="10"/>
  <c r="E305" i="11" s="1"/>
  <c r="T347" i="10"/>
  <c r="C346" i="11" s="1"/>
  <c r="T379" i="10"/>
  <c r="C378" i="11" s="1"/>
  <c r="T411" i="10"/>
  <c r="C410" i="11" s="1"/>
  <c r="T443" i="10"/>
  <c r="C442" i="11" s="1"/>
  <c r="V237" i="10"/>
  <c r="E236" i="11" s="1"/>
  <c r="T246" i="10"/>
  <c r="C245" i="11" s="1"/>
  <c r="U275" i="10"/>
  <c r="D274" i="11" s="1"/>
  <c r="W276" i="10"/>
  <c r="F275" i="11" s="1"/>
  <c r="T291" i="10"/>
  <c r="C290" i="11" s="1"/>
  <c r="X457" i="10"/>
  <c r="G456" i="11" s="1"/>
  <c r="F462" i="11" l="1"/>
  <c r="F463" i="11" s="1"/>
  <c r="D462" i="11"/>
  <c r="D463" i="11" s="1"/>
  <c r="G462" i="11"/>
  <c r="G463" i="11" s="1"/>
  <c r="E462" i="11"/>
  <c r="E463" i="11" s="1"/>
  <c r="C462" i="11"/>
  <c r="C463" i="11" s="1"/>
  <c r="S28" i="17"/>
  <c r="B30" i="15" s="1"/>
  <c r="R28" i="17"/>
  <c r="B29" i="15" s="1"/>
  <c r="Q28" i="17"/>
  <c r="B28" i="15" s="1"/>
  <c r="P28" i="17"/>
  <c r="B27" i="15" s="1"/>
  <c r="O28" i="17"/>
  <c r="B26" i="15" s="1"/>
  <c r="N28" i="17"/>
  <c r="B25" i="15" s="1"/>
  <c r="M28" i="17"/>
  <c r="B24" i="15" s="1"/>
  <c r="L28" i="17"/>
  <c r="B23" i="15" s="1"/>
  <c r="K28" i="17"/>
  <c r="B22" i="15" s="1"/>
  <c r="J28" i="17"/>
  <c r="B21" i="15" s="1"/>
  <c r="I28" i="17"/>
  <c r="B20" i="15" s="1"/>
  <c r="H28" i="17"/>
  <c r="B19" i="15" s="1"/>
  <c r="G28" i="17"/>
  <c r="B18" i="15" s="1"/>
  <c r="F28" i="17"/>
  <c r="B17" i="15" s="1"/>
  <c r="E27" i="17"/>
  <c r="E42" i="17" s="1"/>
  <c r="AI26" i="17"/>
  <c r="S42" i="17" s="1"/>
  <c r="AH26" i="17"/>
  <c r="R42" i="17" s="1"/>
  <c r="AG26" i="17"/>
  <c r="Q42" i="17" s="1"/>
  <c r="AF26" i="17"/>
  <c r="P42" i="17" s="1"/>
  <c r="AE26" i="17"/>
  <c r="O42" i="17" s="1"/>
  <c r="AD26" i="17"/>
  <c r="N42" i="17" s="1"/>
  <c r="AC26" i="17"/>
  <c r="M42" i="17" s="1"/>
  <c r="AB26" i="17"/>
  <c r="L42" i="17" s="1"/>
  <c r="AA26" i="17"/>
  <c r="K42" i="17" s="1"/>
  <c r="Z26" i="17"/>
  <c r="Y26" i="17"/>
  <c r="I42" i="17" s="1"/>
  <c r="X26" i="17"/>
  <c r="W26" i="17"/>
  <c r="V26" i="17"/>
  <c r="E26" i="17"/>
  <c r="E41" i="17" s="1"/>
  <c r="AI25" i="17"/>
  <c r="S41" i="17" s="1"/>
  <c r="AH25" i="17"/>
  <c r="R41" i="17" s="1"/>
  <c r="AG25" i="17"/>
  <c r="Q41" i="17" s="1"/>
  <c r="AF25" i="17"/>
  <c r="P41" i="17" s="1"/>
  <c r="AE25" i="17"/>
  <c r="O41" i="17" s="1"/>
  <c r="AD25" i="17"/>
  <c r="N41" i="17" s="1"/>
  <c r="AC25" i="17"/>
  <c r="M41" i="17" s="1"/>
  <c r="AB25" i="17"/>
  <c r="L41" i="17" s="1"/>
  <c r="AA25" i="17"/>
  <c r="K41" i="17" s="1"/>
  <c r="Z25" i="17"/>
  <c r="Y25" i="17"/>
  <c r="I41" i="17" s="1"/>
  <c r="X25" i="17"/>
  <c r="W25" i="17"/>
  <c r="V25" i="17"/>
  <c r="E25" i="17"/>
  <c r="E40" i="17" s="1"/>
  <c r="AI24" i="17"/>
  <c r="S40" i="17" s="1"/>
  <c r="AH24" i="17"/>
  <c r="R40" i="17" s="1"/>
  <c r="AG24" i="17"/>
  <c r="Q40" i="17" s="1"/>
  <c r="AF24" i="17"/>
  <c r="P40" i="17" s="1"/>
  <c r="AE24" i="17"/>
  <c r="O40" i="17" s="1"/>
  <c r="AD24" i="17"/>
  <c r="N40" i="17" s="1"/>
  <c r="AC24" i="17"/>
  <c r="M40" i="17" s="1"/>
  <c r="AB24" i="17"/>
  <c r="L40" i="17" s="1"/>
  <c r="AA24" i="17"/>
  <c r="K40" i="17" s="1"/>
  <c r="Z24" i="17"/>
  <c r="Y24" i="17"/>
  <c r="I40" i="17" s="1"/>
  <c r="X24" i="17"/>
  <c r="W24" i="17"/>
  <c r="V24" i="17"/>
  <c r="E24" i="17"/>
  <c r="E39" i="17" s="1"/>
  <c r="AI23" i="17"/>
  <c r="S39" i="17" s="1"/>
  <c r="AH23" i="17"/>
  <c r="R39" i="17" s="1"/>
  <c r="AG23" i="17"/>
  <c r="Q39" i="17" s="1"/>
  <c r="AF23" i="17"/>
  <c r="P39" i="17" s="1"/>
  <c r="AE23" i="17"/>
  <c r="O39" i="17" s="1"/>
  <c r="AD23" i="17"/>
  <c r="N39" i="17" s="1"/>
  <c r="AC23" i="17"/>
  <c r="M39" i="17" s="1"/>
  <c r="AB23" i="17"/>
  <c r="L39" i="17" s="1"/>
  <c r="AA23" i="17"/>
  <c r="K39" i="17" s="1"/>
  <c r="Z23" i="17"/>
  <c r="Y23" i="17"/>
  <c r="X23" i="17"/>
  <c r="W23" i="17"/>
  <c r="V23" i="17"/>
  <c r="E23" i="17"/>
  <c r="E38" i="17" s="1"/>
  <c r="AI22" i="17"/>
  <c r="AH22" i="17"/>
  <c r="R38" i="17" s="1"/>
  <c r="AG22" i="17"/>
  <c r="Q38" i="17" s="1"/>
  <c r="AF22" i="17"/>
  <c r="P38" i="17" s="1"/>
  <c r="AE22" i="17"/>
  <c r="AD22" i="17"/>
  <c r="AC22" i="17"/>
  <c r="AB22" i="17"/>
  <c r="L38" i="17" s="1"/>
  <c r="AA22" i="17"/>
  <c r="Z22" i="17"/>
  <c r="Y22" i="17"/>
  <c r="I38" i="17" s="1"/>
  <c r="X22" i="17"/>
  <c r="W22" i="17"/>
  <c r="V22" i="17"/>
  <c r="I16" i="17"/>
  <c r="A11" i="17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64" i="17" s="1"/>
  <c r="A265" i="17" s="1"/>
  <c r="A266" i="17" s="1"/>
  <c r="A267" i="17" s="1"/>
  <c r="A268" i="17" s="1"/>
  <c r="A269" i="17" s="1"/>
  <c r="A270" i="17" s="1"/>
  <c r="A271" i="17" s="1"/>
  <c r="A272" i="17" s="1"/>
  <c r="A273" i="17" s="1"/>
  <c r="A274" i="17" s="1"/>
  <c r="A275" i="17" s="1"/>
  <c r="A276" i="17" s="1"/>
  <c r="A277" i="17" s="1"/>
  <c r="A278" i="17" s="1"/>
  <c r="A279" i="17" s="1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92" i="17" s="1"/>
  <c r="A293" i="17" s="1"/>
  <c r="A294" i="17" s="1"/>
  <c r="A295" i="17" s="1"/>
  <c r="A296" i="17" s="1"/>
  <c r="A297" i="17" s="1"/>
  <c r="A298" i="17" s="1"/>
  <c r="A299" i="17" s="1"/>
  <c r="A300" i="17" s="1"/>
  <c r="A301" i="17" s="1"/>
  <c r="A302" i="17" s="1"/>
  <c r="A303" i="17" s="1"/>
  <c r="A304" i="17" s="1"/>
  <c r="A305" i="17" s="1"/>
  <c r="A306" i="17" s="1"/>
  <c r="A307" i="17" s="1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320" i="17" s="1"/>
  <c r="A321" i="17" s="1"/>
  <c r="A322" i="17" s="1"/>
  <c r="A323" i="17" s="1"/>
  <c r="A324" i="17" s="1"/>
  <c r="A325" i="17" s="1"/>
  <c r="A326" i="17" s="1"/>
  <c r="A327" i="17" s="1"/>
  <c r="A328" i="17" s="1"/>
  <c r="A329" i="17" s="1"/>
  <c r="A330" i="17" s="1"/>
  <c r="A331" i="17" s="1"/>
  <c r="A332" i="17" s="1"/>
  <c r="A333" i="17" s="1"/>
  <c r="A334" i="17" s="1"/>
  <c r="A335" i="17" s="1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48" i="17" s="1"/>
  <c r="A349" i="17" s="1"/>
  <c r="A350" i="17" s="1"/>
  <c r="A351" i="17" s="1"/>
  <c r="A352" i="17" s="1"/>
  <c r="A353" i="17" s="1"/>
  <c r="A354" i="17" s="1"/>
  <c r="A355" i="17" s="1"/>
  <c r="A356" i="17" s="1"/>
  <c r="A357" i="17" s="1"/>
  <c r="A358" i="17" s="1"/>
  <c r="A359" i="17" s="1"/>
  <c r="A360" i="17" s="1"/>
  <c r="A361" i="17" s="1"/>
  <c r="A362" i="17" s="1"/>
  <c r="A363" i="17" s="1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76" i="17" s="1"/>
  <c r="A377" i="17" s="1"/>
  <c r="A378" i="17" s="1"/>
  <c r="A379" i="17" s="1"/>
  <c r="A380" i="17" s="1"/>
  <c r="A381" i="17" s="1"/>
  <c r="A382" i="17" s="1"/>
  <c r="A383" i="17" s="1"/>
  <c r="A384" i="17" s="1"/>
  <c r="A385" i="17" s="1"/>
  <c r="A386" i="17" s="1"/>
  <c r="A387" i="17" s="1"/>
  <c r="A388" i="17" s="1"/>
  <c r="A389" i="17" s="1"/>
  <c r="A390" i="17" s="1"/>
  <c r="A391" i="17" s="1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404" i="17" s="1"/>
  <c r="A405" i="17" s="1"/>
  <c r="A406" i="17" s="1"/>
  <c r="A407" i="17" s="1"/>
  <c r="A408" i="17" s="1"/>
  <c r="A409" i="17" s="1"/>
  <c r="A410" i="17" s="1"/>
  <c r="A411" i="17" s="1"/>
  <c r="A412" i="17" s="1"/>
  <c r="A413" i="17" s="1"/>
  <c r="A414" i="17" s="1"/>
  <c r="A415" i="17" s="1"/>
  <c r="A416" i="17" s="1"/>
  <c r="A417" i="17" s="1"/>
  <c r="A418" i="17" s="1"/>
  <c r="A419" i="17" s="1"/>
  <c r="A420" i="17" s="1"/>
  <c r="A421" i="17" s="1"/>
  <c r="A422" i="17" s="1"/>
  <c r="A423" i="17" s="1"/>
  <c r="A424" i="17" s="1"/>
  <c r="A425" i="17" s="1"/>
  <c r="A426" i="17" s="1"/>
  <c r="A427" i="17" s="1"/>
  <c r="A428" i="17" s="1"/>
  <c r="A429" i="17" s="1"/>
  <c r="A430" i="17" s="1"/>
  <c r="A431" i="17" s="1"/>
  <c r="A432" i="17" s="1"/>
  <c r="A433" i="17" s="1"/>
  <c r="A434" i="17" s="1"/>
  <c r="A435" i="17" s="1"/>
  <c r="A436" i="17" s="1"/>
  <c r="A437" i="17" s="1"/>
  <c r="A438" i="17" s="1"/>
  <c r="A439" i="17" s="1"/>
  <c r="A440" i="17" s="1"/>
  <c r="A441" i="17" s="1"/>
  <c r="A442" i="17" s="1"/>
  <c r="A443" i="17" s="1"/>
  <c r="A444" i="17" s="1"/>
  <c r="A445" i="17" s="1"/>
  <c r="A446" i="17" s="1"/>
  <c r="A447" i="17" s="1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I78" i="19"/>
  <c r="I80" i="19" s="1"/>
  <c r="I81" i="19" s="1"/>
  <c r="I82" i="19" s="1"/>
  <c r="H78" i="19"/>
  <c r="H80" i="19" s="1"/>
  <c r="H81" i="19" s="1"/>
  <c r="H82" i="19" s="1"/>
  <c r="G78" i="19"/>
  <c r="G80" i="19" s="1"/>
  <c r="F78" i="19"/>
  <c r="F80" i="19" s="1"/>
  <c r="F81" i="19" s="1"/>
  <c r="F82" i="19" s="1"/>
  <c r="F83" i="19" s="1"/>
  <c r="E78" i="19"/>
  <c r="E80" i="19" s="1"/>
  <c r="D78" i="19"/>
  <c r="D80" i="19" s="1"/>
  <c r="C78" i="19"/>
  <c r="C80" i="19" s="1"/>
  <c r="C81" i="19" s="1"/>
  <c r="C82" i="19" s="1"/>
  <c r="B78" i="19"/>
  <c r="B80" i="19" s="1"/>
  <c r="B81" i="19" s="1"/>
  <c r="B82" i="19" s="1"/>
  <c r="G81" i="19"/>
  <c r="G82" i="19" s="1"/>
  <c r="D81" i="19"/>
  <c r="D82" i="19" s="1"/>
  <c r="W27" i="17" l="1"/>
  <c r="AA27" i="17"/>
  <c r="AE27" i="17"/>
  <c r="AI27" i="17"/>
  <c r="B7" i="11"/>
  <c r="B7" i="20"/>
  <c r="AC27" i="17"/>
  <c r="AD27" i="17"/>
  <c r="E81" i="19"/>
  <c r="E82" i="19" s="1"/>
  <c r="B83" i="19" s="1"/>
  <c r="B84" i="19" s="1"/>
  <c r="K38" i="17"/>
  <c r="K43" i="17" s="1"/>
  <c r="C22" i="15" s="1"/>
  <c r="D22" i="15" s="1"/>
  <c r="M38" i="17"/>
  <c r="M43" i="17" s="1"/>
  <c r="C24" i="15" s="1"/>
  <c r="D24" i="15" s="1"/>
  <c r="O38" i="17"/>
  <c r="O43" i="17" s="1"/>
  <c r="C26" i="15" s="1"/>
  <c r="D26" i="15" s="1"/>
  <c r="N38" i="17"/>
  <c r="N43" i="17" s="1"/>
  <c r="C25" i="15" s="1"/>
  <c r="D25" i="15" s="1"/>
  <c r="B85" i="19"/>
  <c r="P43" i="17"/>
  <c r="C27" i="15" s="1"/>
  <c r="D27" i="15" s="1"/>
  <c r="F40" i="17"/>
  <c r="G41" i="17"/>
  <c r="H42" i="17"/>
  <c r="F42" i="17"/>
  <c r="F41" i="17"/>
  <c r="G40" i="17"/>
  <c r="G39" i="17"/>
  <c r="H40" i="17"/>
  <c r="H39" i="17"/>
  <c r="J41" i="17"/>
  <c r="G42" i="17"/>
  <c r="F39" i="17"/>
  <c r="H41" i="17"/>
  <c r="I39" i="17"/>
  <c r="I43" i="17" s="1"/>
  <c r="C20" i="15" s="1"/>
  <c r="D20" i="15" s="1"/>
  <c r="J40" i="17"/>
  <c r="J39" i="17"/>
  <c r="J42" i="17"/>
  <c r="Q43" i="17"/>
  <c r="C28" i="15" s="1"/>
  <c r="D28" i="15" s="1"/>
  <c r="R43" i="17"/>
  <c r="C29" i="15" s="1"/>
  <c r="D29" i="15" s="1"/>
  <c r="L43" i="17"/>
  <c r="C23" i="15" s="1"/>
  <c r="D23" i="15" s="1"/>
  <c r="V27" i="17"/>
  <c r="Z27" i="17"/>
  <c r="S38" i="17"/>
  <c r="S43" i="17" s="1"/>
  <c r="C30" i="15" s="1"/>
  <c r="D30" i="15" s="1"/>
  <c r="X27" i="17"/>
  <c r="Y27" i="17"/>
  <c r="AF27" i="17"/>
  <c r="AB27" i="17"/>
  <c r="AG27" i="17"/>
  <c r="AH27" i="17"/>
  <c r="B86" i="19" l="1"/>
  <c r="M12" i="17" s="1"/>
  <c r="O12" i="17" s="1"/>
  <c r="N16" i="17" s="1"/>
  <c r="F38" i="17"/>
  <c r="F43" i="17" s="1"/>
  <c r="C17" i="15" s="1"/>
  <c r="D17" i="15" s="1"/>
  <c r="H38" i="17"/>
  <c r="H43" i="17" s="1"/>
  <c r="C19" i="15" s="1"/>
  <c r="D19" i="15" s="1"/>
  <c r="J38" i="17"/>
  <c r="J43" i="17" s="1"/>
  <c r="C21" i="15" s="1"/>
  <c r="D21" i="15" s="1"/>
  <c r="G7" i="11" l="1"/>
  <c r="D464" i="11" s="1"/>
  <c r="N32" i="17" s="1"/>
  <c r="G7" i="20"/>
  <c r="C464" i="11" l="1"/>
  <c r="M32" i="17" s="1"/>
  <c r="E464" i="11"/>
  <c r="O32" i="17" s="1"/>
  <c r="F464" i="11"/>
  <c r="P32" i="17" s="1"/>
  <c r="G464" i="11"/>
  <c r="Q32" i="17" s="1"/>
  <c r="F464" i="20"/>
  <c r="P33" i="17" s="1"/>
  <c r="E464" i="20"/>
  <c r="O33" i="17" s="1"/>
  <c r="O34" i="17" s="1"/>
  <c r="G464" i="20"/>
  <c r="Q33" i="17" s="1"/>
  <c r="D464" i="20"/>
  <c r="N33" i="17" s="1"/>
  <c r="N34" i="17" s="1"/>
  <c r="C464" i="20"/>
  <c r="M33" i="17" s="1"/>
  <c r="M34" i="17" s="1"/>
  <c r="G38" i="17" s="1"/>
  <c r="G43" i="17" s="1"/>
  <c r="C18" i="15" s="1"/>
  <c r="D18" i="15" s="1"/>
  <c r="P34" i="17" l="1"/>
  <c r="Q34" i="17"/>
</calcChain>
</file>

<file path=xl/sharedStrings.xml><?xml version="1.0" encoding="utf-8"?>
<sst xmlns="http://schemas.openxmlformats.org/spreadsheetml/2006/main" count="2916" uniqueCount="1025">
  <si>
    <t>Course Code and Name</t>
  </si>
  <si>
    <t>Branch / Year / Semester</t>
  </si>
  <si>
    <t>:</t>
  </si>
  <si>
    <t xml:space="preserve">Roll No of Students </t>
  </si>
  <si>
    <t xml:space="preserve">Total No of Students </t>
  </si>
  <si>
    <t>CO-1</t>
  </si>
  <si>
    <t>CO-2</t>
  </si>
  <si>
    <t>CO-3</t>
  </si>
  <si>
    <t>CO-4</t>
  </si>
  <si>
    <t>CO-5</t>
  </si>
  <si>
    <t>COs/POs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</si>
  <si>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</si>
  <si>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</si>
  <si>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</si>
  <si>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</si>
  <si>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</si>
  <si>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</si>
  <si>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</si>
  <si>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</si>
  <si>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</si>
  <si>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</si>
  <si>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</si>
  <si>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</si>
  <si>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</si>
  <si>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</si>
  <si>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 xml:space="preserve">Roll No. of Students </t>
  </si>
  <si>
    <t>Target Plan</t>
  </si>
  <si>
    <t>IV</t>
  </si>
  <si>
    <t>KONGU ENGINEERING COLLEGE, ERODE - 638 060</t>
  </si>
  <si>
    <t>S.NO</t>
  </si>
  <si>
    <t>(X-2) SEM</t>
  </si>
  <si>
    <t>(X-1) SEM</t>
  </si>
  <si>
    <t>A Sec</t>
  </si>
  <si>
    <t>B sec</t>
  </si>
  <si>
    <t>C Sec</t>
  </si>
  <si>
    <t xml:space="preserve">D Sec </t>
  </si>
  <si>
    <t>Mean of individual class GPA(a.)</t>
  </si>
  <si>
    <t xml:space="preserve">Total No. of successful students (b.)                                                                       
</t>
  </si>
  <si>
    <t>Total No. of students appeared in the examination (c.)</t>
  </si>
  <si>
    <t>Academic Performance Index  (d.)</t>
  </si>
  <si>
    <t>Total No. of students above API (e.)</t>
  </si>
  <si>
    <t>Percentage of Equal and above API for individual class (f.)</t>
  </si>
  <si>
    <t>Semester (X-2)</t>
  </si>
  <si>
    <t>Semester (X-1)</t>
  </si>
  <si>
    <t>Toatl Average of ALL sections</t>
  </si>
  <si>
    <t>Avg of previous two semester</t>
  </si>
  <si>
    <t>PROJECT WORK COURSE OUTCOME ANALYSIS - TARGET FIXING</t>
  </si>
  <si>
    <t>Name of Faculty(s)</t>
  </si>
  <si>
    <t>BATCH</t>
  </si>
  <si>
    <t>22CDCXX</t>
  </si>
  <si>
    <t>XXXXXXXX XXXXX XXXXXXXX</t>
  </si>
  <si>
    <t>CSD</t>
  </si>
  <si>
    <t>S.No</t>
  </si>
  <si>
    <t>Name of the student</t>
  </si>
  <si>
    <t>23CDR001</t>
  </si>
  <si>
    <t xml:space="preserve">Percentage of Marks Expected : </t>
  </si>
  <si>
    <t>Average Marks of Each CO</t>
  </si>
  <si>
    <t>Calculated Target</t>
  </si>
  <si>
    <t>TARGET</t>
  </si>
  <si>
    <t>23CDR002</t>
  </si>
  <si>
    <t>23CDR003</t>
  </si>
  <si>
    <t xml:space="preserve">Percentage of Students Expected to attain Expected Marks: </t>
  </si>
  <si>
    <t>Percentage of students secured average API and above( Previous 2 semester average)</t>
  </si>
  <si>
    <t>23CDR004</t>
  </si>
  <si>
    <t>23CDR005</t>
  </si>
  <si>
    <t>23CDR006</t>
  </si>
  <si>
    <t>23CDR007</t>
  </si>
  <si>
    <t>Total No of Students enrolled in the course:</t>
  </si>
  <si>
    <t xml:space="preserve">Number  of Students Expected to attain Expected Marks: </t>
  </si>
  <si>
    <t>23CDR008</t>
  </si>
  <si>
    <t>23CDR009</t>
  </si>
  <si>
    <t>23CDR010</t>
  </si>
  <si>
    <t>23CDR011</t>
  </si>
  <si>
    <t>Course Articulation Matrix</t>
  </si>
  <si>
    <t>23CDR012</t>
  </si>
  <si>
    <t>23CDR013</t>
  </si>
  <si>
    <t>23CDR014</t>
  </si>
  <si>
    <t>23CDR015</t>
  </si>
  <si>
    <t>23CDR016</t>
  </si>
  <si>
    <t>23CDR017</t>
  </si>
  <si>
    <t>23CDR018</t>
  </si>
  <si>
    <t>23CDR019</t>
  </si>
  <si>
    <t>Avg</t>
  </si>
  <si>
    <t>23CDR020</t>
  </si>
  <si>
    <t>23CDR021</t>
  </si>
  <si>
    <t>CO ATTAINMENT:</t>
  </si>
  <si>
    <t>23CDR022</t>
  </si>
  <si>
    <t>Course Outcomes</t>
  </si>
  <si>
    <t>23CDR023</t>
  </si>
  <si>
    <t>Continuous Assessment Based Analysis (%)</t>
  </si>
  <si>
    <t>23CDR024</t>
  </si>
  <si>
    <t>End Semester Exam Based Analysis (%)</t>
  </si>
  <si>
    <t>23CDR025</t>
  </si>
  <si>
    <r>
      <rPr>
        <b/>
        <sz val="12"/>
        <color theme="1"/>
        <rFont val="Palatino Linotype"/>
      </rPr>
      <t>Overall Attainment (</t>
    </r>
    <r>
      <rPr>
        <b/>
        <sz val="12"/>
        <color rgb="FFFF0000"/>
        <rFont val="Palatino Linotype"/>
      </rPr>
      <t>50% Internal + 50% ESE</t>
    </r>
    <r>
      <rPr>
        <b/>
        <sz val="12"/>
        <color theme="1"/>
        <rFont val="Palatino Linotype"/>
      </rPr>
      <t>)</t>
    </r>
  </si>
  <si>
    <t>23CDR026</t>
  </si>
  <si>
    <t>23CDR027</t>
  </si>
  <si>
    <t>PO ATTAINMENT</t>
  </si>
  <si>
    <t>23CDR028</t>
  </si>
  <si>
    <t>23CDR029</t>
  </si>
  <si>
    <t>23CDR030</t>
  </si>
  <si>
    <t>23CDR031</t>
  </si>
  <si>
    <t>23CDR032</t>
  </si>
  <si>
    <t>23CDR033</t>
  </si>
  <si>
    <t>23CDR034</t>
  </si>
  <si>
    <t>23CDR035</t>
  </si>
  <si>
    <t>23CDR036</t>
  </si>
  <si>
    <t>23CDR037</t>
  </si>
  <si>
    <t>23CDR038</t>
  </si>
  <si>
    <t>23CDR039</t>
  </si>
  <si>
    <t>23CDR040</t>
  </si>
  <si>
    <t>23CDR041</t>
  </si>
  <si>
    <t>23CDR042</t>
  </si>
  <si>
    <t>23CDR043</t>
  </si>
  <si>
    <t>23CDR044</t>
  </si>
  <si>
    <t>23CDR045</t>
  </si>
  <si>
    <t>23CDR046</t>
  </si>
  <si>
    <t>23CDR047</t>
  </si>
  <si>
    <t>23CDR048</t>
  </si>
  <si>
    <t>23CDR049</t>
  </si>
  <si>
    <t>23CDR050</t>
  </si>
  <si>
    <t>23CDR051</t>
  </si>
  <si>
    <t>23CDR052</t>
  </si>
  <si>
    <t>23CDR053</t>
  </si>
  <si>
    <t>23CDR054</t>
  </si>
  <si>
    <t>23CDR055</t>
  </si>
  <si>
    <t>23CDR056</t>
  </si>
  <si>
    <t>23CDR057</t>
  </si>
  <si>
    <t>23CDR058</t>
  </si>
  <si>
    <t>23CDR059</t>
  </si>
  <si>
    <t>23CDR060</t>
  </si>
  <si>
    <t>23CDR061</t>
  </si>
  <si>
    <t>23CDR062</t>
  </si>
  <si>
    <t>23CDR063</t>
  </si>
  <si>
    <t>23CDR064</t>
  </si>
  <si>
    <t>23CDR065</t>
  </si>
  <si>
    <t>23CDR066</t>
  </si>
  <si>
    <t>23CDR067</t>
  </si>
  <si>
    <t>23CDR068</t>
  </si>
  <si>
    <t>23CDR069</t>
  </si>
  <si>
    <t>23CDR070</t>
  </si>
  <si>
    <t>23CDR071</t>
  </si>
  <si>
    <t>23CDR072</t>
  </si>
  <si>
    <t>23CDR073</t>
  </si>
  <si>
    <t>23CDR074</t>
  </si>
  <si>
    <t>23CDR075</t>
  </si>
  <si>
    <t>23CDR076</t>
  </si>
  <si>
    <t>23CDR077</t>
  </si>
  <si>
    <t>23CDR078</t>
  </si>
  <si>
    <t>23CDR079</t>
  </si>
  <si>
    <t>23CDR080</t>
  </si>
  <si>
    <t>23CDR081</t>
  </si>
  <si>
    <t>23CDR082</t>
  </si>
  <si>
    <t>23CDR083</t>
  </si>
  <si>
    <t>23CDR084</t>
  </si>
  <si>
    <t>23CDR085</t>
  </si>
  <si>
    <t>23CDR086</t>
  </si>
  <si>
    <t>23CDR087</t>
  </si>
  <si>
    <t>23CDR088</t>
  </si>
  <si>
    <t>23CDR089</t>
  </si>
  <si>
    <t>23CDR090</t>
  </si>
  <si>
    <t>23CDR091</t>
  </si>
  <si>
    <t>23CDR092</t>
  </si>
  <si>
    <t>23CDR093</t>
  </si>
  <si>
    <t>23CDR094</t>
  </si>
  <si>
    <t>23CDR095</t>
  </si>
  <si>
    <t>23CDR096</t>
  </si>
  <si>
    <t>23CDR097</t>
  </si>
  <si>
    <t>23CDR098</t>
  </si>
  <si>
    <t>23CDR099</t>
  </si>
  <si>
    <t>23CDR100</t>
  </si>
  <si>
    <t>23CDR101</t>
  </si>
  <si>
    <t>23CDR102</t>
  </si>
  <si>
    <t>23CDR103</t>
  </si>
  <si>
    <t>23CDR104</t>
  </si>
  <si>
    <t>23CDR105</t>
  </si>
  <si>
    <t>23CDR106</t>
  </si>
  <si>
    <t>23CDR107</t>
  </si>
  <si>
    <t>23CDR108</t>
  </si>
  <si>
    <t>23CDR109</t>
  </si>
  <si>
    <t>23CDR110</t>
  </si>
  <si>
    <t>23CDR111</t>
  </si>
  <si>
    <t>23CDR112</t>
  </si>
  <si>
    <t>23CDR113</t>
  </si>
  <si>
    <t>23CDR114</t>
  </si>
  <si>
    <t>23CDR115</t>
  </si>
  <si>
    <t>23CDR116</t>
  </si>
  <si>
    <t>23CDR117</t>
  </si>
  <si>
    <t>23CDR118</t>
  </si>
  <si>
    <t>23CDR119</t>
  </si>
  <si>
    <t>23CDR120</t>
  </si>
  <si>
    <t>23CDR121</t>
  </si>
  <si>
    <t>23CDR122</t>
  </si>
  <si>
    <t>23CDR123</t>
  </si>
  <si>
    <t>23CDR124</t>
  </si>
  <si>
    <t>23CDR125</t>
  </si>
  <si>
    <t>23CDR126</t>
  </si>
  <si>
    <t>23CDR127</t>
  </si>
  <si>
    <t>23CDR128</t>
  </si>
  <si>
    <t>23CDR129</t>
  </si>
  <si>
    <t>23CDR130</t>
  </si>
  <si>
    <t>23CDR131</t>
  </si>
  <si>
    <t>23CDR132</t>
  </si>
  <si>
    <t>23CDR133</t>
  </si>
  <si>
    <t>23CDR134</t>
  </si>
  <si>
    <t>23CDR135</t>
  </si>
  <si>
    <t>23CDR136</t>
  </si>
  <si>
    <t>23CDR137</t>
  </si>
  <si>
    <t>23CDR138</t>
  </si>
  <si>
    <t>23CDR139</t>
  </si>
  <si>
    <t>23CDR140</t>
  </si>
  <si>
    <t>23CDR141</t>
  </si>
  <si>
    <t>23CDR142</t>
  </si>
  <si>
    <t>23CDR143</t>
  </si>
  <si>
    <t>23CDR144</t>
  </si>
  <si>
    <t>23CDR145</t>
  </si>
  <si>
    <t>23CDR146</t>
  </si>
  <si>
    <t>23CDR147</t>
  </si>
  <si>
    <t>23CDR148</t>
  </si>
  <si>
    <t>23CDR149</t>
  </si>
  <si>
    <t>23CDR150</t>
  </si>
  <si>
    <t>23CDR151</t>
  </si>
  <si>
    <t>23CDR152</t>
  </si>
  <si>
    <t>23CDR153</t>
  </si>
  <si>
    <t>23CDR154</t>
  </si>
  <si>
    <t>23CDR155</t>
  </si>
  <si>
    <t>23CDR156</t>
  </si>
  <si>
    <t>23CDR157</t>
  </si>
  <si>
    <t>23CDR158</t>
  </si>
  <si>
    <t>23CDR159</t>
  </si>
  <si>
    <t>23CDR160</t>
  </si>
  <si>
    <t>23CDR161</t>
  </si>
  <si>
    <t>23CDR162</t>
  </si>
  <si>
    <t>23CDR163</t>
  </si>
  <si>
    <t>23CDR164</t>
  </si>
  <si>
    <t>23CDR165</t>
  </si>
  <si>
    <t>23CDR166</t>
  </si>
  <si>
    <t>23CDR167</t>
  </si>
  <si>
    <t>23CDR168</t>
  </si>
  <si>
    <t>23CDR169</t>
  </si>
  <si>
    <t>23CDR170</t>
  </si>
  <si>
    <t>23CDR171</t>
  </si>
  <si>
    <t>23CDR172</t>
  </si>
  <si>
    <t>23CDR173</t>
  </si>
  <si>
    <t>23CDR174</t>
  </si>
  <si>
    <t>23CDR175</t>
  </si>
  <si>
    <t>23CDR176</t>
  </si>
  <si>
    <t>23CDR177</t>
  </si>
  <si>
    <t>23CDR178</t>
  </si>
  <si>
    <t>23CDR179</t>
  </si>
  <si>
    <t>23CDR180</t>
  </si>
  <si>
    <t>23CDR181</t>
  </si>
  <si>
    <t>23CDR182</t>
  </si>
  <si>
    <t>23CDR183</t>
  </si>
  <si>
    <t>23CDR184</t>
  </si>
  <si>
    <t>23CDR185</t>
  </si>
  <si>
    <t>23CDR186</t>
  </si>
  <si>
    <t>23CDR187</t>
  </si>
  <si>
    <t>23CDR188</t>
  </si>
  <si>
    <t>23CDR189</t>
  </si>
  <si>
    <t>23CDR190</t>
  </si>
  <si>
    <t>23CDR191</t>
  </si>
  <si>
    <t>23CDR192</t>
  </si>
  <si>
    <t>23CDR193</t>
  </si>
  <si>
    <t>23CDR194</t>
  </si>
  <si>
    <t>23CDR195</t>
  </si>
  <si>
    <t>23CDR196</t>
  </si>
  <si>
    <t>23CDR197</t>
  </si>
  <si>
    <t>23CDR198</t>
  </si>
  <si>
    <t>23CDR199</t>
  </si>
  <si>
    <t>23CDR200</t>
  </si>
  <si>
    <t>23CDR201</t>
  </si>
  <si>
    <t>23CDR202</t>
  </si>
  <si>
    <t>23CDR203</t>
  </si>
  <si>
    <t>23CDR204</t>
  </si>
  <si>
    <t>23CDR205</t>
  </si>
  <si>
    <t>23CDR206</t>
  </si>
  <si>
    <t>23CDR207</t>
  </si>
  <si>
    <t>23CDR208</t>
  </si>
  <si>
    <t>23CDR209</t>
  </si>
  <si>
    <t>23CDR210</t>
  </si>
  <si>
    <t>23CDR211</t>
  </si>
  <si>
    <t>23CDR212</t>
  </si>
  <si>
    <t>23CDR213</t>
  </si>
  <si>
    <t>23CDR214</t>
  </si>
  <si>
    <t>23CDR215</t>
  </si>
  <si>
    <t>23CDR216</t>
  </si>
  <si>
    <t>23CDR217</t>
  </si>
  <si>
    <t>23CDR218</t>
  </si>
  <si>
    <t>23CDR219</t>
  </si>
  <si>
    <t>23CDR220</t>
  </si>
  <si>
    <t>23CDR221</t>
  </si>
  <si>
    <t>23CDR222</t>
  </si>
  <si>
    <t>23CDR223</t>
  </si>
  <si>
    <t>23CDR224</t>
  </si>
  <si>
    <t>23CDR225</t>
  </si>
  <si>
    <t>23CDR226</t>
  </si>
  <si>
    <t>23CDR227</t>
  </si>
  <si>
    <t>23CDR228</t>
  </si>
  <si>
    <t>23CDR229</t>
  </si>
  <si>
    <t>23CDR230</t>
  </si>
  <si>
    <t>23CDR231</t>
  </si>
  <si>
    <t>23CDR232</t>
  </si>
  <si>
    <t>23CDR233</t>
  </si>
  <si>
    <t>23CDR234</t>
  </si>
  <si>
    <t>23CDR235</t>
  </si>
  <si>
    <t>23CDR236</t>
  </si>
  <si>
    <t>23CDR237</t>
  </si>
  <si>
    <t>23CDR238</t>
  </si>
  <si>
    <t>23CDR239</t>
  </si>
  <si>
    <t>23CDR240</t>
  </si>
  <si>
    <t>23CDR241</t>
  </si>
  <si>
    <t>23CDR242</t>
  </si>
  <si>
    <t>23CDR243</t>
  </si>
  <si>
    <t>23CDR244</t>
  </si>
  <si>
    <t>23CDR245</t>
  </si>
  <si>
    <t>23CDR246</t>
  </si>
  <si>
    <t>23CDR247</t>
  </si>
  <si>
    <t>23CDR248</t>
  </si>
  <si>
    <t>23CDR249</t>
  </si>
  <si>
    <t>23CDR250</t>
  </si>
  <si>
    <t>23CDR251</t>
  </si>
  <si>
    <t>23CDR252</t>
  </si>
  <si>
    <t>23CDR253</t>
  </si>
  <si>
    <t>23CDR254</t>
  </si>
  <si>
    <t>23CDR255</t>
  </si>
  <si>
    <t>23CDR256</t>
  </si>
  <si>
    <t>23CDR257</t>
  </si>
  <si>
    <t>23CDR258</t>
  </si>
  <si>
    <t>23CDR259</t>
  </si>
  <si>
    <t>23CDR260</t>
  </si>
  <si>
    <t>23CDR261</t>
  </si>
  <si>
    <t>23CDR262</t>
  </si>
  <si>
    <t>23CDR263</t>
  </si>
  <si>
    <t>23CDR264</t>
  </si>
  <si>
    <t>23CDR265</t>
  </si>
  <si>
    <t>23CDR266</t>
  </si>
  <si>
    <t>23CDR267</t>
  </si>
  <si>
    <t>23CDR268</t>
  </si>
  <si>
    <t>23CDR269</t>
  </si>
  <si>
    <t>23CDR270</t>
  </si>
  <si>
    <t>23CDR271</t>
  </si>
  <si>
    <t>23CDR272</t>
  </si>
  <si>
    <t>23CDR273</t>
  </si>
  <si>
    <t>23CDR274</t>
  </si>
  <si>
    <t>23CDR275</t>
  </si>
  <si>
    <t>23CDR276</t>
  </si>
  <si>
    <t>23CDR277</t>
  </si>
  <si>
    <t>23CDR278</t>
  </si>
  <si>
    <t>23CDR279</t>
  </si>
  <si>
    <t>23CDR280</t>
  </si>
  <si>
    <t>23CDR281</t>
  </si>
  <si>
    <t>23CDR282</t>
  </si>
  <si>
    <t>23CDR283</t>
  </si>
  <si>
    <t>23CDR284</t>
  </si>
  <si>
    <t>23CDR285</t>
  </si>
  <si>
    <t>23CDR286</t>
  </si>
  <si>
    <t>23CDR287</t>
  </si>
  <si>
    <t>23CDR288</t>
  </si>
  <si>
    <t>23CDR289</t>
  </si>
  <si>
    <t>23CDR290</t>
  </si>
  <si>
    <t>23CDR291</t>
  </si>
  <si>
    <t>23CDR292</t>
  </si>
  <si>
    <t>23CDR293</t>
  </si>
  <si>
    <t>23CDR294</t>
  </si>
  <si>
    <t>23CDR295</t>
  </si>
  <si>
    <t>23CDR296</t>
  </si>
  <si>
    <t>23CDR297</t>
  </si>
  <si>
    <t>23CDR298</t>
  </si>
  <si>
    <t>23CDR299</t>
  </si>
  <si>
    <t>23CDR300</t>
  </si>
  <si>
    <t>23CDR301</t>
  </si>
  <si>
    <t>23CDR302</t>
  </si>
  <si>
    <t>23CDR303</t>
  </si>
  <si>
    <t>23CDR304</t>
  </si>
  <si>
    <t>23CDR305</t>
  </si>
  <si>
    <t>23CDR306</t>
  </si>
  <si>
    <t>23CDR307</t>
  </si>
  <si>
    <t>23CDR308</t>
  </si>
  <si>
    <t>23CDR309</t>
  </si>
  <si>
    <t>23CDR310</t>
  </si>
  <si>
    <t>23CDR311</t>
  </si>
  <si>
    <t>23CDR312</t>
  </si>
  <si>
    <t>23CDR313</t>
  </si>
  <si>
    <t>23CDR314</t>
  </si>
  <si>
    <t>23CDR315</t>
  </si>
  <si>
    <t>23CDR316</t>
  </si>
  <si>
    <t>23CDR317</t>
  </si>
  <si>
    <t>23CDR318</t>
  </si>
  <si>
    <t>23CDR319</t>
  </si>
  <si>
    <t>23CDR320</t>
  </si>
  <si>
    <t>23CDR321</t>
  </si>
  <si>
    <t>23CDR322</t>
  </si>
  <si>
    <t>23CDR323</t>
  </si>
  <si>
    <t>23CDR324</t>
  </si>
  <si>
    <t>23CDR325</t>
  </si>
  <si>
    <t>23CDR326</t>
  </si>
  <si>
    <t>23CDR327</t>
  </si>
  <si>
    <t>23CDR328</t>
  </si>
  <si>
    <t>23CDR329</t>
  </si>
  <si>
    <t>23CDR330</t>
  </si>
  <si>
    <t>23CDR331</t>
  </si>
  <si>
    <t>23CDR332</t>
  </si>
  <si>
    <t>23CDR333</t>
  </si>
  <si>
    <t>23CDR334</t>
  </si>
  <si>
    <t>23CDR335</t>
  </si>
  <si>
    <t>23CDR336</t>
  </si>
  <si>
    <t>23CDR337</t>
  </si>
  <si>
    <t>23CDR338</t>
  </si>
  <si>
    <t>23CDR339</t>
  </si>
  <si>
    <t>23CDR340</t>
  </si>
  <si>
    <t>23CDR341</t>
  </si>
  <si>
    <t>23CDR342</t>
  </si>
  <si>
    <t>23CDR343</t>
  </si>
  <si>
    <t>23CDR344</t>
  </si>
  <si>
    <t>23CDR345</t>
  </si>
  <si>
    <t>23CDR346</t>
  </si>
  <si>
    <t>23CDR347</t>
  </si>
  <si>
    <t>23CDR348</t>
  </si>
  <si>
    <t>23CDR349</t>
  </si>
  <si>
    <t>23CDR350</t>
  </si>
  <si>
    <t>23CDR351</t>
  </si>
  <si>
    <t>23CDR352</t>
  </si>
  <si>
    <t>23CDR353</t>
  </si>
  <si>
    <t>23CDR354</t>
  </si>
  <si>
    <t>23CDR355</t>
  </si>
  <si>
    <t>23CDR356</t>
  </si>
  <si>
    <t>23CDR357</t>
  </si>
  <si>
    <t>23CDR358</t>
  </si>
  <si>
    <t>23CDR359</t>
  </si>
  <si>
    <t>23CDR360</t>
  </si>
  <si>
    <t>23CDR361</t>
  </si>
  <si>
    <t>23CDR362</t>
  </si>
  <si>
    <t>23CDR363</t>
  </si>
  <si>
    <t>23CDR364</t>
  </si>
  <si>
    <t>23CDR365</t>
  </si>
  <si>
    <t>23CDR366</t>
  </si>
  <si>
    <t>23CDR367</t>
  </si>
  <si>
    <t>23CDR368</t>
  </si>
  <si>
    <t>23CDR369</t>
  </si>
  <si>
    <t>23CDR370</t>
  </si>
  <si>
    <t>23CDR371</t>
  </si>
  <si>
    <t>23CDR372</t>
  </si>
  <si>
    <t>23CDR373</t>
  </si>
  <si>
    <t>23CDR374</t>
  </si>
  <si>
    <t>23CDR375</t>
  </si>
  <si>
    <t>23CDR376</t>
  </si>
  <si>
    <t>23CDR377</t>
  </si>
  <si>
    <t>23CDR378</t>
  </si>
  <si>
    <t>23CDR379</t>
  </si>
  <si>
    <t>23CDR380</t>
  </si>
  <si>
    <t>23CDR381</t>
  </si>
  <si>
    <t>23CDR382</t>
  </si>
  <si>
    <t>23CDR383</t>
  </si>
  <si>
    <t>23CDR384</t>
  </si>
  <si>
    <t>23CDR385</t>
  </si>
  <si>
    <t>23CDR386</t>
  </si>
  <si>
    <t>23CDR387</t>
  </si>
  <si>
    <t>23CDR388</t>
  </si>
  <si>
    <t>23CDR389</t>
  </si>
  <si>
    <t>23CDR390</t>
  </si>
  <si>
    <t>23CDR391</t>
  </si>
  <si>
    <t>23CDR392</t>
  </si>
  <si>
    <t>23CDR393</t>
  </si>
  <si>
    <t>23CDR394</t>
  </si>
  <si>
    <t>23CDR395</t>
  </si>
  <si>
    <t>23CDR396</t>
  </si>
  <si>
    <t>23CDR397</t>
  </si>
  <si>
    <t>23CDR398</t>
  </si>
  <si>
    <t>23CDR399</t>
  </si>
  <si>
    <t>23CDR400</t>
  </si>
  <si>
    <t>23CDR401</t>
  </si>
  <si>
    <t>23CDR402</t>
  </si>
  <si>
    <t>23CDR403</t>
  </si>
  <si>
    <t>23CDR404</t>
  </si>
  <si>
    <t>23CDR405</t>
  </si>
  <si>
    <t>23CDR406</t>
  </si>
  <si>
    <t>23CDR407</t>
  </si>
  <si>
    <t>23CDR408</t>
  </si>
  <si>
    <t>23CDR409</t>
  </si>
  <si>
    <t>23CDR410</t>
  </si>
  <si>
    <t>23CDR411</t>
  </si>
  <si>
    <t>23CDR412</t>
  </si>
  <si>
    <t>23CDR413</t>
  </si>
  <si>
    <t>23CDR414</t>
  </si>
  <si>
    <t>23CDR415</t>
  </si>
  <si>
    <t>23CDR416</t>
  </si>
  <si>
    <t>23CDR417</t>
  </si>
  <si>
    <t>23CDR418</t>
  </si>
  <si>
    <t>23CDR419</t>
  </si>
  <si>
    <t>23CDR420</t>
  </si>
  <si>
    <t>23CDR421</t>
  </si>
  <si>
    <t>23CDR422</t>
  </si>
  <si>
    <t>23CDR423</t>
  </si>
  <si>
    <t>23CDR424</t>
  </si>
  <si>
    <t>23CDR425</t>
  </si>
  <si>
    <t>23CDR426</t>
  </si>
  <si>
    <t>23CDR427</t>
  </si>
  <si>
    <t>23CDR428</t>
  </si>
  <si>
    <t>23CDR429</t>
  </si>
  <si>
    <t>23CDR430</t>
  </si>
  <si>
    <t>23CDR431</t>
  </si>
  <si>
    <t>23CDR432</t>
  </si>
  <si>
    <t>23CDR433</t>
  </si>
  <si>
    <t>23CDR434</t>
  </si>
  <si>
    <t>23CDR435</t>
  </si>
  <si>
    <t>23CDR436</t>
  </si>
  <si>
    <t>23CDR437</t>
  </si>
  <si>
    <t>23CDR438</t>
  </si>
  <si>
    <t>23CDR439</t>
  </si>
  <si>
    <t>23CDR440</t>
  </si>
  <si>
    <t>23CDR441</t>
  </si>
  <si>
    <t>23CDR442</t>
  </si>
  <si>
    <t>23CDR443</t>
  </si>
  <si>
    <t>23CDR444</t>
  </si>
  <si>
    <t>23CDR445</t>
  </si>
  <si>
    <t>23CDR446</t>
  </si>
  <si>
    <t>23CDR447</t>
  </si>
  <si>
    <t>23CDR448</t>
  </si>
  <si>
    <t>23CDR449</t>
  </si>
  <si>
    <t>23CDR450</t>
  </si>
  <si>
    <t>Course Code</t>
  </si>
  <si>
    <t>Course Name</t>
  </si>
  <si>
    <t>No. of Tutorials</t>
  </si>
  <si>
    <t>Asssesment</t>
  </si>
  <si>
    <t xml:space="preserve">: </t>
  </si>
  <si>
    <t xml:space="preserve">Roll No </t>
  </si>
  <si>
    <t>Q. Nos</t>
  </si>
  <si>
    <t>TOT MARKS</t>
  </si>
  <si>
    <t>CO1</t>
  </si>
  <si>
    <t>CO2</t>
  </si>
  <si>
    <t>CO3</t>
  </si>
  <si>
    <t>CO4</t>
  </si>
  <si>
    <t>CO5</t>
  </si>
  <si>
    <t>Max Marks</t>
  </si>
  <si>
    <t>COs</t>
  </si>
  <si>
    <t>Total</t>
  </si>
  <si>
    <t>Review I</t>
  </si>
  <si>
    <t>Review II</t>
  </si>
  <si>
    <t>Consolidated Review Marks</t>
  </si>
  <si>
    <t>Date</t>
  </si>
  <si>
    <t>End semester Examination</t>
  </si>
  <si>
    <t>ESE</t>
  </si>
  <si>
    <t>Total No. of Students</t>
  </si>
  <si>
    <t>Max marks</t>
  </si>
  <si>
    <t>End Semester Examination</t>
  </si>
  <si>
    <t xml:space="preserve">Total 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</si>
  <si>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</si>
  <si>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</si>
  <si>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</si>
  <si>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</si>
  <si>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</si>
  <si>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</si>
  <si>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</si>
  <si>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</si>
  <si>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</si>
  <si>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</si>
  <si>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</si>
  <si>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</si>
  <si>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</si>
  <si>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</si>
  <si>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</si>
  <si>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</si>
  <si>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</si>
  <si>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</si>
  <si>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</si>
  <si>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</si>
  <si>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</si>
  <si>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</si>
  <si>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</si>
  <si>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</si>
  <si>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</si>
  <si>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</si>
  <si>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</si>
  <si>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</si>
  <si>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</si>
  <si>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</si>
  <si>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</si>
  <si>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</si>
  <si>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</si>
  <si>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</si>
  <si>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</si>
  <si>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</si>
  <si>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</si>
  <si>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</si>
  <si>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</si>
  <si>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</si>
  <si>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</si>
  <si>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</si>
  <si>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</si>
  <si>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</si>
  <si>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</si>
  <si>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</si>
  <si>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</si>
  <si>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</si>
  <si>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</si>
  <si>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</si>
  <si>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</si>
  <si>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</si>
  <si>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</si>
  <si>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</si>
  <si>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</si>
  <si>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</si>
  <si>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Student 57</t>
  </si>
  <si>
    <t>Student 58</t>
  </si>
  <si>
    <t>Student 59</t>
  </si>
  <si>
    <t>Student 60</t>
  </si>
  <si>
    <t>Student 61</t>
  </si>
  <si>
    <t>Student 62</t>
  </si>
  <si>
    <t>Student 63</t>
  </si>
  <si>
    <t>Student 64</t>
  </si>
  <si>
    <t>Student 65</t>
  </si>
  <si>
    <t>Student 66</t>
  </si>
  <si>
    <t>Student 67</t>
  </si>
  <si>
    <t>Student 68</t>
  </si>
  <si>
    <t>Student 69</t>
  </si>
  <si>
    <t>Student 70</t>
  </si>
  <si>
    <t>Student 71</t>
  </si>
  <si>
    <t>Student 72</t>
  </si>
  <si>
    <t>Student 73</t>
  </si>
  <si>
    <t>Student 74</t>
  </si>
  <si>
    <t>Student 75</t>
  </si>
  <si>
    <t>Student 76</t>
  </si>
  <si>
    <t>Student 77</t>
  </si>
  <si>
    <t>Student 78</t>
  </si>
  <si>
    <t>Student 79</t>
  </si>
  <si>
    <t>Student 80</t>
  </si>
  <si>
    <t>Student 81</t>
  </si>
  <si>
    <t>Student 82</t>
  </si>
  <si>
    <t>Student 83</t>
  </si>
  <si>
    <t>Student 84</t>
  </si>
  <si>
    <t>Student 85</t>
  </si>
  <si>
    <t>Student 86</t>
  </si>
  <si>
    <t>Student 87</t>
  </si>
  <si>
    <t>Student 88</t>
  </si>
  <si>
    <t>Student 89</t>
  </si>
  <si>
    <t>Student 90</t>
  </si>
  <si>
    <t>Student 91</t>
  </si>
  <si>
    <t>Student 92</t>
  </si>
  <si>
    <t>Student 93</t>
  </si>
  <si>
    <t>Student 94</t>
  </si>
  <si>
    <t>Student 95</t>
  </si>
  <si>
    <t>Student 96</t>
  </si>
  <si>
    <t>Student 97</t>
  </si>
  <si>
    <t>Student 98</t>
  </si>
  <si>
    <t>Student 99</t>
  </si>
  <si>
    <t>Student 100</t>
  </si>
  <si>
    <t>Student 101</t>
  </si>
  <si>
    <t>Student 102</t>
  </si>
  <si>
    <t>Student 103</t>
  </si>
  <si>
    <t>Student 104</t>
  </si>
  <si>
    <t>Student 105</t>
  </si>
  <si>
    <t>Student 106</t>
  </si>
  <si>
    <t>Student 107</t>
  </si>
  <si>
    <t>Student 108</t>
  </si>
  <si>
    <t>Student 109</t>
  </si>
  <si>
    <t>Student 110</t>
  </si>
  <si>
    <t>Student 111</t>
  </si>
  <si>
    <t>Student 112</t>
  </si>
  <si>
    <t>Student 113</t>
  </si>
  <si>
    <t>Student 114</t>
  </si>
  <si>
    <t>Student 115</t>
  </si>
  <si>
    <t>Student 116</t>
  </si>
  <si>
    <t>Student 117</t>
  </si>
  <si>
    <t>Student 118</t>
  </si>
  <si>
    <t>Student 119</t>
  </si>
  <si>
    <t>Student 120</t>
  </si>
  <si>
    <t>Student 121</t>
  </si>
  <si>
    <t>Student 122</t>
  </si>
  <si>
    <t>Student 123</t>
  </si>
  <si>
    <t>Student 124</t>
  </si>
  <si>
    <t>Student 125</t>
  </si>
  <si>
    <t>Student 126</t>
  </si>
  <si>
    <t>Student 127</t>
  </si>
  <si>
    <t>Student 128</t>
  </si>
  <si>
    <t>Student 129</t>
  </si>
  <si>
    <t>Student 130</t>
  </si>
  <si>
    <t>Student 131</t>
  </si>
  <si>
    <t>Student 132</t>
  </si>
  <si>
    <t>Student 133</t>
  </si>
  <si>
    <t>Student 134</t>
  </si>
  <si>
    <t>Student 135</t>
  </si>
  <si>
    <t>Student 136</t>
  </si>
  <si>
    <t>Student 137</t>
  </si>
  <si>
    <t>Student 138</t>
  </si>
  <si>
    <t>Student 139</t>
  </si>
  <si>
    <t>Student 140</t>
  </si>
  <si>
    <t>Student 141</t>
  </si>
  <si>
    <t>Student 142</t>
  </si>
  <si>
    <t>Student 143</t>
  </si>
  <si>
    <t>Student 144</t>
  </si>
  <si>
    <t>Student 145</t>
  </si>
  <si>
    <t>Student 146</t>
  </si>
  <si>
    <t>Student 147</t>
  </si>
  <si>
    <t>Student 148</t>
  </si>
  <si>
    <t>Student 149</t>
  </si>
  <si>
    <t>Student 150</t>
  </si>
  <si>
    <t>Student 151</t>
  </si>
  <si>
    <t>Student 152</t>
  </si>
  <si>
    <t>Student 153</t>
  </si>
  <si>
    <t>Student 154</t>
  </si>
  <si>
    <t>Student 155</t>
  </si>
  <si>
    <t>Student 156</t>
  </si>
  <si>
    <t>Student 157</t>
  </si>
  <si>
    <t>Student 158</t>
  </si>
  <si>
    <t>Student 159</t>
  </si>
  <si>
    <t>Student 160</t>
  </si>
  <si>
    <t>Student 161</t>
  </si>
  <si>
    <t>Student 162</t>
  </si>
  <si>
    <t>Student 163</t>
  </si>
  <si>
    <t>Student 164</t>
  </si>
  <si>
    <t>Student 165</t>
  </si>
  <si>
    <t>Student 166</t>
  </si>
  <si>
    <t>Student 167</t>
  </si>
  <si>
    <t>Student 168</t>
  </si>
  <si>
    <t>Student 169</t>
  </si>
  <si>
    <t>Student 170</t>
  </si>
  <si>
    <t>Student 171</t>
  </si>
  <si>
    <t>Student 172</t>
  </si>
  <si>
    <t>Student 173</t>
  </si>
  <si>
    <t>Student 174</t>
  </si>
  <si>
    <t>Student 175</t>
  </si>
  <si>
    <t>Student 176</t>
  </si>
  <si>
    <t>Student 177</t>
  </si>
  <si>
    <t>Student 178</t>
  </si>
  <si>
    <t>Student 179</t>
  </si>
  <si>
    <t>Student 180</t>
  </si>
  <si>
    <t>Student 181</t>
  </si>
  <si>
    <t>Student 182</t>
  </si>
  <si>
    <t>Student 183</t>
  </si>
  <si>
    <t>Student 184</t>
  </si>
  <si>
    <t>Student 185</t>
  </si>
  <si>
    <t>Student 186</t>
  </si>
  <si>
    <t>Student 187</t>
  </si>
  <si>
    <t>Student 188</t>
  </si>
  <si>
    <t>Student 189</t>
  </si>
  <si>
    <t>Student 190</t>
  </si>
  <si>
    <t>Student 191</t>
  </si>
  <si>
    <t>Student 192</t>
  </si>
  <si>
    <t>Student 193</t>
  </si>
  <si>
    <t>Student 194</t>
  </si>
  <si>
    <t>Student 195</t>
  </si>
  <si>
    <t>Student 196</t>
  </si>
  <si>
    <t>Student 197</t>
  </si>
  <si>
    <t>Student 198</t>
  </si>
  <si>
    <t>Student 199</t>
  </si>
  <si>
    <t>Student 200</t>
  </si>
  <si>
    <t>Student 201</t>
  </si>
  <si>
    <t>Student 202</t>
  </si>
  <si>
    <t>Student 203</t>
  </si>
  <si>
    <t>Student 204</t>
  </si>
  <si>
    <t>Student 205</t>
  </si>
  <si>
    <t>Student 206</t>
  </si>
  <si>
    <t>Student 207</t>
  </si>
  <si>
    <t>Student 208</t>
  </si>
  <si>
    <t>Student 209</t>
  </si>
  <si>
    <t>Student 210</t>
  </si>
  <si>
    <t>Student 211</t>
  </si>
  <si>
    <t>Student 212</t>
  </si>
  <si>
    <t>Student 213</t>
  </si>
  <si>
    <t>Student 214</t>
  </si>
  <si>
    <t>Student 215</t>
  </si>
  <si>
    <t>Student 216</t>
  </si>
  <si>
    <t>Student 217</t>
  </si>
  <si>
    <t>Student 218</t>
  </si>
  <si>
    <t>Student 219</t>
  </si>
  <si>
    <t>Student 220</t>
  </si>
  <si>
    <t>Student 221</t>
  </si>
  <si>
    <t>Student 222</t>
  </si>
  <si>
    <t>Student 223</t>
  </si>
  <si>
    <t>Student 224</t>
  </si>
  <si>
    <t>Student 225</t>
  </si>
  <si>
    <t>Student 226</t>
  </si>
  <si>
    <t>Student 227</t>
  </si>
  <si>
    <t>Student 228</t>
  </si>
  <si>
    <t>Student 229</t>
  </si>
  <si>
    <t>Student 230</t>
  </si>
  <si>
    <t>Student 231</t>
  </si>
  <si>
    <t>Student 232</t>
  </si>
  <si>
    <t>Student 233</t>
  </si>
  <si>
    <t>Student 234</t>
  </si>
  <si>
    <t>Student 235</t>
  </si>
  <si>
    <t>Student 236</t>
  </si>
  <si>
    <t>Student 237</t>
  </si>
  <si>
    <t>Student 238</t>
  </si>
  <si>
    <t>Student 239</t>
  </si>
  <si>
    <t>Student 240</t>
  </si>
  <si>
    <t>Student 241</t>
  </si>
  <si>
    <t>Student 242</t>
  </si>
  <si>
    <t>Student 243</t>
  </si>
  <si>
    <t>Student 244</t>
  </si>
  <si>
    <t>Student 245</t>
  </si>
  <si>
    <t>Student 246</t>
  </si>
  <si>
    <t>Student 247</t>
  </si>
  <si>
    <t>Student 248</t>
  </si>
  <si>
    <t>Student 249</t>
  </si>
  <si>
    <t>Student 250</t>
  </si>
  <si>
    <t>Student 251</t>
  </si>
  <si>
    <t>Student 252</t>
  </si>
  <si>
    <t>Student 253</t>
  </si>
  <si>
    <t>Student 254</t>
  </si>
  <si>
    <t>Student 255</t>
  </si>
  <si>
    <t>Student 256</t>
  </si>
  <si>
    <t>Student 257</t>
  </si>
  <si>
    <t>Student 258</t>
  </si>
  <si>
    <t>Student 259</t>
  </si>
  <si>
    <t>Student 260</t>
  </si>
  <si>
    <t>Student 261</t>
  </si>
  <si>
    <t>Student 262</t>
  </si>
  <si>
    <t>Student 263</t>
  </si>
  <si>
    <t>Student 264</t>
  </si>
  <si>
    <t>Student 265</t>
  </si>
  <si>
    <t>Student 266</t>
  </si>
  <si>
    <t>Student 267</t>
  </si>
  <si>
    <t>Student 268</t>
  </si>
  <si>
    <t>Student 269</t>
  </si>
  <si>
    <t>Student 270</t>
  </si>
  <si>
    <t>Student 271</t>
  </si>
  <si>
    <t>Student 272</t>
  </si>
  <si>
    <t>Student 273</t>
  </si>
  <si>
    <t>Student 274</t>
  </si>
  <si>
    <t>Student 275</t>
  </si>
  <si>
    <t>Student 276</t>
  </si>
  <si>
    <t>Student 277</t>
  </si>
  <si>
    <t>Student 278</t>
  </si>
  <si>
    <t>Student 279</t>
  </si>
  <si>
    <t>Student 280</t>
  </si>
  <si>
    <t>Student 281</t>
  </si>
  <si>
    <t>Student 282</t>
  </si>
  <si>
    <t>Student 283</t>
  </si>
  <si>
    <t>Student 284</t>
  </si>
  <si>
    <t>Student 285</t>
  </si>
  <si>
    <t>Student 286</t>
  </si>
  <si>
    <t>Student 287</t>
  </si>
  <si>
    <t>Student 288</t>
  </si>
  <si>
    <t>Student 289</t>
  </si>
  <si>
    <t>Student 290</t>
  </si>
  <si>
    <t>Student 291</t>
  </si>
  <si>
    <t>Student 292</t>
  </si>
  <si>
    <t>Student 293</t>
  </si>
  <si>
    <t>Student 294</t>
  </si>
  <si>
    <t>Student 295</t>
  </si>
  <si>
    <t>Student 296</t>
  </si>
  <si>
    <t>Student 297</t>
  </si>
  <si>
    <t>Student 298</t>
  </si>
  <si>
    <t>Student 299</t>
  </si>
  <si>
    <t>Student 300</t>
  </si>
  <si>
    <t>Student 301</t>
  </si>
  <si>
    <t>Student 302</t>
  </si>
  <si>
    <t>Student 303</t>
  </si>
  <si>
    <t>Student 304</t>
  </si>
  <si>
    <t>Student 305</t>
  </si>
  <si>
    <t>Student 306</t>
  </si>
  <si>
    <t>Student 307</t>
  </si>
  <si>
    <t>Student 308</t>
  </si>
  <si>
    <t>Student 309</t>
  </si>
  <si>
    <t>Student 310</t>
  </si>
  <si>
    <t>Student 311</t>
  </si>
  <si>
    <t>Student 312</t>
  </si>
  <si>
    <t>Student 313</t>
  </si>
  <si>
    <t>Student 314</t>
  </si>
  <si>
    <t>Student 315</t>
  </si>
  <si>
    <t>Student 316</t>
  </si>
  <si>
    <t>Student 317</t>
  </si>
  <si>
    <t>Student 318</t>
  </si>
  <si>
    <t>Student 319</t>
  </si>
  <si>
    <t>Student 320</t>
  </si>
  <si>
    <t>Student 321</t>
  </si>
  <si>
    <t>Student 322</t>
  </si>
  <si>
    <t>Student 323</t>
  </si>
  <si>
    <t>Student 324</t>
  </si>
  <si>
    <t>Student 325</t>
  </si>
  <si>
    <t>Student 326</t>
  </si>
  <si>
    <t>Student 327</t>
  </si>
  <si>
    <t>Student 328</t>
  </si>
  <si>
    <t>Student 329</t>
  </si>
  <si>
    <t>Student 330</t>
  </si>
  <si>
    <t>Student 331</t>
  </si>
  <si>
    <t>Student 332</t>
  </si>
  <si>
    <t>Student 333</t>
  </si>
  <si>
    <t>Student 334</t>
  </si>
  <si>
    <t>Student 335</t>
  </si>
  <si>
    <t>Student 336</t>
  </si>
  <si>
    <t>Student 337</t>
  </si>
  <si>
    <t>Student 338</t>
  </si>
  <si>
    <t>Student 339</t>
  </si>
  <si>
    <t>Student 340</t>
  </si>
  <si>
    <t>Student 341</t>
  </si>
  <si>
    <t>Student 342</t>
  </si>
  <si>
    <t>Student 343</t>
  </si>
  <si>
    <t>Student 344</t>
  </si>
  <si>
    <t>Student 345</t>
  </si>
  <si>
    <t>Student 346</t>
  </si>
  <si>
    <t>Student 347</t>
  </si>
  <si>
    <t>Student 348</t>
  </si>
  <si>
    <t>Student 349</t>
  </si>
  <si>
    <t>Student 350</t>
  </si>
  <si>
    <t>Student 351</t>
  </si>
  <si>
    <t>Student 352</t>
  </si>
  <si>
    <t>Student 353</t>
  </si>
  <si>
    <t>Student 354</t>
  </si>
  <si>
    <t>Student 355</t>
  </si>
  <si>
    <t>Student 356</t>
  </si>
  <si>
    <t>Student 357</t>
  </si>
  <si>
    <t>Student 358</t>
  </si>
  <si>
    <t>Student 359</t>
  </si>
  <si>
    <t>Student 360</t>
  </si>
  <si>
    <t>Student 361</t>
  </si>
  <si>
    <t>Student 362</t>
  </si>
  <si>
    <t>Student 363</t>
  </si>
  <si>
    <t>Student 364</t>
  </si>
  <si>
    <t>Student 365</t>
  </si>
  <si>
    <t>Student 366</t>
  </si>
  <si>
    <t>Student 367</t>
  </si>
  <si>
    <t>Student 368</t>
  </si>
  <si>
    <t>Student 369</t>
  </si>
  <si>
    <t>Student 370</t>
  </si>
  <si>
    <t>Student 371</t>
  </si>
  <si>
    <t>Student 372</t>
  </si>
  <si>
    <t>Student 373</t>
  </si>
  <si>
    <t>Student 374</t>
  </si>
  <si>
    <t>Student 375</t>
  </si>
  <si>
    <t>Student 376</t>
  </si>
  <si>
    <t>Student 377</t>
  </si>
  <si>
    <t>Student 378</t>
  </si>
  <si>
    <t>Student 379</t>
  </si>
  <si>
    <t>Student 380</t>
  </si>
  <si>
    <t>Student 381</t>
  </si>
  <si>
    <t>Student 382</t>
  </si>
  <si>
    <t>Student 383</t>
  </si>
  <si>
    <t>Student 384</t>
  </si>
  <si>
    <t>Student 385</t>
  </si>
  <si>
    <t>Student 386</t>
  </si>
  <si>
    <t>Student 387</t>
  </si>
  <si>
    <t>Student 388</t>
  </si>
  <si>
    <t>Student 389</t>
  </si>
  <si>
    <t>Student 390</t>
  </si>
  <si>
    <t>Student 391</t>
  </si>
  <si>
    <t>Student 392</t>
  </si>
  <si>
    <t>Student 393</t>
  </si>
  <si>
    <t>Student 394</t>
  </si>
  <si>
    <t>Student 395</t>
  </si>
  <si>
    <t>Student 396</t>
  </si>
  <si>
    <t>Student 397</t>
  </si>
  <si>
    <t>Student 398</t>
  </si>
  <si>
    <t>Student 399</t>
  </si>
  <si>
    <t>Student 400</t>
  </si>
  <si>
    <t>Student 401</t>
  </si>
  <si>
    <t>Student 402</t>
  </si>
  <si>
    <t>Student 403</t>
  </si>
  <si>
    <t>Student 404</t>
  </si>
  <si>
    <t>Student 405</t>
  </si>
  <si>
    <t>Student 406</t>
  </si>
  <si>
    <t>Student 407</t>
  </si>
  <si>
    <t>Student 408</t>
  </si>
  <si>
    <t>Student 409</t>
  </si>
  <si>
    <t>Student 410</t>
  </si>
  <si>
    <t>Student 411</t>
  </si>
  <si>
    <t>Student 412</t>
  </si>
  <si>
    <t>Student 413</t>
  </si>
  <si>
    <t>Student 414</t>
  </si>
  <si>
    <t>Student 415</t>
  </si>
  <si>
    <t>Student 416</t>
  </si>
  <si>
    <t>Student 417</t>
  </si>
  <si>
    <t>Student 418</t>
  </si>
  <si>
    <t>Student 419</t>
  </si>
  <si>
    <t>Student 420</t>
  </si>
  <si>
    <t>Student 421</t>
  </si>
  <si>
    <t>Student 422</t>
  </si>
  <si>
    <t>Student 423</t>
  </si>
  <si>
    <t>Student 424</t>
  </si>
  <si>
    <t>Student 425</t>
  </si>
  <si>
    <t>Student 426</t>
  </si>
  <si>
    <t>Student 427</t>
  </si>
  <si>
    <t>Student 428</t>
  </si>
  <si>
    <t>Student 429</t>
  </si>
  <si>
    <t>Student 430</t>
  </si>
  <si>
    <t>Student 431</t>
  </si>
  <si>
    <t>Student 432</t>
  </si>
  <si>
    <t>Student 433</t>
  </si>
  <si>
    <t>Student 434</t>
  </si>
  <si>
    <t>Student 435</t>
  </si>
  <si>
    <t>Student 436</t>
  </si>
  <si>
    <t>Student 437</t>
  </si>
  <si>
    <t>Student 438</t>
  </si>
  <si>
    <t>Student 439</t>
  </si>
  <si>
    <t>Student 440</t>
  </si>
  <si>
    <t>Student 441</t>
  </si>
  <si>
    <t>Student 442</t>
  </si>
  <si>
    <t>Student 443</t>
  </si>
  <si>
    <t>Student 444</t>
  </si>
  <si>
    <t>Student 445</t>
  </si>
  <si>
    <t>Student 446</t>
  </si>
  <si>
    <t>Student 447</t>
  </si>
  <si>
    <t>Student 448</t>
  </si>
  <si>
    <t>Student 449</t>
  </si>
  <si>
    <t>Student 450</t>
  </si>
  <si>
    <t xml:space="preserve">Impact of delivery methods </t>
  </si>
  <si>
    <r>
      <rPr>
        <b/>
        <sz val="12"/>
        <color rgb="FF000000"/>
        <rFont val="Palatino Linotype"/>
        <family val="1"/>
      </rPr>
      <t>POs attainment remarks</t>
    </r>
    <r>
      <rPr>
        <b/>
        <sz val="12"/>
        <color rgb="FF000000"/>
        <rFont val="Palatino Linotype"/>
        <family val="1"/>
      </rPr>
      <t xml:space="preserve"> </t>
    </r>
  </si>
  <si>
    <t>POs</t>
  </si>
  <si>
    <t>Target Level</t>
  </si>
  <si>
    <t>Attainment Level</t>
  </si>
  <si>
    <t xml:space="preserve">% of Attainment </t>
  </si>
  <si>
    <t>Observations</t>
  </si>
  <si>
    <t>Actions for improvement</t>
  </si>
  <si>
    <t>Course Handling faculty</t>
  </si>
  <si>
    <t xml:space="preserve">Course  Coordinator </t>
  </si>
  <si>
    <t xml:space="preserve">Acadmic  Coordinator </t>
  </si>
  <si>
    <t>HoD</t>
  </si>
  <si>
    <t>Percentage of Students Expected</t>
  </si>
  <si>
    <t>CO - 1</t>
  </si>
  <si>
    <t>CO - 2</t>
  </si>
  <si>
    <t>CO - 3</t>
  </si>
  <si>
    <t>CO - 4</t>
  </si>
  <si>
    <t>CO - 5</t>
  </si>
  <si>
    <t>Maxmum Marks/ Grade Evaluated</t>
  </si>
  <si>
    <t>Expected Marks</t>
  </si>
  <si>
    <t>No of Students obtained                        Expected Marks</t>
  </si>
  <si>
    <t>Percentage of CO / ESE Attainment</t>
  </si>
  <si>
    <t>2020-24</t>
  </si>
  <si>
    <t>PROJECT WORK  COURSE OUTCOME ANALYSIS</t>
  </si>
  <si>
    <t>Sem 6</t>
  </si>
  <si>
    <t>Sem 7</t>
  </si>
  <si>
    <t>Sem 8</t>
  </si>
  <si>
    <t>DEPARTMENT OF  ---------------------------------------</t>
  </si>
  <si>
    <t>DEPARTMENT OF ----------------------------------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</si>
</sst>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0.0"/>
  </numFmts>
  <fonts count="3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.5"/>
      <name val="Microsoft Sans Serif"/>
      <family val="2"/>
    </font>
    <font>
      <sz val="8.5"/>
      <name val="Microsoft Sans Serif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sz val="12"/>
      <color rgb="FF000000"/>
      <name val="Times New Roman"/>
      <family val="1"/>
    </font>
    <font>
      <b/>
      <sz val="12"/>
      <color theme="1"/>
      <name val="Palatino Linotype"/>
    </font>
    <font>
      <sz val="11"/>
      <name val="Calibri"/>
    </font>
    <font>
      <sz val="12"/>
      <color theme="1"/>
      <name val="Palatino Linotype"/>
    </font>
    <font>
      <u/>
      <sz val="12"/>
      <color theme="10"/>
      <name val="Palatino Linotype"/>
    </font>
    <font>
      <b/>
      <sz val="11"/>
      <color theme="1"/>
      <name val="Palatino Linotype"/>
    </font>
    <font>
      <b/>
      <sz val="18"/>
      <color theme="1"/>
      <name val="Calibri"/>
      <family val="2"/>
      <scheme val="minor"/>
    </font>
    <font>
      <sz val="11"/>
      <color theme="1"/>
      <name val="Calibri"/>
    </font>
    <font>
      <b/>
      <sz val="12"/>
      <name val="Palatino Linotype"/>
    </font>
    <font>
      <sz val="11"/>
      <name val="Calibri"/>
      <scheme val="minor"/>
    </font>
    <font>
      <b/>
      <sz val="13"/>
      <color theme="1"/>
      <name val="Palatino Linotype"/>
    </font>
    <font>
      <sz val="13"/>
      <color theme="1"/>
      <name val="Palatino Linotype"/>
    </font>
    <font>
      <b/>
      <sz val="12"/>
      <color rgb="FF000000"/>
      <name val="Palatino Linotype"/>
    </font>
    <font>
      <b/>
      <sz val="12"/>
      <color rgb="FFFF0000"/>
      <name val="Palatino Linotype"/>
    </font>
    <font>
      <sz val="11"/>
      <name val="Calibri"/>
      <family val="2"/>
    </font>
    <font>
      <sz val="12"/>
      <color theme="1"/>
      <name val="Palatino Linotype"/>
      <family val="1"/>
    </font>
    <font>
      <b/>
      <sz val="11"/>
      <color theme="1"/>
      <name val="Palatino Linotype"/>
      <family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rgb="FF000000"/>
      <name val="Palatino Linotype"/>
      <family val="1"/>
    </font>
    <font>
      <sz val="12"/>
      <color rgb="FF000000"/>
      <name val="Palatino Linotype"/>
      <family val="1"/>
    </font>
    <font>
      <sz val="12"/>
      <color rgb="FFFF0000"/>
      <name val="Palatino Linotype"/>
      <family val="1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FDD9"/>
        <bgColor indexed="64"/>
      </patternFill>
    </fill>
    <fill>
      <patternFill patternType="solid">
        <fgColor rgb="FFFDFDD9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DFDD9"/>
        <bgColor theme="0"/>
      </patternFill>
    </fill>
    <fill>
      <patternFill patternType="solid">
        <fgColor theme="0"/>
        <bgColor rgb="FFFFFF00"/>
      </patternFill>
    </fill>
    <fill>
      <patternFill patternType="solid">
        <fgColor theme="7" tint="0.79998168889431442"/>
        <bgColor rgb="FFCCC0D9"/>
      </patternFill>
    </fill>
    <fill>
      <patternFill patternType="solid">
        <fgColor theme="7" tint="0.79998168889431442"/>
        <bgColor rgb="FFB2A1C7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FDFDD9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rgb="FFFFFFFF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65">
    <xf numFmtId="0" fontId="0" fillId="0" borderId="0"/>
    <xf numFmtId="0" fontId="4" fillId="0" borderId="0"/>
    <xf numFmtId="0" fontId="1" fillId="0" borderId="0"/>
    <xf numFmtId="0" fontId="2" fillId="0" borderId="0">
      <protection locked="0"/>
    </xf>
    <xf numFmtId="0" fontId="1" fillId="0" borderId="0"/>
    <xf numFmtId="0" fontId="3" fillId="0" borderId="0"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" fillId="0" borderId="0" applyFont="0" applyFill="0" applyBorder="0" applyAlignment="0" applyProtection="0"/>
  </cellStyleXfs>
  <cellXfs count="293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Font="1" applyFill="1" applyBorder="1" applyAlignment="1" applyProtection="1">
      <alignment horizontal="center" vertical="center" wrapText="1"/>
      <protection locked="0"/>
    </xf>
    <xf numFmtId="0" fontId="11" fillId="6" borderId="0" xfId="0" applyFont="1" applyFill="1"/>
    <xf numFmtId="0" fontId="9" fillId="6" borderId="0" xfId="0" applyFont="1" applyFill="1"/>
    <xf numFmtId="0" fontId="12" fillId="6" borderId="0" xfId="0" applyFont="1" applyFill="1"/>
    <xf numFmtId="0" fontId="11" fillId="6" borderId="0" xfId="0" applyFont="1" applyFill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0" fillId="2" borderId="0" xfId="0" applyFont="1" applyFill="1"/>
    <xf numFmtId="0" fontId="14" fillId="2" borderId="0" xfId="0" applyFont="1" applyFill="1" applyAlignment="1">
      <alignment vertical="center"/>
    </xf>
    <xf numFmtId="0" fontId="15" fillId="0" borderId="0" xfId="0" applyFont="1"/>
    <xf numFmtId="0" fontId="9" fillId="6" borderId="8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1" fillId="7" borderId="8" xfId="0" applyFont="1" applyFill="1" applyBorder="1" applyAlignment="1" applyProtection="1">
      <alignment horizontal="center"/>
      <protection locked="0"/>
    </xf>
    <xf numFmtId="1" fontId="11" fillId="7" borderId="8" xfId="0" applyNumberFormat="1" applyFont="1" applyFill="1" applyBorder="1" applyAlignment="1" applyProtection="1">
      <alignment horizontal="center" vertical="center"/>
      <protection locked="0"/>
    </xf>
    <xf numFmtId="0" fontId="15" fillId="4" borderId="8" xfId="0" applyFont="1" applyFill="1" applyBorder="1" applyProtection="1">
      <protection locked="0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9" fillId="12" borderId="32" xfId="0" applyFont="1" applyFill="1" applyBorder="1" applyAlignment="1">
      <alignment horizontal="center" vertical="center" wrapText="1"/>
    </xf>
    <xf numFmtId="0" fontId="11" fillId="11" borderId="32" xfId="0" applyFont="1" applyFill="1" applyBorder="1" applyAlignment="1">
      <alignment horizontal="center" vertical="center" wrapText="1"/>
    </xf>
    <xf numFmtId="0" fontId="11" fillId="13" borderId="32" xfId="0" applyFont="1" applyFill="1" applyBorder="1" applyAlignment="1" applyProtection="1">
      <alignment horizontal="center" vertical="center" wrapText="1"/>
      <protection locked="0"/>
    </xf>
    <xf numFmtId="0" fontId="11" fillId="13" borderId="33" xfId="0" applyFont="1" applyFill="1" applyBorder="1" applyAlignment="1" applyProtection="1">
      <alignment horizontal="center" vertical="center" wrapText="1"/>
      <protection locked="0"/>
    </xf>
    <xf numFmtId="0" fontId="11" fillId="13" borderId="29" xfId="0" applyFont="1" applyFill="1" applyBorder="1" applyAlignment="1" applyProtection="1">
      <alignment horizontal="center" vertical="center" wrapText="1"/>
      <protection locked="0"/>
    </xf>
    <xf numFmtId="0" fontId="18" fillId="0" borderId="32" xfId="0" applyFont="1" applyBorder="1" applyAlignment="1">
      <alignment horizontal="center" vertical="center" wrapText="1"/>
    </xf>
    <xf numFmtId="0" fontId="9" fillId="11" borderId="32" xfId="0" applyFont="1" applyFill="1" applyBorder="1" applyAlignment="1">
      <alignment horizontal="center" vertical="center" wrapText="1"/>
    </xf>
    <xf numFmtId="0" fontId="9" fillId="6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11" borderId="22" xfId="0" applyFont="1" applyFill="1" applyBorder="1" applyAlignment="1">
      <alignment horizontal="center" vertical="center"/>
    </xf>
    <xf numFmtId="165" fontId="11" fillId="0" borderId="11" xfId="0" applyNumberFormat="1" applyFont="1" applyBorder="1" applyAlignment="1">
      <alignment horizontal="center" vertical="center"/>
    </xf>
    <xf numFmtId="165" fontId="9" fillId="11" borderId="11" xfId="0" applyNumberFormat="1" applyFont="1" applyFill="1" applyBorder="1" applyAlignment="1">
      <alignment horizontal="center" vertical="center"/>
    </xf>
    <xf numFmtId="165" fontId="9" fillId="11" borderId="8" xfId="0" applyNumberFormat="1" applyFont="1" applyFill="1" applyBorder="1" applyAlignment="1">
      <alignment horizontal="center" vertical="center"/>
    </xf>
    <xf numFmtId="0" fontId="9" fillId="11" borderId="33" xfId="0" applyFont="1" applyFill="1" applyBorder="1" applyAlignment="1">
      <alignment horizontal="center" vertical="center" wrapText="1"/>
    </xf>
    <xf numFmtId="2" fontId="11" fillId="0" borderId="33" xfId="0" applyNumberFormat="1" applyFont="1" applyBorder="1" applyAlignment="1">
      <alignment horizontal="center" vertical="center" wrapText="1"/>
    </xf>
    <xf numFmtId="2" fontId="9" fillId="11" borderId="32" xfId="0" applyNumberFormat="1" applyFont="1" applyFill="1" applyBorder="1" applyAlignment="1">
      <alignment horizontal="center" vertical="center" wrapText="1"/>
    </xf>
    <xf numFmtId="1" fontId="11" fillId="7" borderId="20" xfId="0" applyNumberFormat="1" applyFont="1" applyFill="1" applyBorder="1" applyAlignment="1" applyProtection="1">
      <alignment horizontal="center" vertical="center"/>
      <protection locked="0"/>
    </xf>
    <xf numFmtId="0" fontId="15" fillId="4" borderId="20" xfId="0" applyFont="1" applyFill="1" applyBorder="1" applyProtection="1">
      <protection locked="0"/>
    </xf>
    <xf numFmtId="1" fontId="11" fillId="7" borderId="1" xfId="0" applyNumberFormat="1" applyFont="1" applyFill="1" applyBorder="1" applyAlignment="1" applyProtection="1">
      <alignment horizontal="center" vertical="center"/>
      <protection locked="0"/>
    </xf>
    <xf numFmtId="0" fontId="15" fillId="4" borderId="1" xfId="0" applyFont="1" applyFill="1" applyBorder="1" applyProtection="1">
      <protection locked="0"/>
    </xf>
    <xf numFmtId="0" fontId="11" fillId="7" borderId="1" xfId="0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Protection="1">
      <protection locked="0"/>
    </xf>
    <xf numFmtId="0" fontId="0" fillId="0" borderId="0" xfId="0" applyProtection="1"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6" fillId="14" borderId="8" xfId="0" applyFont="1" applyFill="1" applyBorder="1" applyAlignment="1">
      <alignment horizontal="center" vertical="center" wrapText="1"/>
    </xf>
    <xf numFmtId="0" fontId="6" fillId="14" borderId="8" xfId="0" applyFont="1" applyFill="1" applyBorder="1" applyAlignment="1">
      <alignment horizontal="center" vertical="center"/>
    </xf>
    <xf numFmtId="0" fontId="25" fillId="0" borderId="0" xfId="0" applyFont="1"/>
    <xf numFmtId="0" fontId="6" fillId="14" borderId="9" xfId="0" applyFont="1" applyFill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6" fillId="14" borderId="36" xfId="0" applyFont="1" applyFill="1" applyBorder="1" applyAlignment="1">
      <alignment horizontal="center" vertical="center"/>
    </xf>
    <xf numFmtId="0" fontId="6" fillId="14" borderId="0" xfId="0" applyFont="1" applyFill="1"/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3" fillId="0" borderId="0" xfId="0" applyFont="1"/>
    <xf numFmtId="0" fontId="23" fillId="0" borderId="8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 wrapText="1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>
      <alignment horizontal="center" vertical="center"/>
    </xf>
    <xf numFmtId="1" fontId="23" fillId="14" borderId="40" xfId="0" applyNumberFormat="1" applyFont="1" applyFill="1" applyBorder="1" applyAlignment="1">
      <alignment horizontal="center" vertical="center"/>
    </xf>
    <xf numFmtId="0" fontId="23" fillId="14" borderId="8" xfId="0" applyFont="1" applyFill="1" applyBorder="1" applyAlignment="1">
      <alignment horizontal="center" vertical="center"/>
    </xf>
    <xf numFmtId="0" fontId="23" fillId="5" borderId="8" xfId="0" applyFont="1" applyFill="1" applyBorder="1" applyAlignment="1" applyProtection="1">
      <alignment horizontal="center" vertical="center"/>
      <protection locked="0"/>
    </xf>
    <xf numFmtId="0" fontId="23" fillId="14" borderId="9" xfId="0" applyFont="1" applyFill="1" applyBorder="1" applyAlignment="1">
      <alignment horizontal="center" vertical="center"/>
    </xf>
    <xf numFmtId="0" fontId="6" fillId="14" borderId="41" xfId="0" applyFont="1" applyFill="1" applyBorder="1" applyAlignment="1">
      <alignment horizontal="center" vertical="center"/>
    </xf>
    <xf numFmtId="0" fontId="23" fillId="14" borderId="20" xfId="0" applyFont="1" applyFill="1" applyBorder="1" applyAlignment="1">
      <alignment horizontal="center" vertical="center"/>
    </xf>
    <xf numFmtId="0" fontId="23" fillId="14" borderId="42" xfId="0" applyFont="1" applyFill="1" applyBorder="1" applyAlignment="1">
      <alignment horizontal="center" vertical="center"/>
    </xf>
    <xf numFmtId="0" fontId="6" fillId="14" borderId="22" xfId="0" applyFont="1" applyFill="1" applyBorder="1" applyAlignment="1">
      <alignment horizontal="center" vertical="center"/>
    </xf>
    <xf numFmtId="0" fontId="23" fillId="14" borderId="22" xfId="0" applyFont="1" applyFill="1" applyBorder="1" applyAlignment="1">
      <alignment horizontal="center" vertical="center"/>
    </xf>
    <xf numFmtId="0" fontId="23" fillId="14" borderId="13" xfId="0" applyFont="1" applyFill="1" applyBorder="1" applyAlignment="1">
      <alignment horizontal="center" vertical="center"/>
    </xf>
    <xf numFmtId="0" fontId="23" fillId="14" borderId="12" xfId="0" applyFont="1" applyFill="1" applyBorder="1" applyAlignment="1">
      <alignment horizontal="center" vertical="center"/>
    </xf>
    <xf numFmtId="0" fontId="23" fillId="1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14" borderId="20" xfId="0" applyFont="1" applyFill="1" applyBorder="1" applyAlignment="1">
      <alignment horizontal="center" vertical="center" wrapText="1"/>
    </xf>
    <xf numFmtId="0" fontId="6" fillId="14" borderId="12" xfId="0" applyFont="1" applyFill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6" fillId="14" borderId="0" xfId="0" applyFont="1" applyFill="1" applyAlignment="1">
      <alignment horizontal="center" vertical="center" wrapText="1"/>
    </xf>
    <xf numFmtId="0" fontId="6" fillId="14" borderId="0" xfId="0" applyFont="1" applyFill="1" applyAlignment="1">
      <alignment horizontal="center" vertical="center"/>
    </xf>
    <xf numFmtId="0" fontId="6" fillId="14" borderId="0" xfId="0" applyFont="1" applyFill="1" applyAlignment="1">
      <alignment vertical="center" wrapText="1"/>
    </xf>
    <xf numFmtId="0" fontId="23" fillId="14" borderId="0" xfId="0" applyFont="1" applyFill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1" fontId="23" fillId="14" borderId="1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6" fillId="14" borderId="18" xfId="0" applyFont="1" applyFill="1" applyBorder="1" applyAlignment="1">
      <alignment horizontal="center" vertical="center"/>
    </xf>
    <xf numFmtId="0" fontId="28" fillId="0" borderId="8" xfId="0" applyFont="1" applyBorder="1" applyAlignment="1">
      <alignment horizontal="center" vertical="center" wrapText="1"/>
    </xf>
    <xf numFmtId="2" fontId="23" fillId="0" borderId="8" xfId="0" applyNumberFormat="1" applyFont="1" applyBorder="1" applyAlignment="1">
      <alignment horizontal="center" vertical="center" wrapText="1"/>
    </xf>
    <xf numFmtId="10" fontId="23" fillId="0" borderId="8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23" fillId="0" borderId="14" xfId="0" applyFont="1" applyBorder="1" applyAlignment="1">
      <alignment vertical="center"/>
    </xf>
    <xf numFmtId="1" fontId="23" fillId="0" borderId="40" xfId="0" applyNumberFormat="1" applyFont="1" applyBorder="1" applyAlignment="1">
      <alignment horizontal="center" vertical="center"/>
    </xf>
    <xf numFmtId="0" fontId="23" fillId="0" borderId="36" xfId="0" applyFont="1" applyBorder="1" applyAlignment="1">
      <alignment horizontal="center" vertical="center"/>
    </xf>
    <xf numFmtId="165" fontId="23" fillId="0" borderId="8" xfId="0" applyNumberFormat="1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5" fillId="2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Protection="1">
      <protection locked="0"/>
    </xf>
    <xf numFmtId="0" fontId="5" fillId="2" borderId="1" xfId="0" applyFont="1" applyFill="1" applyBorder="1" applyAlignment="1" applyProtection="1">
      <alignment horizontal="center" wrapText="1"/>
      <protection locked="0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wrapText="1"/>
    </xf>
    <xf numFmtId="2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164" fontId="5" fillId="0" borderId="1" xfId="64" applyFont="1" applyFill="1" applyBorder="1" applyProtection="1"/>
    <xf numFmtId="43" fontId="5" fillId="0" borderId="1" xfId="0" applyNumberFormat="1" applyFont="1" applyBorder="1"/>
    <xf numFmtId="0" fontId="23" fillId="5" borderId="1" xfId="0" applyFont="1" applyFill="1" applyBorder="1" applyAlignment="1" applyProtection="1">
      <alignment horizontal="center" vertical="center"/>
      <protection locked="0"/>
    </xf>
    <xf numFmtId="0" fontId="9" fillId="6" borderId="8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2" fontId="5" fillId="0" borderId="5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15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 wrapText="1"/>
    </xf>
    <xf numFmtId="0" fontId="10" fillId="0" borderId="10" xfId="0" applyFont="1" applyBorder="1"/>
    <xf numFmtId="0" fontId="10" fillId="0" borderId="11" xfId="0" applyFont="1" applyBorder="1"/>
    <xf numFmtId="0" fontId="11" fillId="7" borderId="1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20" fillId="11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18" xfId="0" applyFont="1" applyBorder="1"/>
    <xf numFmtId="0" fontId="20" fillId="11" borderId="9" xfId="0" applyFont="1" applyFill="1" applyBorder="1" applyAlignment="1">
      <alignment horizontal="center" vertical="center" wrapText="1"/>
    </xf>
    <xf numFmtId="0" fontId="9" fillId="11" borderId="26" xfId="0" applyFont="1" applyFill="1" applyBorder="1" applyAlignment="1">
      <alignment horizontal="center" vertical="center" wrapText="1"/>
    </xf>
    <xf numFmtId="0" fontId="9" fillId="11" borderId="4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center" vertical="center" wrapText="1"/>
    </xf>
    <xf numFmtId="0" fontId="10" fillId="0" borderId="19" xfId="0" applyFont="1" applyBorder="1"/>
    <xf numFmtId="0" fontId="10" fillId="0" borderId="14" xfId="0" applyFont="1" applyBorder="1"/>
    <xf numFmtId="0" fontId="0" fillId="0" borderId="0" xfId="0"/>
    <xf numFmtId="0" fontId="10" fillId="0" borderId="0" xfId="0" applyFont="1"/>
    <xf numFmtId="0" fontId="10" fillId="0" borderId="13" xfId="0" applyFont="1" applyBorder="1"/>
    <xf numFmtId="0" fontId="9" fillId="10" borderId="12" xfId="0" applyFont="1" applyFill="1" applyBorder="1" applyAlignment="1">
      <alignment horizontal="center" vertical="center"/>
    </xf>
    <xf numFmtId="0" fontId="10" fillId="3" borderId="19" xfId="0" applyFont="1" applyFill="1" applyBorder="1"/>
    <xf numFmtId="0" fontId="10" fillId="3" borderId="16" xfId="0" applyFont="1" applyFill="1" applyBorder="1"/>
    <xf numFmtId="0" fontId="10" fillId="3" borderId="14" xfId="0" applyFont="1" applyFill="1" applyBorder="1"/>
    <xf numFmtId="0" fontId="0" fillId="3" borderId="0" xfId="0" applyFill="1"/>
    <xf numFmtId="0" fontId="10" fillId="3" borderId="15" xfId="0" applyFont="1" applyFill="1" applyBorder="1"/>
    <xf numFmtId="0" fontId="10" fillId="3" borderId="13" xfId="0" applyFont="1" applyFill="1" applyBorder="1"/>
    <xf numFmtId="0" fontId="10" fillId="3" borderId="17" xfId="0" applyFont="1" applyFill="1" applyBorder="1"/>
    <xf numFmtId="0" fontId="10" fillId="3" borderId="18" xfId="0" applyFont="1" applyFill="1" applyBorder="1"/>
    <xf numFmtId="0" fontId="6" fillId="4" borderId="23" xfId="0" applyFont="1" applyFill="1" applyBorder="1" applyAlignment="1">
      <alignment horizontal="center" vertical="center" wrapText="1"/>
    </xf>
    <xf numFmtId="0" fontId="9" fillId="4" borderId="2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9" fillId="11" borderId="25" xfId="0" applyFont="1" applyFill="1" applyBorder="1" applyAlignment="1">
      <alignment horizontal="center" vertical="center" wrapText="1"/>
    </xf>
    <xf numFmtId="0" fontId="9" fillId="11" borderId="30" xfId="0" applyFont="1" applyFill="1" applyBorder="1" applyAlignment="1">
      <alignment horizontal="center" vertical="center" wrapText="1"/>
    </xf>
    <xf numFmtId="0" fontId="9" fillId="11" borderId="27" xfId="0" applyFont="1" applyFill="1" applyBorder="1" applyAlignment="1">
      <alignment horizontal="center" vertical="center" wrapText="1"/>
    </xf>
    <xf numFmtId="0" fontId="9" fillId="11" borderId="31" xfId="0" applyFont="1" applyFill="1" applyBorder="1" applyAlignment="1">
      <alignment horizontal="center" vertical="center" wrapText="1"/>
    </xf>
    <xf numFmtId="2" fontId="9" fillId="9" borderId="12" xfId="0" applyNumberFormat="1" applyFont="1" applyFill="1" applyBorder="1" applyAlignment="1">
      <alignment horizontal="center" vertical="center"/>
    </xf>
    <xf numFmtId="0" fontId="10" fillId="3" borderId="0" xfId="0" applyFont="1" applyFill="1"/>
    <xf numFmtId="0" fontId="9" fillId="6" borderId="14" xfId="0" applyFont="1" applyFill="1" applyBorder="1" applyAlignment="1">
      <alignment horizontal="center" vertical="center" wrapText="1"/>
    </xf>
    <xf numFmtId="0" fontId="10" fillId="0" borderId="15" xfId="0" applyFont="1" applyBorder="1"/>
    <xf numFmtId="0" fontId="13" fillId="2" borderId="0" xfId="0" applyFont="1" applyFill="1" applyAlignment="1" applyProtection="1">
      <alignment horizontal="center" vertical="center"/>
      <protection locked="0"/>
    </xf>
    <xf numFmtId="0" fontId="9" fillId="8" borderId="0" xfId="0" applyFont="1" applyFill="1" applyAlignment="1">
      <alignment horizontal="center" vertical="center"/>
    </xf>
    <xf numFmtId="0" fontId="10" fillId="2" borderId="0" xfId="0" applyFont="1" applyFill="1"/>
    <xf numFmtId="0" fontId="9" fillId="7" borderId="9" xfId="0" applyFont="1" applyFill="1" applyBorder="1" applyAlignment="1" applyProtection="1">
      <alignment horizontal="center" vertical="center"/>
      <protection locked="0"/>
    </xf>
    <xf numFmtId="0" fontId="10" fillId="4" borderId="10" xfId="0" applyFont="1" applyFill="1" applyBorder="1" applyProtection="1">
      <protection locked="0"/>
    </xf>
    <xf numFmtId="0" fontId="10" fillId="4" borderId="11" xfId="0" applyFont="1" applyFill="1" applyBorder="1" applyProtection="1">
      <protection locked="0"/>
    </xf>
    <xf numFmtId="0" fontId="6" fillId="7" borderId="9" xfId="0" applyFont="1" applyFill="1" applyBorder="1" applyAlignment="1" applyProtection="1">
      <alignment horizontal="center" vertical="center"/>
      <protection locked="0"/>
    </xf>
    <xf numFmtId="0" fontId="9" fillId="4" borderId="1" xfId="0" applyFont="1" applyFill="1" applyBorder="1" applyAlignment="1" applyProtection="1">
      <alignment horizontal="center" vertical="center"/>
      <protection locked="0"/>
    </xf>
    <xf numFmtId="0" fontId="10" fillId="4" borderId="1" xfId="0" applyFont="1" applyFill="1" applyBorder="1" applyProtection="1">
      <protection locked="0"/>
    </xf>
    <xf numFmtId="0" fontId="14" fillId="2" borderId="0" xfId="0" applyFont="1" applyFill="1" applyAlignment="1" applyProtection="1">
      <alignment horizontal="center" vertical="center"/>
      <protection locked="0"/>
    </xf>
    <xf numFmtId="0" fontId="10" fillId="0" borderId="16" xfId="0" applyFont="1" applyBorder="1"/>
    <xf numFmtId="0" fontId="9" fillId="9" borderId="20" xfId="0" applyFont="1" applyFill="1" applyBorder="1" applyAlignment="1">
      <alignment horizontal="center" vertical="center"/>
    </xf>
    <xf numFmtId="0" fontId="10" fillId="3" borderId="21" xfId="0" applyFont="1" applyFill="1" applyBorder="1"/>
    <xf numFmtId="0" fontId="10" fillId="3" borderId="22" xfId="0" applyFont="1" applyFill="1" applyBorder="1"/>
    <xf numFmtId="0" fontId="9" fillId="6" borderId="0" xfId="0" applyFont="1" applyFill="1" applyAlignment="1">
      <alignment horizontal="center"/>
    </xf>
    <xf numFmtId="0" fontId="6" fillId="7" borderId="0" xfId="0" applyFont="1" applyFill="1" applyAlignment="1" applyProtection="1">
      <alignment horizontal="center"/>
      <protection locked="0"/>
    </xf>
    <xf numFmtId="0" fontId="10" fillId="4" borderId="0" xfId="0" applyFont="1" applyFill="1" applyProtection="1">
      <protection locked="0"/>
    </xf>
    <xf numFmtId="0" fontId="6" fillId="6" borderId="0" xfId="0" applyFont="1" applyFill="1" applyAlignment="1">
      <alignment horizontal="center"/>
    </xf>
    <xf numFmtId="0" fontId="9" fillId="6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/>
    </xf>
    <xf numFmtId="0" fontId="16" fillId="6" borderId="12" xfId="0" applyFont="1" applyFill="1" applyBorder="1" applyAlignment="1">
      <alignment horizontal="center" vertical="center" wrapText="1"/>
    </xf>
    <xf numFmtId="0" fontId="17" fillId="0" borderId="0" xfId="0" applyFont="1"/>
    <xf numFmtId="0" fontId="6" fillId="14" borderId="37" xfId="0" applyFont="1" applyFill="1" applyBorder="1" applyAlignment="1">
      <alignment horizontal="center" vertical="center" wrapText="1"/>
    </xf>
    <xf numFmtId="0" fontId="22" fillId="0" borderId="38" xfId="0" applyFont="1" applyBorder="1"/>
    <xf numFmtId="0" fontId="22" fillId="0" borderId="39" xfId="0" applyFont="1" applyBorder="1"/>
    <xf numFmtId="0" fontId="6" fillId="0" borderId="20" xfId="0" applyFont="1" applyBorder="1" applyAlignment="1">
      <alignment horizontal="center" vertical="center" wrapText="1"/>
    </xf>
    <xf numFmtId="0" fontId="22" fillId="0" borderId="21" xfId="0" applyFont="1" applyBorder="1"/>
    <xf numFmtId="0" fontId="22" fillId="0" borderId="22" xfId="0" applyFont="1" applyBorder="1"/>
    <xf numFmtId="0" fontId="6" fillId="0" borderId="12" xfId="0" applyFont="1" applyBorder="1" applyAlignment="1">
      <alignment horizontal="center" vertical="center"/>
    </xf>
    <xf numFmtId="0" fontId="22" fillId="0" borderId="19" xfId="0" applyFont="1" applyBorder="1"/>
    <xf numFmtId="0" fontId="24" fillId="0" borderId="12" xfId="0" applyFont="1" applyBorder="1" applyAlignment="1">
      <alignment horizontal="center" vertical="center"/>
    </xf>
    <xf numFmtId="0" fontId="22" fillId="0" borderId="16" xfId="0" applyFont="1" applyBorder="1"/>
    <xf numFmtId="0" fontId="25" fillId="0" borderId="12" xfId="0" applyFont="1" applyBorder="1" applyAlignment="1" applyProtection="1">
      <alignment horizontal="center"/>
      <protection locked="0"/>
    </xf>
    <xf numFmtId="0" fontId="22" fillId="0" borderId="19" xfId="0" applyFont="1" applyBorder="1" applyProtection="1">
      <protection locked="0"/>
    </xf>
    <xf numFmtId="0" fontId="6" fillId="0" borderId="1" xfId="0" applyFont="1" applyBorder="1" applyAlignment="1">
      <alignment horizontal="center" vertical="center" wrapText="1"/>
    </xf>
    <xf numFmtId="0" fontId="22" fillId="0" borderId="1" xfId="0" applyFont="1" applyBorder="1"/>
    <xf numFmtId="0" fontId="6" fillId="0" borderId="12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center" vertical="center"/>
    </xf>
    <xf numFmtId="0" fontId="22" fillId="0" borderId="10" xfId="0" applyFont="1" applyBorder="1"/>
    <xf numFmtId="0" fontId="22" fillId="0" borderId="11" xfId="0" applyFont="1" applyBorder="1"/>
    <xf numFmtId="0" fontId="24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23" fillId="6" borderId="9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22" fillId="0" borderId="0" xfId="0" applyFont="1"/>
    <xf numFmtId="0" fontId="6" fillId="16" borderId="36" xfId="0" applyFont="1" applyFill="1" applyBorder="1" applyAlignment="1">
      <alignment horizontal="center" vertical="center"/>
    </xf>
    <xf numFmtId="0" fontId="22" fillId="2" borderId="0" xfId="0" applyFont="1" applyFill="1"/>
    <xf numFmtId="0" fontId="6" fillId="14" borderId="36" xfId="0" applyFont="1" applyFill="1" applyBorder="1" applyAlignment="1">
      <alignment horizontal="center" vertical="center"/>
    </xf>
    <xf numFmtId="0" fontId="6" fillId="14" borderId="34" xfId="0" applyFont="1" applyFill="1" applyBorder="1" applyAlignment="1">
      <alignment horizontal="center" vertical="center"/>
    </xf>
    <xf numFmtId="0" fontId="22" fillId="0" borderId="35" xfId="0" applyFont="1" applyBorder="1"/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 wrapText="1"/>
    </xf>
    <xf numFmtId="0" fontId="6" fillId="14" borderId="1" xfId="0" applyFont="1" applyFill="1" applyBorder="1" applyAlignment="1">
      <alignment horizontal="center" vertical="center" wrapText="1"/>
    </xf>
    <xf numFmtId="0" fontId="6" fillId="14" borderId="9" xfId="0" applyFont="1" applyFill="1" applyBorder="1" applyAlignment="1">
      <alignment horizontal="center" vertical="center" wrapText="1"/>
    </xf>
    <xf numFmtId="0" fontId="6" fillId="14" borderId="10" xfId="0" applyFont="1" applyFill="1" applyBorder="1" applyAlignment="1">
      <alignment horizontal="center" vertical="center" wrapText="1"/>
    </xf>
    <xf numFmtId="0" fontId="6" fillId="14" borderId="11" xfId="0" applyFont="1" applyFill="1" applyBorder="1" applyAlignment="1">
      <alignment horizontal="center" vertical="center" wrapText="1"/>
    </xf>
    <xf numFmtId="0" fontId="23" fillId="14" borderId="9" xfId="0" applyFont="1" applyFill="1" applyBorder="1" applyAlignment="1">
      <alignment horizontal="center" vertical="center" wrapText="1"/>
    </xf>
    <xf numFmtId="0" fontId="23" fillId="14" borderId="10" xfId="0" applyFont="1" applyFill="1" applyBorder="1" applyAlignment="1">
      <alignment horizontal="center" vertical="center" wrapText="1"/>
    </xf>
    <xf numFmtId="0" fontId="23" fillId="14" borderId="11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/>
    </xf>
    <xf numFmtId="0" fontId="6" fillId="6" borderId="11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3" fillId="14" borderId="5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center" vertical="center"/>
    </xf>
    <xf numFmtId="0" fontId="23" fillId="14" borderId="7" xfId="0" applyFont="1" applyFill="1" applyBorder="1" applyAlignment="1">
      <alignment horizontal="center" vertical="center"/>
    </xf>
    <xf numFmtId="0" fontId="6" fillId="14" borderId="20" xfId="0" applyFont="1" applyFill="1" applyBorder="1" applyAlignment="1">
      <alignment horizontal="center" vertical="center" wrapText="1"/>
    </xf>
    <xf numFmtId="0" fontId="6" fillId="14" borderId="0" xfId="0" applyFont="1" applyFill="1" applyAlignment="1">
      <alignment horizontal="center" vertical="center"/>
    </xf>
    <xf numFmtId="0" fontId="6" fillId="14" borderId="9" xfId="0" applyFont="1" applyFill="1" applyBorder="1" applyAlignment="1">
      <alignment horizontal="center" vertical="center"/>
    </xf>
    <xf numFmtId="0" fontId="23" fillId="14" borderId="9" xfId="0" applyFont="1" applyFill="1" applyBorder="1" applyAlignment="1">
      <alignment horizontal="center" vertical="center"/>
    </xf>
    <xf numFmtId="0" fontId="6" fillId="14" borderId="10" xfId="0" applyFont="1" applyFill="1" applyBorder="1" applyAlignment="1">
      <alignment horizontal="center" vertical="center"/>
    </xf>
    <xf numFmtId="0" fontId="6" fillId="14" borderId="11" xfId="0" applyFont="1" applyFill="1" applyBorder="1" applyAlignment="1">
      <alignment horizontal="center" vertical="center"/>
    </xf>
    <xf numFmtId="0" fontId="24" fillId="0" borderId="9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7" fillId="11" borderId="34" xfId="0" applyFont="1" applyFill="1" applyBorder="1" applyAlignment="1">
      <alignment horizontal="center" vertical="center" wrapText="1"/>
    </xf>
    <xf numFmtId="0" fontId="22" fillId="0" borderId="43" xfId="0" applyFont="1" applyBorder="1"/>
    <xf numFmtId="0" fontId="22" fillId="0" borderId="36" xfId="0" applyFont="1" applyBorder="1"/>
    <xf numFmtId="0" fontId="22" fillId="0" borderId="44" xfId="0" applyFont="1" applyBorder="1"/>
    <xf numFmtId="0" fontId="22" fillId="0" borderId="45" xfId="0" applyFont="1" applyBorder="1"/>
    <xf numFmtId="0" fontId="22" fillId="0" borderId="46" xfId="0" applyFont="1" applyBorder="1"/>
    <xf numFmtId="0" fontId="22" fillId="0" borderId="33" xfId="0" applyFont="1" applyBorder="1"/>
    <xf numFmtId="0" fontId="23" fillId="4" borderId="34" xfId="0" applyFont="1" applyFill="1" applyBorder="1" applyAlignment="1" applyProtection="1">
      <alignment horizontal="left" vertical="center" wrapText="1"/>
      <protection locked="0"/>
    </xf>
    <xf numFmtId="0" fontId="22" fillId="4" borderId="35" xfId="0" applyFont="1" applyFill="1" applyBorder="1" applyProtection="1">
      <protection locked="0"/>
    </xf>
    <xf numFmtId="0" fontId="22" fillId="4" borderId="43" xfId="0" applyFont="1" applyFill="1" applyBorder="1" applyProtection="1">
      <protection locked="0"/>
    </xf>
    <xf numFmtId="0" fontId="22" fillId="4" borderId="36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22" fillId="4" borderId="44" xfId="0" applyFont="1" applyFill="1" applyBorder="1" applyProtection="1">
      <protection locked="0"/>
    </xf>
    <xf numFmtId="0" fontId="22" fillId="4" borderId="45" xfId="0" applyFont="1" applyFill="1" applyBorder="1" applyProtection="1">
      <protection locked="0"/>
    </xf>
    <xf numFmtId="0" fontId="22" fillId="4" borderId="46" xfId="0" applyFont="1" applyFill="1" applyBorder="1" applyProtection="1">
      <protection locked="0"/>
    </xf>
    <xf numFmtId="0" fontId="22" fillId="4" borderId="33" xfId="0" applyFont="1" applyFill="1" applyBorder="1" applyProtection="1">
      <protection locked="0"/>
    </xf>
    <xf numFmtId="0" fontId="27" fillId="0" borderId="47" xfId="0" applyFont="1" applyBorder="1" applyAlignment="1">
      <alignment horizontal="center" vertical="center" wrapText="1"/>
    </xf>
    <xf numFmtId="0" fontId="22" fillId="0" borderId="48" xfId="0" applyFont="1" applyBorder="1"/>
    <xf numFmtId="0" fontId="22" fillId="0" borderId="29" xfId="0" applyFont="1" applyBorder="1"/>
    <xf numFmtId="0" fontId="27" fillId="11" borderId="49" xfId="0" applyFont="1" applyFill="1" applyBorder="1" applyAlignment="1">
      <alignment horizontal="center" vertical="center" wrapText="1"/>
    </xf>
    <xf numFmtId="0" fontId="22" fillId="0" borderId="50" xfId="0" applyFont="1" applyBorder="1"/>
    <xf numFmtId="0" fontId="6" fillId="11" borderId="43" xfId="0" applyFont="1" applyFill="1" applyBorder="1" applyAlignment="1">
      <alignment horizontal="center" vertical="center" wrapText="1"/>
    </xf>
    <xf numFmtId="0" fontId="6" fillId="11" borderId="49" xfId="0" applyFont="1" applyFill="1" applyBorder="1" applyAlignment="1">
      <alignment horizontal="center" vertical="center" wrapText="1"/>
    </xf>
    <xf numFmtId="0" fontId="6" fillId="11" borderId="35" xfId="0" applyFont="1" applyFill="1" applyBorder="1" applyAlignment="1">
      <alignment horizontal="center" vertical="center" wrapText="1"/>
    </xf>
    <xf numFmtId="0" fontId="23" fillId="4" borderId="9" xfId="0" applyFont="1" applyFill="1" applyBorder="1" applyAlignment="1" applyProtection="1">
      <alignment horizontal="center" vertical="center" wrapText="1"/>
      <protection locked="0"/>
    </xf>
    <xf numFmtId="0" fontId="22" fillId="4" borderId="10" xfId="0" applyFont="1" applyFill="1" applyBorder="1" applyProtection="1">
      <protection locked="0"/>
    </xf>
    <xf numFmtId="0" fontId="22" fillId="4" borderId="11" xfId="0" applyFont="1" applyFill="1" applyBorder="1" applyProtection="1">
      <protection locked="0"/>
    </xf>
  </cellXfs>
  <cellStyles count="65">
    <cellStyle name="Comma" xfId="64" builtinId="3"/>
    <cellStyle name="Normal" xfId="0" builtinId="0"/>
    <cellStyle name="Normal 10 2" xfId="10" xr:uid="{00000000-0005-0000-0000-000002000000}"/>
    <cellStyle name="Normal 10 3" xfId="11" xr:uid="{00000000-0005-0000-0000-000003000000}"/>
    <cellStyle name="Normal 11 2" xfId="12" xr:uid="{00000000-0005-0000-0000-000004000000}"/>
    <cellStyle name="Normal 11 3" xfId="13" xr:uid="{00000000-0005-0000-0000-000005000000}"/>
    <cellStyle name="Normal 12 2" xfId="14" xr:uid="{00000000-0005-0000-0000-000006000000}"/>
    <cellStyle name="Normal 12 3" xfId="15" xr:uid="{00000000-0005-0000-0000-000007000000}"/>
    <cellStyle name="Normal 13 2" xfId="16" xr:uid="{00000000-0005-0000-0000-000008000000}"/>
    <cellStyle name="Normal 13 3" xfId="17" xr:uid="{00000000-0005-0000-0000-000009000000}"/>
    <cellStyle name="Normal 14 2" xfId="18" xr:uid="{00000000-0005-0000-0000-00000A000000}"/>
    <cellStyle name="Normal 14 3" xfId="19" xr:uid="{00000000-0005-0000-0000-00000B000000}"/>
    <cellStyle name="Normal 15 2" xfId="20" xr:uid="{00000000-0005-0000-0000-00000C000000}"/>
    <cellStyle name="Normal 15 3" xfId="21" xr:uid="{00000000-0005-0000-0000-00000D000000}"/>
    <cellStyle name="Normal 16 2" xfId="22" xr:uid="{00000000-0005-0000-0000-00000E000000}"/>
    <cellStyle name="Normal 16 3" xfId="23" xr:uid="{00000000-0005-0000-0000-00000F000000}"/>
    <cellStyle name="Normal 17 2" xfId="24" xr:uid="{00000000-0005-0000-0000-000010000000}"/>
    <cellStyle name="Normal 17 3" xfId="25" xr:uid="{00000000-0005-0000-0000-000011000000}"/>
    <cellStyle name="Normal 18 2" xfId="26" xr:uid="{00000000-0005-0000-0000-000012000000}"/>
    <cellStyle name="Normal 18 3" xfId="27" xr:uid="{00000000-0005-0000-0000-000013000000}"/>
    <cellStyle name="Normal 19 2" xfId="28" xr:uid="{00000000-0005-0000-0000-000014000000}"/>
    <cellStyle name="Normal 19 3" xfId="29" xr:uid="{00000000-0005-0000-0000-000015000000}"/>
    <cellStyle name="Normal 2" xfId="1" xr:uid="{00000000-0005-0000-0000-000016000000}"/>
    <cellStyle name="Normal 2 2" xfId="2" xr:uid="{00000000-0005-0000-0000-000017000000}"/>
    <cellStyle name="Normal 20 2" xfId="30" xr:uid="{00000000-0005-0000-0000-000018000000}"/>
    <cellStyle name="Normal 20 3" xfId="31" xr:uid="{00000000-0005-0000-0000-000019000000}"/>
    <cellStyle name="Normal 21 2" xfId="32" xr:uid="{00000000-0005-0000-0000-00001A000000}"/>
    <cellStyle name="Normal 21 3" xfId="33" xr:uid="{00000000-0005-0000-0000-00001B000000}"/>
    <cellStyle name="Normal 22 2" xfId="34" xr:uid="{00000000-0005-0000-0000-00001C000000}"/>
    <cellStyle name="Normal 22 3" xfId="35" xr:uid="{00000000-0005-0000-0000-00001D000000}"/>
    <cellStyle name="Normal 23 2" xfId="36" xr:uid="{00000000-0005-0000-0000-00001E000000}"/>
    <cellStyle name="Normal 23 3" xfId="37" xr:uid="{00000000-0005-0000-0000-00001F000000}"/>
    <cellStyle name="Normal 24 2" xfId="38" xr:uid="{00000000-0005-0000-0000-000020000000}"/>
    <cellStyle name="Normal 24 3" xfId="39" xr:uid="{00000000-0005-0000-0000-000021000000}"/>
    <cellStyle name="Normal 25 3" xfId="40" xr:uid="{00000000-0005-0000-0000-000022000000}"/>
    <cellStyle name="Normal 25 4" xfId="41" xr:uid="{00000000-0005-0000-0000-000023000000}"/>
    <cellStyle name="Normal 26 2" xfId="42" xr:uid="{00000000-0005-0000-0000-000024000000}"/>
    <cellStyle name="Normal 26 3" xfId="43" xr:uid="{00000000-0005-0000-0000-000025000000}"/>
    <cellStyle name="Normal 27 2" xfId="44" xr:uid="{00000000-0005-0000-0000-000026000000}"/>
    <cellStyle name="Normal 27 3" xfId="45" xr:uid="{00000000-0005-0000-0000-000027000000}"/>
    <cellStyle name="Normal 28 2" xfId="46" xr:uid="{00000000-0005-0000-0000-000028000000}"/>
    <cellStyle name="Normal 28 3" xfId="47" xr:uid="{00000000-0005-0000-0000-000029000000}"/>
    <cellStyle name="Normal 29 2" xfId="48" xr:uid="{00000000-0005-0000-0000-00002A000000}"/>
    <cellStyle name="Normal 29 3" xfId="49" xr:uid="{00000000-0005-0000-0000-00002B000000}"/>
    <cellStyle name="Normal 3" xfId="3" xr:uid="{00000000-0005-0000-0000-00002C000000}"/>
    <cellStyle name="Normal 3 2" xfId="4" xr:uid="{00000000-0005-0000-0000-00002D000000}"/>
    <cellStyle name="Normal 3 3" xfId="50" xr:uid="{00000000-0005-0000-0000-00002E000000}"/>
    <cellStyle name="Normal 3 4" xfId="51" xr:uid="{00000000-0005-0000-0000-00002F000000}"/>
    <cellStyle name="Normal 30 2" xfId="52" xr:uid="{00000000-0005-0000-0000-000030000000}"/>
    <cellStyle name="Normal 30 3" xfId="53" xr:uid="{00000000-0005-0000-0000-000031000000}"/>
    <cellStyle name="Normal 4" xfId="5" xr:uid="{00000000-0005-0000-0000-000032000000}"/>
    <cellStyle name="Normal 4 2" xfId="6" xr:uid="{00000000-0005-0000-0000-000033000000}"/>
    <cellStyle name="Normal 4 3" xfId="54" xr:uid="{00000000-0005-0000-0000-000034000000}"/>
    <cellStyle name="Normal 4 4" xfId="55" xr:uid="{00000000-0005-0000-0000-000035000000}"/>
    <cellStyle name="Normal 5 2" xfId="7" xr:uid="{00000000-0005-0000-0000-000036000000}"/>
    <cellStyle name="Normal 5 3" xfId="56" xr:uid="{00000000-0005-0000-0000-000037000000}"/>
    <cellStyle name="Normal 5 4" xfId="57" xr:uid="{00000000-0005-0000-0000-000038000000}"/>
    <cellStyle name="Normal 6 2" xfId="8" xr:uid="{00000000-0005-0000-0000-000039000000}"/>
    <cellStyle name="Normal 6 3" xfId="9" xr:uid="{00000000-0005-0000-0000-00003A000000}"/>
    <cellStyle name="Normal 7 2" xfId="58" xr:uid="{00000000-0005-0000-0000-00003B000000}"/>
    <cellStyle name="Normal 7 3" xfId="59" xr:uid="{00000000-0005-0000-0000-00003C000000}"/>
    <cellStyle name="Normal 8 2" xfId="60" xr:uid="{00000000-0005-0000-0000-00003D000000}"/>
    <cellStyle name="Normal 8 3" xfId="61" xr:uid="{00000000-0005-0000-0000-00003E000000}"/>
    <cellStyle name="Normal 9 2" xfId="62" xr:uid="{00000000-0005-0000-0000-00003F000000}"/>
    <cellStyle name="Normal 9 3" xfId="63" xr:uid="{00000000-0005-0000-0000-000040000000}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276120</xdr:colOff>
      <xdr:row>1</xdr:row>
      <xdr:rowOff>83818</xdr:rowOff>
    </xdr:from>
    <xdr:to>
      <xdr:col>3</xdr:col>
      <xdr:colOff>118580</xdr:colOff>
      <xdr:row>3</xdr:row>
      <xdr:rowOff>204099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1161E82-E302-4138-953A-F8686CAF5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78403" y="304688"/>
          <a:ext cx="763210" cy="56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39278</xdr:colOff>
      <xdr:row>1</xdr:row>
      <xdr:rowOff>126152</xdr:rowOff>
    </xdr:from>
    <xdr:to>
      <xdr:col>14</xdr:col>
      <xdr:colOff>442533</xdr:colOff>
      <xdr:row>3</xdr:row>
      <xdr:rowOff>197523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863A476-B98E-452F-866A-526726E1AB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1165582" y="347022"/>
          <a:ext cx="883647" cy="513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4622</xdr:colOff>
      <xdr:row>0</xdr:row>
      <xdr:rowOff>55225</xdr:rowOff>
    </xdr:from>
    <xdr:to>
      <xdr:col>15</xdr:col>
      <xdr:colOff>476250</xdr:colOff>
      <xdr:row>1</xdr:row>
      <xdr:rowOff>79375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39E09FF2-90A7-4117-87B9-9D77AEB6FEA3}"/>
            </a:ext>
          </a:extLst>
        </xdr:cNvPr>
        <xdr:cNvSpPr>
          <a:spLocks/>
        </xdr:cNvSpPr>
      </xdr:nvSpPr>
      <xdr:spPr bwMode="auto">
        <a:xfrm>
          <a:off x="7846872" y="55225"/>
          <a:ext cx="2027378" cy="246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PO-04B,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284634</xdr:colOff>
      <xdr:row>1</xdr:row>
      <xdr:rowOff>41442</xdr:rowOff>
    </xdr:from>
    <xdr:to>
      <xdr:col>1</xdr:col>
      <xdr:colOff>498241</xdr:colOff>
      <xdr:row>3</xdr:row>
      <xdr:rowOff>77945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709419-7E36-458C-A38B-FD08A324A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4634" y="304201"/>
          <a:ext cx="763210" cy="5620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281035</xdr:colOff>
      <xdr:row>1</xdr:row>
      <xdr:rowOff>83776</xdr:rowOff>
    </xdr:from>
    <xdr:to>
      <xdr:col>14</xdr:col>
      <xdr:colOff>135544</xdr:colOff>
      <xdr:row>3</xdr:row>
      <xdr:rowOff>71369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B6853B-F6E1-479B-86A2-F9CA3FCCE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021466" y="346535"/>
          <a:ext cx="883647" cy="5131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328450</xdr:colOff>
      <xdr:row>0</xdr:row>
      <xdr:rowOff>54739</xdr:rowOff>
    </xdr:from>
    <xdr:to>
      <xdr:col>15</xdr:col>
      <xdr:colOff>1</xdr:colOff>
      <xdr:row>1</xdr:row>
      <xdr:rowOff>10948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859F49A-F352-45C3-A935-74700BB0BD5F}"/>
            </a:ext>
          </a:extLst>
        </xdr:cNvPr>
        <xdr:cNvSpPr>
          <a:spLocks/>
        </xdr:cNvSpPr>
      </xdr:nvSpPr>
      <xdr:spPr bwMode="auto">
        <a:xfrm>
          <a:off x="7521467" y="54739"/>
          <a:ext cx="1926896" cy="218968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PO-04B, Rev.0, 01.09.2024</a:t>
          </a:r>
        </a:p>
        <a:p>
          <a:pPr algn="l" rtl="0">
            <a:defRPr sz="1000"/>
          </a:pPr>
          <a:endParaRPr lang="en-US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ff/Desktop/excel/25.09.2024/THEORY%20%20COUR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aff/Desktop/excel/25.09.2024/LABORATORY%20C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get"/>
      <sheetName val="BASE"/>
      <sheetName val="CAT-1"/>
      <sheetName val="CAT- 2"/>
      <sheetName val="CAT-3"/>
      <sheetName val="Tut-Ass-OA"/>
      <sheetName val="LAB Asseement"/>
      <sheetName val="Internal CO"/>
      <sheetName val="ESE"/>
      <sheetName val="ESE CO"/>
      <sheetName val="Course Ass report"/>
    </sheetNames>
    <sheetDataSet>
      <sheetData sheetId="0" refreshError="1"/>
      <sheetData sheetId="1" refreshError="1">
        <row r="1">
          <cell r="A1" t="str">
            <v>KONGU ENGINEERING COLLEGE, ERODE - 638 060</v>
          </cell>
        </row>
        <row r="5">
          <cell r="A5" t="str">
            <v>Name of Faculty(s)</v>
          </cell>
          <cell r="D5" t="str">
            <v>a</v>
          </cell>
          <cell r="G5" t="str">
            <v>b</v>
          </cell>
          <cell r="J5" t="str">
            <v>c</v>
          </cell>
          <cell r="M5" t="str">
            <v>d</v>
          </cell>
        </row>
        <row r="7">
          <cell r="A7" t="str">
            <v>Branch / Year / Semester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4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10</v>
          </cell>
        </row>
        <row r="20">
          <cell r="A20">
            <v>11</v>
          </cell>
        </row>
        <row r="21">
          <cell r="A21">
            <v>12</v>
          </cell>
        </row>
        <row r="22">
          <cell r="A22">
            <v>13</v>
          </cell>
        </row>
        <row r="23">
          <cell r="A23">
            <v>14</v>
          </cell>
        </row>
        <row r="24">
          <cell r="A24">
            <v>15</v>
          </cell>
        </row>
        <row r="25">
          <cell r="A25">
            <v>16</v>
          </cell>
        </row>
        <row r="26">
          <cell r="A26">
            <v>17</v>
          </cell>
        </row>
        <row r="27">
          <cell r="A27">
            <v>18</v>
          </cell>
        </row>
        <row r="28">
          <cell r="A28">
            <v>19</v>
          </cell>
        </row>
        <row r="29">
          <cell r="A29">
            <v>20</v>
          </cell>
        </row>
        <row r="30">
          <cell r="A30">
            <v>21</v>
          </cell>
        </row>
        <row r="31">
          <cell r="A31">
            <v>22</v>
          </cell>
        </row>
        <row r="32">
          <cell r="A32">
            <v>23</v>
          </cell>
        </row>
        <row r="33">
          <cell r="A33">
            <v>24</v>
          </cell>
        </row>
        <row r="34">
          <cell r="A34">
            <v>25</v>
          </cell>
        </row>
        <row r="35">
          <cell r="A35">
            <v>26</v>
          </cell>
        </row>
        <row r="36">
          <cell r="A36">
            <v>27</v>
          </cell>
        </row>
        <row r="37">
          <cell r="A37">
            <v>28</v>
          </cell>
        </row>
        <row r="38">
          <cell r="A38">
            <v>29</v>
          </cell>
        </row>
        <row r="39">
          <cell r="A39">
            <v>30</v>
          </cell>
        </row>
        <row r="40">
          <cell r="A40">
            <v>31</v>
          </cell>
        </row>
        <row r="41">
          <cell r="A41">
            <v>32</v>
          </cell>
        </row>
        <row r="42">
          <cell r="A42">
            <v>33</v>
          </cell>
        </row>
        <row r="43">
          <cell r="A43">
            <v>34</v>
          </cell>
        </row>
        <row r="44">
          <cell r="A44">
            <v>35</v>
          </cell>
        </row>
        <row r="45">
          <cell r="A45">
            <v>36</v>
          </cell>
        </row>
        <row r="46">
          <cell r="A46">
            <v>37</v>
          </cell>
        </row>
        <row r="47">
          <cell r="A47">
            <v>38</v>
          </cell>
        </row>
        <row r="48">
          <cell r="A48">
            <v>39</v>
          </cell>
        </row>
        <row r="49">
          <cell r="A49">
            <v>40</v>
          </cell>
        </row>
        <row r="50">
          <cell r="A50">
            <v>41</v>
          </cell>
        </row>
        <row r="51">
          <cell r="A51">
            <v>42</v>
          </cell>
        </row>
        <row r="52">
          <cell r="A52">
            <v>43</v>
          </cell>
        </row>
        <row r="53">
          <cell r="A53">
            <v>44</v>
          </cell>
        </row>
        <row r="54">
          <cell r="A54">
            <v>45</v>
          </cell>
        </row>
        <row r="55">
          <cell r="A55">
            <v>46</v>
          </cell>
        </row>
        <row r="56">
          <cell r="A56">
            <v>47</v>
          </cell>
        </row>
        <row r="57">
          <cell r="A57">
            <v>48</v>
          </cell>
        </row>
        <row r="58">
          <cell r="A58">
            <v>49</v>
          </cell>
        </row>
        <row r="59">
          <cell r="A59">
            <v>50</v>
          </cell>
        </row>
        <row r="60">
          <cell r="A60">
            <v>51</v>
          </cell>
        </row>
        <row r="61">
          <cell r="A61">
            <v>52</v>
          </cell>
        </row>
        <row r="62">
          <cell r="A62">
            <v>53</v>
          </cell>
        </row>
        <row r="63">
          <cell r="A63">
            <v>54</v>
          </cell>
        </row>
        <row r="64">
          <cell r="A64">
            <v>55</v>
          </cell>
        </row>
        <row r="65">
          <cell r="A65">
            <v>56</v>
          </cell>
        </row>
        <row r="66">
          <cell r="A66">
            <v>57</v>
          </cell>
        </row>
        <row r="67">
          <cell r="A67">
            <v>58</v>
          </cell>
        </row>
        <row r="68">
          <cell r="A68">
            <v>59</v>
          </cell>
        </row>
        <row r="69">
          <cell r="A69">
            <v>60</v>
          </cell>
        </row>
        <row r="70">
          <cell r="A70">
            <v>61</v>
          </cell>
        </row>
        <row r="71">
          <cell r="A71">
            <v>62</v>
          </cell>
        </row>
        <row r="72">
          <cell r="A72">
            <v>63</v>
          </cell>
        </row>
        <row r="73">
          <cell r="A73">
            <v>64</v>
          </cell>
        </row>
        <row r="74">
          <cell r="A74">
            <v>65</v>
          </cell>
        </row>
        <row r="75">
          <cell r="A75">
            <v>66</v>
          </cell>
        </row>
        <row r="76">
          <cell r="A76">
            <v>67</v>
          </cell>
        </row>
        <row r="77">
          <cell r="A77">
            <v>68</v>
          </cell>
        </row>
        <row r="78">
          <cell r="A78">
            <v>69</v>
          </cell>
        </row>
        <row r="79">
          <cell r="A79">
            <v>70</v>
          </cell>
        </row>
        <row r="80">
          <cell r="A80">
            <v>71</v>
          </cell>
        </row>
        <row r="81">
          <cell r="A81">
            <v>72</v>
          </cell>
        </row>
        <row r="82">
          <cell r="A82">
            <v>73</v>
          </cell>
        </row>
        <row r="83">
          <cell r="A83">
            <v>74</v>
          </cell>
        </row>
        <row r="84">
          <cell r="A84">
            <v>75</v>
          </cell>
        </row>
        <row r="85">
          <cell r="A85">
            <v>76</v>
          </cell>
        </row>
        <row r="86">
          <cell r="A86">
            <v>77</v>
          </cell>
        </row>
        <row r="87">
          <cell r="A87">
            <v>78</v>
          </cell>
        </row>
        <row r="88">
          <cell r="A88">
            <v>79</v>
          </cell>
        </row>
        <row r="89">
          <cell r="A89">
            <v>80</v>
          </cell>
        </row>
        <row r="90">
          <cell r="A90">
            <v>81</v>
          </cell>
        </row>
        <row r="91">
          <cell r="A91">
            <v>82</v>
          </cell>
        </row>
        <row r="92">
          <cell r="A92">
            <v>83</v>
          </cell>
        </row>
        <row r="93">
          <cell r="A93">
            <v>84</v>
          </cell>
        </row>
        <row r="94">
          <cell r="A94">
            <v>85</v>
          </cell>
        </row>
        <row r="95">
          <cell r="A95">
            <v>86</v>
          </cell>
        </row>
        <row r="96">
          <cell r="A96">
            <v>87</v>
          </cell>
        </row>
        <row r="97">
          <cell r="A97">
            <v>88</v>
          </cell>
        </row>
        <row r="98">
          <cell r="A98">
            <v>89</v>
          </cell>
        </row>
        <row r="99">
          <cell r="A99">
            <v>90</v>
          </cell>
        </row>
        <row r="100">
          <cell r="A100">
            <v>91</v>
          </cell>
        </row>
        <row r="101">
          <cell r="A101">
            <v>92</v>
          </cell>
        </row>
        <row r="102">
          <cell r="A102">
            <v>93</v>
          </cell>
        </row>
        <row r="103">
          <cell r="A103">
            <v>94</v>
          </cell>
        </row>
        <row r="104">
          <cell r="A104">
            <v>95</v>
          </cell>
        </row>
        <row r="105">
          <cell r="A105">
            <v>96</v>
          </cell>
        </row>
        <row r="106">
          <cell r="A106">
            <v>97</v>
          </cell>
        </row>
        <row r="107">
          <cell r="A107">
            <v>98</v>
          </cell>
        </row>
        <row r="108">
          <cell r="A108">
            <v>99</v>
          </cell>
        </row>
        <row r="109">
          <cell r="A109">
            <v>100</v>
          </cell>
        </row>
        <row r="110">
          <cell r="A110">
            <v>101</v>
          </cell>
        </row>
        <row r="111">
          <cell r="A111">
            <v>102</v>
          </cell>
        </row>
        <row r="112">
          <cell r="A112">
            <v>103</v>
          </cell>
        </row>
        <row r="113">
          <cell r="A113">
            <v>104</v>
          </cell>
        </row>
        <row r="114">
          <cell r="A114">
            <v>105</v>
          </cell>
        </row>
        <row r="115">
          <cell r="A115">
            <v>106</v>
          </cell>
        </row>
        <row r="116">
          <cell r="A116">
            <v>107</v>
          </cell>
        </row>
        <row r="117">
          <cell r="A117">
            <v>108</v>
          </cell>
        </row>
        <row r="118">
          <cell r="A118">
            <v>109</v>
          </cell>
        </row>
        <row r="119">
          <cell r="A119">
            <v>110</v>
          </cell>
        </row>
        <row r="120">
          <cell r="A120">
            <v>111</v>
          </cell>
        </row>
        <row r="121">
          <cell r="A121">
            <v>112</v>
          </cell>
        </row>
        <row r="122">
          <cell r="A122">
            <v>113</v>
          </cell>
        </row>
        <row r="123">
          <cell r="A123">
            <v>114</v>
          </cell>
        </row>
        <row r="124">
          <cell r="A124">
            <v>115</v>
          </cell>
        </row>
        <row r="125">
          <cell r="A125">
            <v>116</v>
          </cell>
        </row>
        <row r="126">
          <cell r="A126">
            <v>117</v>
          </cell>
        </row>
        <row r="127">
          <cell r="A127">
            <v>118</v>
          </cell>
        </row>
        <row r="128">
          <cell r="A128">
            <v>119</v>
          </cell>
        </row>
        <row r="129">
          <cell r="A129">
            <v>120</v>
          </cell>
        </row>
        <row r="130">
          <cell r="A130">
            <v>121</v>
          </cell>
        </row>
        <row r="131">
          <cell r="A131">
            <v>122</v>
          </cell>
        </row>
        <row r="132">
          <cell r="A132">
            <v>123</v>
          </cell>
        </row>
        <row r="133">
          <cell r="A133">
            <v>124</v>
          </cell>
        </row>
        <row r="134">
          <cell r="A134">
            <v>125</v>
          </cell>
        </row>
        <row r="135">
          <cell r="A135">
            <v>126</v>
          </cell>
        </row>
        <row r="136">
          <cell r="A136">
            <v>127</v>
          </cell>
        </row>
        <row r="137">
          <cell r="A137">
            <v>128</v>
          </cell>
        </row>
        <row r="138">
          <cell r="A138">
            <v>129</v>
          </cell>
        </row>
        <row r="139">
          <cell r="A139">
            <v>130</v>
          </cell>
        </row>
        <row r="140">
          <cell r="A140">
            <v>131</v>
          </cell>
        </row>
        <row r="141">
          <cell r="A141">
            <v>132</v>
          </cell>
        </row>
        <row r="142">
          <cell r="A142">
            <v>133</v>
          </cell>
        </row>
        <row r="143">
          <cell r="A143">
            <v>134</v>
          </cell>
        </row>
        <row r="144">
          <cell r="A144">
            <v>135</v>
          </cell>
        </row>
        <row r="145">
          <cell r="A145">
            <v>136</v>
          </cell>
        </row>
        <row r="146">
          <cell r="A146">
            <v>137</v>
          </cell>
        </row>
        <row r="147">
          <cell r="A147">
            <v>138</v>
          </cell>
        </row>
        <row r="148">
          <cell r="A148">
            <v>139</v>
          </cell>
        </row>
        <row r="149">
          <cell r="A149">
            <v>140</v>
          </cell>
        </row>
        <row r="150">
          <cell r="A150">
            <v>141</v>
          </cell>
        </row>
        <row r="151">
          <cell r="A151">
            <v>142</v>
          </cell>
        </row>
        <row r="152">
          <cell r="A152">
            <v>143</v>
          </cell>
        </row>
        <row r="153">
          <cell r="A153">
            <v>144</v>
          </cell>
        </row>
        <row r="154">
          <cell r="A154">
            <v>145</v>
          </cell>
        </row>
        <row r="155">
          <cell r="A155">
            <v>146</v>
          </cell>
        </row>
        <row r="156">
          <cell r="A156">
            <v>147</v>
          </cell>
        </row>
        <row r="157">
          <cell r="A157">
            <v>148</v>
          </cell>
        </row>
        <row r="158">
          <cell r="A158">
            <v>149</v>
          </cell>
        </row>
        <row r="159">
          <cell r="A159">
            <v>150</v>
          </cell>
        </row>
        <row r="160">
          <cell r="A160">
            <v>151</v>
          </cell>
        </row>
        <row r="161">
          <cell r="A161">
            <v>152</v>
          </cell>
        </row>
        <row r="162">
          <cell r="A162">
            <v>153</v>
          </cell>
        </row>
        <row r="163">
          <cell r="A163">
            <v>154</v>
          </cell>
        </row>
        <row r="164">
          <cell r="A164">
            <v>155</v>
          </cell>
        </row>
        <row r="165">
          <cell r="A165">
            <v>156</v>
          </cell>
        </row>
        <row r="166">
          <cell r="A166">
            <v>157</v>
          </cell>
        </row>
        <row r="167">
          <cell r="A167">
            <v>158</v>
          </cell>
        </row>
        <row r="168">
          <cell r="A168">
            <v>159</v>
          </cell>
        </row>
        <row r="169">
          <cell r="A169">
            <v>160</v>
          </cell>
        </row>
        <row r="170">
          <cell r="A170">
            <v>161</v>
          </cell>
        </row>
        <row r="171">
          <cell r="A171">
            <v>162</v>
          </cell>
        </row>
        <row r="172">
          <cell r="A172">
            <v>163</v>
          </cell>
        </row>
        <row r="173">
          <cell r="A173">
            <v>164</v>
          </cell>
        </row>
        <row r="174">
          <cell r="A174">
            <v>165</v>
          </cell>
        </row>
        <row r="175">
          <cell r="A175">
            <v>166</v>
          </cell>
        </row>
        <row r="176">
          <cell r="A176">
            <v>167</v>
          </cell>
        </row>
        <row r="177">
          <cell r="A177">
            <v>168</v>
          </cell>
        </row>
        <row r="178">
          <cell r="A178">
            <v>169</v>
          </cell>
        </row>
        <row r="179">
          <cell r="A179">
            <v>170</v>
          </cell>
        </row>
        <row r="180">
          <cell r="A180">
            <v>171</v>
          </cell>
        </row>
        <row r="181">
          <cell r="A181">
            <v>172</v>
          </cell>
        </row>
        <row r="182">
          <cell r="A182">
            <v>173</v>
          </cell>
        </row>
        <row r="183">
          <cell r="A183">
            <v>174</v>
          </cell>
        </row>
        <row r="184">
          <cell r="A184">
            <v>175</v>
          </cell>
        </row>
        <row r="185">
          <cell r="A185">
            <v>176</v>
          </cell>
        </row>
        <row r="186">
          <cell r="A186">
            <v>177</v>
          </cell>
        </row>
        <row r="187">
          <cell r="A187">
            <v>178</v>
          </cell>
        </row>
        <row r="188">
          <cell r="A188">
            <v>179</v>
          </cell>
        </row>
        <row r="189">
          <cell r="A189">
            <v>180</v>
          </cell>
        </row>
        <row r="190">
          <cell r="A190">
            <v>181</v>
          </cell>
        </row>
        <row r="191">
          <cell r="A191">
            <v>182</v>
          </cell>
        </row>
        <row r="192">
          <cell r="A192">
            <v>183</v>
          </cell>
        </row>
        <row r="193">
          <cell r="A193">
            <v>184</v>
          </cell>
        </row>
        <row r="194">
          <cell r="A194">
            <v>185</v>
          </cell>
        </row>
        <row r="195">
          <cell r="A195">
            <v>186</v>
          </cell>
        </row>
        <row r="196">
          <cell r="A196">
            <v>187</v>
          </cell>
        </row>
        <row r="197">
          <cell r="A197">
            <v>188</v>
          </cell>
        </row>
        <row r="198">
          <cell r="A198">
            <v>189</v>
          </cell>
        </row>
        <row r="199">
          <cell r="A199">
            <v>190</v>
          </cell>
        </row>
        <row r="200">
          <cell r="A200">
            <v>191</v>
          </cell>
        </row>
        <row r="201">
          <cell r="A201">
            <v>192</v>
          </cell>
        </row>
        <row r="202">
          <cell r="A202">
            <v>193</v>
          </cell>
        </row>
        <row r="203">
          <cell r="A203">
            <v>194</v>
          </cell>
        </row>
        <row r="204">
          <cell r="A204">
            <v>195</v>
          </cell>
        </row>
        <row r="205">
          <cell r="A205">
            <v>196</v>
          </cell>
        </row>
        <row r="206">
          <cell r="A206">
            <v>197</v>
          </cell>
        </row>
        <row r="207">
          <cell r="A207">
            <v>198</v>
          </cell>
        </row>
        <row r="208">
          <cell r="A208">
            <v>199</v>
          </cell>
        </row>
        <row r="209">
          <cell r="A209">
            <v>200</v>
          </cell>
        </row>
        <row r="210">
          <cell r="A210">
            <v>201</v>
          </cell>
        </row>
        <row r="211">
          <cell r="A211">
            <v>202</v>
          </cell>
        </row>
        <row r="212">
          <cell r="A212">
            <v>203</v>
          </cell>
        </row>
        <row r="213">
          <cell r="A213">
            <v>204</v>
          </cell>
        </row>
        <row r="214">
          <cell r="A214">
            <v>205</v>
          </cell>
        </row>
        <row r="215">
          <cell r="A215">
            <v>206</v>
          </cell>
        </row>
        <row r="216">
          <cell r="A216">
            <v>207</v>
          </cell>
        </row>
        <row r="217">
          <cell r="A217">
            <v>208</v>
          </cell>
        </row>
        <row r="218">
          <cell r="A218">
            <v>209</v>
          </cell>
        </row>
        <row r="219">
          <cell r="A219">
            <v>210</v>
          </cell>
        </row>
        <row r="220">
          <cell r="A220">
            <v>211</v>
          </cell>
        </row>
        <row r="221">
          <cell r="A221">
            <v>212</v>
          </cell>
        </row>
        <row r="222">
          <cell r="A222">
            <v>213</v>
          </cell>
        </row>
        <row r="223">
          <cell r="A223">
            <v>214</v>
          </cell>
        </row>
        <row r="224">
          <cell r="A224">
            <v>215</v>
          </cell>
        </row>
        <row r="225">
          <cell r="A225">
            <v>216</v>
          </cell>
        </row>
        <row r="226">
          <cell r="A226">
            <v>217</v>
          </cell>
        </row>
        <row r="227">
          <cell r="A227">
            <v>218</v>
          </cell>
        </row>
        <row r="228">
          <cell r="A228">
            <v>219</v>
          </cell>
        </row>
        <row r="229">
          <cell r="A229">
            <v>220</v>
          </cell>
        </row>
        <row r="230">
          <cell r="A230">
            <v>221</v>
          </cell>
        </row>
        <row r="231">
          <cell r="A231">
            <v>222</v>
          </cell>
        </row>
        <row r="232">
          <cell r="A232">
            <v>223</v>
          </cell>
        </row>
        <row r="233">
          <cell r="A233">
            <v>224</v>
          </cell>
        </row>
        <row r="234">
          <cell r="A234">
            <v>225</v>
          </cell>
        </row>
        <row r="235">
          <cell r="A235">
            <v>226</v>
          </cell>
        </row>
        <row r="236">
          <cell r="A236">
            <v>227</v>
          </cell>
        </row>
        <row r="237">
          <cell r="A237">
            <v>228</v>
          </cell>
        </row>
        <row r="238">
          <cell r="A238">
            <v>229</v>
          </cell>
        </row>
        <row r="239">
          <cell r="A239">
            <v>230</v>
          </cell>
        </row>
        <row r="240">
          <cell r="A240">
            <v>231</v>
          </cell>
        </row>
        <row r="241">
          <cell r="A241">
            <v>232</v>
          </cell>
        </row>
        <row r="242">
          <cell r="A242">
            <v>233</v>
          </cell>
        </row>
        <row r="243">
          <cell r="A243">
            <v>234</v>
          </cell>
        </row>
        <row r="244">
          <cell r="A244">
            <v>235</v>
          </cell>
        </row>
        <row r="245">
          <cell r="A245">
            <v>236</v>
          </cell>
        </row>
        <row r="246">
          <cell r="A246">
            <v>237</v>
          </cell>
        </row>
        <row r="247">
          <cell r="A247">
            <v>238</v>
          </cell>
        </row>
        <row r="248">
          <cell r="A248">
            <v>239</v>
          </cell>
        </row>
        <row r="249">
          <cell r="A249">
            <v>240</v>
          </cell>
        </row>
        <row r="250">
          <cell r="A250">
            <v>241</v>
          </cell>
        </row>
        <row r="251">
          <cell r="A251">
            <v>242</v>
          </cell>
        </row>
        <row r="252">
          <cell r="A252">
            <v>243</v>
          </cell>
        </row>
        <row r="253">
          <cell r="A253">
            <v>244</v>
          </cell>
        </row>
        <row r="254">
          <cell r="A254">
            <v>245</v>
          </cell>
        </row>
        <row r="255">
          <cell r="A255">
            <v>246</v>
          </cell>
        </row>
        <row r="256">
          <cell r="A256">
            <v>247</v>
          </cell>
        </row>
        <row r="257">
          <cell r="A257">
            <v>248</v>
          </cell>
        </row>
        <row r="258">
          <cell r="A258">
            <v>249</v>
          </cell>
        </row>
        <row r="259">
          <cell r="A259">
            <v>250</v>
          </cell>
        </row>
        <row r="260">
          <cell r="A260">
            <v>251</v>
          </cell>
        </row>
        <row r="261">
          <cell r="A261">
            <v>252</v>
          </cell>
        </row>
        <row r="262">
          <cell r="A262">
            <v>253</v>
          </cell>
        </row>
        <row r="263">
          <cell r="A263">
            <v>254</v>
          </cell>
        </row>
        <row r="264">
          <cell r="A264">
            <v>255</v>
          </cell>
        </row>
        <row r="265">
          <cell r="A265">
            <v>256</v>
          </cell>
        </row>
        <row r="266">
          <cell r="A266">
            <v>257</v>
          </cell>
        </row>
        <row r="267">
          <cell r="A267">
            <v>258</v>
          </cell>
        </row>
        <row r="268">
          <cell r="A268">
            <v>259</v>
          </cell>
        </row>
        <row r="269">
          <cell r="A269">
            <v>260</v>
          </cell>
        </row>
        <row r="270">
          <cell r="A270">
            <v>261</v>
          </cell>
        </row>
        <row r="271">
          <cell r="A271">
            <v>262</v>
          </cell>
        </row>
        <row r="272">
          <cell r="A272">
            <v>263</v>
          </cell>
        </row>
        <row r="273">
          <cell r="A273">
            <v>264</v>
          </cell>
        </row>
        <row r="274">
          <cell r="A274">
            <v>265</v>
          </cell>
        </row>
        <row r="275">
          <cell r="A275">
            <v>266</v>
          </cell>
        </row>
        <row r="276">
          <cell r="A276">
            <v>267</v>
          </cell>
        </row>
        <row r="277">
          <cell r="A277">
            <v>268</v>
          </cell>
        </row>
        <row r="278">
          <cell r="A278">
            <v>269</v>
          </cell>
        </row>
        <row r="279">
          <cell r="A279">
            <v>270</v>
          </cell>
        </row>
        <row r="280">
          <cell r="A280">
            <v>271</v>
          </cell>
        </row>
        <row r="281">
          <cell r="A281">
            <v>272</v>
          </cell>
        </row>
        <row r="282">
          <cell r="A282">
            <v>273</v>
          </cell>
        </row>
        <row r="283">
          <cell r="A283">
            <v>274</v>
          </cell>
        </row>
        <row r="284">
          <cell r="A284">
            <v>275</v>
          </cell>
        </row>
        <row r="285">
          <cell r="A285">
            <v>276</v>
          </cell>
        </row>
        <row r="286">
          <cell r="A286">
            <v>277</v>
          </cell>
        </row>
        <row r="287">
          <cell r="A287">
            <v>278</v>
          </cell>
        </row>
        <row r="288">
          <cell r="A288">
            <v>279</v>
          </cell>
        </row>
        <row r="289">
          <cell r="A289">
            <v>280</v>
          </cell>
        </row>
        <row r="290">
          <cell r="A290">
            <v>281</v>
          </cell>
        </row>
        <row r="291">
          <cell r="A291">
            <v>282</v>
          </cell>
        </row>
        <row r="292">
          <cell r="A292">
            <v>283</v>
          </cell>
        </row>
        <row r="293">
          <cell r="A293">
            <v>284</v>
          </cell>
        </row>
        <row r="294">
          <cell r="A294">
            <v>285</v>
          </cell>
        </row>
        <row r="295">
          <cell r="A295">
            <v>286</v>
          </cell>
        </row>
        <row r="296">
          <cell r="A296">
            <v>287</v>
          </cell>
        </row>
        <row r="297">
          <cell r="A297">
            <v>288</v>
          </cell>
        </row>
        <row r="298">
          <cell r="A298">
            <v>289</v>
          </cell>
        </row>
        <row r="299">
          <cell r="A299">
            <v>290</v>
          </cell>
        </row>
        <row r="300">
          <cell r="A300">
            <v>291</v>
          </cell>
        </row>
        <row r="301">
          <cell r="A301">
            <v>292</v>
          </cell>
        </row>
        <row r="302">
          <cell r="A302">
            <v>293</v>
          </cell>
        </row>
        <row r="303">
          <cell r="A303">
            <v>294</v>
          </cell>
        </row>
        <row r="304">
          <cell r="A304">
            <v>295</v>
          </cell>
        </row>
        <row r="305">
          <cell r="A305">
            <v>296</v>
          </cell>
        </row>
        <row r="306">
          <cell r="A306">
            <v>297</v>
          </cell>
        </row>
        <row r="307">
          <cell r="A307">
            <v>298</v>
          </cell>
        </row>
        <row r="308">
          <cell r="A308">
            <v>299</v>
          </cell>
        </row>
        <row r="309">
          <cell r="A309">
            <v>300</v>
          </cell>
        </row>
        <row r="310">
          <cell r="A310">
            <v>301</v>
          </cell>
        </row>
        <row r="311">
          <cell r="A311">
            <v>302</v>
          </cell>
        </row>
        <row r="312">
          <cell r="A312">
            <v>303</v>
          </cell>
        </row>
        <row r="313">
          <cell r="A313">
            <v>304</v>
          </cell>
        </row>
        <row r="314">
          <cell r="A314">
            <v>305</v>
          </cell>
        </row>
        <row r="315">
          <cell r="A315">
            <v>306</v>
          </cell>
        </row>
        <row r="316">
          <cell r="A316">
            <v>307</v>
          </cell>
        </row>
        <row r="317">
          <cell r="A317">
            <v>308</v>
          </cell>
        </row>
        <row r="318">
          <cell r="A318">
            <v>309</v>
          </cell>
        </row>
        <row r="319">
          <cell r="A319">
            <v>310</v>
          </cell>
        </row>
        <row r="320">
          <cell r="A320">
            <v>311</v>
          </cell>
        </row>
        <row r="321">
          <cell r="A321">
            <v>312</v>
          </cell>
        </row>
        <row r="322">
          <cell r="A322">
            <v>313</v>
          </cell>
        </row>
        <row r="323">
          <cell r="A323">
            <v>314</v>
          </cell>
        </row>
        <row r="324">
          <cell r="A324">
            <v>315</v>
          </cell>
        </row>
        <row r="325">
          <cell r="A325">
            <v>316</v>
          </cell>
        </row>
        <row r="326">
          <cell r="A326">
            <v>317</v>
          </cell>
        </row>
        <row r="327">
          <cell r="A327">
            <v>318</v>
          </cell>
        </row>
        <row r="328">
          <cell r="A328">
            <v>319</v>
          </cell>
        </row>
        <row r="329">
          <cell r="A329">
            <v>320</v>
          </cell>
        </row>
        <row r="330">
          <cell r="A330">
            <v>321</v>
          </cell>
        </row>
        <row r="331">
          <cell r="A331">
            <v>322</v>
          </cell>
        </row>
        <row r="332">
          <cell r="A332">
            <v>323</v>
          </cell>
        </row>
        <row r="333">
          <cell r="A333">
            <v>324</v>
          </cell>
        </row>
        <row r="334">
          <cell r="A334">
            <v>325</v>
          </cell>
        </row>
        <row r="335">
          <cell r="A335">
            <v>326</v>
          </cell>
        </row>
        <row r="336">
          <cell r="A336">
            <v>327</v>
          </cell>
        </row>
        <row r="337">
          <cell r="A337">
            <v>328</v>
          </cell>
        </row>
        <row r="338">
          <cell r="A338">
            <v>329</v>
          </cell>
        </row>
        <row r="339">
          <cell r="A339">
            <v>330</v>
          </cell>
        </row>
        <row r="340">
          <cell r="A340">
            <v>331</v>
          </cell>
        </row>
        <row r="341">
          <cell r="A341">
            <v>332</v>
          </cell>
        </row>
        <row r="342">
          <cell r="A342">
            <v>333</v>
          </cell>
        </row>
        <row r="343">
          <cell r="A343">
            <v>334</v>
          </cell>
        </row>
        <row r="344">
          <cell r="A344">
            <v>335</v>
          </cell>
        </row>
        <row r="345">
          <cell r="A345">
            <v>336</v>
          </cell>
        </row>
        <row r="346">
          <cell r="A346">
            <v>337</v>
          </cell>
        </row>
        <row r="347">
          <cell r="A347">
            <v>338</v>
          </cell>
        </row>
        <row r="348">
          <cell r="A348">
            <v>339</v>
          </cell>
        </row>
        <row r="349">
          <cell r="A349">
            <v>340</v>
          </cell>
        </row>
        <row r="350">
          <cell r="A350">
            <v>341</v>
          </cell>
        </row>
        <row r="351">
          <cell r="A351">
            <v>342</v>
          </cell>
        </row>
        <row r="352">
          <cell r="A352">
            <v>343</v>
          </cell>
        </row>
        <row r="353">
          <cell r="A353">
            <v>344</v>
          </cell>
        </row>
        <row r="354">
          <cell r="A354">
            <v>345</v>
          </cell>
        </row>
        <row r="355">
          <cell r="A355">
            <v>346</v>
          </cell>
        </row>
        <row r="356">
          <cell r="A356">
            <v>347</v>
          </cell>
        </row>
        <row r="357">
          <cell r="A357">
            <v>348</v>
          </cell>
        </row>
        <row r="358">
          <cell r="A358">
            <v>349</v>
          </cell>
        </row>
        <row r="359">
          <cell r="A359">
            <v>350</v>
          </cell>
        </row>
        <row r="360">
          <cell r="A360">
            <v>351</v>
          </cell>
        </row>
        <row r="361">
          <cell r="A361">
            <v>352</v>
          </cell>
        </row>
        <row r="362">
          <cell r="A362">
            <v>353</v>
          </cell>
        </row>
        <row r="363">
          <cell r="A363">
            <v>354</v>
          </cell>
        </row>
        <row r="364">
          <cell r="A364">
            <v>355</v>
          </cell>
        </row>
        <row r="365">
          <cell r="A365">
            <v>356</v>
          </cell>
        </row>
        <row r="366">
          <cell r="A366">
            <v>357</v>
          </cell>
        </row>
        <row r="367">
          <cell r="A367">
            <v>358</v>
          </cell>
        </row>
        <row r="368">
          <cell r="A368">
            <v>359</v>
          </cell>
        </row>
        <row r="369">
          <cell r="A369">
            <v>360</v>
          </cell>
        </row>
        <row r="370">
          <cell r="A370">
            <v>361</v>
          </cell>
        </row>
        <row r="371">
          <cell r="A371">
            <v>362</v>
          </cell>
        </row>
        <row r="372">
          <cell r="A372">
            <v>363</v>
          </cell>
        </row>
        <row r="373">
          <cell r="A373">
            <v>364</v>
          </cell>
        </row>
        <row r="374">
          <cell r="A374">
            <v>365</v>
          </cell>
        </row>
        <row r="375">
          <cell r="A375">
            <v>366</v>
          </cell>
        </row>
        <row r="376">
          <cell r="A376">
            <v>367</v>
          </cell>
        </row>
        <row r="377">
          <cell r="A377">
            <v>368</v>
          </cell>
        </row>
        <row r="378">
          <cell r="A378">
            <v>369</v>
          </cell>
        </row>
        <row r="379">
          <cell r="A379">
            <v>370</v>
          </cell>
        </row>
        <row r="380">
          <cell r="A380">
            <v>371</v>
          </cell>
        </row>
        <row r="381">
          <cell r="A381">
            <v>372</v>
          </cell>
        </row>
        <row r="382">
          <cell r="A382">
            <v>373</v>
          </cell>
        </row>
        <row r="383">
          <cell r="A383">
            <v>374</v>
          </cell>
        </row>
        <row r="384">
          <cell r="A384">
            <v>375</v>
          </cell>
        </row>
        <row r="385">
          <cell r="A385">
            <v>376</v>
          </cell>
        </row>
        <row r="386">
          <cell r="A386">
            <v>377</v>
          </cell>
        </row>
        <row r="387">
          <cell r="A387">
            <v>378</v>
          </cell>
        </row>
        <row r="388">
          <cell r="A388">
            <v>379</v>
          </cell>
        </row>
        <row r="389">
          <cell r="A389">
            <v>380</v>
          </cell>
        </row>
        <row r="390">
          <cell r="A390">
            <v>381</v>
          </cell>
        </row>
        <row r="391">
          <cell r="A391">
            <v>382</v>
          </cell>
        </row>
        <row r="392">
          <cell r="A392">
            <v>383</v>
          </cell>
        </row>
        <row r="393">
          <cell r="A393">
            <v>384</v>
          </cell>
        </row>
        <row r="394">
          <cell r="A394">
            <v>385</v>
          </cell>
        </row>
        <row r="395">
          <cell r="A395">
            <v>386</v>
          </cell>
        </row>
        <row r="396">
          <cell r="A396">
            <v>387</v>
          </cell>
        </row>
        <row r="397">
          <cell r="A397">
            <v>388</v>
          </cell>
        </row>
        <row r="398">
          <cell r="A398">
            <v>389</v>
          </cell>
        </row>
        <row r="399">
          <cell r="A399">
            <v>390</v>
          </cell>
        </row>
        <row r="400">
          <cell r="A400">
            <v>391</v>
          </cell>
        </row>
        <row r="401">
          <cell r="A401">
            <v>392</v>
          </cell>
        </row>
        <row r="402">
          <cell r="A402">
            <v>393</v>
          </cell>
        </row>
        <row r="403">
          <cell r="A403">
            <v>394</v>
          </cell>
        </row>
        <row r="404">
          <cell r="A404">
            <v>395</v>
          </cell>
        </row>
        <row r="405">
          <cell r="A405">
            <v>396</v>
          </cell>
        </row>
        <row r="406">
          <cell r="A406">
            <v>397</v>
          </cell>
        </row>
        <row r="407">
          <cell r="A407">
            <v>398</v>
          </cell>
        </row>
        <row r="408">
          <cell r="A408">
            <v>399</v>
          </cell>
        </row>
        <row r="409">
          <cell r="A409">
            <v>400</v>
          </cell>
        </row>
        <row r="410">
          <cell r="A410">
            <v>401</v>
          </cell>
        </row>
        <row r="411">
          <cell r="A411">
            <v>402</v>
          </cell>
        </row>
        <row r="412">
          <cell r="A412">
            <v>403</v>
          </cell>
        </row>
        <row r="413">
          <cell r="A413">
            <v>404</v>
          </cell>
        </row>
        <row r="414">
          <cell r="A414">
            <v>405</v>
          </cell>
        </row>
        <row r="415">
          <cell r="A415">
            <v>406</v>
          </cell>
        </row>
        <row r="416">
          <cell r="A416">
            <v>407</v>
          </cell>
        </row>
        <row r="417">
          <cell r="A417">
            <v>408</v>
          </cell>
        </row>
        <row r="418">
          <cell r="A418">
            <v>409</v>
          </cell>
        </row>
        <row r="419">
          <cell r="A419">
            <v>410</v>
          </cell>
        </row>
        <row r="420">
          <cell r="A420">
            <v>411</v>
          </cell>
        </row>
        <row r="421">
          <cell r="A421">
            <v>412</v>
          </cell>
        </row>
        <row r="422">
          <cell r="A422">
            <v>413</v>
          </cell>
        </row>
        <row r="423">
          <cell r="A423">
            <v>414</v>
          </cell>
        </row>
        <row r="424">
          <cell r="A424">
            <v>415</v>
          </cell>
        </row>
        <row r="425">
          <cell r="A425">
            <v>416</v>
          </cell>
        </row>
        <row r="426">
          <cell r="A426">
            <v>417</v>
          </cell>
        </row>
        <row r="427">
          <cell r="A427">
            <v>418</v>
          </cell>
        </row>
        <row r="428">
          <cell r="A428">
            <v>419</v>
          </cell>
        </row>
        <row r="429">
          <cell r="A429">
            <v>420</v>
          </cell>
        </row>
        <row r="430">
          <cell r="A430">
            <v>421</v>
          </cell>
        </row>
        <row r="431">
          <cell r="A431">
            <v>422</v>
          </cell>
        </row>
        <row r="432">
          <cell r="A432">
            <v>423</v>
          </cell>
        </row>
        <row r="433">
          <cell r="A433">
            <v>424</v>
          </cell>
        </row>
        <row r="434">
          <cell r="A434">
            <v>425</v>
          </cell>
        </row>
        <row r="435">
          <cell r="A435">
            <v>426</v>
          </cell>
        </row>
        <row r="436">
          <cell r="A436">
            <v>427</v>
          </cell>
        </row>
        <row r="437">
          <cell r="A437">
            <v>428</v>
          </cell>
        </row>
        <row r="438">
          <cell r="A438">
            <v>429</v>
          </cell>
        </row>
        <row r="439">
          <cell r="A439">
            <v>430</v>
          </cell>
        </row>
        <row r="440">
          <cell r="A440">
            <v>431</v>
          </cell>
        </row>
        <row r="441">
          <cell r="A441">
            <v>432</v>
          </cell>
        </row>
        <row r="442">
          <cell r="A442">
            <v>433</v>
          </cell>
        </row>
        <row r="443">
          <cell r="A443">
            <v>434</v>
          </cell>
        </row>
        <row r="444">
          <cell r="A444">
            <v>435</v>
          </cell>
        </row>
        <row r="445">
          <cell r="A445">
            <v>436</v>
          </cell>
        </row>
        <row r="446">
          <cell r="A446">
            <v>437</v>
          </cell>
        </row>
        <row r="447">
          <cell r="A447">
            <v>438</v>
          </cell>
        </row>
        <row r="448">
          <cell r="A448">
            <v>439</v>
          </cell>
        </row>
        <row r="449">
          <cell r="A449">
            <v>440</v>
          </cell>
        </row>
        <row r="450">
          <cell r="A450">
            <v>441</v>
          </cell>
        </row>
        <row r="451">
          <cell r="A451">
            <v>442</v>
          </cell>
        </row>
        <row r="452">
          <cell r="A452">
            <v>443</v>
          </cell>
        </row>
        <row r="453">
          <cell r="A453">
            <v>444</v>
          </cell>
        </row>
        <row r="454">
          <cell r="A454">
            <v>445</v>
          </cell>
        </row>
        <row r="455">
          <cell r="A455">
            <v>446</v>
          </cell>
        </row>
        <row r="456">
          <cell r="A456">
            <v>447</v>
          </cell>
        </row>
        <row r="457">
          <cell r="A457">
            <v>448</v>
          </cell>
        </row>
        <row r="458">
          <cell r="A458">
            <v>449</v>
          </cell>
        </row>
        <row r="459">
          <cell r="A459">
            <v>450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rget"/>
      <sheetName val="BASE"/>
      <sheetName val="exp marks"/>
      <sheetName val="Internal CO"/>
      <sheetName val="ESE"/>
      <sheetName val="ESE CO"/>
      <sheetName val="Course Ass report"/>
    </sheetNames>
    <sheetDataSet>
      <sheetData sheetId="0" refreshError="1"/>
      <sheetData sheetId="1" refreshError="1">
        <row r="1">
          <cell r="A1" t="str">
            <v>KONGU ENGINEERING COLLEGE, ERODE - 638 060</v>
          </cell>
        </row>
        <row r="5">
          <cell r="A5" t="str">
            <v>Name of Faculty(s)</v>
          </cell>
        </row>
        <row r="6">
          <cell r="A6" t="str">
            <v>Course Code and Name</v>
          </cell>
        </row>
        <row r="7">
          <cell r="A7" t="str">
            <v>Branch / Year / Semester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3</v>
          </cell>
        </row>
        <row r="13">
          <cell r="A13">
            <v>4</v>
          </cell>
        </row>
        <row r="14">
          <cell r="A14">
            <v>5</v>
          </cell>
        </row>
        <row r="15">
          <cell r="A15">
            <v>6</v>
          </cell>
        </row>
        <row r="16">
          <cell r="A16">
            <v>7</v>
          </cell>
        </row>
        <row r="17">
          <cell r="A17">
            <v>8</v>
          </cell>
        </row>
        <row r="18">
          <cell r="A18">
            <v>9</v>
          </cell>
        </row>
        <row r="19">
          <cell r="A19">
            <v>10</v>
          </cell>
        </row>
        <row r="20">
          <cell r="A20">
            <v>11</v>
          </cell>
        </row>
        <row r="21">
          <cell r="A21">
            <v>12</v>
          </cell>
        </row>
        <row r="22">
          <cell r="A22">
            <v>13</v>
          </cell>
        </row>
        <row r="23">
          <cell r="A23">
            <v>14</v>
          </cell>
        </row>
        <row r="24">
          <cell r="A24">
            <v>15</v>
          </cell>
        </row>
        <row r="25">
          <cell r="A25">
            <v>16</v>
          </cell>
        </row>
        <row r="26">
          <cell r="A26">
            <v>17</v>
          </cell>
        </row>
        <row r="27">
          <cell r="A27">
            <v>18</v>
          </cell>
        </row>
        <row r="28">
          <cell r="A28">
            <v>19</v>
          </cell>
        </row>
        <row r="29">
          <cell r="A29">
            <v>20</v>
          </cell>
        </row>
        <row r="30">
          <cell r="A30">
            <v>21</v>
          </cell>
        </row>
        <row r="31">
          <cell r="A31">
            <v>22</v>
          </cell>
        </row>
        <row r="32">
          <cell r="A32">
            <v>23</v>
          </cell>
        </row>
        <row r="33">
          <cell r="A33">
            <v>24</v>
          </cell>
        </row>
        <row r="34">
          <cell r="A34">
            <v>25</v>
          </cell>
        </row>
        <row r="35">
          <cell r="A35">
            <v>26</v>
          </cell>
        </row>
        <row r="36">
          <cell r="A36">
            <v>27</v>
          </cell>
        </row>
        <row r="37">
          <cell r="A37">
            <v>28</v>
          </cell>
        </row>
        <row r="38">
          <cell r="A38">
            <v>29</v>
          </cell>
        </row>
        <row r="39">
          <cell r="A39">
            <v>30</v>
          </cell>
        </row>
        <row r="40">
          <cell r="A40">
            <v>31</v>
          </cell>
        </row>
        <row r="41">
          <cell r="A41">
            <v>32</v>
          </cell>
        </row>
        <row r="42">
          <cell r="A42">
            <v>33</v>
          </cell>
        </row>
        <row r="43">
          <cell r="A43">
            <v>34</v>
          </cell>
        </row>
        <row r="44">
          <cell r="A44">
            <v>35</v>
          </cell>
        </row>
        <row r="45">
          <cell r="A45">
            <v>36</v>
          </cell>
        </row>
        <row r="46">
          <cell r="A46">
            <v>37</v>
          </cell>
        </row>
        <row r="47">
          <cell r="A47">
            <v>38</v>
          </cell>
        </row>
        <row r="48">
          <cell r="A48">
            <v>39</v>
          </cell>
        </row>
        <row r="49">
          <cell r="A49">
            <v>40</v>
          </cell>
        </row>
        <row r="50">
          <cell r="A50">
            <v>41</v>
          </cell>
        </row>
        <row r="51">
          <cell r="A51">
            <v>42</v>
          </cell>
        </row>
        <row r="52">
          <cell r="A52">
            <v>43</v>
          </cell>
        </row>
        <row r="53">
          <cell r="A53">
            <v>44</v>
          </cell>
        </row>
        <row r="54">
          <cell r="A54">
            <v>45</v>
          </cell>
        </row>
        <row r="55">
          <cell r="A55">
            <v>46</v>
          </cell>
        </row>
        <row r="56">
          <cell r="A56">
            <v>47</v>
          </cell>
        </row>
        <row r="57">
          <cell r="A57">
            <v>48</v>
          </cell>
        </row>
        <row r="58">
          <cell r="A58">
            <v>49</v>
          </cell>
        </row>
        <row r="59">
          <cell r="A59">
            <v>50</v>
          </cell>
        </row>
        <row r="60">
          <cell r="A60">
            <v>51</v>
          </cell>
        </row>
        <row r="61">
          <cell r="A61">
            <v>52</v>
          </cell>
        </row>
        <row r="62">
          <cell r="A62">
            <v>53</v>
          </cell>
        </row>
        <row r="63">
          <cell r="A63">
            <v>54</v>
          </cell>
        </row>
        <row r="64">
          <cell r="A64">
            <v>55</v>
          </cell>
        </row>
        <row r="65">
          <cell r="A65">
            <v>56</v>
          </cell>
        </row>
        <row r="66">
          <cell r="A66">
            <v>57</v>
          </cell>
        </row>
        <row r="67">
          <cell r="A67">
            <v>58</v>
          </cell>
        </row>
        <row r="68">
          <cell r="A68">
            <v>59</v>
          </cell>
        </row>
        <row r="69">
          <cell r="A69">
            <v>60</v>
          </cell>
        </row>
        <row r="70">
          <cell r="A70">
            <v>61</v>
          </cell>
        </row>
        <row r="71">
          <cell r="A71">
            <v>62</v>
          </cell>
        </row>
        <row r="72">
          <cell r="A72">
            <v>63</v>
          </cell>
        </row>
        <row r="73">
          <cell r="A73">
            <v>64</v>
          </cell>
        </row>
        <row r="74">
          <cell r="A74">
            <v>65</v>
          </cell>
        </row>
        <row r="75">
          <cell r="A75">
            <v>66</v>
          </cell>
        </row>
        <row r="76">
          <cell r="A76">
            <v>67</v>
          </cell>
        </row>
        <row r="77">
          <cell r="A77">
            <v>68</v>
          </cell>
        </row>
        <row r="78">
          <cell r="A78">
            <v>69</v>
          </cell>
        </row>
        <row r="79">
          <cell r="A79">
            <v>70</v>
          </cell>
        </row>
        <row r="80">
          <cell r="A80">
            <v>71</v>
          </cell>
        </row>
        <row r="81">
          <cell r="A81">
            <v>72</v>
          </cell>
        </row>
        <row r="82">
          <cell r="A82">
            <v>73</v>
          </cell>
        </row>
        <row r="83">
          <cell r="A83">
            <v>74</v>
          </cell>
        </row>
        <row r="84">
          <cell r="A84">
            <v>75</v>
          </cell>
        </row>
        <row r="85">
          <cell r="A85">
            <v>76</v>
          </cell>
        </row>
        <row r="86">
          <cell r="A86">
            <v>77</v>
          </cell>
        </row>
        <row r="87">
          <cell r="A87">
            <v>78</v>
          </cell>
        </row>
        <row r="88">
          <cell r="A88">
            <v>79</v>
          </cell>
        </row>
        <row r="89">
          <cell r="A89">
            <v>80</v>
          </cell>
        </row>
        <row r="90">
          <cell r="A90">
            <v>81</v>
          </cell>
        </row>
        <row r="91">
          <cell r="A91">
            <v>82</v>
          </cell>
        </row>
        <row r="92">
          <cell r="A92">
            <v>83</v>
          </cell>
        </row>
        <row r="93">
          <cell r="A93">
            <v>84</v>
          </cell>
        </row>
        <row r="94">
          <cell r="A94">
            <v>85</v>
          </cell>
        </row>
        <row r="95">
          <cell r="A95">
            <v>86</v>
          </cell>
        </row>
        <row r="96">
          <cell r="A96">
            <v>87</v>
          </cell>
        </row>
        <row r="97">
          <cell r="A97">
            <v>88</v>
          </cell>
        </row>
        <row r="98">
          <cell r="A98">
            <v>89</v>
          </cell>
        </row>
        <row r="99">
          <cell r="A99">
            <v>90</v>
          </cell>
        </row>
        <row r="100">
          <cell r="A100">
            <v>91</v>
          </cell>
        </row>
        <row r="101">
          <cell r="A101">
            <v>92</v>
          </cell>
        </row>
        <row r="102">
          <cell r="A102">
            <v>93</v>
          </cell>
        </row>
        <row r="103">
          <cell r="A103">
            <v>94</v>
          </cell>
        </row>
        <row r="104">
          <cell r="A104">
            <v>95</v>
          </cell>
        </row>
        <row r="105">
          <cell r="A105">
            <v>96</v>
          </cell>
        </row>
        <row r="106">
          <cell r="A106">
            <v>97</v>
          </cell>
        </row>
        <row r="107">
          <cell r="A107">
            <v>98</v>
          </cell>
        </row>
        <row r="108">
          <cell r="A108">
            <v>99</v>
          </cell>
        </row>
        <row r="109">
          <cell r="A109">
            <v>100</v>
          </cell>
        </row>
        <row r="110">
          <cell r="A110">
            <v>101</v>
          </cell>
        </row>
        <row r="111">
          <cell r="A111">
            <v>102</v>
          </cell>
        </row>
        <row r="112">
          <cell r="A112">
            <v>103</v>
          </cell>
        </row>
        <row r="113">
          <cell r="A113">
            <v>104</v>
          </cell>
        </row>
        <row r="114">
          <cell r="A114">
            <v>105</v>
          </cell>
        </row>
        <row r="115">
          <cell r="A115">
            <v>106</v>
          </cell>
        </row>
        <row r="116">
          <cell r="A116">
            <v>107</v>
          </cell>
        </row>
        <row r="117">
          <cell r="A117">
            <v>108</v>
          </cell>
        </row>
        <row r="118">
          <cell r="A118">
            <v>109</v>
          </cell>
        </row>
        <row r="119">
          <cell r="A119">
            <v>110</v>
          </cell>
        </row>
        <row r="120">
          <cell r="A120">
            <v>111</v>
          </cell>
        </row>
        <row r="121">
          <cell r="A121">
            <v>112</v>
          </cell>
        </row>
        <row r="122">
          <cell r="A122">
            <v>113</v>
          </cell>
        </row>
        <row r="123">
          <cell r="A123">
            <v>114</v>
          </cell>
        </row>
        <row r="124">
          <cell r="A124">
            <v>115</v>
          </cell>
        </row>
        <row r="125">
          <cell r="A125">
            <v>116</v>
          </cell>
        </row>
        <row r="126">
          <cell r="A126">
            <v>117</v>
          </cell>
        </row>
        <row r="127">
          <cell r="A127">
            <v>118</v>
          </cell>
        </row>
        <row r="128">
          <cell r="A128">
            <v>119</v>
          </cell>
        </row>
        <row r="129">
          <cell r="A129">
            <v>120</v>
          </cell>
        </row>
        <row r="130">
          <cell r="A130">
            <v>121</v>
          </cell>
        </row>
        <row r="131">
          <cell r="A131">
            <v>122</v>
          </cell>
        </row>
        <row r="132">
          <cell r="A132">
            <v>123</v>
          </cell>
        </row>
        <row r="133">
          <cell r="A133">
            <v>124</v>
          </cell>
        </row>
        <row r="134">
          <cell r="A134">
            <v>125</v>
          </cell>
        </row>
        <row r="135">
          <cell r="A135">
            <v>126</v>
          </cell>
        </row>
        <row r="136">
          <cell r="A136">
            <v>127</v>
          </cell>
        </row>
        <row r="137">
          <cell r="A137">
            <v>128</v>
          </cell>
        </row>
        <row r="138">
          <cell r="A138">
            <v>129</v>
          </cell>
        </row>
        <row r="139">
          <cell r="A139">
            <v>130</v>
          </cell>
        </row>
        <row r="140">
          <cell r="A140">
            <v>131</v>
          </cell>
        </row>
        <row r="141">
          <cell r="A141">
            <v>132</v>
          </cell>
        </row>
        <row r="142">
          <cell r="A142">
            <v>133</v>
          </cell>
        </row>
        <row r="143">
          <cell r="A143">
            <v>134</v>
          </cell>
        </row>
        <row r="144">
          <cell r="A144">
            <v>135</v>
          </cell>
        </row>
        <row r="145">
          <cell r="A145">
            <v>136</v>
          </cell>
        </row>
        <row r="146">
          <cell r="A146">
            <v>137</v>
          </cell>
        </row>
        <row r="147">
          <cell r="A147">
            <v>138</v>
          </cell>
        </row>
        <row r="148">
          <cell r="A148">
            <v>139</v>
          </cell>
        </row>
        <row r="149">
          <cell r="A149">
            <v>140</v>
          </cell>
        </row>
        <row r="150">
          <cell r="A150">
            <v>141</v>
          </cell>
        </row>
        <row r="151">
          <cell r="A151">
            <v>142</v>
          </cell>
        </row>
        <row r="152">
          <cell r="A152">
            <v>143</v>
          </cell>
        </row>
        <row r="153">
          <cell r="A153">
            <v>144</v>
          </cell>
        </row>
        <row r="154">
          <cell r="A154">
            <v>145</v>
          </cell>
        </row>
        <row r="155">
          <cell r="A155">
            <v>146</v>
          </cell>
        </row>
        <row r="156">
          <cell r="A156">
            <v>147</v>
          </cell>
        </row>
        <row r="157">
          <cell r="A157">
            <v>148</v>
          </cell>
        </row>
        <row r="158">
          <cell r="A158">
            <v>149</v>
          </cell>
        </row>
        <row r="159">
          <cell r="A159">
            <v>150</v>
          </cell>
        </row>
        <row r="160">
          <cell r="A160">
            <v>151</v>
          </cell>
        </row>
        <row r="161">
          <cell r="A161">
            <v>152</v>
          </cell>
        </row>
        <row r="162">
          <cell r="A162">
            <v>153</v>
          </cell>
        </row>
        <row r="163">
          <cell r="A163">
            <v>154</v>
          </cell>
        </row>
        <row r="164">
          <cell r="A164">
            <v>155</v>
          </cell>
        </row>
        <row r="165">
          <cell r="A165">
            <v>156</v>
          </cell>
        </row>
        <row r="166">
          <cell r="A166">
            <v>157</v>
          </cell>
        </row>
        <row r="167">
          <cell r="A167">
            <v>158</v>
          </cell>
        </row>
        <row r="168">
          <cell r="A168">
            <v>159</v>
          </cell>
        </row>
        <row r="169">
          <cell r="A169">
            <v>160</v>
          </cell>
        </row>
        <row r="170">
          <cell r="A170">
            <v>161</v>
          </cell>
        </row>
        <row r="171">
          <cell r="A171">
            <v>162</v>
          </cell>
        </row>
        <row r="172">
          <cell r="A172">
            <v>163</v>
          </cell>
        </row>
        <row r="173">
          <cell r="A173">
            <v>164</v>
          </cell>
        </row>
        <row r="174">
          <cell r="A174">
            <v>165</v>
          </cell>
        </row>
        <row r="175">
          <cell r="A175">
            <v>166</v>
          </cell>
        </row>
        <row r="176">
          <cell r="A176">
            <v>167</v>
          </cell>
        </row>
        <row r="177">
          <cell r="A177">
            <v>168</v>
          </cell>
        </row>
        <row r="178">
          <cell r="A178">
            <v>169</v>
          </cell>
        </row>
        <row r="179">
          <cell r="A179">
            <v>170</v>
          </cell>
        </row>
        <row r="180">
          <cell r="A180">
            <v>171</v>
          </cell>
        </row>
        <row r="181">
          <cell r="A181">
            <v>172</v>
          </cell>
        </row>
        <row r="182">
          <cell r="A182">
            <v>173</v>
          </cell>
        </row>
        <row r="183">
          <cell r="A183">
            <v>174</v>
          </cell>
        </row>
        <row r="184">
          <cell r="A184">
            <v>175</v>
          </cell>
        </row>
        <row r="185">
          <cell r="A185">
            <v>176</v>
          </cell>
        </row>
        <row r="186">
          <cell r="A186">
            <v>177</v>
          </cell>
        </row>
        <row r="187">
          <cell r="A187">
            <v>178</v>
          </cell>
        </row>
        <row r="188">
          <cell r="A188">
            <v>179</v>
          </cell>
        </row>
        <row r="189">
          <cell r="A189">
            <v>180</v>
          </cell>
        </row>
        <row r="190">
          <cell r="A190">
            <v>181</v>
          </cell>
        </row>
        <row r="191">
          <cell r="A191">
            <v>182</v>
          </cell>
        </row>
        <row r="192">
          <cell r="A192">
            <v>183</v>
          </cell>
        </row>
        <row r="193">
          <cell r="A193">
            <v>184</v>
          </cell>
        </row>
        <row r="194">
          <cell r="A194">
            <v>185</v>
          </cell>
        </row>
        <row r="195">
          <cell r="A195">
            <v>186</v>
          </cell>
        </row>
        <row r="196">
          <cell r="A196">
            <v>187</v>
          </cell>
        </row>
        <row r="197">
          <cell r="A197">
            <v>188</v>
          </cell>
        </row>
        <row r="198">
          <cell r="A198">
            <v>189</v>
          </cell>
        </row>
        <row r="199">
          <cell r="A199">
            <v>190</v>
          </cell>
        </row>
        <row r="200">
          <cell r="A200">
            <v>191</v>
          </cell>
        </row>
        <row r="201">
          <cell r="A201">
            <v>192</v>
          </cell>
        </row>
        <row r="202">
          <cell r="A202">
            <v>193</v>
          </cell>
        </row>
        <row r="203">
          <cell r="A203">
            <v>194</v>
          </cell>
        </row>
        <row r="204">
          <cell r="A204">
            <v>195</v>
          </cell>
        </row>
        <row r="205">
          <cell r="A205">
            <v>196</v>
          </cell>
        </row>
        <row r="206">
          <cell r="A206">
            <v>197</v>
          </cell>
        </row>
        <row r="207">
          <cell r="A207">
            <v>198</v>
          </cell>
        </row>
        <row r="208">
          <cell r="A208">
            <v>199</v>
          </cell>
        </row>
        <row r="209">
          <cell r="A209">
            <v>200</v>
          </cell>
        </row>
        <row r="210">
          <cell r="A210">
            <v>201</v>
          </cell>
        </row>
        <row r="211">
          <cell r="A211">
            <v>202</v>
          </cell>
        </row>
        <row r="212">
          <cell r="A212">
            <v>203</v>
          </cell>
        </row>
        <row r="213">
          <cell r="A213">
            <v>204</v>
          </cell>
        </row>
        <row r="214">
          <cell r="A214">
            <v>205</v>
          </cell>
        </row>
        <row r="215">
          <cell r="A215">
            <v>206</v>
          </cell>
        </row>
        <row r="216">
          <cell r="A216">
            <v>207</v>
          </cell>
        </row>
        <row r="217">
          <cell r="A217">
            <v>208</v>
          </cell>
        </row>
        <row r="218">
          <cell r="A218">
            <v>209</v>
          </cell>
        </row>
        <row r="219">
          <cell r="A219">
            <v>210</v>
          </cell>
        </row>
        <row r="220">
          <cell r="A220">
            <v>211</v>
          </cell>
        </row>
        <row r="221">
          <cell r="A221">
            <v>212</v>
          </cell>
        </row>
        <row r="222">
          <cell r="A222">
            <v>213</v>
          </cell>
        </row>
        <row r="223">
          <cell r="A223">
            <v>214</v>
          </cell>
        </row>
        <row r="224">
          <cell r="A224">
            <v>215</v>
          </cell>
        </row>
        <row r="225">
          <cell r="A225">
            <v>216</v>
          </cell>
        </row>
        <row r="226">
          <cell r="A226">
            <v>217</v>
          </cell>
        </row>
        <row r="227">
          <cell r="A227">
            <v>218</v>
          </cell>
        </row>
        <row r="228">
          <cell r="A228">
            <v>219</v>
          </cell>
        </row>
        <row r="229">
          <cell r="A229">
            <v>220</v>
          </cell>
        </row>
        <row r="230">
          <cell r="A230">
            <v>221</v>
          </cell>
        </row>
        <row r="231">
          <cell r="A231">
            <v>222</v>
          </cell>
        </row>
        <row r="232">
          <cell r="A232">
            <v>223</v>
          </cell>
        </row>
        <row r="233">
          <cell r="A233">
            <v>224</v>
          </cell>
        </row>
        <row r="234">
          <cell r="A234">
            <v>225</v>
          </cell>
        </row>
        <row r="235">
          <cell r="A235">
            <v>226</v>
          </cell>
        </row>
        <row r="236">
          <cell r="A236">
            <v>227</v>
          </cell>
        </row>
        <row r="237">
          <cell r="A237">
            <v>228</v>
          </cell>
        </row>
        <row r="238">
          <cell r="A238">
            <v>229</v>
          </cell>
        </row>
        <row r="239">
          <cell r="A239">
            <v>230</v>
          </cell>
        </row>
        <row r="240">
          <cell r="A240">
            <v>231</v>
          </cell>
        </row>
        <row r="241">
          <cell r="A241">
            <v>232</v>
          </cell>
        </row>
        <row r="242">
          <cell r="A242">
            <v>233</v>
          </cell>
        </row>
        <row r="243">
          <cell r="A243">
            <v>234</v>
          </cell>
        </row>
        <row r="244">
          <cell r="A244">
            <v>235</v>
          </cell>
        </row>
        <row r="245">
          <cell r="A245">
            <v>236</v>
          </cell>
        </row>
        <row r="246">
          <cell r="A246">
            <v>237</v>
          </cell>
        </row>
        <row r="247">
          <cell r="A247">
            <v>238</v>
          </cell>
        </row>
        <row r="248">
          <cell r="A248">
            <v>239</v>
          </cell>
        </row>
        <row r="249">
          <cell r="A249">
            <v>240</v>
          </cell>
        </row>
        <row r="250">
          <cell r="A250">
            <v>241</v>
          </cell>
        </row>
        <row r="251">
          <cell r="A251">
            <v>242</v>
          </cell>
        </row>
        <row r="252">
          <cell r="A252">
            <v>243</v>
          </cell>
        </row>
        <row r="253">
          <cell r="A253">
            <v>244</v>
          </cell>
        </row>
        <row r="254">
          <cell r="A254">
            <v>245</v>
          </cell>
        </row>
        <row r="255">
          <cell r="A255">
            <v>246</v>
          </cell>
        </row>
        <row r="256">
          <cell r="A256">
            <v>247</v>
          </cell>
        </row>
        <row r="257">
          <cell r="A257">
            <v>248</v>
          </cell>
        </row>
        <row r="258">
          <cell r="A258">
            <v>249</v>
          </cell>
        </row>
        <row r="259">
          <cell r="A259">
            <v>250</v>
          </cell>
        </row>
        <row r="260">
          <cell r="A260">
            <v>251</v>
          </cell>
        </row>
        <row r="261">
          <cell r="A261">
            <v>252</v>
          </cell>
        </row>
        <row r="262">
          <cell r="A262">
            <v>253</v>
          </cell>
        </row>
        <row r="263">
          <cell r="A263">
            <v>254</v>
          </cell>
        </row>
        <row r="264">
          <cell r="A264">
            <v>255</v>
          </cell>
        </row>
        <row r="265">
          <cell r="A265">
            <v>256</v>
          </cell>
        </row>
        <row r="266">
          <cell r="A266">
            <v>257</v>
          </cell>
        </row>
        <row r="267">
          <cell r="A267">
            <v>258</v>
          </cell>
        </row>
        <row r="268">
          <cell r="A268">
            <v>259</v>
          </cell>
        </row>
        <row r="269">
          <cell r="A269">
            <v>260</v>
          </cell>
        </row>
        <row r="270">
          <cell r="A270">
            <v>261</v>
          </cell>
        </row>
        <row r="271">
          <cell r="A271">
            <v>262</v>
          </cell>
        </row>
        <row r="272">
          <cell r="A272">
            <v>263</v>
          </cell>
        </row>
        <row r="273">
          <cell r="A273">
            <v>264</v>
          </cell>
        </row>
        <row r="274">
          <cell r="A274">
            <v>265</v>
          </cell>
        </row>
        <row r="275">
          <cell r="A275">
            <v>266</v>
          </cell>
        </row>
        <row r="276">
          <cell r="A276">
            <v>267</v>
          </cell>
        </row>
        <row r="277">
          <cell r="A277">
            <v>268</v>
          </cell>
        </row>
        <row r="278">
          <cell r="A278">
            <v>269</v>
          </cell>
        </row>
        <row r="279">
          <cell r="A279">
            <v>270</v>
          </cell>
        </row>
        <row r="280">
          <cell r="A280">
            <v>271</v>
          </cell>
        </row>
        <row r="281">
          <cell r="A281">
            <v>272</v>
          </cell>
        </row>
        <row r="282">
          <cell r="A282">
            <v>273</v>
          </cell>
        </row>
        <row r="283">
          <cell r="A283">
            <v>274</v>
          </cell>
        </row>
        <row r="284">
          <cell r="A284">
            <v>275</v>
          </cell>
        </row>
        <row r="285">
          <cell r="A285">
            <v>276</v>
          </cell>
        </row>
        <row r="286">
          <cell r="A286">
            <v>277</v>
          </cell>
        </row>
        <row r="287">
          <cell r="A287">
            <v>278</v>
          </cell>
        </row>
        <row r="288">
          <cell r="A288">
            <v>279</v>
          </cell>
        </row>
        <row r="289">
          <cell r="A289">
            <v>280</v>
          </cell>
        </row>
        <row r="290">
          <cell r="A290">
            <v>281</v>
          </cell>
        </row>
        <row r="291">
          <cell r="A291">
            <v>282</v>
          </cell>
        </row>
        <row r="292">
          <cell r="A292">
            <v>283</v>
          </cell>
        </row>
        <row r="293">
          <cell r="A293">
            <v>284</v>
          </cell>
        </row>
        <row r="294">
          <cell r="A294">
            <v>285</v>
          </cell>
        </row>
        <row r="295">
          <cell r="A295">
            <v>286</v>
          </cell>
        </row>
        <row r="296">
          <cell r="A296">
            <v>287</v>
          </cell>
        </row>
        <row r="297">
          <cell r="A297">
            <v>288</v>
          </cell>
        </row>
        <row r="298">
          <cell r="A298">
            <v>289</v>
          </cell>
        </row>
        <row r="299">
          <cell r="A299">
            <v>290</v>
          </cell>
        </row>
        <row r="300">
          <cell r="A300">
            <v>291</v>
          </cell>
        </row>
        <row r="301">
          <cell r="A301">
            <v>292</v>
          </cell>
        </row>
        <row r="302">
          <cell r="A302">
            <v>293</v>
          </cell>
        </row>
        <row r="303">
          <cell r="A303">
            <v>294</v>
          </cell>
        </row>
        <row r="304">
          <cell r="A304">
            <v>295</v>
          </cell>
        </row>
        <row r="305">
          <cell r="A305">
            <v>296</v>
          </cell>
        </row>
        <row r="306">
          <cell r="A306">
            <v>297</v>
          </cell>
        </row>
        <row r="307">
          <cell r="A307">
            <v>298</v>
          </cell>
        </row>
        <row r="308">
          <cell r="A308">
            <v>299</v>
          </cell>
        </row>
        <row r="309">
          <cell r="A309">
            <v>300</v>
          </cell>
        </row>
        <row r="310">
          <cell r="A310">
            <v>301</v>
          </cell>
        </row>
        <row r="311">
          <cell r="A311">
            <v>302</v>
          </cell>
        </row>
        <row r="312">
          <cell r="A312">
            <v>303</v>
          </cell>
        </row>
        <row r="313">
          <cell r="A313">
            <v>304</v>
          </cell>
        </row>
        <row r="314">
          <cell r="A314">
            <v>305</v>
          </cell>
        </row>
        <row r="315">
          <cell r="A315">
            <v>306</v>
          </cell>
        </row>
        <row r="316">
          <cell r="A316">
            <v>307</v>
          </cell>
        </row>
        <row r="317">
          <cell r="A317">
            <v>308</v>
          </cell>
        </row>
        <row r="318">
          <cell r="A318">
            <v>309</v>
          </cell>
        </row>
        <row r="319">
          <cell r="A319">
            <v>310</v>
          </cell>
        </row>
        <row r="320">
          <cell r="A320">
            <v>311</v>
          </cell>
        </row>
        <row r="321">
          <cell r="A321">
            <v>312</v>
          </cell>
        </row>
        <row r="322">
          <cell r="A322">
            <v>313</v>
          </cell>
        </row>
        <row r="323">
          <cell r="A323">
            <v>314</v>
          </cell>
        </row>
        <row r="324">
          <cell r="A324">
            <v>315</v>
          </cell>
        </row>
        <row r="325">
          <cell r="A325">
            <v>316</v>
          </cell>
        </row>
        <row r="326">
          <cell r="A326">
            <v>317</v>
          </cell>
        </row>
        <row r="327">
          <cell r="A327">
            <v>318</v>
          </cell>
        </row>
        <row r="328">
          <cell r="A328">
            <v>319</v>
          </cell>
        </row>
        <row r="329">
          <cell r="A329">
            <v>320</v>
          </cell>
        </row>
        <row r="330">
          <cell r="A330">
            <v>321</v>
          </cell>
        </row>
        <row r="331">
          <cell r="A331">
            <v>322</v>
          </cell>
        </row>
        <row r="332">
          <cell r="A332">
            <v>323</v>
          </cell>
        </row>
        <row r="333">
          <cell r="A333">
            <v>324</v>
          </cell>
        </row>
        <row r="334">
          <cell r="A334">
            <v>325</v>
          </cell>
        </row>
        <row r="335">
          <cell r="A335">
            <v>326</v>
          </cell>
        </row>
        <row r="336">
          <cell r="A336">
            <v>327</v>
          </cell>
        </row>
        <row r="337">
          <cell r="A337">
            <v>328</v>
          </cell>
        </row>
        <row r="338">
          <cell r="A338">
            <v>329</v>
          </cell>
        </row>
        <row r="339">
          <cell r="A339">
            <v>330</v>
          </cell>
        </row>
        <row r="340">
          <cell r="A340">
            <v>331</v>
          </cell>
        </row>
        <row r="341">
          <cell r="A341">
            <v>332</v>
          </cell>
        </row>
        <row r="342">
          <cell r="A342">
            <v>333</v>
          </cell>
        </row>
        <row r="343">
          <cell r="A343">
            <v>334</v>
          </cell>
        </row>
        <row r="344">
          <cell r="A344">
            <v>335</v>
          </cell>
        </row>
        <row r="345">
          <cell r="A345">
            <v>336</v>
          </cell>
        </row>
        <row r="346">
          <cell r="A346">
            <v>337</v>
          </cell>
        </row>
        <row r="347">
          <cell r="A347">
            <v>338</v>
          </cell>
        </row>
        <row r="348">
          <cell r="A348">
            <v>339</v>
          </cell>
        </row>
        <row r="349">
          <cell r="A349">
            <v>340</v>
          </cell>
        </row>
        <row r="350">
          <cell r="A350">
            <v>341</v>
          </cell>
        </row>
        <row r="351">
          <cell r="A351">
            <v>342</v>
          </cell>
        </row>
        <row r="352">
          <cell r="A352">
            <v>343</v>
          </cell>
        </row>
        <row r="353">
          <cell r="A353">
            <v>344</v>
          </cell>
        </row>
        <row r="354">
          <cell r="A354">
            <v>345</v>
          </cell>
        </row>
        <row r="355">
          <cell r="A355">
            <v>346</v>
          </cell>
        </row>
        <row r="356">
          <cell r="A356">
            <v>347</v>
          </cell>
        </row>
        <row r="357">
          <cell r="A357">
            <v>348</v>
          </cell>
        </row>
        <row r="358">
          <cell r="A358">
            <v>349</v>
          </cell>
        </row>
        <row r="359">
          <cell r="A359">
            <v>350</v>
          </cell>
        </row>
        <row r="360">
          <cell r="A360">
            <v>351</v>
          </cell>
        </row>
        <row r="361">
          <cell r="A361">
            <v>352</v>
          </cell>
        </row>
        <row r="362">
          <cell r="A362">
            <v>353</v>
          </cell>
        </row>
        <row r="363">
          <cell r="A363">
            <v>354</v>
          </cell>
        </row>
        <row r="364">
          <cell r="A364">
            <v>355</v>
          </cell>
        </row>
        <row r="365">
          <cell r="A365">
            <v>356</v>
          </cell>
        </row>
        <row r="366">
          <cell r="A366">
            <v>357</v>
          </cell>
        </row>
        <row r="367">
          <cell r="A367">
            <v>358</v>
          </cell>
        </row>
        <row r="368">
          <cell r="A368">
            <v>359</v>
          </cell>
        </row>
        <row r="369">
          <cell r="A369">
            <v>360</v>
          </cell>
        </row>
        <row r="370">
          <cell r="A370">
            <v>361</v>
          </cell>
        </row>
        <row r="371">
          <cell r="A371">
            <v>362</v>
          </cell>
        </row>
        <row r="372">
          <cell r="A372">
            <v>363</v>
          </cell>
        </row>
        <row r="373">
          <cell r="A373">
            <v>364</v>
          </cell>
        </row>
        <row r="374">
          <cell r="A374">
            <v>365</v>
          </cell>
        </row>
        <row r="375">
          <cell r="A375">
            <v>366</v>
          </cell>
        </row>
        <row r="376">
          <cell r="A376">
            <v>367</v>
          </cell>
        </row>
        <row r="377">
          <cell r="A377">
            <v>368</v>
          </cell>
        </row>
        <row r="378">
          <cell r="A378">
            <v>369</v>
          </cell>
        </row>
        <row r="379">
          <cell r="A379">
            <v>370</v>
          </cell>
        </row>
        <row r="380">
          <cell r="A380">
            <v>371</v>
          </cell>
        </row>
        <row r="381">
          <cell r="A381">
            <v>372</v>
          </cell>
        </row>
        <row r="382">
          <cell r="A382">
            <v>373</v>
          </cell>
        </row>
        <row r="383">
          <cell r="A383">
            <v>374</v>
          </cell>
        </row>
        <row r="384">
          <cell r="A384">
            <v>375</v>
          </cell>
        </row>
        <row r="385">
          <cell r="A385">
            <v>376</v>
          </cell>
        </row>
        <row r="386">
          <cell r="A386">
            <v>377</v>
          </cell>
        </row>
        <row r="387">
          <cell r="A387">
            <v>378</v>
          </cell>
        </row>
        <row r="388">
          <cell r="A388">
            <v>379</v>
          </cell>
        </row>
        <row r="389">
          <cell r="A389">
            <v>380</v>
          </cell>
        </row>
        <row r="390">
          <cell r="A390">
            <v>381</v>
          </cell>
        </row>
        <row r="391">
          <cell r="A391">
            <v>382</v>
          </cell>
        </row>
        <row r="392">
          <cell r="A392">
            <v>383</v>
          </cell>
        </row>
        <row r="393">
          <cell r="A393">
            <v>384</v>
          </cell>
        </row>
        <row r="394">
          <cell r="A394">
            <v>385</v>
          </cell>
        </row>
        <row r="395">
          <cell r="A395">
            <v>386</v>
          </cell>
        </row>
        <row r="396">
          <cell r="A396">
            <v>387</v>
          </cell>
        </row>
        <row r="397">
          <cell r="A397">
            <v>388</v>
          </cell>
        </row>
        <row r="398">
          <cell r="A398">
            <v>389</v>
          </cell>
        </row>
        <row r="399">
          <cell r="A399">
            <v>390</v>
          </cell>
        </row>
        <row r="400">
          <cell r="A400">
            <v>391</v>
          </cell>
        </row>
        <row r="401">
          <cell r="A401">
            <v>392</v>
          </cell>
        </row>
        <row r="402">
          <cell r="A402">
            <v>393</v>
          </cell>
        </row>
        <row r="403">
          <cell r="A403">
            <v>394</v>
          </cell>
        </row>
        <row r="404">
          <cell r="A404">
            <v>395</v>
          </cell>
        </row>
        <row r="405">
          <cell r="A405">
            <v>396</v>
          </cell>
        </row>
        <row r="406">
          <cell r="A406">
            <v>397</v>
          </cell>
        </row>
        <row r="407">
          <cell r="A407">
            <v>398</v>
          </cell>
        </row>
        <row r="408">
          <cell r="A408">
            <v>399</v>
          </cell>
        </row>
        <row r="409">
          <cell r="A409">
            <v>400</v>
          </cell>
        </row>
        <row r="410">
          <cell r="A410">
            <v>401</v>
          </cell>
        </row>
        <row r="411">
          <cell r="A411">
            <v>402</v>
          </cell>
        </row>
        <row r="412">
          <cell r="A412">
            <v>403</v>
          </cell>
        </row>
        <row r="413">
          <cell r="A413">
            <v>404</v>
          </cell>
        </row>
        <row r="414">
          <cell r="A414">
            <v>405</v>
          </cell>
        </row>
        <row r="415">
          <cell r="A415">
            <v>406</v>
          </cell>
        </row>
        <row r="416">
          <cell r="A416">
            <v>407</v>
          </cell>
        </row>
        <row r="417">
          <cell r="A417">
            <v>408</v>
          </cell>
        </row>
        <row r="418">
          <cell r="A418">
            <v>409</v>
          </cell>
        </row>
        <row r="419">
          <cell r="A419">
            <v>410</v>
          </cell>
        </row>
        <row r="420">
          <cell r="A420">
            <v>411</v>
          </cell>
        </row>
        <row r="421">
          <cell r="A421">
            <v>412</v>
          </cell>
        </row>
        <row r="422">
          <cell r="A422">
            <v>413</v>
          </cell>
        </row>
        <row r="423">
          <cell r="A423">
            <v>414</v>
          </cell>
        </row>
        <row r="424">
          <cell r="A424">
            <v>415</v>
          </cell>
        </row>
        <row r="425">
          <cell r="A425">
            <v>416</v>
          </cell>
        </row>
        <row r="426">
          <cell r="A426">
            <v>417</v>
          </cell>
        </row>
        <row r="427">
          <cell r="A427">
            <v>418</v>
          </cell>
        </row>
        <row r="428">
          <cell r="A428">
            <v>419</v>
          </cell>
        </row>
        <row r="429">
          <cell r="A429">
            <v>420</v>
          </cell>
        </row>
        <row r="430">
          <cell r="A430">
            <v>421</v>
          </cell>
        </row>
        <row r="431">
          <cell r="A431">
            <v>422</v>
          </cell>
        </row>
        <row r="432">
          <cell r="A432">
            <v>423</v>
          </cell>
        </row>
        <row r="433">
          <cell r="A433">
            <v>424</v>
          </cell>
        </row>
        <row r="434">
          <cell r="A434">
            <v>425</v>
          </cell>
        </row>
        <row r="435">
          <cell r="A435">
            <v>426</v>
          </cell>
        </row>
        <row r="436">
          <cell r="A436">
            <v>427</v>
          </cell>
        </row>
        <row r="437">
          <cell r="A437">
            <v>428</v>
          </cell>
        </row>
        <row r="438">
          <cell r="A438">
            <v>429</v>
          </cell>
        </row>
        <row r="439">
          <cell r="A439">
            <v>430</v>
          </cell>
        </row>
        <row r="440">
          <cell r="A440">
            <v>431</v>
          </cell>
        </row>
        <row r="441">
          <cell r="A441">
            <v>432</v>
          </cell>
        </row>
        <row r="442">
          <cell r="A442">
            <v>433</v>
          </cell>
        </row>
        <row r="443">
          <cell r="A443">
            <v>434</v>
          </cell>
        </row>
        <row r="444">
          <cell r="A444">
            <v>435</v>
          </cell>
        </row>
        <row r="445">
          <cell r="A445">
            <v>436</v>
          </cell>
        </row>
        <row r="446">
          <cell r="A446">
            <v>437</v>
          </cell>
        </row>
        <row r="447">
          <cell r="A447">
            <v>438</v>
          </cell>
        </row>
        <row r="448">
          <cell r="A448">
            <v>439</v>
          </cell>
        </row>
        <row r="449">
          <cell r="A449">
            <v>440</v>
          </cell>
        </row>
        <row r="450">
          <cell r="A450">
            <v>441</v>
          </cell>
        </row>
        <row r="451">
          <cell r="A451">
            <v>442</v>
          </cell>
        </row>
        <row r="452">
          <cell r="A452">
            <v>443</v>
          </cell>
        </row>
        <row r="453">
          <cell r="A453">
            <v>444</v>
          </cell>
        </row>
        <row r="454">
          <cell r="A454">
            <v>445</v>
          </cell>
        </row>
        <row r="455">
          <cell r="A455">
            <v>446</v>
          </cell>
        </row>
        <row r="456">
          <cell r="A456">
            <v>447</v>
          </cell>
        </row>
        <row r="457">
          <cell r="A457">
            <v>448</v>
          </cell>
        </row>
        <row r="458">
          <cell r="A458">
            <v>449</v>
          </cell>
        </row>
        <row r="459">
          <cell r="A459">
            <v>450</v>
          </cell>
        </row>
      </sheetData>
      <sheetData sheetId="2" refreshError="1"/>
      <sheetData sheetId="3" refreshError="1"/>
      <sheetData sheetId="4" refreshError="1">
        <row r="10">
          <cell r="Z10">
            <v>20</v>
          </cell>
          <cell r="AA10">
            <v>20</v>
          </cell>
          <cell r="AB10">
            <v>20</v>
          </cell>
          <cell r="AC10">
            <v>20</v>
          </cell>
          <cell r="AD10">
            <v>20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workbookViewId="0">
      <selection activeCell="K8" sqref="K8"/>
    </sheetView>
  </sheetViews>
  <sheetFormatPr defaultRowHeight="15" x14ac:dyDescent="0.25"/>
  <cols>
    <col min="1" max="1" width="23.85546875" style="45" customWidth="1"/>
    <col min="2" max="16384" width="9.140625" style="45"/>
  </cols>
  <sheetData>
    <row r="1" spans="1:9" ht="18" x14ac:dyDescent="0.25">
      <c r="A1" s="131" t="s">
        <v>28</v>
      </c>
      <c r="B1" s="131"/>
      <c r="C1" s="131"/>
      <c r="D1" s="131"/>
      <c r="E1" s="131"/>
      <c r="F1" s="131"/>
      <c r="G1" s="131"/>
      <c r="H1" s="131"/>
      <c r="I1" s="131"/>
    </row>
    <row r="2" spans="1:9" ht="15" customHeight="1" x14ac:dyDescent="0.25">
      <c r="A2" s="132" t="s">
        <v>1024</v>
      </c>
      <c r="B2" s="132"/>
      <c r="C2" s="132"/>
      <c r="D2" s="132"/>
      <c r="E2" s="132"/>
      <c r="F2" s="132"/>
      <c r="G2" s="132"/>
      <c r="H2" s="132"/>
      <c r="I2" s="132"/>
    </row>
    <row r="3" spans="1:9" ht="15" customHeight="1" x14ac:dyDescent="0.25">
      <c r="A3" s="133" t="s">
        <v>46</v>
      </c>
      <c r="B3" s="133"/>
      <c r="C3" s="133"/>
      <c r="D3" s="133"/>
      <c r="E3" s="133"/>
      <c r="F3" s="133"/>
      <c r="G3" s="133"/>
      <c r="H3" s="133"/>
      <c r="I3" s="133"/>
    </row>
    <row r="4" spans="1:9" ht="15" customHeight="1" x14ac:dyDescent="0.25">
      <c r="A4" s="112" t="s">
        <v>29</v>
      </c>
      <c r="B4" s="130" t="s">
        <v>30</v>
      </c>
      <c r="C4" s="130"/>
      <c r="D4" s="130"/>
      <c r="E4" s="130"/>
      <c r="F4" s="130" t="s">
        <v>31</v>
      </c>
      <c r="G4" s="130"/>
      <c r="H4" s="130"/>
      <c r="I4" s="130"/>
    </row>
    <row r="5" spans="1:9" ht="15" customHeight="1" x14ac:dyDescent="0.25">
      <c r="A5" s="112"/>
      <c r="B5" s="112" t="s">
        <v>32</v>
      </c>
      <c r="C5" s="112" t="s">
        <v>33</v>
      </c>
      <c r="D5" s="112" t="s">
        <v>34</v>
      </c>
      <c r="E5" s="112" t="s">
        <v>35</v>
      </c>
      <c r="F5" s="112" t="s">
        <v>32</v>
      </c>
      <c r="G5" s="112" t="s">
        <v>33</v>
      </c>
      <c r="H5" s="112" t="s">
        <v>34</v>
      </c>
      <c r="I5" s="112" t="s">
        <v>35</v>
      </c>
    </row>
    <row r="6" spans="1:9" ht="15" customHeight="1" x14ac:dyDescent="0.25">
      <c r="A6" s="113">
        <v>1</v>
      </c>
      <c r="B6" s="3"/>
      <c r="C6" s="4"/>
      <c r="D6" s="5"/>
      <c r="E6" s="5"/>
      <c r="F6" s="3"/>
      <c r="G6" s="4"/>
      <c r="H6" s="5"/>
      <c r="I6" s="5"/>
    </row>
    <row r="7" spans="1:9" ht="15" customHeight="1" x14ac:dyDescent="0.25">
      <c r="A7" s="113">
        <v>2</v>
      </c>
      <c r="B7" s="3"/>
      <c r="C7" s="4"/>
      <c r="D7" s="5"/>
      <c r="E7" s="5"/>
      <c r="F7" s="3"/>
      <c r="G7" s="4"/>
      <c r="H7" s="5"/>
      <c r="I7" s="5"/>
    </row>
    <row r="8" spans="1:9" ht="15" customHeight="1" x14ac:dyDescent="0.25">
      <c r="A8" s="113">
        <v>3</v>
      </c>
      <c r="B8" s="3"/>
      <c r="C8" s="4"/>
      <c r="D8" s="5"/>
      <c r="E8" s="5"/>
      <c r="F8" s="3"/>
      <c r="G8" s="4"/>
      <c r="H8" s="5"/>
      <c r="I8" s="5"/>
    </row>
    <row r="9" spans="1:9" ht="15" customHeight="1" x14ac:dyDescent="0.25">
      <c r="A9" s="113">
        <v>4</v>
      </c>
      <c r="B9" s="3"/>
      <c r="C9" s="4"/>
      <c r="D9" s="5"/>
      <c r="E9" s="5"/>
      <c r="F9" s="3"/>
      <c r="G9" s="4"/>
      <c r="H9" s="5"/>
      <c r="I9" s="5"/>
    </row>
    <row r="10" spans="1:9" ht="15" customHeight="1" x14ac:dyDescent="0.25">
      <c r="A10" s="113">
        <v>5</v>
      </c>
      <c r="B10" s="3"/>
      <c r="C10" s="4"/>
      <c r="D10" s="5"/>
      <c r="E10" s="5"/>
      <c r="F10" s="3"/>
      <c r="G10" s="4"/>
      <c r="H10" s="5"/>
      <c r="I10" s="5"/>
    </row>
    <row r="11" spans="1:9" ht="15" customHeight="1" x14ac:dyDescent="0.25">
      <c r="A11" s="113">
        <v>6</v>
      </c>
      <c r="B11" s="3"/>
      <c r="C11" s="4"/>
      <c r="D11" s="5"/>
      <c r="E11" s="5"/>
      <c r="F11" s="3"/>
      <c r="G11" s="4"/>
      <c r="H11" s="5"/>
      <c r="I11" s="5"/>
    </row>
    <row r="12" spans="1:9" ht="15" customHeight="1" x14ac:dyDescent="0.25">
      <c r="A12" s="113">
        <v>7</v>
      </c>
      <c r="B12" s="3"/>
      <c r="C12" s="4"/>
      <c r="D12" s="5"/>
      <c r="E12" s="5"/>
      <c r="F12" s="3"/>
      <c r="G12" s="4"/>
      <c r="H12" s="5"/>
      <c r="I12" s="5"/>
    </row>
    <row r="13" spans="1:9" ht="15" customHeight="1" x14ac:dyDescent="0.25">
      <c r="A13" s="113">
        <v>8</v>
      </c>
      <c r="B13" s="3"/>
      <c r="C13" s="4"/>
      <c r="D13" s="5"/>
      <c r="E13" s="5"/>
      <c r="F13" s="3"/>
      <c r="G13" s="4"/>
      <c r="H13" s="5"/>
      <c r="I13" s="5"/>
    </row>
    <row r="14" spans="1:9" ht="15" customHeight="1" x14ac:dyDescent="0.25">
      <c r="A14" s="113">
        <v>9</v>
      </c>
      <c r="B14" s="3"/>
      <c r="C14" s="4"/>
      <c r="D14" s="5"/>
      <c r="E14" s="5"/>
      <c r="F14" s="3"/>
      <c r="G14" s="4"/>
      <c r="H14" s="5"/>
      <c r="I14" s="5"/>
    </row>
    <row r="15" spans="1:9" ht="15" customHeight="1" x14ac:dyDescent="0.25">
      <c r="A15" s="113">
        <v>10</v>
      </c>
      <c r="B15" s="3"/>
      <c r="C15" s="4"/>
      <c r="D15" s="5"/>
      <c r="E15" s="5"/>
      <c r="F15" s="3"/>
      <c r="G15" s="4"/>
      <c r="H15" s="5"/>
      <c r="I15" s="5"/>
    </row>
    <row r="16" spans="1:9" ht="15" customHeight="1" x14ac:dyDescent="0.25">
      <c r="A16" s="113">
        <v>11</v>
      </c>
      <c r="B16" s="3"/>
      <c r="C16" s="4"/>
      <c r="D16" s="5"/>
      <c r="E16" s="5"/>
      <c r="F16" s="3"/>
      <c r="G16" s="4"/>
      <c r="H16" s="5"/>
      <c r="I16" s="5"/>
    </row>
    <row r="17" spans="1:9" ht="15" customHeight="1" x14ac:dyDescent="0.25">
      <c r="A17" s="113">
        <v>12</v>
      </c>
      <c r="B17" s="3"/>
      <c r="C17" s="4"/>
      <c r="D17" s="5"/>
      <c r="E17" s="5"/>
      <c r="F17" s="3"/>
      <c r="G17" s="4"/>
      <c r="H17" s="5"/>
      <c r="I17" s="5"/>
    </row>
    <row r="18" spans="1:9" ht="15" customHeight="1" x14ac:dyDescent="0.25">
      <c r="A18" s="113">
        <v>13</v>
      </c>
      <c r="B18" s="3"/>
      <c r="C18" s="4"/>
      <c r="D18" s="5"/>
      <c r="E18" s="5"/>
      <c r="F18" s="3"/>
      <c r="G18" s="4"/>
      <c r="H18" s="5"/>
      <c r="I18" s="5"/>
    </row>
    <row r="19" spans="1:9" ht="15" customHeight="1" x14ac:dyDescent="0.25">
      <c r="A19" s="113">
        <v>14</v>
      </c>
      <c r="B19" s="3"/>
      <c r="C19" s="4"/>
      <c r="D19" s="5"/>
      <c r="E19" s="5"/>
      <c r="F19" s="3"/>
      <c r="G19" s="4"/>
      <c r="H19" s="5"/>
      <c r="I19" s="5"/>
    </row>
    <row r="20" spans="1:9" ht="15" customHeight="1" x14ac:dyDescent="0.25">
      <c r="A20" s="113">
        <v>15</v>
      </c>
      <c r="B20" s="3"/>
      <c r="C20" s="4"/>
      <c r="D20" s="5"/>
      <c r="E20" s="5"/>
      <c r="F20" s="3"/>
      <c r="G20" s="4"/>
      <c r="H20" s="5"/>
      <c r="I20" s="5"/>
    </row>
    <row r="21" spans="1:9" ht="15" customHeight="1" x14ac:dyDescent="0.25">
      <c r="A21" s="113">
        <v>16</v>
      </c>
      <c r="B21" s="3"/>
      <c r="C21" s="4"/>
      <c r="D21" s="5"/>
      <c r="E21" s="5"/>
      <c r="F21" s="3"/>
      <c r="G21" s="4"/>
      <c r="H21" s="5"/>
      <c r="I21" s="5"/>
    </row>
    <row r="22" spans="1:9" ht="15" customHeight="1" x14ac:dyDescent="0.25">
      <c r="A22" s="113">
        <v>17</v>
      </c>
      <c r="B22" s="3"/>
      <c r="C22" s="4"/>
      <c r="D22" s="5"/>
      <c r="E22" s="5"/>
      <c r="F22" s="3"/>
      <c r="G22" s="4"/>
      <c r="H22" s="5"/>
      <c r="I22" s="5"/>
    </row>
    <row r="23" spans="1:9" ht="15.75" x14ac:dyDescent="0.25">
      <c r="A23" s="113">
        <v>18</v>
      </c>
      <c r="B23" s="3"/>
      <c r="C23" s="4"/>
      <c r="D23" s="5"/>
      <c r="E23" s="5"/>
      <c r="F23" s="3"/>
      <c r="G23" s="4"/>
      <c r="H23" s="5"/>
      <c r="I23" s="5"/>
    </row>
    <row r="24" spans="1:9" ht="15.75" x14ac:dyDescent="0.25">
      <c r="A24" s="113">
        <v>19</v>
      </c>
      <c r="B24" s="3"/>
      <c r="C24" s="4"/>
      <c r="D24" s="5"/>
      <c r="E24" s="5"/>
      <c r="F24" s="3"/>
      <c r="G24" s="4"/>
      <c r="H24" s="5"/>
      <c r="I24" s="5"/>
    </row>
    <row r="25" spans="1:9" ht="15.75" x14ac:dyDescent="0.25">
      <c r="A25" s="113">
        <v>20</v>
      </c>
      <c r="B25" s="3"/>
      <c r="C25" s="4"/>
      <c r="D25" s="5"/>
      <c r="E25" s="5"/>
      <c r="F25" s="3"/>
      <c r="G25" s="4"/>
      <c r="H25" s="5"/>
      <c r="I25" s="5"/>
    </row>
    <row r="26" spans="1:9" ht="15.75" x14ac:dyDescent="0.25">
      <c r="A26" s="113">
        <v>21</v>
      </c>
      <c r="B26" s="3"/>
      <c r="C26" s="4"/>
      <c r="D26" s="5"/>
      <c r="E26" s="5"/>
      <c r="F26" s="3"/>
      <c r="G26" s="4"/>
      <c r="H26" s="5"/>
      <c r="I26" s="5"/>
    </row>
    <row r="27" spans="1:9" ht="15.75" x14ac:dyDescent="0.25">
      <c r="A27" s="113">
        <v>22</v>
      </c>
      <c r="B27" s="3"/>
      <c r="C27" s="4"/>
      <c r="D27" s="5"/>
      <c r="E27" s="5"/>
      <c r="F27" s="3"/>
      <c r="G27" s="4"/>
      <c r="H27" s="5"/>
      <c r="I27" s="5"/>
    </row>
    <row r="28" spans="1:9" ht="15.75" x14ac:dyDescent="0.25">
      <c r="A28" s="113">
        <v>23</v>
      </c>
      <c r="B28" s="3"/>
      <c r="C28" s="4"/>
      <c r="D28" s="5"/>
      <c r="E28" s="5"/>
      <c r="F28" s="3"/>
      <c r="G28" s="4"/>
      <c r="H28" s="5"/>
      <c r="I28" s="5"/>
    </row>
    <row r="29" spans="1:9" ht="15.75" x14ac:dyDescent="0.25">
      <c r="A29" s="113">
        <v>24</v>
      </c>
      <c r="B29" s="3"/>
      <c r="C29" s="4"/>
      <c r="D29" s="5"/>
      <c r="E29" s="5"/>
      <c r="F29" s="3"/>
      <c r="G29" s="4"/>
      <c r="H29" s="5"/>
      <c r="I29" s="5"/>
    </row>
    <row r="30" spans="1:9" ht="15.75" x14ac:dyDescent="0.25">
      <c r="A30" s="113">
        <v>25</v>
      </c>
      <c r="B30" s="3"/>
      <c r="C30" s="4"/>
      <c r="D30" s="5"/>
      <c r="E30" s="5"/>
      <c r="F30" s="3"/>
      <c r="G30" s="4"/>
      <c r="H30" s="5"/>
      <c r="I30" s="5"/>
    </row>
    <row r="31" spans="1:9" ht="15.75" x14ac:dyDescent="0.25">
      <c r="A31" s="113">
        <v>26</v>
      </c>
      <c r="B31" s="3"/>
      <c r="C31" s="4"/>
      <c r="D31" s="5"/>
      <c r="E31" s="5"/>
      <c r="F31" s="3"/>
      <c r="G31" s="4"/>
      <c r="H31" s="5"/>
      <c r="I31" s="5"/>
    </row>
    <row r="32" spans="1:9" ht="15.75" x14ac:dyDescent="0.25">
      <c r="A32" s="113">
        <v>27</v>
      </c>
      <c r="B32" s="3"/>
      <c r="C32" s="4"/>
      <c r="D32" s="5"/>
      <c r="E32" s="5"/>
      <c r="F32" s="3"/>
      <c r="G32" s="4"/>
      <c r="H32" s="5"/>
      <c r="I32" s="5"/>
    </row>
    <row r="33" spans="1:9" ht="15.75" x14ac:dyDescent="0.25">
      <c r="A33" s="113">
        <v>28</v>
      </c>
      <c r="B33" s="3"/>
      <c r="C33" s="4"/>
      <c r="D33" s="5"/>
      <c r="E33" s="5"/>
      <c r="F33" s="3"/>
      <c r="G33" s="4"/>
      <c r="H33" s="5"/>
      <c r="I33" s="5"/>
    </row>
    <row r="34" spans="1:9" ht="15.75" x14ac:dyDescent="0.25">
      <c r="A34" s="113">
        <v>29</v>
      </c>
      <c r="B34" s="3"/>
      <c r="C34" s="4"/>
      <c r="D34" s="5"/>
      <c r="E34" s="5"/>
      <c r="F34" s="3"/>
      <c r="G34" s="4"/>
      <c r="H34" s="5"/>
      <c r="I34" s="5"/>
    </row>
    <row r="35" spans="1:9" ht="15.75" x14ac:dyDescent="0.25">
      <c r="A35" s="113">
        <v>30</v>
      </c>
      <c r="B35" s="3"/>
      <c r="C35" s="4"/>
      <c r="D35" s="5"/>
      <c r="E35" s="5"/>
      <c r="F35" s="3"/>
      <c r="G35" s="4"/>
      <c r="H35" s="5"/>
      <c r="I35" s="5"/>
    </row>
    <row r="36" spans="1:9" ht="15.75" x14ac:dyDescent="0.25">
      <c r="A36" s="113">
        <v>31</v>
      </c>
      <c r="B36" s="3"/>
      <c r="C36" s="4"/>
      <c r="D36" s="5"/>
      <c r="E36" s="5"/>
      <c r="F36" s="3"/>
      <c r="G36" s="4"/>
      <c r="H36" s="5"/>
      <c r="I36" s="5"/>
    </row>
    <row r="37" spans="1:9" ht="15.75" x14ac:dyDescent="0.25">
      <c r="A37" s="113">
        <v>32</v>
      </c>
      <c r="B37" s="3"/>
      <c r="C37" s="4"/>
      <c r="D37" s="5"/>
      <c r="E37" s="5"/>
      <c r="F37" s="3"/>
      <c r="G37" s="4"/>
      <c r="H37" s="5"/>
      <c r="I37" s="5"/>
    </row>
    <row r="38" spans="1:9" ht="15.75" x14ac:dyDescent="0.25">
      <c r="A38" s="113">
        <v>33</v>
      </c>
      <c r="B38" s="3"/>
      <c r="C38" s="4"/>
      <c r="D38" s="5"/>
      <c r="E38" s="5"/>
      <c r="F38" s="3"/>
      <c r="G38" s="4"/>
      <c r="H38" s="5"/>
      <c r="I38" s="5"/>
    </row>
    <row r="39" spans="1:9" ht="15.75" x14ac:dyDescent="0.25">
      <c r="A39" s="113">
        <v>34</v>
      </c>
      <c r="B39" s="3"/>
      <c r="C39" s="4"/>
      <c r="D39" s="5"/>
      <c r="E39" s="5"/>
      <c r="F39" s="3"/>
      <c r="G39" s="6"/>
      <c r="H39" s="5"/>
      <c r="I39" s="5"/>
    </row>
    <row r="40" spans="1:9" ht="15.75" x14ac:dyDescent="0.25">
      <c r="A40" s="113">
        <v>35</v>
      </c>
      <c r="B40" s="3"/>
      <c r="C40" s="4"/>
      <c r="D40" s="5"/>
      <c r="E40" s="5"/>
      <c r="F40" s="3"/>
      <c r="G40" s="4"/>
      <c r="H40" s="5"/>
      <c r="I40" s="5"/>
    </row>
    <row r="41" spans="1:9" ht="15.75" x14ac:dyDescent="0.25">
      <c r="A41" s="113">
        <v>36</v>
      </c>
      <c r="B41" s="3"/>
      <c r="C41" s="4"/>
      <c r="D41" s="5"/>
      <c r="E41" s="5"/>
      <c r="F41" s="3"/>
      <c r="G41" s="4"/>
      <c r="H41" s="5"/>
      <c r="I41" s="5"/>
    </row>
    <row r="42" spans="1:9" ht="15.75" x14ac:dyDescent="0.25">
      <c r="A42" s="113">
        <v>37</v>
      </c>
      <c r="B42" s="3"/>
      <c r="C42" s="4"/>
      <c r="D42" s="5"/>
      <c r="E42" s="5"/>
      <c r="F42" s="3"/>
      <c r="G42" s="4"/>
      <c r="H42" s="5"/>
      <c r="I42" s="5"/>
    </row>
    <row r="43" spans="1:9" ht="15.75" x14ac:dyDescent="0.25">
      <c r="A43" s="113">
        <v>38</v>
      </c>
      <c r="B43" s="3"/>
      <c r="C43" s="4"/>
      <c r="D43" s="5"/>
      <c r="E43" s="5"/>
      <c r="F43" s="3"/>
      <c r="G43" s="4"/>
      <c r="H43" s="5"/>
      <c r="I43" s="5"/>
    </row>
    <row r="44" spans="1:9" ht="15.75" x14ac:dyDescent="0.25">
      <c r="A44" s="113">
        <v>39</v>
      </c>
      <c r="B44" s="3"/>
      <c r="C44" s="4"/>
      <c r="D44" s="5"/>
      <c r="E44" s="5"/>
      <c r="F44" s="3"/>
      <c r="G44" s="4"/>
      <c r="H44" s="5"/>
      <c r="I44" s="5"/>
    </row>
    <row r="45" spans="1:9" ht="15.75" x14ac:dyDescent="0.25">
      <c r="A45" s="113">
        <v>40</v>
      </c>
      <c r="B45" s="3"/>
      <c r="C45" s="4"/>
      <c r="D45" s="5"/>
      <c r="E45" s="5"/>
      <c r="F45" s="3"/>
      <c r="G45" s="4"/>
      <c r="H45" s="5"/>
      <c r="I45" s="5"/>
    </row>
    <row r="46" spans="1:9" ht="15.75" x14ac:dyDescent="0.25">
      <c r="A46" s="113">
        <v>41</v>
      </c>
      <c r="B46" s="3"/>
      <c r="C46" s="4"/>
      <c r="D46" s="5"/>
      <c r="E46" s="5"/>
      <c r="F46" s="3"/>
      <c r="G46" s="4"/>
      <c r="H46" s="5"/>
      <c r="I46" s="5"/>
    </row>
    <row r="47" spans="1:9" ht="15.75" x14ac:dyDescent="0.25">
      <c r="A47" s="113">
        <v>42</v>
      </c>
      <c r="B47" s="3"/>
      <c r="C47" s="4"/>
      <c r="D47" s="5"/>
      <c r="E47" s="5"/>
      <c r="F47" s="3"/>
      <c r="G47" s="4"/>
      <c r="H47" s="5"/>
      <c r="I47" s="5"/>
    </row>
    <row r="48" spans="1:9" ht="15.75" x14ac:dyDescent="0.25">
      <c r="A48" s="113">
        <v>43</v>
      </c>
      <c r="B48" s="3"/>
      <c r="C48" s="4"/>
      <c r="D48" s="5"/>
      <c r="E48" s="5"/>
      <c r="F48" s="3"/>
      <c r="G48" s="4"/>
      <c r="H48" s="5"/>
      <c r="I48" s="5"/>
    </row>
    <row r="49" spans="1:9" ht="15.75" x14ac:dyDescent="0.25">
      <c r="A49" s="113">
        <v>44</v>
      </c>
      <c r="B49" s="3"/>
      <c r="C49" s="4"/>
      <c r="D49" s="5"/>
      <c r="E49" s="5"/>
      <c r="F49" s="3"/>
      <c r="G49" s="4"/>
      <c r="H49" s="5"/>
      <c r="I49" s="5"/>
    </row>
    <row r="50" spans="1:9" ht="15.75" x14ac:dyDescent="0.25">
      <c r="A50" s="113">
        <v>45</v>
      </c>
      <c r="B50" s="3"/>
      <c r="C50" s="4"/>
      <c r="D50" s="5"/>
      <c r="E50" s="5"/>
      <c r="F50" s="3"/>
      <c r="G50" s="4"/>
      <c r="H50" s="5"/>
      <c r="I50" s="5"/>
    </row>
    <row r="51" spans="1:9" ht="15.75" x14ac:dyDescent="0.25">
      <c r="A51" s="113">
        <v>46</v>
      </c>
      <c r="B51" s="3"/>
      <c r="C51" s="4"/>
      <c r="D51" s="5"/>
      <c r="E51" s="5"/>
      <c r="F51" s="3"/>
      <c r="G51" s="4"/>
      <c r="H51" s="5"/>
      <c r="I51" s="5"/>
    </row>
    <row r="52" spans="1:9" ht="15.75" x14ac:dyDescent="0.25">
      <c r="A52" s="113">
        <v>47</v>
      </c>
      <c r="B52" s="3"/>
      <c r="C52" s="4"/>
      <c r="D52" s="5"/>
      <c r="E52" s="5"/>
      <c r="F52" s="3"/>
      <c r="G52" s="4"/>
      <c r="H52" s="5"/>
      <c r="I52" s="5"/>
    </row>
    <row r="53" spans="1:9" ht="15.75" x14ac:dyDescent="0.25">
      <c r="A53" s="113">
        <v>48</v>
      </c>
      <c r="B53" s="3"/>
      <c r="C53" s="4"/>
      <c r="D53" s="5"/>
      <c r="E53" s="5"/>
      <c r="F53" s="3"/>
      <c r="G53" s="4"/>
      <c r="H53" s="5"/>
      <c r="I53" s="5"/>
    </row>
    <row r="54" spans="1:9" ht="15.75" x14ac:dyDescent="0.25">
      <c r="A54" s="113">
        <v>49</v>
      </c>
      <c r="B54" s="3"/>
      <c r="C54" s="4"/>
      <c r="D54" s="5"/>
      <c r="E54" s="5"/>
      <c r="F54" s="3"/>
      <c r="G54" s="4"/>
      <c r="H54" s="5"/>
      <c r="I54" s="5"/>
    </row>
    <row r="55" spans="1:9" ht="15.75" x14ac:dyDescent="0.25">
      <c r="A55" s="113">
        <v>50</v>
      </c>
      <c r="B55" s="3"/>
      <c r="C55" s="4"/>
      <c r="D55" s="5"/>
      <c r="E55" s="5"/>
      <c r="F55" s="3"/>
      <c r="G55" s="4"/>
      <c r="H55" s="5"/>
      <c r="I55" s="5"/>
    </row>
    <row r="56" spans="1:9" ht="15.75" x14ac:dyDescent="0.25">
      <c r="A56" s="113">
        <v>51</v>
      </c>
      <c r="B56" s="3"/>
      <c r="C56" s="4"/>
      <c r="D56" s="5"/>
      <c r="E56" s="5"/>
      <c r="F56" s="3"/>
      <c r="G56" s="4"/>
      <c r="H56" s="5"/>
      <c r="I56" s="5"/>
    </row>
    <row r="57" spans="1:9" ht="15.75" x14ac:dyDescent="0.25">
      <c r="A57" s="113">
        <v>52</v>
      </c>
      <c r="B57" s="3"/>
      <c r="C57" s="4"/>
      <c r="D57" s="5"/>
      <c r="E57" s="5"/>
      <c r="F57" s="3"/>
      <c r="G57" s="4"/>
      <c r="H57" s="5"/>
      <c r="I57" s="5"/>
    </row>
    <row r="58" spans="1:9" ht="15.75" x14ac:dyDescent="0.25">
      <c r="A58" s="113">
        <v>53</v>
      </c>
      <c r="B58" s="3"/>
      <c r="C58" s="4"/>
      <c r="D58" s="5"/>
      <c r="E58" s="5"/>
      <c r="F58" s="3"/>
      <c r="G58" s="4"/>
      <c r="H58" s="5"/>
      <c r="I58" s="5"/>
    </row>
    <row r="59" spans="1:9" ht="15.75" x14ac:dyDescent="0.25">
      <c r="A59" s="113">
        <v>54</v>
      </c>
      <c r="B59" s="3"/>
      <c r="C59" s="4"/>
      <c r="D59" s="5"/>
      <c r="E59" s="5"/>
      <c r="F59" s="3"/>
      <c r="G59" s="4"/>
      <c r="H59" s="5"/>
      <c r="I59" s="5"/>
    </row>
    <row r="60" spans="1:9" ht="15.75" x14ac:dyDescent="0.25">
      <c r="A60" s="113">
        <v>55</v>
      </c>
      <c r="B60" s="3"/>
      <c r="C60" s="4"/>
      <c r="D60" s="5"/>
      <c r="E60" s="5"/>
      <c r="F60" s="3"/>
      <c r="G60" s="4"/>
      <c r="H60" s="5"/>
      <c r="I60" s="5"/>
    </row>
    <row r="61" spans="1:9" ht="15.75" x14ac:dyDescent="0.25">
      <c r="A61" s="113">
        <v>56</v>
      </c>
      <c r="B61" s="3"/>
      <c r="C61" s="4"/>
      <c r="D61" s="5"/>
      <c r="E61" s="3"/>
      <c r="F61" s="3"/>
      <c r="G61" s="4"/>
      <c r="H61" s="5"/>
      <c r="I61" s="3"/>
    </row>
    <row r="62" spans="1:9" ht="15.75" x14ac:dyDescent="0.25">
      <c r="A62" s="113">
        <v>57</v>
      </c>
      <c r="B62" s="3"/>
      <c r="C62" s="4"/>
      <c r="D62" s="3"/>
      <c r="E62" s="3"/>
      <c r="F62" s="3"/>
      <c r="G62" s="4"/>
      <c r="H62" s="3"/>
      <c r="I62" s="3"/>
    </row>
    <row r="63" spans="1:9" ht="15.75" x14ac:dyDescent="0.25">
      <c r="A63" s="113">
        <v>58</v>
      </c>
      <c r="B63" s="3"/>
      <c r="C63" s="4"/>
      <c r="D63" s="3"/>
      <c r="E63" s="3"/>
      <c r="F63" s="3"/>
      <c r="G63" s="4"/>
      <c r="H63" s="3"/>
      <c r="I63" s="3"/>
    </row>
    <row r="64" spans="1:9" ht="15.75" x14ac:dyDescent="0.25">
      <c r="A64" s="113">
        <v>59</v>
      </c>
      <c r="B64" s="3"/>
      <c r="C64" s="4"/>
      <c r="D64" s="3"/>
      <c r="E64" s="3"/>
      <c r="F64" s="3"/>
      <c r="G64" s="4"/>
      <c r="H64" s="3"/>
      <c r="I64" s="3"/>
    </row>
    <row r="65" spans="1:10" ht="15.75" x14ac:dyDescent="0.25">
      <c r="A65" s="113">
        <v>60</v>
      </c>
      <c r="B65" s="3"/>
      <c r="C65" s="4"/>
      <c r="D65" s="3"/>
      <c r="E65" s="3"/>
      <c r="F65" s="3"/>
      <c r="G65" s="4"/>
      <c r="H65" s="3"/>
      <c r="I65" s="3"/>
    </row>
    <row r="66" spans="1:10" ht="15.75" x14ac:dyDescent="0.25">
      <c r="A66" s="113">
        <v>61</v>
      </c>
      <c r="B66" s="3"/>
      <c r="C66" s="4"/>
      <c r="D66" s="3"/>
      <c r="E66" s="3"/>
      <c r="F66" s="3"/>
      <c r="G66" s="4"/>
      <c r="H66" s="3"/>
      <c r="I66" s="3"/>
    </row>
    <row r="67" spans="1:10" ht="15.75" x14ac:dyDescent="0.25">
      <c r="A67" s="113">
        <v>62</v>
      </c>
      <c r="B67" s="3"/>
      <c r="C67" s="4"/>
      <c r="D67" s="3"/>
      <c r="E67" s="3"/>
      <c r="F67" s="3"/>
      <c r="G67" s="4"/>
      <c r="H67" s="3"/>
      <c r="I67" s="3"/>
    </row>
    <row r="68" spans="1:10" ht="15.75" x14ac:dyDescent="0.25">
      <c r="A68" s="113">
        <v>63</v>
      </c>
      <c r="B68" s="3"/>
      <c r="C68" s="4"/>
      <c r="D68" s="3"/>
      <c r="E68" s="3"/>
      <c r="F68" s="3"/>
      <c r="G68" s="4"/>
      <c r="H68" s="3"/>
      <c r="I68" s="3"/>
    </row>
    <row r="69" spans="1:10" ht="15.75" x14ac:dyDescent="0.25">
      <c r="A69" s="113">
        <v>64</v>
      </c>
      <c r="B69" s="3"/>
      <c r="C69" s="4"/>
      <c r="D69" s="3"/>
      <c r="E69" s="3"/>
      <c r="F69" s="3"/>
      <c r="G69" s="4"/>
      <c r="H69" s="3"/>
      <c r="I69" s="3"/>
    </row>
    <row r="70" spans="1:10" ht="15.75" x14ac:dyDescent="0.25">
      <c r="A70" s="113">
        <v>65</v>
      </c>
      <c r="B70" s="3"/>
      <c r="C70" s="4"/>
      <c r="D70" s="3"/>
      <c r="E70" s="3"/>
      <c r="F70" s="3"/>
      <c r="G70" s="4"/>
      <c r="H70" s="3"/>
      <c r="I70" s="3"/>
    </row>
    <row r="71" spans="1:10" ht="15.75" x14ac:dyDescent="0.25">
      <c r="A71" s="113">
        <v>66</v>
      </c>
      <c r="B71" s="3"/>
      <c r="C71" s="4"/>
      <c r="D71" s="3"/>
      <c r="E71" s="3"/>
      <c r="F71" s="3"/>
      <c r="G71" s="4"/>
      <c r="H71" s="3"/>
      <c r="I71" s="3"/>
    </row>
    <row r="72" spans="1:10" ht="15.75" x14ac:dyDescent="0.25">
      <c r="A72" s="113">
        <v>67</v>
      </c>
      <c r="B72" s="3"/>
      <c r="C72" s="4"/>
      <c r="D72" s="3"/>
      <c r="E72" s="3"/>
      <c r="F72" s="3"/>
      <c r="G72" s="4"/>
      <c r="H72" s="3"/>
      <c r="I72" s="3"/>
    </row>
    <row r="73" spans="1:10" ht="15.75" x14ac:dyDescent="0.25">
      <c r="A73" s="113">
        <v>68</v>
      </c>
      <c r="B73" s="3"/>
      <c r="C73" s="4"/>
      <c r="D73" s="3"/>
      <c r="E73" s="3"/>
      <c r="F73" s="3"/>
      <c r="G73" s="4"/>
      <c r="H73" s="3"/>
      <c r="I73" s="3"/>
    </row>
    <row r="74" spans="1:10" ht="15.75" x14ac:dyDescent="0.25">
      <c r="A74" s="113">
        <v>69</v>
      </c>
      <c r="B74" s="3"/>
      <c r="C74" s="4"/>
      <c r="D74" s="3"/>
      <c r="E74" s="3"/>
      <c r="F74" s="3"/>
      <c r="G74" s="4"/>
      <c r="H74" s="3"/>
      <c r="I74" s="3"/>
    </row>
    <row r="75" spans="1:10" ht="15.75" x14ac:dyDescent="0.25">
      <c r="A75" s="113">
        <v>70</v>
      </c>
      <c r="B75" s="3"/>
      <c r="C75" s="4"/>
      <c r="D75" s="3"/>
      <c r="E75" s="3"/>
      <c r="F75" s="3"/>
      <c r="G75" s="4"/>
      <c r="H75" s="3"/>
      <c r="I75" s="3"/>
    </row>
    <row r="76" spans="1:10" ht="15.75" x14ac:dyDescent="0.25">
      <c r="A76" s="109"/>
      <c r="B76" s="108"/>
      <c r="C76" s="108"/>
      <c r="D76" s="108"/>
      <c r="E76" s="108"/>
      <c r="F76" s="108"/>
      <c r="G76" s="108"/>
      <c r="H76" s="110"/>
      <c r="I76" s="110"/>
    </row>
    <row r="77" spans="1:10" ht="31.5" x14ac:dyDescent="0.25">
      <c r="A77" s="114" t="s">
        <v>36</v>
      </c>
      <c r="B77" s="115">
        <f>IFERROR(AVERAGE(B6:B76),0)</f>
        <v>0</v>
      </c>
      <c r="C77" s="115">
        <f>IFERROR(AVERAGE(C6:C76),0)</f>
        <v>0</v>
      </c>
      <c r="D77" s="115">
        <f t="shared" ref="D77:I77" si="0">IFERROR(AVERAGE(D6:D76),0)</f>
        <v>0</v>
      </c>
      <c r="E77" s="115">
        <f t="shared" si="0"/>
        <v>0</v>
      </c>
      <c r="F77" s="115">
        <f t="shared" si="0"/>
        <v>0</v>
      </c>
      <c r="G77" s="115">
        <f t="shared" si="0"/>
        <v>0</v>
      </c>
      <c r="H77" s="115">
        <f t="shared" si="0"/>
        <v>0</v>
      </c>
      <c r="I77" s="115">
        <f t="shared" si="0"/>
        <v>0</v>
      </c>
      <c r="J77"/>
    </row>
    <row r="78" spans="1:10" ht="47.25" x14ac:dyDescent="0.25">
      <c r="A78" s="116" t="s">
        <v>37</v>
      </c>
      <c r="B78" s="113">
        <f t="shared" ref="B78:I78" si="1">COUNTA(B6:B76)</f>
        <v>0</v>
      </c>
      <c r="C78" s="113">
        <f t="shared" si="1"/>
        <v>0</v>
      </c>
      <c r="D78" s="113">
        <f t="shared" si="1"/>
        <v>0</v>
      </c>
      <c r="E78" s="113">
        <f t="shared" si="1"/>
        <v>0</v>
      </c>
      <c r="F78" s="113">
        <f t="shared" si="1"/>
        <v>0</v>
      </c>
      <c r="G78" s="113">
        <f t="shared" si="1"/>
        <v>0</v>
      </c>
      <c r="H78" s="113">
        <f t="shared" si="1"/>
        <v>0</v>
      </c>
      <c r="I78" s="113">
        <f t="shared" si="1"/>
        <v>0</v>
      </c>
      <c r="J78"/>
    </row>
    <row r="79" spans="1:10" ht="47.25" x14ac:dyDescent="0.25">
      <c r="A79" s="111" t="s">
        <v>38</v>
      </c>
      <c r="B79" s="3"/>
      <c r="C79" s="3"/>
      <c r="D79" s="3"/>
      <c r="E79" s="3"/>
      <c r="F79" s="3"/>
      <c r="G79" s="3"/>
      <c r="H79" s="3"/>
      <c r="I79" s="3"/>
    </row>
    <row r="80" spans="1:10" ht="31.5" x14ac:dyDescent="0.25">
      <c r="A80" s="114" t="s">
        <v>39</v>
      </c>
      <c r="B80" s="115">
        <f>IFERROR(B77*(B78/B79),0)</f>
        <v>0</v>
      </c>
      <c r="C80" s="115">
        <f t="shared" ref="C80:I80" si="2">IFERROR(C77*(C78/C79),0)</f>
        <v>0</v>
      </c>
      <c r="D80" s="115">
        <f t="shared" si="2"/>
        <v>0</v>
      </c>
      <c r="E80" s="115">
        <f t="shared" si="2"/>
        <v>0</v>
      </c>
      <c r="F80" s="115">
        <f t="shared" si="2"/>
        <v>0</v>
      </c>
      <c r="G80" s="115">
        <f t="shared" si="2"/>
        <v>0</v>
      </c>
      <c r="H80" s="115">
        <f t="shared" si="2"/>
        <v>0</v>
      </c>
      <c r="I80" s="115">
        <f t="shared" si="2"/>
        <v>0</v>
      </c>
    </row>
    <row r="81" spans="1:9" ht="31.5" x14ac:dyDescent="0.25">
      <c r="A81" s="114" t="s">
        <v>40</v>
      </c>
      <c r="B81" s="113">
        <f t="shared" ref="B81:I81" si="3">COUNTIF(B6:B76,"&gt;="&amp;B80)</f>
        <v>0</v>
      </c>
      <c r="C81" s="113">
        <f t="shared" si="3"/>
        <v>0</v>
      </c>
      <c r="D81" s="113">
        <f t="shared" si="3"/>
        <v>0</v>
      </c>
      <c r="E81" s="113">
        <f t="shared" si="3"/>
        <v>0</v>
      </c>
      <c r="F81" s="113">
        <f t="shared" si="3"/>
        <v>0</v>
      </c>
      <c r="G81" s="113">
        <f t="shared" si="3"/>
        <v>0</v>
      </c>
      <c r="H81" s="113">
        <f t="shared" si="3"/>
        <v>0</v>
      </c>
      <c r="I81" s="113">
        <f t="shared" si="3"/>
        <v>0</v>
      </c>
    </row>
    <row r="82" spans="1:9" ht="47.25" x14ac:dyDescent="0.25">
      <c r="A82" s="114" t="s">
        <v>41</v>
      </c>
      <c r="B82" s="115">
        <f>IFERROR((B81/B79)*100,0)</f>
        <v>0</v>
      </c>
      <c r="C82" s="115">
        <f t="shared" ref="C82:I82" si="4">IFERROR((C81/C79)*100,0)</f>
        <v>0</v>
      </c>
      <c r="D82" s="115">
        <f t="shared" si="4"/>
        <v>0</v>
      </c>
      <c r="E82" s="115">
        <f t="shared" si="4"/>
        <v>0</v>
      </c>
      <c r="F82" s="115">
        <f t="shared" si="4"/>
        <v>0</v>
      </c>
      <c r="G82" s="115">
        <f t="shared" si="4"/>
        <v>0</v>
      </c>
      <c r="H82" s="115">
        <f t="shared" si="4"/>
        <v>0</v>
      </c>
      <c r="I82" s="115">
        <f t="shared" si="4"/>
        <v>0</v>
      </c>
    </row>
    <row r="83" spans="1:9" ht="31.5" x14ac:dyDescent="0.25">
      <c r="A83" s="117" t="s">
        <v>44</v>
      </c>
      <c r="B83" s="127">
        <f>IFERROR(SUM(B82:E82)/COUNTIF(B82:E82,"&lt;&gt;0"),0)</f>
        <v>0</v>
      </c>
      <c r="C83" s="128"/>
      <c r="D83" s="128"/>
      <c r="E83" s="129"/>
      <c r="F83" s="127">
        <f>IFERROR(SUM(F82:I82)/COUNTIF(F82:I82,"&lt;&gt;0"),0)</f>
        <v>0</v>
      </c>
      <c r="G83" s="128"/>
      <c r="H83" s="128"/>
      <c r="I83" s="129"/>
    </row>
    <row r="84" spans="1:9" ht="15.75" x14ac:dyDescent="0.25">
      <c r="A84" s="118" t="s">
        <v>42</v>
      </c>
      <c r="B84" s="119">
        <f>B83</f>
        <v>0</v>
      </c>
      <c r="C84" s="120"/>
      <c r="D84" s="120"/>
      <c r="E84" s="120"/>
      <c r="F84" s="120"/>
      <c r="G84" s="120"/>
      <c r="H84" s="121"/>
      <c r="I84" s="121"/>
    </row>
    <row r="85" spans="1:9" ht="15.75" x14ac:dyDescent="0.25">
      <c r="A85" s="118" t="s">
        <v>43</v>
      </c>
      <c r="B85" s="119">
        <f>F83</f>
        <v>0</v>
      </c>
      <c r="C85" s="120"/>
      <c r="D85" s="120"/>
      <c r="E85" s="120"/>
      <c r="F85" s="120"/>
      <c r="G85" s="120"/>
      <c r="H85" s="122"/>
      <c r="I85" s="123"/>
    </row>
    <row r="86" spans="1:9" ht="46.5" customHeight="1" x14ac:dyDescent="0.25">
      <c r="A86" s="117" t="s">
        <v>45</v>
      </c>
      <c r="B86" s="119">
        <f>AVERAGE(B84:B85)</f>
        <v>0</v>
      </c>
      <c r="C86" s="120"/>
      <c r="D86" s="120"/>
      <c r="E86" s="120"/>
      <c r="F86" s="120"/>
      <c r="G86" s="120"/>
      <c r="H86" s="121"/>
      <c r="I86" s="121"/>
    </row>
  </sheetData>
  <sheetProtection algorithmName="SHA-512" hashValue="4olJkYTryH0EVDSXSFBnvxNPgd7n5b1ZGIs36Vs/qolYtEfET6jNYTjK3aWWACg1tX7uYtU/y2HX437VWJSqew==" saltValue="9PDk6Rq3WAZvVASQAHMGeA==" spinCount="100000" sheet="1" objects="1" scenarios="1"/>
  <protectedRanges>
    <protectedRange algorithmName="SHA-512" hashValue="hNVe2D4e4+ZysTGiaBJzgsZcF3BDbtG+Yekb1PJh6EbXtPFaZ8rSRUNSdzGe3u2XSyCw7aOEUTzuy81FXPUpCg==" saltValue="tO+d9gljgOxLTCquvwwJ2A==" spinCount="100000" sqref="A77:I78 A79:A82 B80:I82 A83:I86" name="Range1"/>
  </protectedRanges>
  <mergeCells count="7">
    <mergeCell ref="F83:I83"/>
    <mergeCell ref="B4:E4"/>
    <mergeCell ref="F4:I4"/>
    <mergeCell ref="A1:I1"/>
    <mergeCell ref="A2:I2"/>
    <mergeCell ref="A3:I3"/>
    <mergeCell ref="B83:E83"/>
  </mergeCells>
  <conditionalFormatting sqref="Q6 T6:T65 S6:S76 U8:U29 Q31:Q33 Q35:Q38 U39 Q40:Q41 U42:U43 Q44:Q45 Q48:Q64">
    <cfRule type="cellIs" dxfId="11" priority="1" operator="equal">
      <formula>"AB"</formula>
    </cfRule>
    <cfRule type="cellIs" dxfId="10" priority="2" operator="equal">
      <formula>"WH"</formula>
    </cfRule>
    <cfRule type="cellIs" dxfId="9" priority="3" operator="equal">
      <formula>"RA"</formula>
    </cfRule>
  </conditionalFormatting>
  <dataValidations count="1">
    <dataValidation type="decimal" allowBlank="1" showInputMessage="1" showErrorMessage="1" error="ENTER the GPA _x000a__x000a_IF THERE IS NO GPA LEAVE THE CELL AS BLANK_x000a_" prompt="ENTER the GPA_x000a__x000a_IF THERE IS NO GPA, LEAVE THE CELL AS BLANK" sqref="C6:C61 C63:C75 G6:G61 G63:G75" xr:uid="{00000000-0002-0000-0000-000000000000}">
      <formula1>0.1</formula1>
      <formula2>10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I986"/>
  <sheetViews>
    <sheetView zoomScaleNormal="100" workbookViewId="0">
      <selection activeCell="Q5" sqref="Q5:S5"/>
    </sheetView>
  </sheetViews>
  <sheetFormatPr defaultColWidth="14.42578125" defaultRowHeight="15" x14ac:dyDescent="0.25"/>
  <cols>
    <col min="1" max="1" width="9" customWidth="1"/>
    <col min="2" max="2" width="16" customWidth="1"/>
    <col min="3" max="3" width="13.85546875" customWidth="1"/>
    <col min="4" max="4" width="6.5703125" customWidth="1"/>
    <col min="5" max="5" width="11.42578125" customWidth="1"/>
    <col min="6" max="8" width="9.140625" customWidth="1"/>
    <col min="9" max="9" width="10.28515625" customWidth="1"/>
    <col min="10" max="10" width="9.140625" customWidth="1"/>
    <col min="11" max="14" width="7.140625" customWidth="1"/>
    <col min="15" max="15" width="9.140625" customWidth="1"/>
    <col min="16" max="16" width="11.42578125" customWidth="1"/>
    <col min="17" max="21" width="9.140625" customWidth="1"/>
    <col min="22" max="25" width="9.140625" hidden="1" customWidth="1"/>
    <col min="26" max="35" width="14.42578125" hidden="1" customWidth="1"/>
    <col min="36" max="37" width="0" hidden="1" customWidth="1"/>
  </cols>
  <sheetData>
    <row r="1" spans="1:27" ht="17.25" customHeight="1" x14ac:dyDescent="0.35">
      <c r="A1" s="186" t="s">
        <v>28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7"/>
      <c r="Q1" s="7"/>
      <c r="R1" s="7"/>
      <c r="S1" s="7"/>
      <c r="T1" s="7"/>
      <c r="U1" s="7"/>
      <c r="V1" s="7"/>
      <c r="W1" s="7"/>
      <c r="X1" s="8"/>
      <c r="Y1" s="8"/>
    </row>
    <row r="2" spans="1:27" ht="17.25" customHeight="1" x14ac:dyDescent="0.35">
      <c r="A2" s="187" t="s">
        <v>1023</v>
      </c>
      <c r="B2" s="188"/>
      <c r="C2" s="188"/>
      <c r="D2" s="188"/>
      <c r="E2" s="188"/>
      <c r="F2" s="188"/>
      <c r="G2" s="188"/>
      <c r="H2" s="188"/>
      <c r="I2" s="188"/>
      <c r="J2" s="188"/>
      <c r="K2" s="188"/>
      <c r="L2" s="188"/>
      <c r="M2" s="188"/>
      <c r="N2" s="188"/>
      <c r="O2" s="188"/>
      <c r="P2" s="7"/>
      <c r="Q2" s="7"/>
      <c r="R2" s="9"/>
      <c r="S2" s="7"/>
      <c r="T2" s="7"/>
      <c r="U2" s="7"/>
      <c r="V2" s="7"/>
      <c r="W2" s="7"/>
      <c r="X2" s="8"/>
      <c r="Y2" s="8"/>
    </row>
    <row r="3" spans="1:27" ht="17.25" customHeight="1" x14ac:dyDescent="0.35">
      <c r="A3" s="189" t="s">
        <v>1019</v>
      </c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7"/>
      <c r="Q3" s="7"/>
      <c r="R3" s="9"/>
      <c r="S3" s="7"/>
      <c r="T3" s="7"/>
      <c r="U3" s="7"/>
      <c r="V3" s="7"/>
      <c r="W3" s="7"/>
      <c r="X3" s="8"/>
      <c r="Y3" s="8"/>
    </row>
    <row r="4" spans="1:27" ht="26.25" customHeight="1" x14ac:dyDescent="0.35">
      <c r="A4" s="10"/>
      <c r="B4" s="10"/>
      <c r="C4" s="11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9"/>
      <c r="S4" s="7"/>
      <c r="T4" s="7"/>
      <c r="U4" s="7"/>
      <c r="V4" s="7"/>
      <c r="W4" s="7"/>
      <c r="X4" s="7"/>
      <c r="Y4" s="7"/>
    </row>
    <row r="5" spans="1:27" ht="31.5" customHeight="1" x14ac:dyDescent="0.25">
      <c r="A5" s="190" t="s">
        <v>47</v>
      </c>
      <c r="B5" s="135"/>
      <c r="C5" s="136"/>
      <c r="D5" s="175">
        <v>1</v>
      </c>
      <c r="E5" s="176"/>
      <c r="F5" s="177"/>
      <c r="G5" s="175">
        <v>1</v>
      </c>
      <c r="H5" s="176"/>
      <c r="I5" s="177"/>
      <c r="J5" s="175">
        <v>1</v>
      </c>
      <c r="K5" s="176"/>
      <c r="L5" s="177"/>
      <c r="M5" s="175">
        <v>1</v>
      </c>
      <c r="N5" s="176"/>
      <c r="O5" s="176"/>
      <c r="P5" s="46" t="s">
        <v>48</v>
      </c>
      <c r="Q5" s="172"/>
      <c r="R5" s="172"/>
      <c r="S5" s="172"/>
      <c r="T5" s="12"/>
      <c r="U5" s="12"/>
      <c r="V5" s="173"/>
      <c r="W5" s="174"/>
      <c r="X5" s="174"/>
      <c r="Y5" s="174"/>
      <c r="Z5" s="174"/>
    </row>
    <row r="6" spans="1:27" ht="36" customHeight="1" x14ac:dyDescent="0.35">
      <c r="A6" s="190" t="s">
        <v>0</v>
      </c>
      <c r="B6" s="135"/>
      <c r="C6" s="136"/>
      <c r="D6" s="175" t="s">
        <v>49</v>
      </c>
      <c r="E6" s="176"/>
      <c r="F6" s="177"/>
      <c r="G6" s="178" t="s">
        <v>50</v>
      </c>
      <c r="H6" s="176"/>
      <c r="I6" s="176"/>
      <c r="J6" s="176"/>
      <c r="K6" s="176"/>
      <c r="L6" s="176"/>
      <c r="M6" s="176"/>
      <c r="N6" s="176"/>
      <c r="O6" s="176"/>
      <c r="P6" s="179" t="s">
        <v>1018</v>
      </c>
      <c r="Q6" s="181"/>
      <c r="R6" s="181"/>
      <c r="S6" s="181"/>
      <c r="T6" s="13"/>
      <c r="U6" s="13"/>
      <c r="V6" s="7"/>
      <c r="W6" s="7"/>
      <c r="X6" s="7"/>
      <c r="Y6" s="7"/>
      <c r="AA6" s="14" t="s">
        <v>1020</v>
      </c>
    </row>
    <row r="7" spans="1:27" ht="33" customHeight="1" x14ac:dyDescent="0.35">
      <c r="A7" s="190" t="s">
        <v>1</v>
      </c>
      <c r="B7" s="135"/>
      <c r="C7" s="136"/>
      <c r="D7" s="175" t="s">
        <v>51</v>
      </c>
      <c r="E7" s="176"/>
      <c r="F7" s="176"/>
      <c r="G7" s="177"/>
      <c r="H7" s="175">
        <v>1</v>
      </c>
      <c r="I7" s="176"/>
      <c r="J7" s="176"/>
      <c r="K7" s="177"/>
      <c r="L7" s="175" t="s">
        <v>27</v>
      </c>
      <c r="M7" s="176"/>
      <c r="N7" s="176"/>
      <c r="O7" s="176"/>
      <c r="P7" s="180"/>
      <c r="Q7" s="181"/>
      <c r="R7" s="181"/>
      <c r="S7" s="181"/>
      <c r="T7" s="13"/>
      <c r="U7" s="13"/>
      <c r="V7" s="7"/>
      <c r="W7" s="7"/>
      <c r="X7" s="7"/>
      <c r="Y7" s="7"/>
      <c r="AA7" s="14" t="s">
        <v>1021</v>
      </c>
    </row>
    <row r="8" spans="1:27" ht="17.25" customHeight="1" x14ac:dyDescent="0.35">
      <c r="A8" s="10"/>
      <c r="B8" s="10"/>
      <c r="C8" s="11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AA8" s="14" t="s">
        <v>1022</v>
      </c>
    </row>
    <row r="9" spans="1:27" ht="63" customHeight="1" x14ac:dyDescent="0.35">
      <c r="A9" s="15" t="s">
        <v>52</v>
      </c>
      <c r="B9" s="125" t="s">
        <v>25</v>
      </c>
      <c r="C9" s="126" t="s">
        <v>53</v>
      </c>
      <c r="D9" s="10"/>
      <c r="E9" s="191" t="s">
        <v>26</v>
      </c>
      <c r="F9" s="135"/>
      <c r="G9" s="135"/>
      <c r="H9" s="135"/>
      <c r="I9" s="135"/>
      <c r="J9" s="135"/>
      <c r="K9" s="135"/>
      <c r="L9" s="135"/>
      <c r="M9" s="135"/>
      <c r="N9" s="135"/>
      <c r="O9" s="135"/>
      <c r="P9" s="136"/>
      <c r="Q9" s="10"/>
      <c r="R9" s="10"/>
      <c r="S9" s="10"/>
      <c r="T9" s="10"/>
      <c r="U9" s="10"/>
      <c r="V9" s="10"/>
      <c r="W9" s="10"/>
      <c r="X9" s="10"/>
      <c r="Y9" s="10"/>
      <c r="Z9" s="16"/>
    </row>
    <row r="10" spans="1:27" ht="21.75" customHeight="1" x14ac:dyDescent="0.35">
      <c r="A10" s="17">
        <v>1</v>
      </c>
      <c r="B10" s="18" t="s">
        <v>54</v>
      </c>
      <c r="C10" s="19"/>
      <c r="D10" s="7"/>
      <c r="E10" s="170" t="s">
        <v>55</v>
      </c>
      <c r="F10" s="150"/>
      <c r="G10" s="150"/>
      <c r="H10" s="171"/>
      <c r="I10" s="170" t="s">
        <v>56</v>
      </c>
      <c r="J10" s="150"/>
      <c r="K10" s="150"/>
      <c r="L10" s="171"/>
      <c r="M10" s="170" t="s">
        <v>57</v>
      </c>
      <c r="N10" s="150"/>
      <c r="O10" s="146" t="s">
        <v>58</v>
      </c>
      <c r="P10" s="182"/>
      <c r="Q10" s="7"/>
      <c r="R10" s="7"/>
      <c r="S10" s="7"/>
      <c r="T10" s="7"/>
      <c r="U10" s="7"/>
      <c r="V10" s="7"/>
      <c r="W10" s="7"/>
      <c r="X10" s="7"/>
      <c r="Y10" s="7"/>
    </row>
    <row r="11" spans="1:27" ht="21.75" customHeight="1" x14ac:dyDescent="0.35">
      <c r="A11" s="17">
        <f>A10+1</f>
        <v>2</v>
      </c>
      <c r="B11" s="18" t="s">
        <v>59</v>
      </c>
      <c r="C11" s="19"/>
      <c r="D11" s="7"/>
      <c r="E11" s="151"/>
      <c r="F11" s="141"/>
      <c r="G11" s="141"/>
      <c r="H11" s="142"/>
      <c r="I11" s="151"/>
      <c r="J11" s="141"/>
      <c r="K11" s="141"/>
      <c r="L11" s="142"/>
      <c r="M11" s="151"/>
      <c r="N11" s="141"/>
      <c r="O11" s="151"/>
      <c r="P11" s="142"/>
      <c r="Q11" s="14"/>
      <c r="R11" s="7"/>
      <c r="S11" s="7"/>
      <c r="T11" s="7"/>
      <c r="U11" s="7"/>
      <c r="V11" s="7"/>
      <c r="W11" s="7"/>
      <c r="X11" s="7"/>
      <c r="Y11" s="7"/>
    </row>
    <row r="12" spans="1:27" ht="23.25" customHeight="1" x14ac:dyDescent="0.35">
      <c r="A12" s="17">
        <f t="shared" ref="A12:A75" si="0">A11+1</f>
        <v>3</v>
      </c>
      <c r="B12" s="18" t="s">
        <v>60</v>
      </c>
      <c r="C12" s="19"/>
      <c r="D12" s="7"/>
      <c r="E12" s="146" t="s">
        <v>61</v>
      </c>
      <c r="F12" s="147"/>
      <c r="G12" s="147"/>
      <c r="H12" s="182"/>
      <c r="I12" s="192" t="s">
        <v>62</v>
      </c>
      <c r="J12" s="147"/>
      <c r="K12" s="147"/>
      <c r="L12" s="182"/>
      <c r="M12" s="168">
        <f>Target!B86</f>
        <v>0</v>
      </c>
      <c r="N12" s="153"/>
      <c r="O12" s="152">
        <f>ROUND(M12+5,0)</f>
        <v>5</v>
      </c>
      <c r="P12" s="154"/>
      <c r="Q12" s="14"/>
      <c r="R12" s="7"/>
      <c r="S12" s="7"/>
      <c r="T12" s="7"/>
      <c r="U12" s="7"/>
      <c r="V12" s="7"/>
      <c r="W12" s="7"/>
      <c r="X12" s="7"/>
      <c r="Y12" s="7"/>
    </row>
    <row r="13" spans="1:27" ht="24.75" customHeight="1" x14ac:dyDescent="0.35">
      <c r="A13" s="17">
        <f t="shared" si="0"/>
        <v>4</v>
      </c>
      <c r="B13" s="18" t="s">
        <v>63</v>
      </c>
      <c r="C13" s="19"/>
      <c r="D13" s="7"/>
      <c r="E13" s="148"/>
      <c r="F13" s="149"/>
      <c r="G13" s="149"/>
      <c r="H13" s="171"/>
      <c r="I13" s="148"/>
      <c r="J13" s="193"/>
      <c r="K13" s="193"/>
      <c r="L13" s="171"/>
      <c r="M13" s="155"/>
      <c r="N13" s="169"/>
      <c r="O13" s="155"/>
      <c r="P13" s="157"/>
      <c r="Q13" s="7"/>
      <c r="R13" s="7"/>
      <c r="S13" s="7"/>
      <c r="T13" s="7"/>
      <c r="U13" s="7"/>
      <c r="V13" s="7"/>
      <c r="W13" s="7"/>
      <c r="X13" s="7"/>
      <c r="Y13" s="7"/>
    </row>
    <row r="14" spans="1:27" ht="21.75" customHeight="1" x14ac:dyDescent="0.35">
      <c r="A14" s="17">
        <f t="shared" si="0"/>
        <v>5</v>
      </c>
      <c r="B14" s="18" t="s">
        <v>64</v>
      </c>
      <c r="C14" s="19"/>
      <c r="D14" s="7"/>
      <c r="E14" s="151"/>
      <c r="F14" s="141"/>
      <c r="G14" s="141"/>
      <c r="H14" s="142"/>
      <c r="I14" s="151"/>
      <c r="J14" s="141"/>
      <c r="K14" s="141"/>
      <c r="L14" s="142"/>
      <c r="M14" s="158"/>
      <c r="N14" s="159"/>
      <c r="O14" s="158"/>
      <c r="P14" s="160"/>
      <c r="Q14" s="7"/>
      <c r="R14" s="7"/>
      <c r="S14" s="7"/>
      <c r="T14" s="7"/>
      <c r="U14" s="7"/>
      <c r="V14" s="7"/>
      <c r="W14" s="7"/>
      <c r="X14" s="7"/>
      <c r="Y14" s="7"/>
    </row>
    <row r="15" spans="1:27" ht="21.75" customHeight="1" x14ac:dyDescent="0.35">
      <c r="A15" s="17">
        <f t="shared" si="0"/>
        <v>6</v>
      </c>
      <c r="B15" s="18" t="s">
        <v>65</v>
      </c>
      <c r="C15" s="19"/>
      <c r="D15" s="7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7"/>
      <c r="R15" s="7"/>
      <c r="S15" s="7"/>
      <c r="T15" s="7"/>
      <c r="U15" s="7"/>
      <c r="V15" s="7"/>
      <c r="W15" s="7"/>
      <c r="X15" s="7"/>
      <c r="Y15" s="7"/>
    </row>
    <row r="16" spans="1:27" ht="21.75" customHeight="1" x14ac:dyDescent="0.35">
      <c r="A16" s="17">
        <f t="shared" si="0"/>
        <v>7</v>
      </c>
      <c r="B16" s="18" t="s">
        <v>66</v>
      </c>
      <c r="C16" s="19"/>
      <c r="D16" s="7"/>
      <c r="E16" s="146" t="s">
        <v>67</v>
      </c>
      <c r="F16" s="147"/>
      <c r="G16" s="147"/>
      <c r="H16" s="182"/>
      <c r="I16" s="183">
        <f>+COUNTA(B10:B470)</f>
        <v>450</v>
      </c>
      <c r="J16" s="146" t="s">
        <v>68</v>
      </c>
      <c r="K16" s="147"/>
      <c r="L16" s="147"/>
      <c r="M16" s="147"/>
      <c r="N16" s="152">
        <f>ROUND((O12/100)*I16,0)</f>
        <v>23</v>
      </c>
      <c r="O16" s="153"/>
      <c r="P16" s="154"/>
      <c r="Q16" s="7"/>
      <c r="R16" s="7"/>
      <c r="S16" s="7"/>
      <c r="T16" s="7"/>
      <c r="U16" s="7"/>
      <c r="V16" s="7"/>
      <c r="W16" s="7"/>
      <c r="X16" s="7"/>
      <c r="Y16" s="7"/>
    </row>
    <row r="17" spans="1:35" ht="21.75" customHeight="1" x14ac:dyDescent="0.35">
      <c r="A17" s="17">
        <f t="shared" si="0"/>
        <v>8</v>
      </c>
      <c r="B17" s="18" t="s">
        <v>69</v>
      </c>
      <c r="C17" s="19"/>
      <c r="D17" s="7"/>
      <c r="E17" s="148"/>
      <c r="F17" s="149"/>
      <c r="G17" s="149"/>
      <c r="H17" s="171"/>
      <c r="I17" s="184"/>
      <c r="J17" s="148"/>
      <c r="K17" s="149"/>
      <c r="L17" s="149"/>
      <c r="M17" s="150"/>
      <c r="N17" s="155"/>
      <c r="O17" s="156"/>
      <c r="P17" s="157"/>
      <c r="Q17" s="7"/>
      <c r="R17" s="7"/>
      <c r="S17" s="7"/>
      <c r="T17" s="7"/>
      <c r="U17" s="7"/>
      <c r="V17" s="7"/>
      <c r="W17" s="7"/>
      <c r="X17" s="7"/>
      <c r="Y17" s="7"/>
    </row>
    <row r="18" spans="1:35" ht="21.75" customHeight="1" x14ac:dyDescent="0.35">
      <c r="A18" s="17">
        <f t="shared" si="0"/>
        <v>9</v>
      </c>
      <c r="B18" s="18" t="s">
        <v>70</v>
      </c>
      <c r="C18" s="19"/>
      <c r="D18" s="7"/>
      <c r="E18" s="151"/>
      <c r="F18" s="141"/>
      <c r="G18" s="141"/>
      <c r="H18" s="142"/>
      <c r="I18" s="185"/>
      <c r="J18" s="151"/>
      <c r="K18" s="141"/>
      <c r="L18" s="141"/>
      <c r="M18" s="141"/>
      <c r="N18" s="158"/>
      <c r="O18" s="159"/>
      <c r="P18" s="160"/>
      <c r="Q18" s="7"/>
      <c r="R18" s="7"/>
      <c r="S18" s="7"/>
      <c r="T18" s="7"/>
      <c r="U18" s="7"/>
      <c r="V18" s="7"/>
      <c r="W18" s="7"/>
      <c r="X18" s="7"/>
      <c r="Y18" s="7"/>
    </row>
    <row r="19" spans="1:35" ht="21.75" customHeight="1" thickBot="1" x14ac:dyDescent="0.4">
      <c r="A19" s="17">
        <f t="shared" si="0"/>
        <v>10</v>
      </c>
      <c r="B19" s="18" t="s">
        <v>71</v>
      </c>
      <c r="C19" s="1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35" ht="21.75" customHeight="1" thickBot="1" x14ac:dyDescent="0.4">
      <c r="A20" s="17">
        <f t="shared" si="0"/>
        <v>11</v>
      </c>
      <c r="B20" s="18" t="s">
        <v>72</v>
      </c>
      <c r="C20" s="19"/>
      <c r="D20" s="7"/>
      <c r="E20" s="161" t="s">
        <v>73</v>
      </c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3"/>
      <c r="T20" s="7"/>
      <c r="U20" s="7"/>
      <c r="V20" s="7"/>
      <c r="W20" s="7"/>
      <c r="X20" s="7"/>
      <c r="Y20" s="7"/>
    </row>
    <row r="21" spans="1:35" ht="21.75" customHeight="1" thickBot="1" x14ac:dyDescent="0.4">
      <c r="A21" s="17">
        <f t="shared" si="0"/>
        <v>12</v>
      </c>
      <c r="B21" s="18" t="s">
        <v>74</v>
      </c>
      <c r="C21" s="19"/>
      <c r="D21" s="7"/>
      <c r="E21" s="164" t="s">
        <v>10</v>
      </c>
      <c r="F21" s="164" t="s">
        <v>11</v>
      </c>
      <c r="G21" s="164" t="s">
        <v>12</v>
      </c>
      <c r="H21" s="164" t="s">
        <v>13</v>
      </c>
      <c r="I21" s="164" t="s">
        <v>14</v>
      </c>
      <c r="J21" s="164" t="s">
        <v>15</v>
      </c>
      <c r="K21" s="164" t="s">
        <v>16</v>
      </c>
      <c r="L21" s="144" t="s">
        <v>17</v>
      </c>
      <c r="M21" s="144" t="s">
        <v>18</v>
      </c>
      <c r="N21" s="144" t="s">
        <v>19</v>
      </c>
      <c r="O21" s="164" t="s">
        <v>20</v>
      </c>
      <c r="P21" s="164" t="s">
        <v>21</v>
      </c>
      <c r="Q21" s="144" t="s">
        <v>22</v>
      </c>
      <c r="R21" s="166" t="s">
        <v>23</v>
      </c>
      <c r="S21" s="138" t="s">
        <v>24</v>
      </c>
      <c r="T21" s="7"/>
      <c r="U21" s="7"/>
      <c r="V21" s="20" t="s">
        <v>11</v>
      </c>
      <c r="W21" s="21" t="s">
        <v>12</v>
      </c>
      <c r="X21" s="21" t="s">
        <v>13</v>
      </c>
      <c r="Y21" s="21" t="s">
        <v>14</v>
      </c>
      <c r="Z21" s="21" t="s">
        <v>15</v>
      </c>
      <c r="AA21" s="21" t="s">
        <v>16</v>
      </c>
      <c r="AB21" s="21" t="s">
        <v>17</v>
      </c>
      <c r="AC21" s="21" t="s">
        <v>18</v>
      </c>
      <c r="AD21" s="21" t="s">
        <v>19</v>
      </c>
      <c r="AE21" s="21" t="s">
        <v>20</v>
      </c>
      <c r="AF21" s="21" t="s">
        <v>21</v>
      </c>
      <c r="AG21" s="21" t="s">
        <v>22</v>
      </c>
      <c r="AH21" s="21" t="s">
        <v>23</v>
      </c>
      <c r="AI21" s="21" t="s">
        <v>24</v>
      </c>
    </row>
    <row r="22" spans="1:35" ht="21.75" customHeight="1" thickBot="1" x14ac:dyDescent="0.4">
      <c r="A22" s="17">
        <f t="shared" si="0"/>
        <v>13</v>
      </c>
      <c r="B22" s="18" t="s">
        <v>75</v>
      </c>
      <c r="C22" s="19"/>
      <c r="D22" s="7"/>
      <c r="E22" s="165"/>
      <c r="F22" s="165"/>
      <c r="G22" s="165"/>
      <c r="H22" s="165"/>
      <c r="I22" s="165"/>
      <c r="J22" s="165"/>
      <c r="K22" s="165"/>
      <c r="L22" s="145"/>
      <c r="M22" s="145"/>
      <c r="N22" s="145"/>
      <c r="O22" s="165"/>
      <c r="P22" s="165"/>
      <c r="Q22" s="145"/>
      <c r="R22" s="167"/>
      <c r="S22" s="138"/>
      <c r="T22" s="7"/>
      <c r="U22" s="7"/>
      <c r="V22" s="22" t="str">
        <f t="shared" ref="V22:AI26" si="1">IF(ISBLANK(F23),"","P")</f>
        <v/>
      </c>
      <c r="W22" s="22" t="str">
        <f t="shared" si="1"/>
        <v/>
      </c>
      <c r="X22" s="22" t="str">
        <f t="shared" si="1"/>
        <v/>
      </c>
      <c r="Y22" s="22" t="str">
        <f t="shared" si="1"/>
        <v/>
      </c>
      <c r="Z22" s="22" t="str">
        <f t="shared" si="1"/>
        <v/>
      </c>
      <c r="AA22" s="22" t="str">
        <f t="shared" si="1"/>
        <v/>
      </c>
      <c r="AB22" s="22" t="str">
        <f t="shared" si="1"/>
        <v/>
      </c>
      <c r="AC22" s="22" t="str">
        <f t="shared" si="1"/>
        <v/>
      </c>
      <c r="AD22" s="22" t="str">
        <f t="shared" si="1"/>
        <v/>
      </c>
      <c r="AE22" s="22" t="str">
        <f t="shared" si="1"/>
        <v/>
      </c>
      <c r="AF22" s="22" t="str">
        <f t="shared" si="1"/>
        <v/>
      </c>
      <c r="AG22" s="22" t="str">
        <f t="shared" si="1"/>
        <v/>
      </c>
      <c r="AH22" s="22" t="str">
        <f t="shared" si="1"/>
        <v/>
      </c>
      <c r="AI22" s="22" t="str">
        <f t="shared" si="1"/>
        <v/>
      </c>
    </row>
    <row r="23" spans="1:35" ht="21.75" customHeight="1" thickBot="1" x14ac:dyDescent="0.4">
      <c r="A23" s="17">
        <f t="shared" si="0"/>
        <v>14</v>
      </c>
      <c r="B23" s="18" t="s">
        <v>76</v>
      </c>
      <c r="C23" s="19"/>
      <c r="D23" s="7"/>
      <c r="E23" s="23" t="str">
        <f>M31</f>
        <v>CO-1</v>
      </c>
      <c r="F23" s="24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7"/>
      <c r="U23" s="7"/>
      <c r="V23" s="22" t="str">
        <f t="shared" si="1"/>
        <v/>
      </c>
      <c r="W23" s="22" t="str">
        <f t="shared" si="1"/>
        <v/>
      </c>
      <c r="X23" s="22" t="str">
        <f t="shared" si="1"/>
        <v/>
      </c>
      <c r="Y23" s="22" t="str">
        <f t="shared" si="1"/>
        <v/>
      </c>
      <c r="Z23" s="22" t="str">
        <f t="shared" si="1"/>
        <v/>
      </c>
      <c r="AA23" s="22" t="str">
        <f t="shared" si="1"/>
        <v/>
      </c>
      <c r="AB23" s="22" t="str">
        <f t="shared" si="1"/>
        <v/>
      </c>
      <c r="AC23" s="22" t="str">
        <f t="shared" si="1"/>
        <v/>
      </c>
      <c r="AD23" s="22" t="str">
        <f t="shared" si="1"/>
        <v/>
      </c>
      <c r="AE23" s="22" t="str">
        <f t="shared" si="1"/>
        <v/>
      </c>
      <c r="AF23" s="22" t="str">
        <f t="shared" si="1"/>
        <v/>
      </c>
      <c r="AG23" s="22" t="str">
        <f t="shared" si="1"/>
        <v/>
      </c>
      <c r="AH23" s="22" t="str">
        <f t="shared" si="1"/>
        <v/>
      </c>
      <c r="AI23" s="22" t="str">
        <f t="shared" si="1"/>
        <v/>
      </c>
    </row>
    <row r="24" spans="1:35" ht="21.75" customHeight="1" thickBot="1" x14ac:dyDescent="0.4">
      <c r="A24" s="17">
        <f t="shared" si="0"/>
        <v>15</v>
      </c>
      <c r="B24" s="18" t="s">
        <v>77</v>
      </c>
      <c r="C24" s="19"/>
      <c r="D24" s="7"/>
      <c r="E24" s="23" t="str">
        <f>N31</f>
        <v>CO-2</v>
      </c>
      <c r="F24" s="24"/>
      <c r="G24" s="25"/>
      <c r="H24" s="25"/>
      <c r="I24" s="26"/>
      <c r="J24" s="26"/>
      <c r="K24" s="26"/>
      <c r="L24" s="26"/>
      <c r="M24" s="26"/>
      <c r="N24" s="26"/>
      <c r="O24" s="26"/>
      <c r="P24" s="25"/>
      <c r="Q24" s="25"/>
      <c r="R24" s="25"/>
      <c r="S24" s="25"/>
      <c r="T24" s="7"/>
      <c r="U24" s="7"/>
      <c r="V24" s="22" t="str">
        <f t="shared" si="1"/>
        <v/>
      </c>
      <c r="W24" s="22" t="str">
        <f t="shared" si="1"/>
        <v/>
      </c>
      <c r="X24" s="22" t="str">
        <f t="shared" si="1"/>
        <v/>
      </c>
      <c r="Y24" s="22" t="str">
        <f t="shared" si="1"/>
        <v/>
      </c>
      <c r="Z24" s="22" t="str">
        <f t="shared" si="1"/>
        <v/>
      </c>
      <c r="AA24" s="22" t="str">
        <f t="shared" si="1"/>
        <v/>
      </c>
      <c r="AB24" s="22" t="str">
        <f t="shared" si="1"/>
        <v/>
      </c>
      <c r="AC24" s="22" t="str">
        <f t="shared" si="1"/>
        <v/>
      </c>
      <c r="AD24" s="22" t="str">
        <f t="shared" si="1"/>
        <v/>
      </c>
      <c r="AE24" s="22" t="str">
        <f t="shared" si="1"/>
        <v/>
      </c>
      <c r="AF24" s="22" t="str">
        <f t="shared" si="1"/>
        <v/>
      </c>
      <c r="AG24" s="22" t="str">
        <f t="shared" si="1"/>
        <v/>
      </c>
      <c r="AH24" s="22" t="str">
        <f t="shared" si="1"/>
        <v/>
      </c>
      <c r="AI24" s="22" t="str">
        <f t="shared" si="1"/>
        <v/>
      </c>
    </row>
    <row r="25" spans="1:35" ht="21.75" customHeight="1" thickBot="1" x14ac:dyDescent="0.4">
      <c r="A25" s="17">
        <f t="shared" si="0"/>
        <v>16</v>
      </c>
      <c r="B25" s="18" t="s">
        <v>78</v>
      </c>
      <c r="C25" s="19"/>
      <c r="D25" s="7"/>
      <c r="E25" s="23" t="str">
        <f>O31</f>
        <v>CO-3</v>
      </c>
      <c r="F25" s="24"/>
      <c r="G25" s="25"/>
      <c r="H25" s="25"/>
      <c r="I25" s="26"/>
      <c r="J25" s="26"/>
      <c r="K25" s="26"/>
      <c r="L25" s="26"/>
      <c r="M25" s="26"/>
      <c r="N25" s="26"/>
      <c r="O25" s="26"/>
      <c r="P25" s="25"/>
      <c r="Q25" s="25"/>
      <c r="R25" s="25"/>
      <c r="S25" s="25"/>
      <c r="T25" s="7"/>
      <c r="U25" s="7"/>
      <c r="V25" s="22" t="str">
        <f t="shared" si="1"/>
        <v/>
      </c>
      <c r="W25" s="22" t="str">
        <f t="shared" si="1"/>
        <v/>
      </c>
      <c r="X25" s="22" t="str">
        <f t="shared" si="1"/>
        <v/>
      </c>
      <c r="Y25" s="22" t="str">
        <f t="shared" si="1"/>
        <v/>
      </c>
      <c r="Z25" s="22" t="str">
        <f t="shared" si="1"/>
        <v/>
      </c>
      <c r="AA25" s="22" t="str">
        <f t="shared" si="1"/>
        <v/>
      </c>
      <c r="AB25" s="22" t="str">
        <f t="shared" si="1"/>
        <v/>
      </c>
      <c r="AC25" s="22" t="str">
        <f t="shared" si="1"/>
        <v/>
      </c>
      <c r="AD25" s="22" t="str">
        <f t="shared" si="1"/>
        <v/>
      </c>
      <c r="AE25" s="22" t="str">
        <f t="shared" si="1"/>
        <v/>
      </c>
      <c r="AF25" s="22" t="str">
        <f t="shared" si="1"/>
        <v/>
      </c>
      <c r="AG25" s="22" t="str">
        <f t="shared" si="1"/>
        <v/>
      </c>
      <c r="AH25" s="22" t="str">
        <f t="shared" si="1"/>
        <v/>
      </c>
      <c r="AI25" s="22" t="str">
        <f t="shared" si="1"/>
        <v/>
      </c>
    </row>
    <row r="26" spans="1:35" ht="21.75" customHeight="1" thickBot="1" x14ac:dyDescent="0.4">
      <c r="A26" s="17">
        <f t="shared" si="0"/>
        <v>17</v>
      </c>
      <c r="B26" s="18" t="s">
        <v>79</v>
      </c>
      <c r="C26" s="19"/>
      <c r="D26" s="7"/>
      <c r="E26" s="23" t="str">
        <f>P31</f>
        <v>CO-4</v>
      </c>
      <c r="F26" s="24"/>
      <c r="G26" s="25"/>
      <c r="H26" s="25"/>
      <c r="I26" s="26"/>
      <c r="J26" s="26"/>
      <c r="K26" s="26"/>
      <c r="L26" s="26"/>
      <c r="M26" s="26"/>
      <c r="N26" s="26"/>
      <c r="O26" s="26"/>
      <c r="P26" s="25"/>
      <c r="Q26" s="25"/>
      <c r="R26" s="25"/>
      <c r="S26" s="25"/>
      <c r="T26" s="7"/>
      <c r="U26" s="7"/>
      <c r="V26" s="22" t="str">
        <f t="shared" si="1"/>
        <v/>
      </c>
      <c r="W26" s="22" t="str">
        <f t="shared" si="1"/>
        <v/>
      </c>
      <c r="X26" s="22" t="str">
        <f t="shared" si="1"/>
        <v/>
      </c>
      <c r="Y26" s="22" t="str">
        <f t="shared" si="1"/>
        <v/>
      </c>
      <c r="Z26" s="22" t="str">
        <f t="shared" si="1"/>
        <v/>
      </c>
      <c r="AA26" s="22" t="str">
        <f t="shared" si="1"/>
        <v/>
      </c>
      <c r="AB26" s="22" t="str">
        <f t="shared" si="1"/>
        <v/>
      </c>
      <c r="AC26" s="22" t="str">
        <f t="shared" si="1"/>
        <v/>
      </c>
      <c r="AD26" s="22" t="str">
        <f t="shared" si="1"/>
        <v/>
      </c>
      <c r="AE26" s="22" t="str">
        <f t="shared" si="1"/>
        <v/>
      </c>
      <c r="AF26" s="22" t="str">
        <f t="shared" si="1"/>
        <v/>
      </c>
      <c r="AG26" s="22" t="str">
        <f t="shared" si="1"/>
        <v/>
      </c>
      <c r="AH26" s="22" t="str">
        <f t="shared" si="1"/>
        <v/>
      </c>
      <c r="AI26" s="22" t="str">
        <f t="shared" si="1"/>
        <v/>
      </c>
    </row>
    <row r="27" spans="1:35" ht="21.75" customHeight="1" thickBot="1" x14ac:dyDescent="0.4">
      <c r="A27" s="17">
        <f t="shared" si="0"/>
        <v>18</v>
      </c>
      <c r="B27" s="18" t="s">
        <v>80</v>
      </c>
      <c r="C27" s="19"/>
      <c r="D27" s="7"/>
      <c r="E27" s="23" t="str">
        <f>Q31</f>
        <v>CO-5</v>
      </c>
      <c r="F27" s="24"/>
      <c r="G27" s="25"/>
      <c r="H27" s="25"/>
      <c r="I27" s="26"/>
      <c r="J27" s="26"/>
      <c r="K27" s="26"/>
      <c r="L27" s="26"/>
      <c r="M27" s="26"/>
      <c r="N27" s="26"/>
      <c r="O27" s="26"/>
      <c r="P27" s="25"/>
      <c r="Q27" s="25"/>
      <c r="R27" s="25"/>
      <c r="S27" s="25"/>
      <c r="T27" s="7"/>
      <c r="U27" s="7"/>
      <c r="V27" s="27" t="str">
        <f t="shared" ref="V27:AI27" si="2">IF(SUM(V22:V26)=0,"-",ROUND(((SUM(V22:V26))/COUNT(V22:V26)),2))</f>
        <v>-</v>
      </c>
      <c r="W27" s="27" t="str">
        <f t="shared" si="2"/>
        <v>-</v>
      </c>
      <c r="X27" s="27" t="str">
        <f t="shared" si="2"/>
        <v>-</v>
      </c>
      <c r="Y27" s="27" t="str">
        <f t="shared" si="2"/>
        <v>-</v>
      </c>
      <c r="Z27" s="27" t="str">
        <f t="shared" si="2"/>
        <v>-</v>
      </c>
      <c r="AA27" s="27" t="str">
        <f t="shared" si="2"/>
        <v>-</v>
      </c>
      <c r="AB27" s="27" t="str">
        <f t="shared" si="2"/>
        <v>-</v>
      </c>
      <c r="AC27" s="27" t="str">
        <f t="shared" si="2"/>
        <v>-</v>
      </c>
      <c r="AD27" s="27" t="str">
        <f t="shared" si="2"/>
        <v>-</v>
      </c>
      <c r="AE27" s="27" t="str">
        <f t="shared" si="2"/>
        <v>-</v>
      </c>
      <c r="AF27" s="27" t="str">
        <f t="shared" si="2"/>
        <v>-</v>
      </c>
      <c r="AG27" s="27" t="str">
        <f t="shared" si="2"/>
        <v>-</v>
      </c>
      <c r="AH27" s="27" t="str">
        <f t="shared" si="2"/>
        <v>-</v>
      </c>
      <c r="AI27" s="27" t="str">
        <f t="shared" si="2"/>
        <v>-</v>
      </c>
    </row>
    <row r="28" spans="1:35" ht="21.75" customHeight="1" thickBot="1" x14ac:dyDescent="0.4">
      <c r="A28" s="17">
        <f t="shared" si="0"/>
        <v>19</v>
      </c>
      <c r="B28" s="18" t="s">
        <v>81</v>
      </c>
      <c r="C28" s="19"/>
      <c r="D28" s="7"/>
      <c r="E28" s="28" t="s">
        <v>82</v>
      </c>
      <c r="F28" s="28" t="str">
        <f t="shared" ref="F28:S28" si="3">IF(SUM(F23:F27)=0,"-",ROUND(((SUM(F23:F27))/COUNT(F23:F27)),2))</f>
        <v>-</v>
      </c>
      <c r="G28" s="28" t="str">
        <f t="shared" si="3"/>
        <v>-</v>
      </c>
      <c r="H28" s="28" t="str">
        <f t="shared" si="3"/>
        <v>-</v>
      </c>
      <c r="I28" s="28" t="str">
        <f t="shared" si="3"/>
        <v>-</v>
      </c>
      <c r="J28" s="28" t="str">
        <f t="shared" si="3"/>
        <v>-</v>
      </c>
      <c r="K28" s="28" t="str">
        <f t="shared" si="3"/>
        <v>-</v>
      </c>
      <c r="L28" s="28" t="str">
        <f t="shared" si="3"/>
        <v>-</v>
      </c>
      <c r="M28" s="28" t="str">
        <f t="shared" si="3"/>
        <v>-</v>
      </c>
      <c r="N28" s="28" t="str">
        <f t="shared" si="3"/>
        <v>-</v>
      </c>
      <c r="O28" s="28" t="str">
        <f t="shared" si="3"/>
        <v>-</v>
      </c>
      <c r="P28" s="28" t="str">
        <f t="shared" si="3"/>
        <v>-</v>
      </c>
      <c r="Q28" s="28" t="str">
        <f t="shared" si="3"/>
        <v>-</v>
      </c>
      <c r="R28" s="28" t="str">
        <f t="shared" si="3"/>
        <v>-</v>
      </c>
      <c r="S28" s="28" t="str">
        <f t="shared" si="3"/>
        <v>-</v>
      </c>
      <c r="T28" s="7"/>
      <c r="U28" s="7"/>
      <c r="V28" s="7"/>
      <c r="W28" s="7"/>
      <c r="X28" s="7"/>
      <c r="Y28" s="7"/>
    </row>
    <row r="29" spans="1:35" ht="21.75" customHeight="1" x14ac:dyDescent="0.35">
      <c r="A29" s="17">
        <f t="shared" si="0"/>
        <v>20</v>
      </c>
      <c r="B29" s="18" t="s">
        <v>83</v>
      </c>
      <c r="C29" s="19"/>
      <c r="D29" s="7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7"/>
      <c r="U29" s="7"/>
      <c r="V29" s="7"/>
      <c r="W29" s="7"/>
      <c r="X29" s="7"/>
      <c r="Y29" s="7"/>
    </row>
    <row r="30" spans="1:35" ht="21.75" customHeight="1" x14ac:dyDescent="0.35">
      <c r="A30" s="17">
        <f t="shared" si="0"/>
        <v>21</v>
      </c>
      <c r="B30" s="18" t="s">
        <v>84</v>
      </c>
      <c r="C30" s="19"/>
      <c r="D30" s="7"/>
      <c r="F30" s="30"/>
      <c r="G30" s="139" t="s">
        <v>85</v>
      </c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30"/>
      <c r="S30" s="30"/>
      <c r="T30" s="7"/>
      <c r="U30" s="7"/>
      <c r="V30" s="7"/>
      <c r="W30" s="7"/>
      <c r="X30" s="7"/>
      <c r="Y30" s="7"/>
    </row>
    <row r="31" spans="1:35" ht="21.75" customHeight="1" x14ac:dyDescent="0.35">
      <c r="A31" s="17">
        <f t="shared" si="0"/>
        <v>22</v>
      </c>
      <c r="B31" s="18" t="s">
        <v>86</v>
      </c>
      <c r="C31" s="19"/>
      <c r="D31" s="7"/>
      <c r="G31" s="140" t="s">
        <v>87</v>
      </c>
      <c r="H31" s="141"/>
      <c r="I31" s="141"/>
      <c r="J31" s="141"/>
      <c r="K31" s="141"/>
      <c r="L31" s="142"/>
      <c r="M31" s="31" t="s">
        <v>5</v>
      </c>
      <c r="N31" s="32" t="s">
        <v>6</v>
      </c>
      <c r="O31" s="32" t="s">
        <v>7</v>
      </c>
      <c r="P31" s="32" t="s">
        <v>8</v>
      </c>
      <c r="Q31" s="32" t="s">
        <v>9</v>
      </c>
      <c r="T31" s="7"/>
      <c r="U31" s="7"/>
      <c r="V31" s="7"/>
      <c r="W31" s="7"/>
      <c r="X31" s="7"/>
      <c r="Y31" s="7"/>
    </row>
    <row r="32" spans="1:35" ht="21.75" customHeight="1" x14ac:dyDescent="0.35">
      <c r="A32" s="17">
        <f t="shared" si="0"/>
        <v>23</v>
      </c>
      <c r="B32" s="18" t="s">
        <v>88</v>
      </c>
      <c r="C32" s="19"/>
      <c r="D32" s="7"/>
      <c r="G32" s="143" t="s">
        <v>89</v>
      </c>
      <c r="H32" s="135"/>
      <c r="I32" s="135"/>
      <c r="J32" s="135"/>
      <c r="K32" s="135"/>
      <c r="L32" s="136"/>
      <c r="M32" s="33">
        <f>'Course Outcome'!C464</f>
        <v>0</v>
      </c>
      <c r="N32" s="33">
        <f>'Course Outcome'!D464</f>
        <v>0</v>
      </c>
      <c r="O32" s="33">
        <f>'Course Outcome'!E464</f>
        <v>0</v>
      </c>
      <c r="P32" s="33">
        <f>'Course Outcome'!F464</f>
        <v>0</v>
      </c>
      <c r="Q32" s="33">
        <f>'Course Outcome'!G464</f>
        <v>0</v>
      </c>
      <c r="T32" s="7"/>
      <c r="U32" s="7"/>
      <c r="V32" s="7"/>
      <c r="W32" s="7"/>
      <c r="X32" s="7"/>
      <c r="Y32" s="7"/>
    </row>
    <row r="33" spans="1:25" ht="21.75" customHeight="1" x14ac:dyDescent="0.35">
      <c r="A33" s="17">
        <f t="shared" si="0"/>
        <v>24</v>
      </c>
      <c r="B33" s="18" t="s">
        <v>90</v>
      </c>
      <c r="C33" s="19"/>
      <c r="D33" s="7"/>
      <c r="G33" s="134" t="s">
        <v>91</v>
      </c>
      <c r="H33" s="135"/>
      <c r="I33" s="135"/>
      <c r="J33" s="135"/>
      <c r="K33" s="135"/>
      <c r="L33" s="136"/>
      <c r="M33" s="33">
        <f>'ESE CO'!C464</f>
        <v>0</v>
      </c>
      <c r="N33" s="33">
        <f>'ESE CO'!D464</f>
        <v>0</v>
      </c>
      <c r="O33" s="33">
        <f>'ESE CO'!E464</f>
        <v>0</v>
      </c>
      <c r="P33" s="33">
        <f>'ESE CO'!F464</f>
        <v>0</v>
      </c>
      <c r="Q33" s="33">
        <f>'ESE CO'!G464</f>
        <v>0</v>
      </c>
      <c r="T33" s="7"/>
      <c r="U33" s="7"/>
      <c r="V33" s="7"/>
      <c r="W33" s="7"/>
      <c r="X33" s="7"/>
      <c r="Y33" s="7"/>
    </row>
    <row r="34" spans="1:25" ht="21.75" customHeight="1" x14ac:dyDescent="0.35">
      <c r="A34" s="17">
        <f t="shared" si="0"/>
        <v>25</v>
      </c>
      <c r="B34" s="18" t="s">
        <v>92</v>
      </c>
      <c r="C34" s="19"/>
      <c r="D34" s="7"/>
      <c r="G34" s="134" t="s">
        <v>93</v>
      </c>
      <c r="H34" s="135"/>
      <c r="I34" s="135"/>
      <c r="J34" s="135"/>
      <c r="K34" s="135"/>
      <c r="L34" s="136"/>
      <c r="M34" s="34">
        <f>IFERROR(M32*0.5+M33*0.5,"")</f>
        <v>0</v>
      </c>
      <c r="N34" s="35">
        <f>IFERROR(N32*0.5+N33*0.5,"")</f>
        <v>0</v>
      </c>
      <c r="O34" s="35">
        <f>IFERROR(O32*0.5+O33*0.5,"")</f>
        <v>0</v>
      </c>
      <c r="P34" s="35">
        <f>IFERROR(P32*0.5+P33*0.5,"")</f>
        <v>0</v>
      </c>
      <c r="Q34" s="35">
        <f>IFERROR(Q32*0.5+Q33*0.5,"")</f>
        <v>0</v>
      </c>
      <c r="T34" s="7"/>
      <c r="U34" s="7"/>
      <c r="V34" s="7"/>
      <c r="W34" s="7"/>
      <c r="X34" s="7"/>
      <c r="Y34" s="7"/>
    </row>
    <row r="35" spans="1:25" ht="21.75" customHeight="1" x14ac:dyDescent="0.35">
      <c r="A35" s="17">
        <f t="shared" si="0"/>
        <v>26</v>
      </c>
      <c r="B35" s="18" t="s">
        <v>94</v>
      </c>
      <c r="C35" s="19"/>
      <c r="D35" s="7"/>
      <c r="T35" s="7"/>
      <c r="U35" s="7"/>
      <c r="V35" s="7"/>
      <c r="W35" s="7"/>
      <c r="X35" s="7"/>
      <c r="Y35" s="7"/>
    </row>
    <row r="36" spans="1:25" ht="21.75" customHeight="1" x14ac:dyDescent="0.35">
      <c r="A36" s="17">
        <f t="shared" si="0"/>
        <v>27</v>
      </c>
      <c r="B36" s="18" t="s">
        <v>95</v>
      </c>
      <c r="C36" s="19"/>
      <c r="D36" s="7"/>
      <c r="E36" s="137" t="s">
        <v>96</v>
      </c>
      <c r="F36" s="137"/>
      <c r="G36" s="137"/>
      <c r="H36" s="137"/>
      <c r="I36" s="137"/>
      <c r="J36" s="137"/>
      <c r="K36" s="137"/>
      <c r="L36" s="137"/>
      <c r="M36" s="137"/>
      <c r="N36" s="137"/>
      <c r="O36" s="137"/>
      <c r="P36" s="137"/>
      <c r="Q36" s="137"/>
      <c r="R36" s="137"/>
      <c r="S36" s="137"/>
      <c r="T36" s="7"/>
      <c r="U36" s="7"/>
      <c r="V36" s="7"/>
      <c r="W36" s="7"/>
      <c r="X36" s="7"/>
      <c r="Y36" s="7"/>
    </row>
    <row r="37" spans="1:25" ht="21.75" customHeight="1" thickBot="1" x14ac:dyDescent="0.4">
      <c r="A37" s="17">
        <f t="shared" si="0"/>
        <v>28</v>
      </c>
      <c r="B37" s="18" t="s">
        <v>97</v>
      </c>
      <c r="C37" s="19"/>
      <c r="D37" s="7"/>
      <c r="E37" s="28" t="s">
        <v>10</v>
      </c>
      <c r="F37" s="36" t="s">
        <v>11</v>
      </c>
      <c r="G37" s="36" t="s">
        <v>12</v>
      </c>
      <c r="H37" s="36" t="s">
        <v>13</v>
      </c>
      <c r="I37" s="36" t="s">
        <v>14</v>
      </c>
      <c r="J37" s="36" t="s">
        <v>15</v>
      </c>
      <c r="K37" s="36" t="s">
        <v>16</v>
      </c>
      <c r="L37" s="36" t="s">
        <v>17</v>
      </c>
      <c r="M37" s="36" t="s">
        <v>18</v>
      </c>
      <c r="N37" s="36" t="s">
        <v>19</v>
      </c>
      <c r="O37" s="36" t="s">
        <v>20</v>
      </c>
      <c r="P37" s="36" t="s">
        <v>21</v>
      </c>
      <c r="Q37" s="36" t="s">
        <v>22</v>
      </c>
      <c r="R37" s="36" t="s">
        <v>23</v>
      </c>
      <c r="S37" s="36" t="s">
        <v>24</v>
      </c>
      <c r="T37" s="7"/>
      <c r="U37" s="7"/>
      <c r="V37" s="7"/>
      <c r="W37" s="7"/>
      <c r="X37" s="7"/>
      <c r="Y37" s="7"/>
    </row>
    <row r="38" spans="1:25" ht="21.75" customHeight="1" thickBot="1" x14ac:dyDescent="0.4">
      <c r="A38" s="17">
        <f t="shared" si="0"/>
        <v>29</v>
      </c>
      <c r="B38" s="18" t="s">
        <v>98</v>
      </c>
      <c r="C38" s="19"/>
      <c r="D38" s="7"/>
      <c r="E38" s="28" t="str">
        <f>+E23</f>
        <v>CO-1</v>
      </c>
      <c r="F38" s="37" t="str">
        <f t="shared" ref="F38:S38" si="4">IF(V22="P",(F23*($M$34/100)),"-")</f>
        <v>-</v>
      </c>
      <c r="G38" s="37" t="str">
        <f t="shared" si="4"/>
        <v>-</v>
      </c>
      <c r="H38" s="37" t="str">
        <f t="shared" si="4"/>
        <v>-</v>
      </c>
      <c r="I38" s="37" t="str">
        <f t="shared" si="4"/>
        <v>-</v>
      </c>
      <c r="J38" s="37" t="str">
        <f t="shared" si="4"/>
        <v>-</v>
      </c>
      <c r="K38" s="37" t="str">
        <f t="shared" si="4"/>
        <v>-</v>
      </c>
      <c r="L38" s="37" t="str">
        <f t="shared" si="4"/>
        <v>-</v>
      </c>
      <c r="M38" s="37" t="str">
        <f t="shared" si="4"/>
        <v>-</v>
      </c>
      <c r="N38" s="37" t="str">
        <f t="shared" si="4"/>
        <v>-</v>
      </c>
      <c r="O38" s="37" t="str">
        <f t="shared" si="4"/>
        <v>-</v>
      </c>
      <c r="P38" s="37" t="str">
        <f t="shared" si="4"/>
        <v>-</v>
      </c>
      <c r="Q38" s="37" t="str">
        <f t="shared" si="4"/>
        <v>-</v>
      </c>
      <c r="R38" s="37" t="str">
        <f t="shared" si="4"/>
        <v>-</v>
      </c>
      <c r="S38" s="37" t="str">
        <f t="shared" si="4"/>
        <v>-</v>
      </c>
      <c r="T38" s="7"/>
      <c r="U38" s="7"/>
      <c r="V38" s="7"/>
      <c r="W38" s="7"/>
      <c r="X38" s="7"/>
      <c r="Y38" s="7"/>
    </row>
    <row r="39" spans="1:25" ht="21.75" customHeight="1" thickBot="1" x14ac:dyDescent="0.4">
      <c r="A39" s="17">
        <f t="shared" si="0"/>
        <v>30</v>
      </c>
      <c r="B39" s="18" t="s">
        <v>99</v>
      </c>
      <c r="C39" s="19"/>
      <c r="D39" s="7"/>
      <c r="E39" s="28" t="str">
        <f>+E24</f>
        <v>CO-2</v>
      </c>
      <c r="F39" s="37" t="str">
        <f t="shared" ref="F39:S39" si="5">IF(V23="P",(F24*($N$34/100)),"-")</f>
        <v>-</v>
      </c>
      <c r="G39" s="37" t="str">
        <f t="shared" si="5"/>
        <v>-</v>
      </c>
      <c r="H39" s="37" t="str">
        <f t="shared" si="5"/>
        <v>-</v>
      </c>
      <c r="I39" s="37" t="str">
        <f t="shared" si="5"/>
        <v>-</v>
      </c>
      <c r="J39" s="37" t="str">
        <f t="shared" si="5"/>
        <v>-</v>
      </c>
      <c r="K39" s="37" t="str">
        <f t="shared" si="5"/>
        <v>-</v>
      </c>
      <c r="L39" s="37" t="str">
        <f t="shared" si="5"/>
        <v>-</v>
      </c>
      <c r="M39" s="37" t="str">
        <f t="shared" si="5"/>
        <v>-</v>
      </c>
      <c r="N39" s="37" t="str">
        <f t="shared" si="5"/>
        <v>-</v>
      </c>
      <c r="O39" s="37" t="str">
        <f t="shared" si="5"/>
        <v>-</v>
      </c>
      <c r="P39" s="37" t="str">
        <f t="shared" si="5"/>
        <v>-</v>
      </c>
      <c r="Q39" s="37" t="str">
        <f t="shared" si="5"/>
        <v>-</v>
      </c>
      <c r="R39" s="37" t="str">
        <f t="shared" si="5"/>
        <v>-</v>
      </c>
      <c r="S39" s="37" t="str">
        <f t="shared" si="5"/>
        <v>-</v>
      </c>
      <c r="T39" s="7"/>
      <c r="U39" s="7"/>
      <c r="V39" s="7"/>
      <c r="W39" s="7"/>
      <c r="X39" s="7"/>
      <c r="Y39" s="7"/>
    </row>
    <row r="40" spans="1:25" ht="21.75" customHeight="1" thickBot="1" x14ac:dyDescent="0.4">
      <c r="A40" s="17">
        <f t="shared" si="0"/>
        <v>31</v>
      </c>
      <c r="B40" s="18" t="s">
        <v>100</v>
      </c>
      <c r="C40" s="19"/>
      <c r="D40" s="7"/>
      <c r="E40" s="28" t="str">
        <f>+E25</f>
        <v>CO-3</v>
      </c>
      <c r="F40" s="37" t="str">
        <f t="shared" ref="F40:S40" si="6">IF(V24="P",(F25*($O$34/100)),"-")</f>
        <v>-</v>
      </c>
      <c r="G40" s="37" t="str">
        <f t="shared" si="6"/>
        <v>-</v>
      </c>
      <c r="H40" s="37" t="str">
        <f t="shared" si="6"/>
        <v>-</v>
      </c>
      <c r="I40" s="37" t="str">
        <f t="shared" si="6"/>
        <v>-</v>
      </c>
      <c r="J40" s="37" t="str">
        <f t="shared" si="6"/>
        <v>-</v>
      </c>
      <c r="K40" s="37" t="str">
        <f t="shared" si="6"/>
        <v>-</v>
      </c>
      <c r="L40" s="37" t="str">
        <f t="shared" si="6"/>
        <v>-</v>
      </c>
      <c r="M40" s="37" t="str">
        <f t="shared" si="6"/>
        <v>-</v>
      </c>
      <c r="N40" s="37" t="str">
        <f t="shared" si="6"/>
        <v>-</v>
      </c>
      <c r="O40" s="37" t="str">
        <f t="shared" si="6"/>
        <v>-</v>
      </c>
      <c r="P40" s="37" t="str">
        <f t="shared" si="6"/>
        <v>-</v>
      </c>
      <c r="Q40" s="37" t="str">
        <f t="shared" si="6"/>
        <v>-</v>
      </c>
      <c r="R40" s="37" t="str">
        <f t="shared" si="6"/>
        <v>-</v>
      </c>
      <c r="S40" s="37" t="str">
        <f t="shared" si="6"/>
        <v>-</v>
      </c>
      <c r="T40" s="7"/>
      <c r="U40" s="7"/>
      <c r="V40" s="7"/>
      <c r="W40" s="7"/>
      <c r="X40" s="7"/>
      <c r="Y40" s="7"/>
    </row>
    <row r="41" spans="1:25" ht="28.5" customHeight="1" thickBot="1" x14ac:dyDescent="0.4">
      <c r="A41" s="17">
        <f t="shared" si="0"/>
        <v>32</v>
      </c>
      <c r="B41" s="18" t="s">
        <v>101</v>
      </c>
      <c r="C41" s="19"/>
      <c r="D41" s="7"/>
      <c r="E41" s="28" t="str">
        <f>+E26</f>
        <v>CO-4</v>
      </c>
      <c r="F41" s="37" t="str">
        <f t="shared" ref="F41:S41" si="7">IF(V25="P",(F26*($P$34/100)),"-")</f>
        <v>-</v>
      </c>
      <c r="G41" s="37" t="str">
        <f t="shared" si="7"/>
        <v>-</v>
      </c>
      <c r="H41" s="37" t="str">
        <f t="shared" si="7"/>
        <v>-</v>
      </c>
      <c r="I41" s="37" t="str">
        <f t="shared" si="7"/>
        <v>-</v>
      </c>
      <c r="J41" s="37" t="str">
        <f t="shared" si="7"/>
        <v>-</v>
      </c>
      <c r="K41" s="37" t="str">
        <f t="shared" si="7"/>
        <v>-</v>
      </c>
      <c r="L41" s="37" t="str">
        <f t="shared" si="7"/>
        <v>-</v>
      </c>
      <c r="M41" s="37" t="str">
        <f t="shared" si="7"/>
        <v>-</v>
      </c>
      <c r="N41" s="37" t="str">
        <f t="shared" si="7"/>
        <v>-</v>
      </c>
      <c r="O41" s="37" t="str">
        <f t="shared" si="7"/>
        <v>-</v>
      </c>
      <c r="P41" s="37" t="str">
        <f t="shared" si="7"/>
        <v>-</v>
      </c>
      <c r="Q41" s="37" t="str">
        <f t="shared" si="7"/>
        <v>-</v>
      </c>
      <c r="R41" s="37" t="str">
        <f t="shared" si="7"/>
        <v>-</v>
      </c>
      <c r="S41" s="37" t="str">
        <f t="shared" si="7"/>
        <v>-</v>
      </c>
      <c r="T41" s="7"/>
      <c r="U41" s="7"/>
      <c r="V41" s="7"/>
      <c r="W41" s="7"/>
      <c r="X41" s="7"/>
      <c r="Y41" s="7"/>
    </row>
    <row r="42" spans="1:25" ht="21.75" customHeight="1" thickBot="1" x14ac:dyDescent="0.4">
      <c r="A42" s="17">
        <f t="shared" si="0"/>
        <v>33</v>
      </c>
      <c r="B42" s="18" t="s">
        <v>102</v>
      </c>
      <c r="C42" s="19"/>
      <c r="D42" s="7"/>
      <c r="E42" s="28" t="str">
        <f>+E27</f>
        <v>CO-5</v>
      </c>
      <c r="F42" s="37" t="str">
        <f t="shared" ref="F42:S42" si="8">IF(V26="P",(F27*($Q$34/100)),"-")</f>
        <v>-</v>
      </c>
      <c r="G42" s="37" t="str">
        <f t="shared" si="8"/>
        <v>-</v>
      </c>
      <c r="H42" s="37" t="str">
        <f t="shared" si="8"/>
        <v>-</v>
      </c>
      <c r="I42" s="37" t="str">
        <f t="shared" si="8"/>
        <v>-</v>
      </c>
      <c r="J42" s="37" t="str">
        <f t="shared" si="8"/>
        <v>-</v>
      </c>
      <c r="K42" s="37" t="str">
        <f t="shared" si="8"/>
        <v>-</v>
      </c>
      <c r="L42" s="37" t="str">
        <f t="shared" si="8"/>
        <v>-</v>
      </c>
      <c r="M42" s="37" t="str">
        <f t="shared" si="8"/>
        <v>-</v>
      </c>
      <c r="N42" s="37" t="str">
        <f t="shared" si="8"/>
        <v>-</v>
      </c>
      <c r="O42" s="37" t="str">
        <f t="shared" si="8"/>
        <v>-</v>
      </c>
      <c r="P42" s="37" t="str">
        <f t="shared" si="8"/>
        <v>-</v>
      </c>
      <c r="Q42" s="37" t="str">
        <f t="shared" si="8"/>
        <v>-</v>
      </c>
      <c r="R42" s="37" t="str">
        <f t="shared" si="8"/>
        <v>-</v>
      </c>
      <c r="S42" s="37" t="str">
        <f t="shared" si="8"/>
        <v>-</v>
      </c>
      <c r="T42" s="7"/>
      <c r="U42" s="7"/>
      <c r="V42" s="7"/>
      <c r="W42" s="7"/>
      <c r="X42" s="7"/>
      <c r="Y42" s="7"/>
    </row>
    <row r="43" spans="1:25" ht="21.75" customHeight="1" thickBot="1" x14ac:dyDescent="0.4">
      <c r="A43" s="17">
        <f t="shared" si="0"/>
        <v>34</v>
      </c>
      <c r="B43" s="18" t="s">
        <v>103</v>
      </c>
      <c r="C43" s="19"/>
      <c r="D43" s="7"/>
      <c r="E43" s="28" t="s">
        <v>82</v>
      </c>
      <c r="F43" s="38" t="str">
        <f t="shared" ref="F43:S43" si="9">IF(SUM(F38:F42)=0,"-",ROUND(((SUM(F38:F42))/COUNT(F38:F42)),2))</f>
        <v>-</v>
      </c>
      <c r="G43" s="38" t="str">
        <f t="shared" si="9"/>
        <v>-</v>
      </c>
      <c r="H43" s="38" t="str">
        <f t="shared" si="9"/>
        <v>-</v>
      </c>
      <c r="I43" s="38" t="str">
        <f t="shared" si="9"/>
        <v>-</v>
      </c>
      <c r="J43" s="38" t="str">
        <f t="shared" si="9"/>
        <v>-</v>
      </c>
      <c r="K43" s="38" t="str">
        <f t="shared" si="9"/>
        <v>-</v>
      </c>
      <c r="L43" s="38" t="str">
        <f t="shared" si="9"/>
        <v>-</v>
      </c>
      <c r="M43" s="38" t="str">
        <f t="shared" si="9"/>
        <v>-</v>
      </c>
      <c r="N43" s="38" t="str">
        <f t="shared" si="9"/>
        <v>-</v>
      </c>
      <c r="O43" s="38" t="str">
        <f t="shared" si="9"/>
        <v>-</v>
      </c>
      <c r="P43" s="38" t="str">
        <f t="shared" si="9"/>
        <v>-</v>
      </c>
      <c r="Q43" s="38" t="str">
        <f t="shared" si="9"/>
        <v>-</v>
      </c>
      <c r="R43" s="38" t="str">
        <f t="shared" si="9"/>
        <v>-</v>
      </c>
      <c r="S43" s="38" t="str">
        <f t="shared" si="9"/>
        <v>-</v>
      </c>
      <c r="T43" s="7"/>
      <c r="U43" s="7"/>
      <c r="V43" s="7"/>
      <c r="W43" s="7"/>
      <c r="X43" s="7"/>
      <c r="Y43" s="7"/>
    </row>
    <row r="44" spans="1:25" ht="21.75" customHeight="1" x14ac:dyDescent="0.35">
      <c r="A44" s="17">
        <f t="shared" si="0"/>
        <v>35</v>
      </c>
      <c r="B44" s="18" t="s">
        <v>104</v>
      </c>
      <c r="C44" s="19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21.75" customHeight="1" x14ac:dyDescent="0.35">
      <c r="A45" s="17">
        <f>A44+1</f>
        <v>36</v>
      </c>
      <c r="B45" s="18" t="s">
        <v>105</v>
      </c>
      <c r="C45" s="19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1.75" customHeight="1" x14ac:dyDescent="0.35">
      <c r="A46" s="17">
        <f t="shared" si="0"/>
        <v>37</v>
      </c>
      <c r="B46" s="18" t="s">
        <v>106</v>
      </c>
      <c r="C46" s="19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 ht="21.75" customHeight="1" x14ac:dyDescent="0.35">
      <c r="A47" s="17">
        <f t="shared" si="0"/>
        <v>38</v>
      </c>
      <c r="B47" s="18" t="s">
        <v>107</v>
      </c>
      <c r="C47" s="19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21.75" customHeight="1" x14ac:dyDescent="0.35">
      <c r="A48" s="17">
        <f t="shared" si="0"/>
        <v>39</v>
      </c>
      <c r="B48" s="18" t="s">
        <v>108</v>
      </c>
      <c r="C48" s="19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21.75" customHeight="1" x14ac:dyDescent="0.35">
      <c r="A49" s="17">
        <f>A48+1</f>
        <v>40</v>
      </c>
      <c r="B49" s="18" t="s">
        <v>109</v>
      </c>
      <c r="C49" s="19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8" x14ac:dyDescent="0.35">
      <c r="A50" s="17">
        <f t="shared" si="0"/>
        <v>41</v>
      </c>
      <c r="B50" s="18" t="s">
        <v>110</v>
      </c>
      <c r="C50" s="19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21.75" customHeight="1" x14ac:dyDescent="0.35">
      <c r="A51" s="17">
        <f t="shared" si="0"/>
        <v>42</v>
      </c>
      <c r="B51" s="18" t="s">
        <v>111</v>
      </c>
      <c r="C51" s="19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21.75" customHeight="1" x14ac:dyDescent="0.35">
      <c r="A52" s="17">
        <f t="shared" si="0"/>
        <v>43</v>
      </c>
      <c r="B52" s="18" t="s">
        <v>112</v>
      </c>
      <c r="C52" s="19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21.75" customHeight="1" x14ac:dyDescent="0.35">
      <c r="A53" s="17">
        <f t="shared" si="0"/>
        <v>44</v>
      </c>
      <c r="B53" s="18" t="s">
        <v>113</v>
      </c>
      <c r="C53" s="19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21.75" customHeight="1" x14ac:dyDescent="0.35">
      <c r="A54" s="17">
        <f t="shared" si="0"/>
        <v>45</v>
      </c>
      <c r="B54" s="18" t="s">
        <v>114</v>
      </c>
      <c r="C54" s="19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21.75" customHeight="1" x14ac:dyDescent="0.35">
      <c r="A55" s="17">
        <f t="shared" si="0"/>
        <v>46</v>
      </c>
      <c r="B55" s="18" t="s">
        <v>115</v>
      </c>
      <c r="C55" s="19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21.75" customHeight="1" x14ac:dyDescent="0.35">
      <c r="A56" s="17">
        <f t="shared" si="0"/>
        <v>47</v>
      </c>
      <c r="B56" s="18" t="s">
        <v>116</v>
      </c>
      <c r="C56" s="19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21.75" customHeight="1" x14ac:dyDescent="0.35">
      <c r="A57" s="17">
        <f t="shared" si="0"/>
        <v>48</v>
      </c>
      <c r="B57" s="18" t="s">
        <v>117</v>
      </c>
      <c r="C57" s="19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21.75" customHeight="1" x14ac:dyDescent="0.35">
      <c r="A58" s="17">
        <f t="shared" si="0"/>
        <v>49</v>
      </c>
      <c r="B58" s="18" t="s">
        <v>118</v>
      </c>
      <c r="C58" s="19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21.75" customHeight="1" x14ac:dyDescent="0.35">
      <c r="A59" s="17">
        <f t="shared" si="0"/>
        <v>50</v>
      </c>
      <c r="B59" s="18" t="s">
        <v>119</v>
      </c>
      <c r="C59" s="19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21.75" customHeight="1" x14ac:dyDescent="0.35">
      <c r="A60" s="17">
        <f t="shared" si="0"/>
        <v>51</v>
      </c>
      <c r="B60" s="18" t="s">
        <v>120</v>
      </c>
      <c r="C60" s="19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21.75" customHeight="1" x14ac:dyDescent="0.35">
      <c r="A61" s="17">
        <f t="shared" si="0"/>
        <v>52</v>
      </c>
      <c r="B61" s="18" t="s">
        <v>121</v>
      </c>
      <c r="C61" s="19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21.75" customHeight="1" x14ac:dyDescent="0.35">
      <c r="A62" s="17">
        <f t="shared" si="0"/>
        <v>53</v>
      </c>
      <c r="B62" s="18" t="s">
        <v>122</v>
      </c>
      <c r="C62" s="19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21.75" customHeight="1" x14ac:dyDescent="0.35">
      <c r="A63" s="17">
        <f t="shared" si="0"/>
        <v>54</v>
      </c>
      <c r="B63" s="18" t="s">
        <v>123</v>
      </c>
      <c r="C63" s="19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21.75" customHeight="1" x14ac:dyDescent="0.35">
      <c r="A64" s="17">
        <f t="shared" si="0"/>
        <v>55</v>
      </c>
      <c r="B64" s="18" t="s">
        <v>124</v>
      </c>
      <c r="C64" s="19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21.75" customHeight="1" x14ac:dyDescent="0.35">
      <c r="A65" s="17">
        <f t="shared" si="0"/>
        <v>56</v>
      </c>
      <c r="B65" s="18" t="s">
        <v>125</v>
      </c>
      <c r="C65" s="19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21.75" customHeight="1" x14ac:dyDescent="0.35">
      <c r="A66" s="17">
        <f t="shared" si="0"/>
        <v>57</v>
      </c>
      <c r="B66" s="18" t="s">
        <v>126</v>
      </c>
      <c r="C66" s="19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21.75" customHeight="1" x14ac:dyDescent="0.35">
      <c r="A67" s="17">
        <f t="shared" si="0"/>
        <v>58</v>
      </c>
      <c r="B67" s="18" t="s">
        <v>127</v>
      </c>
      <c r="C67" s="19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21.75" customHeight="1" x14ac:dyDescent="0.35">
      <c r="A68" s="17">
        <f t="shared" si="0"/>
        <v>59</v>
      </c>
      <c r="B68" s="18" t="s">
        <v>128</v>
      </c>
      <c r="C68" s="19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21.75" customHeight="1" x14ac:dyDescent="0.35">
      <c r="A69" s="17">
        <f t="shared" si="0"/>
        <v>60</v>
      </c>
      <c r="B69" s="18" t="s">
        <v>129</v>
      </c>
      <c r="C69" s="19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21.75" customHeight="1" x14ac:dyDescent="0.35">
      <c r="A70" s="17">
        <f t="shared" si="0"/>
        <v>61</v>
      </c>
      <c r="B70" s="18" t="s">
        <v>130</v>
      </c>
      <c r="C70" s="19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21.75" customHeight="1" x14ac:dyDescent="0.35">
      <c r="A71" s="17">
        <f t="shared" si="0"/>
        <v>62</v>
      </c>
      <c r="B71" s="18" t="s">
        <v>131</v>
      </c>
      <c r="C71" s="19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21.75" customHeight="1" x14ac:dyDescent="0.35">
      <c r="A72" s="17">
        <f t="shared" si="0"/>
        <v>63</v>
      </c>
      <c r="B72" s="18" t="s">
        <v>132</v>
      </c>
      <c r="C72" s="19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21.75" customHeight="1" x14ac:dyDescent="0.35">
      <c r="A73" s="17">
        <f t="shared" si="0"/>
        <v>64</v>
      </c>
      <c r="B73" s="18" t="s">
        <v>133</v>
      </c>
      <c r="C73" s="19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1:25" ht="21.75" customHeight="1" x14ac:dyDescent="0.35">
      <c r="A74" s="17">
        <f t="shared" si="0"/>
        <v>65</v>
      </c>
      <c r="B74" s="18" t="s">
        <v>134</v>
      </c>
      <c r="C74" s="19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1.75" customHeight="1" x14ac:dyDescent="0.35">
      <c r="A75" s="17">
        <f t="shared" si="0"/>
        <v>66</v>
      </c>
      <c r="B75" s="18" t="s">
        <v>135</v>
      </c>
      <c r="C75" s="19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1.75" customHeight="1" x14ac:dyDescent="0.35">
      <c r="A76" s="17">
        <f t="shared" ref="A76:A139" si="10">A75+1</f>
        <v>67</v>
      </c>
      <c r="B76" s="18" t="s">
        <v>136</v>
      </c>
      <c r="C76" s="19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1:25" ht="21.75" customHeight="1" x14ac:dyDescent="0.35">
      <c r="A77" s="17">
        <f t="shared" si="10"/>
        <v>68</v>
      </c>
      <c r="B77" s="18" t="s">
        <v>137</v>
      </c>
      <c r="C77" s="19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21.75" customHeight="1" x14ac:dyDescent="0.35">
      <c r="A78" s="17">
        <f t="shared" si="10"/>
        <v>69</v>
      </c>
      <c r="B78" s="18" t="s">
        <v>138</v>
      </c>
      <c r="C78" s="19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21.75" customHeight="1" x14ac:dyDescent="0.35">
      <c r="A79" s="17">
        <f t="shared" si="10"/>
        <v>70</v>
      </c>
      <c r="B79" s="18" t="s">
        <v>139</v>
      </c>
      <c r="C79" s="19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21.75" customHeight="1" x14ac:dyDescent="0.35">
      <c r="A80" s="17">
        <f t="shared" si="10"/>
        <v>71</v>
      </c>
      <c r="B80" s="18" t="s">
        <v>140</v>
      </c>
      <c r="C80" s="19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21.75" customHeight="1" x14ac:dyDescent="0.35">
      <c r="A81" s="17">
        <f t="shared" si="10"/>
        <v>72</v>
      </c>
      <c r="B81" s="18" t="s">
        <v>141</v>
      </c>
      <c r="C81" s="19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21.75" customHeight="1" x14ac:dyDescent="0.35">
      <c r="A82" s="17">
        <f t="shared" si="10"/>
        <v>73</v>
      </c>
      <c r="B82" s="18" t="s">
        <v>142</v>
      </c>
      <c r="C82" s="19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21.75" customHeight="1" x14ac:dyDescent="0.35">
      <c r="A83" s="17">
        <f t="shared" si="10"/>
        <v>74</v>
      </c>
      <c r="B83" s="18" t="s">
        <v>143</v>
      </c>
      <c r="C83" s="19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21.75" customHeight="1" x14ac:dyDescent="0.35">
      <c r="A84" s="17">
        <f t="shared" si="10"/>
        <v>75</v>
      </c>
      <c r="B84" s="18" t="s">
        <v>144</v>
      </c>
      <c r="C84" s="19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21.75" customHeight="1" x14ac:dyDescent="0.35">
      <c r="A85" s="17">
        <f t="shared" si="10"/>
        <v>76</v>
      </c>
      <c r="B85" s="18" t="s">
        <v>145</v>
      </c>
      <c r="C85" s="19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21.75" customHeight="1" x14ac:dyDescent="0.35">
      <c r="A86" s="17">
        <f t="shared" si="10"/>
        <v>77</v>
      </c>
      <c r="B86" s="18" t="s">
        <v>146</v>
      </c>
      <c r="C86" s="19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21.75" customHeight="1" x14ac:dyDescent="0.35">
      <c r="A87" s="17">
        <f t="shared" si="10"/>
        <v>78</v>
      </c>
      <c r="B87" s="18" t="s">
        <v>147</v>
      </c>
      <c r="C87" s="1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21.75" customHeight="1" x14ac:dyDescent="0.35">
      <c r="A88" s="17">
        <f t="shared" si="10"/>
        <v>79</v>
      </c>
      <c r="B88" s="18" t="s">
        <v>148</v>
      </c>
      <c r="C88" s="1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21.75" customHeight="1" x14ac:dyDescent="0.35">
      <c r="A89" s="17">
        <f t="shared" si="10"/>
        <v>80</v>
      </c>
      <c r="B89" s="18" t="s">
        <v>149</v>
      </c>
      <c r="C89" s="1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21.75" customHeight="1" x14ac:dyDescent="0.35">
      <c r="A90" s="17">
        <f t="shared" si="10"/>
        <v>81</v>
      </c>
      <c r="B90" s="18" t="s">
        <v>150</v>
      </c>
      <c r="C90" s="19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21.75" customHeight="1" x14ac:dyDescent="0.35">
      <c r="A91" s="17">
        <f t="shared" si="10"/>
        <v>82</v>
      </c>
      <c r="B91" s="18" t="s">
        <v>151</v>
      </c>
      <c r="C91" s="19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21.75" customHeight="1" x14ac:dyDescent="0.35">
      <c r="A92" s="17">
        <f t="shared" si="10"/>
        <v>83</v>
      </c>
      <c r="B92" s="18" t="s">
        <v>152</v>
      </c>
      <c r="C92" s="19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21.75" customHeight="1" x14ac:dyDescent="0.35">
      <c r="A93" s="17">
        <f t="shared" si="10"/>
        <v>84</v>
      </c>
      <c r="B93" s="18" t="s">
        <v>153</v>
      </c>
      <c r="C93" s="19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21.75" customHeight="1" x14ac:dyDescent="0.35">
      <c r="A94" s="17">
        <f t="shared" si="10"/>
        <v>85</v>
      </c>
      <c r="B94" s="18" t="s">
        <v>154</v>
      </c>
      <c r="C94" s="19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21.75" customHeight="1" x14ac:dyDescent="0.35">
      <c r="A95" s="17">
        <f t="shared" si="10"/>
        <v>86</v>
      </c>
      <c r="B95" s="18" t="s">
        <v>155</v>
      </c>
      <c r="C95" s="19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21.75" customHeight="1" x14ac:dyDescent="0.35">
      <c r="A96" s="17">
        <f t="shared" si="10"/>
        <v>87</v>
      </c>
      <c r="B96" s="18" t="s">
        <v>156</v>
      </c>
      <c r="C96" s="19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21.75" customHeight="1" x14ac:dyDescent="0.35">
      <c r="A97" s="17">
        <f t="shared" si="10"/>
        <v>88</v>
      </c>
      <c r="B97" s="18" t="s">
        <v>157</v>
      </c>
      <c r="C97" s="19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21.75" customHeight="1" x14ac:dyDescent="0.35">
      <c r="A98" s="17">
        <f t="shared" si="10"/>
        <v>89</v>
      </c>
      <c r="B98" s="18" t="s">
        <v>158</v>
      </c>
      <c r="C98" s="19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21.75" customHeight="1" x14ac:dyDescent="0.35">
      <c r="A99" s="17">
        <f t="shared" si="10"/>
        <v>90</v>
      </c>
      <c r="B99" s="18" t="s">
        <v>159</v>
      </c>
      <c r="C99" s="19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21.75" customHeight="1" x14ac:dyDescent="0.35">
      <c r="A100" s="17">
        <f t="shared" si="10"/>
        <v>91</v>
      </c>
      <c r="B100" s="18" t="s">
        <v>160</v>
      </c>
      <c r="C100" s="19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21.75" customHeight="1" x14ac:dyDescent="0.35">
      <c r="A101" s="17">
        <f t="shared" si="10"/>
        <v>92</v>
      </c>
      <c r="B101" s="18" t="s">
        <v>161</v>
      </c>
      <c r="C101" s="19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21.75" customHeight="1" x14ac:dyDescent="0.35">
      <c r="A102" s="17">
        <f t="shared" si="10"/>
        <v>93</v>
      </c>
      <c r="B102" s="18" t="s">
        <v>162</v>
      </c>
      <c r="C102" s="19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21.75" customHeight="1" x14ac:dyDescent="0.35">
      <c r="A103" s="17">
        <f t="shared" si="10"/>
        <v>94</v>
      </c>
      <c r="B103" s="18" t="s">
        <v>163</v>
      </c>
      <c r="C103" s="19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21.75" customHeight="1" x14ac:dyDescent="0.35">
      <c r="A104" s="17">
        <f t="shared" si="10"/>
        <v>95</v>
      </c>
      <c r="B104" s="18" t="s">
        <v>164</v>
      </c>
      <c r="C104" s="19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21.75" customHeight="1" x14ac:dyDescent="0.35">
      <c r="A105" s="17">
        <f t="shared" si="10"/>
        <v>96</v>
      </c>
      <c r="B105" s="18" t="s">
        <v>165</v>
      </c>
      <c r="C105" s="19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21.75" customHeight="1" x14ac:dyDescent="0.35">
      <c r="A106" s="17">
        <f t="shared" si="10"/>
        <v>97</v>
      </c>
      <c r="B106" s="18" t="s">
        <v>166</v>
      </c>
      <c r="C106" s="19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21.75" customHeight="1" x14ac:dyDescent="0.35">
      <c r="A107" s="17">
        <f t="shared" si="10"/>
        <v>98</v>
      </c>
      <c r="B107" s="18" t="s">
        <v>167</v>
      </c>
      <c r="C107" s="19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21.75" customHeight="1" x14ac:dyDescent="0.35">
      <c r="A108" s="17">
        <f t="shared" si="10"/>
        <v>99</v>
      </c>
      <c r="B108" s="18" t="s">
        <v>168</v>
      </c>
      <c r="C108" s="19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21.75" customHeight="1" x14ac:dyDescent="0.35">
      <c r="A109" s="17">
        <f t="shared" si="10"/>
        <v>100</v>
      </c>
      <c r="B109" s="18" t="s">
        <v>169</v>
      </c>
      <c r="C109" s="19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21.75" customHeight="1" x14ac:dyDescent="0.35">
      <c r="A110" s="17">
        <f t="shared" si="10"/>
        <v>101</v>
      </c>
      <c r="B110" s="18" t="s">
        <v>170</v>
      </c>
      <c r="C110" s="19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21.75" customHeight="1" x14ac:dyDescent="0.35">
      <c r="A111" s="17">
        <f t="shared" si="10"/>
        <v>102</v>
      </c>
      <c r="B111" s="18" t="s">
        <v>171</v>
      </c>
      <c r="C111" s="19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21.75" customHeight="1" x14ac:dyDescent="0.35">
      <c r="A112" s="17">
        <f t="shared" si="10"/>
        <v>103</v>
      </c>
      <c r="B112" s="18" t="s">
        <v>172</v>
      </c>
      <c r="C112" s="19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21.75" customHeight="1" x14ac:dyDescent="0.35">
      <c r="A113" s="17">
        <f t="shared" si="10"/>
        <v>104</v>
      </c>
      <c r="B113" s="18" t="s">
        <v>173</v>
      </c>
      <c r="C113" s="19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21.75" customHeight="1" x14ac:dyDescent="0.35">
      <c r="A114" s="17">
        <f t="shared" si="10"/>
        <v>105</v>
      </c>
      <c r="B114" s="18" t="s">
        <v>174</v>
      </c>
      <c r="C114" s="19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21.75" customHeight="1" x14ac:dyDescent="0.35">
      <c r="A115" s="17">
        <f t="shared" si="10"/>
        <v>106</v>
      </c>
      <c r="B115" s="18" t="s">
        <v>175</v>
      </c>
      <c r="C115" s="19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21.75" customHeight="1" x14ac:dyDescent="0.35">
      <c r="A116" s="17">
        <f t="shared" si="10"/>
        <v>107</v>
      </c>
      <c r="B116" s="18" t="s">
        <v>176</v>
      </c>
      <c r="C116" s="19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21.75" customHeight="1" x14ac:dyDescent="0.35">
      <c r="A117" s="17">
        <f t="shared" si="10"/>
        <v>108</v>
      </c>
      <c r="B117" s="18" t="s">
        <v>177</v>
      </c>
      <c r="C117" s="19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21.75" customHeight="1" x14ac:dyDescent="0.35">
      <c r="A118" s="17">
        <f t="shared" si="10"/>
        <v>109</v>
      </c>
      <c r="B118" s="18" t="s">
        <v>178</v>
      </c>
      <c r="C118" s="19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21.75" customHeight="1" x14ac:dyDescent="0.35">
      <c r="A119" s="17">
        <f t="shared" si="10"/>
        <v>110</v>
      </c>
      <c r="B119" s="18" t="s">
        <v>179</v>
      </c>
      <c r="C119" s="19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21.75" customHeight="1" x14ac:dyDescent="0.35">
      <c r="A120" s="17">
        <f t="shared" si="10"/>
        <v>111</v>
      </c>
      <c r="B120" s="18" t="s">
        <v>180</v>
      </c>
      <c r="C120" s="19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21.75" customHeight="1" x14ac:dyDescent="0.35">
      <c r="A121" s="17">
        <f t="shared" si="10"/>
        <v>112</v>
      </c>
      <c r="B121" s="18" t="s">
        <v>181</v>
      </c>
      <c r="C121" s="19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21.75" customHeight="1" x14ac:dyDescent="0.35">
      <c r="A122" s="17">
        <f t="shared" si="10"/>
        <v>113</v>
      </c>
      <c r="B122" s="18" t="s">
        <v>182</v>
      </c>
      <c r="C122" s="19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21.75" customHeight="1" x14ac:dyDescent="0.35">
      <c r="A123" s="17">
        <f t="shared" si="10"/>
        <v>114</v>
      </c>
      <c r="B123" s="18" t="s">
        <v>183</v>
      </c>
      <c r="C123" s="19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21.75" customHeight="1" x14ac:dyDescent="0.35">
      <c r="A124" s="17">
        <f t="shared" si="10"/>
        <v>115</v>
      </c>
      <c r="B124" s="18" t="s">
        <v>184</v>
      </c>
      <c r="C124" s="19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21.75" customHeight="1" x14ac:dyDescent="0.35">
      <c r="A125" s="17">
        <f t="shared" si="10"/>
        <v>116</v>
      </c>
      <c r="B125" s="18" t="s">
        <v>185</v>
      </c>
      <c r="C125" s="19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21.75" customHeight="1" x14ac:dyDescent="0.35">
      <c r="A126" s="17">
        <f t="shared" si="10"/>
        <v>117</v>
      </c>
      <c r="B126" s="18" t="s">
        <v>186</v>
      </c>
      <c r="C126" s="19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21.75" customHeight="1" x14ac:dyDescent="0.35">
      <c r="A127" s="17">
        <f t="shared" si="10"/>
        <v>118</v>
      </c>
      <c r="B127" s="18" t="s">
        <v>187</v>
      </c>
      <c r="C127" s="19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21.75" customHeight="1" x14ac:dyDescent="0.35">
      <c r="A128" s="17">
        <f t="shared" si="10"/>
        <v>119</v>
      </c>
      <c r="B128" s="18" t="s">
        <v>188</v>
      </c>
      <c r="C128" s="19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21.75" customHeight="1" x14ac:dyDescent="0.35">
      <c r="A129" s="17">
        <f t="shared" si="10"/>
        <v>120</v>
      </c>
      <c r="B129" s="18" t="s">
        <v>189</v>
      </c>
      <c r="C129" s="19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21.75" customHeight="1" x14ac:dyDescent="0.35">
      <c r="A130" s="17">
        <f t="shared" si="10"/>
        <v>121</v>
      </c>
      <c r="B130" s="18" t="s">
        <v>190</v>
      </c>
      <c r="C130" s="19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21.75" customHeight="1" x14ac:dyDescent="0.35">
      <c r="A131" s="17">
        <f t="shared" si="10"/>
        <v>122</v>
      </c>
      <c r="B131" s="18" t="s">
        <v>191</v>
      </c>
      <c r="C131" s="19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21.75" customHeight="1" x14ac:dyDescent="0.35">
      <c r="A132" s="17">
        <f t="shared" si="10"/>
        <v>123</v>
      </c>
      <c r="B132" s="18" t="s">
        <v>192</v>
      </c>
      <c r="C132" s="19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21.75" customHeight="1" x14ac:dyDescent="0.35">
      <c r="A133" s="17">
        <f t="shared" si="10"/>
        <v>124</v>
      </c>
      <c r="B133" s="18" t="s">
        <v>193</v>
      </c>
      <c r="C133" s="19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21.75" customHeight="1" x14ac:dyDescent="0.35">
      <c r="A134" s="17">
        <f t="shared" si="10"/>
        <v>125</v>
      </c>
      <c r="B134" s="18" t="s">
        <v>194</v>
      </c>
      <c r="C134" s="19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21.75" customHeight="1" x14ac:dyDescent="0.35">
      <c r="A135" s="17">
        <f t="shared" si="10"/>
        <v>126</v>
      </c>
      <c r="B135" s="18" t="s">
        <v>195</v>
      </c>
      <c r="C135" s="19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21.75" customHeight="1" x14ac:dyDescent="0.35">
      <c r="A136" s="17">
        <f t="shared" si="10"/>
        <v>127</v>
      </c>
      <c r="B136" s="18" t="s">
        <v>196</v>
      </c>
      <c r="C136" s="19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21.75" customHeight="1" x14ac:dyDescent="0.35">
      <c r="A137" s="17">
        <f t="shared" si="10"/>
        <v>128</v>
      </c>
      <c r="B137" s="18" t="s">
        <v>197</v>
      </c>
      <c r="C137" s="19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21.75" customHeight="1" x14ac:dyDescent="0.35">
      <c r="A138" s="17">
        <f t="shared" si="10"/>
        <v>129</v>
      </c>
      <c r="B138" s="18" t="s">
        <v>198</v>
      </c>
      <c r="C138" s="19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21.75" customHeight="1" x14ac:dyDescent="0.35">
      <c r="A139" s="17">
        <f t="shared" si="10"/>
        <v>130</v>
      </c>
      <c r="B139" s="18" t="s">
        <v>199</v>
      </c>
      <c r="C139" s="19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21.75" customHeight="1" x14ac:dyDescent="0.35">
      <c r="A140" s="17">
        <f t="shared" ref="A140:A203" si="11">A139+1</f>
        <v>131</v>
      </c>
      <c r="B140" s="18" t="s">
        <v>200</v>
      </c>
      <c r="C140" s="19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21.75" customHeight="1" x14ac:dyDescent="0.35">
      <c r="A141" s="17">
        <f t="shared" si="11"/>
        <v>132</v>
      </c>
      <c r="B141" s="18" t="s">
        <v>201</v>
      </c>
      <c r="C141" s="19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21.75" customHeight="1" x14ac:dyDescent="0.35">
      <c r="A142" s="17">
        <f t="shared" si="11"/>
        <v>133</v>
      </c>
      <c r="B142" s="18" t="s">
        <v>202</v>
      </c>
      <c r="C142" s="19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21.75" customHeight="1" x14ac:dyDescent="0.35">
      <c r="A143" s="17">
        <f t="shared" si="11"/>
        <v>134</v>
      </c>
      <c r="B143" s="18" t="s">
        <v>203</v>
      </c>
      <c r="C143" s="19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1.75" customHeight="1" x14ac:dyDescent="0.35">
      <c r="A144" s="17">
        <f t="shared" si="11"/>
        <v>135</v>
      </c>
      <c r="B144" s="18" t="s">
        <v>204</v>
      </c>
      <c r="C144" s="19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21.75" customHeight="1" x14ac:dyDescent="0.35">
      <c r="A145" s="17">
        <f t="shared" si="11"/>
        <v>136</v>
      </c>
      <c r="B145" s="18" t="s">
        <v>205</v>
      </c>
      <c r="C145" s="19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21.75" customHeight="1" x14ac:dyDescent="0.35">
      <c r="A146" s="17">
        <f t="shared" si="11"/>
        <v>137</v>
      </c>
      <c r="B146" s="18" t="s">
        <v>206</v>
      </c>
      <c r="C146" s="19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21.75" customHeight="1" x14ac:dyDescent="0.35">
      <c r="A147" s="17">
        <f t="shared" si="11"/>
        <v>138</v>
      </c>
      <c r="B147" s="18" t="s">
        <v>207</v>
      </c>
      <c r="C147" s="19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21.75" customHeight="1" x14ac:dyDescent="0.35">
      <c r="A148" s="17">
        <f t="shared" si="11"/>
        <v>139</v>
      </c>
      <c r="B148" s="18" t="s">
        <v>208</v>
      </c>
      <c r="C148" s="19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21.75" customHeight="1" x14ac:dyDescent="0.35">
      <c r="A149" s="17">
        <f t="shared" si="11"/>
        <v>140</v>
      </c>
      <c r="B149" s="18" t="s">
        <v>209</v>
      </c>
      <c r="C149" s="19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21.75" customHeight="1" x14ac:dyDescent="0.35">
      <c r="A150" s="17">
        <f t="shared" si="11"/>
        <v>141</v>
      </c>
      <c r="B150" s="18" t="s">
        <v>210</v>
      </c>
      <c r="C150" s="19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21.75" customHeight="1" x14ac:dyDescent="0.35">
      <c r="A151" s="17">
        <f t="shared" si="11"/>
        <v>142</v>
      </c>
      <c r="B151" s="18" t="s">
        <v>211</v>
      </c>
      <c r="C151" s="19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21.75" customHeight="1" x14ac:dyDescent="0.35">
      <c r="A152" s="17">
        <f t="shared" si="11"/>
        <v>143</v>
      </c>
      <c r="B152" s="18" t="s">
        <v>212</v>
      </c>
      <c r="C152" s="19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21.75" customHeight="1" x14ac:dyDescent="0.35">
      <c r="A153" s="17">
        <f t="shared" si="11"/>
        <v>144</v>
      </c>
      <c r="B153" s="18" t="s">
        <v>213</v>
      </c>
      <c r="C153" s="19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21.75" customHeight="1" x14ac:dyDescent="0.35">
      <c r="A154" s="17">
        <f t="shared" si="11"/>
        <v>145</v>
      </c>
      <c r="B154" s="18" t="s">
        <v>214</v>
      </c>
      <c r="C154" s="19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21.75" customHeight="1" x14ac:dyDescent="0.35">
      <c r="A155" s="17">
        <f t="shared" si="11"/>
        <v>146</v>
      </c>
      <c r="B155" s="18" t="s">
        <v>215</v>
      </c>
      <c r="C155" s="19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21.75" customHeight="1" x14ac:dyDescent="0.35">
      <c r="A156" s="17">
        <f t="shared" si="11"/>
        <v>147</v>
      </c>
      <c r="B156" s="18" t="s">
        <v>216</v>
      </c>
      <c r="C156" s="19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21.75" customHeight="1" x14ac:dyDescent="0.35">
      <c r="A157" s="17">
        <f t="shared" si="11"/>
        <v>148</v>
      </c>
      <c r="B157" s="18" t="s">
        <v>217</v>
      </c>
      <c r="C157" s="19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21.75" customHeight="1" x14ac:dyDescent="0.35">
      <c r="A158" s="17">
        <f t="shared" si="11"/>
        <v>149</v>
      </c>
      <c r="B158" s="18" t="s">
        <v>218</v>
      </c>
      <c r="C158" s="19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21.75" customHeight="1" x14ac:dyDescent="0.35">
      <c r="A159" s="17">
        <f t="shared" si="11"/>
        <v>150</v>
      </c>
      <c r="B159" s="18" t="s">
        <v>219</v>
      </c>
      <c r="C159" s="19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21.75" customHeight="1" x14ac:dyDescent="0.35">
      <c r="A160" s="17">
        <f t="shared" si="11"/>
        <v>151</v>
      </c>
      <c r="B160" s="18" t="s">
        <v>220</v>
      </c>
      <c r="C160" s="19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21.75" customHeight="1" x14ac:dyDescent="0.35">
      <c r="A161" s="17">
        <f t="shared" si="11"/>
        <v>152</v>
      </c>
      <c r="B161" s="18" t="s">
        <v>221</v>
      </c>
      <c r="C161" s="19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21.75" customHeight="1" x14ac:dyDescent="0.35">
      <c r="A162" s="17">
        <f t="shared" si="11"/>
        <v>153</v>
      </c>
      <c r="B162" s="18" t="s">
        <v>222</v>
      </c>
      <c r="C162" s="19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21.75" customHeight="1" x14ac:dyDescent="0.35">
      <c r="A163" s="17">
        <f t="shared" si="11"/>
        <v>154</v>
      </c>
      <c r="B163" s="18" t="s">
        <v>223</v>
      </c>
      <c r="C163" s="19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21.75" customHeight="1" x14ac:dyDescent="0.35">
      <c r="A164" s="17">
        <f t="shared" si="11"/>
        <v>155</v>
      </c>
      <c r="B164" s="18" t="s">
        <v>224</v>
      </c>
      <c r="C164" s="19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21.75" customHeight="1" x14ac:dyDescent="0.35">
      <c r="A165" s="17">
        <f t="shared" si="11"/>
        <v>156</v>
      </c>
      <c r="B165" s="18" t="s">
        <v>225</v>
      </c>
      <c r="C165" s="19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21.75" customHeight="1" x14ac:dyDescent="0.35">
      <c r="A166" s="17">
        <f t="shared" si="11"/>
        <v>157</v>
      </c>
      <c r="B166" s="18" t="s">
        <v>226</v>
      </c>
      <c r="C166" s="19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21.75" customHeight="1" x14ac:dyDescent="0.35">
      <c r="A167" s="17">
        <f t="shared" si="11"/>
        <v>158</v>
      </c>
      <c r="B167" s="18" t="s">
        <v>227</v>
      </c>
      <c r="C167" s="19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21.75" customHeight="1" x14ac:dyDescent="0.35">
      <c r="A168" s="17">
        <f t="shared" si="11"/>
        <v>159</v>
      </c>
      <c r="B168" s="18" t="s">
        <v>228</v>
      </c>
      <c r="C168" s="19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21.75" customHeight="1" x14ac:dyDescent="0.35">
      <c r="A169" s="17">
        <f t="shared" si="11"/>
        <v>160</v>
      </c>
      <c r="B169" s="18" t="s">
        <v>229</v>
      </c>
      <c r="C169" s="19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21.75" customHeight="1" x14ac:dyDescent="0.35">
      <c r="A170" s="17">
        <f t="shared" si="11"/>
        <v>161</v>
      </c>
      <c r="B170" s="18" t="s">
        <v>230</v>
      </c>
      <c r="C170" s="19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21.75" customHeight="1" x14ac:dyDescent="0.35">
      <c r="A171" s="17">
        <f t="shared" si="11"/>
        <v>162</v>
      </c>
      <c r="B171" s="18" t="s">
        <v>231</v>
      </c>
      <c r="C171" s="19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21.75" customHeight="1" x14ac:dyDescent="0.35">
      <c r="A172" s="17">
        <f t="shared" si="11"/>
        <v>163</v>
      </c>
      <c r="B172" s="18" t="s">
        <v>232</v>
      </c>
      <c r="C172" s="19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21.75" customHeight="1" x14ac:dyDescent="0.35">
      <c r="A173" s="17">
        <f t="shared" si="11"/>
        <v>164</v>
      </c>
      <c r="B173" s="18" t="s">
        <v>233</v>
      </c>
      <c r="C173" s="19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21.75" customHeight="1" x14ac:dyDescent="0.35">
      <c r="A174" s="17">
        <f t="shared" si="11"/>
        <v>165</v>
      </c>
      <c r="B174" s="18" t="s">
        <v>234</v>
      </c>
      <c r="C174" s="19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21.75" customHeight="1" x14ac:dyDescent="0.35">
      <c r="A175" s="17">
        <f t="shared" si="11"/>
        <v>166</v>
      </c>
      <c r="B175" s="18" t="s">
        <v>235</v>
      </c>
      <c r="C175" s="19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21.75" customHeight="1" x14ac:dyDescent="0.35">
      <c r="A176" s="17">
        <f t="shared" si="11"/>
        <v>167</v>
      </c>
      <c r="B176" s="18" t="s">
        <v>236</v>
      </c>
      <c r="C176" s="19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21.75" customHeight="1" x14ac:dyDescent="0.35">
      <c r="A177" s="17">
        <f t="shared" si="11"/>
        <v>168</v>
      </c>
      <c r="B177" s="18" t="s">
        <v>237</v>
      </c>
      <c r="C177" s="19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21.75" customHeight="1" x14ac:dyDescent="0.35">
      <c r="A178" s="17">
        <f t="shared" si="11"/>
        <v>169</v>
      </c>
      <c r="B178" s="18" t="s">
        <v>238</v>
      </c>
      <c r="C178" s="19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21.75" customHeight="1" x14ac:dyDescent="0.35">
      <c r="A179" s="17">
        <f t="shared" si="11"/>
        <v>170</v>
      </c>
      <c r="B179" s="18" t="s">
        <v>239</v>
      </c>
      <c r="C179" s="19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21.75" customHeight="1" x14ac:dyDescent="0.35">
      <c r="A180" s="17">
        <f t="shared" si="11"/>
        <v>171</v>
      </c>
      <c r="B180" s="18" t="s">
        <v>240</v>
      </c>
      <c r="C180" s="19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21.75" customHeight="1" x14ac:dyDescent="0.35">
      <c r="A181" s="17">
        <f t="shared" si="11"/>
        <v>172</v>
      </c>
      <c r="B181" s="18" t="s">
        <v>241</v>
      </c>
      <c r="C181" s="19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21.75" customHeight="1" x14ac:dyDescent="0.35">
      <c r="A182" s="17">
        <f t="shared" si="11"/>
        <v>173</v>
      </c>
      <c r="B182" s="18" t="s">
        <v>242</v>
      </c>
      <c r="C182" s="19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21.75" customHeight="1" x14ac:dyDescent="0.35">
      <c r="A183" s="17">
        <f t="shared" si="11"/>
        <v>174</v>
      </c>
      <c r="B183" s="18" t="s">
        <v>243</v>
      </c>
      <c r="C183" s="19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21.75" customHeight="1" x14ac:dyDescent="0.35">
      <c r="A184" s="17">
        <f t="shared" si="11"/>
        <v>175</v>
      </c>
      <c r="B184" s="18" t="s">
        <v>244</v>
      </c>
      <c r="C184" s="19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21.75" customHeight="1" x14ac:dyDescent="0.35">
      <c r="A185" s="17">
        <f t="shared" si="11"/>
        <v>176</v>
      </c>
      <c r="B185" s="18" t="s">
        <v>245</v>
      </c>
      <c r="C185" s="19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21.75" customHeight="1" x14ac:dyDescent="0.35">
      <c r="A186" s="17">
        <f t="shared" si="11"/>
        <v>177</v>
      </c>
      <c r="B186" s="18" t="s">
        <v>246</v>
      </c>
      <c r="C186" s="19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21.75" customHeight="1" x14ac:dyDescent="0.35">
      <c r="A187" s="17">
        <f t="shared" si="11"/>
        <v>178</v>
      </c>
      <c r="B187" s="18" t="s">
        <v>247</v>
      </c>
      <c r="C187" s="19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21.75" customHeight="1" x14ac:dyDescent="0.35">
      <c r="A188" s="17">
        <f t="shared" si="11"/>
        <v>179</v>
      </c>
      <c r="B188" s="18" t="s">
        <v>248</v>
      </c>
      <c r="C188" s="19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21.75" customHeight="1" x14ac:dyDescent="0.35">
      <c r="A189" s="17">
        <f t="shared" si="11"/>
        <v>180</v>
      </c>
      <c r="B189" s="18" t="s">
        <v>249</v>
      </c>
      <c r="C189" s="19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21.75" customHeight="1" x14ac:dyDescent="0.35">
      <c r="A190" s="17">
        <f t="shared" si="11"/>
        <v>181</v>
      </c>
      <c r="B190" s="18" t="s">
        <v>250</v>
      </c>
      <c r="C190" s="19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21.75" customHeight="1" x14ac:dyDescent="0.35">
      <c r="A191" s="17">
        <f t="shared" si="11"/>
        <v>182</v>
      </c>
      <c r="B191" s="18" t="s">
        <v>251</v>
      </c>
      <c r="C191" s="19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21.75" customHeight="1" x14ac:dyDescent="0.35">
      <c r="A192" s="17">
        <f t="shared" si="11"/>
        <v>183</v>
      </c>
      <c r="B192" s="18" t="s">
        <v>252</v>
      </c>
      <c r="C192" s="19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21.75" customHeight="1" x14ac:dyDescent="0.35">
      <c r="A193" s="17">
        <f t="shared" si="11"/>
        <v>184</v>
      </c>
      <c r="B193" s="18" t="s">
        <v>253</v>
      </c>
      <c r="C193" s="19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21.75" customHeight="1" x14ac:dyDescent="0.35">
      <c r="A194" s="17">
        <f t="shared" si="11"/>
        <v>185</v>
      </c>
      <c r="B194" s="18" t="s">
        <v>254</v>
      </c>
      <c r="C194" s="19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7.25" customHeight="1" x14ac:dyDescent="0.35">
      <c r="A195" s="17">
        <f t="shared" si="11"/>
        <v>186</v>
      </c>
      <c r="B195" s="18" t="s">
        <v>255</v>
      </c>
      <c r="C195" s="19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7.25" customHeight="1" x14ac:dyDescent="0.35">
      <c r="A196" s="17">
        <f t="shared" si="11"/>
        <v>187</v>
      </c>
      <c r="B196" s="18" t="s">
        <v>256</v>
      </c>
      <c r="C196" s="19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7.25" customHeight="1" x14ac:dyDescent="0.35">
      <c r="A197" s="17">
        <f t="shared" si="11"/>
        <v>188</v>
      </c>
      <c r="B197" s="18" t="s">
        <v>257</v>
      </c>
      <c r="C197" s="19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7.25" customHeight="1" x14ac:dyDescent="0.35">
      <c r="A198" s="17">
        <f t="shared" si="11"/>
        <v>189</v>
      </c>
      <c r="B198" s="18" t="s">
        <v>258</v>
      </c>
      <c r="C198" s="19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7.25" customHeight="1" x14ac:dyDescent="0.35">
      <c r="A199" s="17">
        <f t="shared" si="11"/>
        <v>190</v>
      </c>
      <c r="B199" s="18" t="s">
        <v>259</v>
      </c>
      <c r="C199" s="19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7.25" customHeight="1" x14ac:dyDescent="0.35">
      <c r="A200" s="17">
        <f t="shared" si="11"/>
        <v>191</v>
      </c>
      <c r="B200" s="18" t="s">
        <v>260</v>
      </c>
      <c r="C200" s="19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7.25" customHeight="1" x14ac:dyDescent="0.35">
      <c r="A201" s="17">
        <f t="shared" si="11"/>
        <v>192</v>
      </c>
      <c r="B201" s="18" t="s">
        <v>261</v>
      </c>
      <c r="C201" s="19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7.25" customHeight="1" x14ac:dyDescent="0.35">
      <c r="A202" s="17">
        <f t="shared" si="11"/>
        <v>193</v>
      </c>
      <c r="B202" s="18" t="s">
        <v>262</v>
      </c>
      <c r="C202" s="19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7.25" customHeight="1" x14ac:dyDescent="0.35">
      <c r="A203" s="17">
        <f t="shared" si="11"/>
        <v>194</v>
      </c>
      <c r="B203" s="18" t="s">
        <v>263</v>
      </c>
      <c r="C203" s="19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7.25" customHeight="1" x14ac:dyDescent="0.35">
      <c r="A204" s="17">
        <f t="shared" ref="A204:A267" si="12">A203+1</f>
        <v>195</v>
      </c>
      <c r="B204" s="18" t="s">
        <v>264</v>
      </c>
      <c r="C204" s="19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7.25" customHeight="1" x14ac:dyDescent="0.35">
      <c r="A205" s="17">
        <f t="shared" si="12"/>
        <v>196</v>
      </c>
      <c r="B205" s="18" t="s">
        <v>265</v>
      </c>
      <c r="C205" s="19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7.25" customHeight="1" x14ac:dyDescent="0.35">
      <c r="A206" s="17">
        <f t="shared" si="12"/>
        <v>197</v>
      </c>
      <c r="B206" s="18" t="s">
        <v>266</v>
      </c>
      <c r="C206" s="19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7.25" customHeight="1" x14ac:dyDescent="0.35">
      <c r="A207" s="17">
        <f t="shared" si="12"/>
        <v>198</v>
      </c>
      <c r="B207" s="18" t="s">
        <v>267</v>
      </c>
      <c r="C207" s="19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7.25" customHeight="1" x14ac:dyDescent="0.35">
      <c r="A208" s="17">
        <f t="shared" si="12"/>
        <v>199</v>
      </c>
      <c r="B208" s="18" t="s">
        <v>268</v>
      </c>
      <c r="C208" s="19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7.25" customHeight="1" x14ac:dyDescent="0.35">
      <c r="A209" s="17">
        <f t="shared" si="12"/>
        <v>200</v>
      </c>
      <c r="B209" s="18" t="s">
        <v>269</v>
      </c>
      <c r="C209" s="19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7.25" customHeight="1" x14ac:dyDescent="0.35">
      <c r="A210" s="17">
        <f t="shared" si="12"/>
        <v>201</v>
      </c>
      <c r="B210" s="18" t="s">
        <v>270</v>
      </c>
      <c r="C210" s="19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7.25" customHeight="1" x14ac:dyDescent="0.35">
      <c r="A211" s="17">
        <f t="shared" si="12"/>
        <v>202</v>
      </c>
      <c r="B211" s="18" t="s">
        <v>271</v>
      </c>
      <c r="C211" s="19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7.25" customHeight="1" x14ac:dyDescent="0.35">
      <c r="A212" s="17">
        <f t="shared" si="12"/>
        <v>203</v>
      </c>
      <c r="B212" s="18" t="s">
        <v>272</v>
      </c>
      <c r="C212" s="19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7.25" customHeight="1" x14ac:dyDescent="0.35">
      <c r="A213" s="17">
        <f t="shared" si="12"/>
        <v>204</v>
      </c>
      <c r="B213" s="18" t="s">
        <v>273</v>
      </c>
      <c r="C213" s="19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7.25" customHeight="1" x14ac:dyDescent="0.35">
      <c r="A214" s="17">
        <f t="shared" si="12"/>
        <v>205</v>
      </c>
      <c r="B214" s="18" t="s">
        <v>274</v>
      </c>
      <c r="C214" s="19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7.25" customHeight="1" x14ac:dyDescent="0.35">
      <c r="A215" s="17">
        <f t="shared" si="12"/>
        <v>206</v>
      </c>
      <c r="B215" s="18" t="s">
        <v>275</v>
      </c>
      <c r="C215" s="19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7.25" customHeight="1" x14ac:dyDescent="0.35">
      <c r="A216" s="17">
        <f t="shared" si="12"/>
        <v>207</v>
      </c>
      <c r="B216" s="18" t="s">
        <v>276</v>
      </c>
      <c r="C216" s="19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7.25" customHeight="1" x14ac:dyDescent="0.35">
      <c r="A217" s="17">
        <f t="shared" si="12"/>
        <v>208</v>
      </c>
      <c r="B217" s="18" t="s">
        <v>277</v>
      </c>
      <c r="C217" s="19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7.25" customHeight="1" x14ac:dyDescent="0.35">
      <c r="A218" s="17">
        <f t="shared" si="12"/>
        <v>209</v>
      </c>
      <c r="B218" s="18" t="s">
        <v>278</v>
      </c>
      <c r="C218" s="19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7.25" customHeight="1" x14ac:dyDescent="0.35">
      <c r="A219" s="17">
        <f t="shared" si="12"/>
        <v>210</v>
      </c>
      <c r="B219" s="18" t="s">
        <v>279</v>
      </c>
      <c r="C219" s="19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7.25" customHeight="1" x14ac:dyDescent="0.35">
      <c r="A220" s="17">
        <f t="shared" si="12"/>
        <v>211</v>
      </c>
      <c r="B220" s="18" t="s">
        <v>280</v>
      </c>
      <c r="C220" s="19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7.25" customHeight="1" x14ac:dyDescent="0.35">
      <c r="A221" s="17">
        <f t="shared" si="12"/>
        <v>212</v>
      </c>
      <c r="B221" s="18" t="s">
        <v>281</v>
      </c>
      <c r="C221" s="19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7.25" customHeight="1" x14ac:dyDescent="0.35">
      <c r="A222" s="17">
        <f t="shared" si="12"/>
        <v>213</v>
      </c>
      <c r="B222" s="18" t="s">
        <v>282</v>
      </c>
      <c r="C222" s="19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7.25" customHeight="1" x14ac:dyDescent="0.35">
      <c r="A223" s="17">
        <f t="shared" si="12"/>
        <v>214</v>
      </c>
      <c r="B223" s="18" t="s">
        <v>283</v>
      </c>
      <c r="C223" s="19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7.25" customHeight="1" x14ac:dyDescent="0.35">
      <c r="A224" s="17">
        <f t="shared" si="12"/>
        <v>215</v>
      </c>
      <c r="B224" s="18" t="s">
        <v>284</v>
      </c>
      <c r="C224" s="19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7.25" customHeight="1" x14ac:dyDescent="0.35">
      <c r="A225" s="17">
        <f t="shared" si="12"/>
        <v>216</v>
      </c>
      <c r="B225" s="18" t="s">
        <v>285</v>
      </c>
      <c r="C225" s="19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7.25" customHeight="1" x14ac:dyDescent="0.35">
      <c r="A226" s="17">
        <f t="shared" si="12"/>
        <v>217</v>
      </c>
      <c r="B226" s="18" t="s">
        <v>286</v>
      </c>
      <c r="C226" s="19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7.25" customHeight="1" x14ac:dyDescent="0.35">
      <c r="A227" s="17">
        <f t="shared" si="12"/>
        <v>218</v>
      </c>
      <c r="B227" s="18" t="s">
        <v>287</v>
      </c>
      <c r="C227" s="19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7.25" customHeight="1" x14ac:dyDescent="0.35">
      <c r="A228" s="17">
        <f t="shared" si="12"/>
        <v>219</v>
      </c>
      <c r="B228" s="18" t="s">
        <v>288</v>
      </c>
      <c r="C228" s="19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7.25" customHeight="1" x14ac:dyDescent="0.35">
      <c r="A229" s="17">
        <f t="shared" si="12"/>
        <v>220</v>
      </c>
      <c r="B229" s="18" t="s">
        <v>289</v>
      </c>
      <c r="C229" s="19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7.25" customHeight="1" x14ac:dyDescent="0.35">
      <c r="A230" s="17">
        <f t="shared" si="12"/>
        <v>221</v>
      </c>
      <c r="B230" s="18" t="s">
        <v>290</v>
      </c>
      <c r="C230" s="19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7.25" customHeight="1" x14ac:dyDescent="0.35">
      <c r="A231" s="17">
        <f t="shared" si="12"/>
        <v>222</v>
      </c>
      <c r="B231" s="18" t="s">
        <v>291</v>
      </c>
      <c r="C231" s="19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7.25" customHeight="1" x14ac:dyDescent="0.35">
      <c r="A232" s="17">
        <f t="shared" si="12"/>
        <v>223</v>
      </c>
      <c r="B232" s="18" t="s">
        <v>292</v>
      </c>
      <c r="C232" s="19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7.25" customHeight="1" x14ac:dyDescent="0.35">
      <c r="A233" s="17">
        <f t="shared" si="12"/>
        <v>224</v>
      </c>
      <c r="B233" s="18" t="s">
        <v>293</v>
      </c>
      <c r="C233" s="19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7.25" customHeight="1" x14ac:dyDescent="0.35">
      <c r="A234" s="17">
        <f t="shared" si="12"/>
        <v>225</v>
      </c>
      <c r="B234" s="18" t="s">
        <v>294</v>
      </c>
      <c r="C234" s="19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7.25" customHeight="1" x14ac:dyDescent="0.35">
      <c r="A235" s="17">
        <f t="shared" si="12"/>
        <v>226</v>
      </c>
      <c r="B235" s="18" t="s">
        <v>295</v>
      </c>
      <c r="C235" s="19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7.25" customHeight="1" x14ac:dyDescent="0.35">
      <c r="A236" s="17">
        <f t="shared" si="12"/>
        <v>227</v>
      </c>
      <c r="B236" s="18" t="s">
        <v>296</v>
      </c>
      <c r="C236" s="19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7.25" customHeight="1" x14ac:dyDescent="0.35">
      <c r="A237" s="17">
        <f t="shared" si="12"/>
        <v>228</v>
      </c>
      <c r="B237" s="18" t="s">
        <v>297</v>
      </c>
      <c r="C237" s="19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7.25" customHeight="1" x14ac:dyDescent="0.35">
      <c r="A238" s="17">
        <f t="shared" si="12"/>
        <v>229</v>
      </c>
      <c r="B238" s="18" t="s">
        <v>298</v>
      </c>
      <c r="C238" s="19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7.25" customHeight="1" x14ac:dyDescent="0.35">
      <c r="A239" s="17">
        <f t="shared" si="12"/>
        <v>230</v>
      </c>
      <c r="B239" s="18" t="s">
        <v>299</v>
      </c>
      <c r="C239" s="19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7.25" customHeight="1" x14ac:dyDescent="0.35">
      <c r="A240" s="17">
        <f t="shared" si="12"/>
        <v>231</v>
      </c>
      <c r="B240" s="18" t="s">
        <v>300</v>
      </c>
      <c r="C240" s="19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7.25" customHeight="1" x14ac:dyDescent="0.35">
      <c r="A241" s="17">
        <f t="shared" si="12"/>
        <v>232</v>
      </c>
      <c r="B241" s="18" t="s">
        <v>301</v>
      </c>
      <c r="C241" s="19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7.25" customHeight="1" x14ac:dyDescent="0.35">
      <c r="A242" s="17">
        <f t="shared" si="12"/>
        <v>233</v>
      </c>
      <c r="B242" s="18" t="s">
        <v>302</v>
      </c>
      <c r="C242" s="19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7.25" customHeight="1" x14ac:dyDescent="0.35">
      <c r="A243" s="17">
        <f t="shared" si="12"/>
        <v>234</v>
      </c>
      <c r="B243" s="18" t="s">
        <v>303</v>
      </c>
      <c r="C243" s="19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7.25" customHeight="1" x14ac:dyDescent="0.35">
      <c r="A244" s="17">
        <f t="shared" si="12"/>
        <v>235</v>
      </c>
      <c r="B244" s="18" t="s">
        <v>304</v>
      </c>
      <c r="C244" s="19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7.25" customHeight="1" x14ac:dyDescent="0.35">
      <c r="A245" s="17">
        <f t="shared" si="12"/>
        <v>236</v>
      </c>
      <c r="B245" s="18" t="s">
        <v>305</v>
      </c>
      <c r="C245" s="19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7.25" customHeight="1" x14ac:dyDescent="0.35">
      <c r="A246" s="17">
        <f t="shared" si="12"/>
        <v>237</v>
      </c>
      <c r="B246" s="18" t="s">
        <v>306</v>
      </c>
      <c r="C246" s="19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7.25" customHeight="1" x14ac:dyDescent="0.35">
      <c r="A247" s="17">
        <f t="shared" si="12"/>
        <v>238</v>
      </c>
      <c r="B247" s="18" t="s">
        <v>307</v>
      </c>
      <c r="C247" s="19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7.25" customHeight="1" x14ac:dyDescent="0.35">
      <c r="A248" s="17">
        <f t="shared" si="12"/>
        <v>239</v>
      </c>
      <c r="B248" s="39" t="s">
        <v>308</v>
      </c>
      <c r="C248" s="40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7.25" customHeight="1" x14ac:dyDescent="0.35">
      <c r="A249" s="17">
        <f t="shared" si="12"/>
        <v>240</v>
      </c>
      <c r="B249" s="41" t="s">
        <v>309</v>
      </c>
      <c r="C249" s="42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7.25" customHeight="1" x14ac:dyDescent="0.35">
      <c r="A250" s="17">
        <f t="shared" si="12"/>
        <v>241</v>
      </c>
      <c r="B250" s="41" t="s">
        <v>310</v>
      </c>
      <c r="C250" s="41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7.25" customHeight="1" x14ac:dyDescent="0.35">
      <c r="A251" s="17">
        <f t="shared" si="12"/>
        <v>242</v>
      </c>
      <c r="B251" s="41" t="s">
        <v>311</v>
      </c>
      <c r="C251" s="41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7.25" customHeight="1" x14ac:dyDescent="0.35">
      <c r="A252" s="17">
        <f t="shared" si="12"/>
        <v>243</v>
      </c>
      <c r="B252" s="41" t="s">
        <v>312</v>
      </c>
      <c r="C252" s="41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7.25" customHeight="1" x14ac:dyDescent="0.35">
      <c r="A253" s="17">
        <f t="shared" si="12"/>
        <v>244</v>
      </c>
      <c r="B253" s="41" t="s">
        <v>313</v>
      </c>
      <c r="C253" s="41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7.25" customHeight="1" x14ac:dyDescent="0.35">
      <c r="A254" s="17">
        <f t="shared" si="12"/>
        <v>245</v>
      </c>
      <c r="B254" s="41" t="s">
        <v>314</v>
      </c>
      <c r="C254" s="41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7.25" customHeight="1" x14ac:dyDescent="0.35">
      <c r="A255" s="17">
        <f t="shared" si="12"/>
        <v>246</v>
      </c>
      <c r="B255" s="41" t="s">
        <v>315</v>
      </c>
      <c r="C255" s="41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7.25" customHeight="1" x14ac:dyDescent="0.35">
      <c r="A256" s="17">
        <f t="shared" si="12"/>
        <v>247</v>
      </c>
      <c r="B256" s="41" t="s">
        <v>316</v>
      </c>
      <c r="C256" s="41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7.25" customHeight="1" x14ac:dyDescent="0.35">
      <c r="A257" s="17">
        <f t="shared" si="12"/>
        <v>248</v>
      </c>
      <c r="B257" s="41" t="s">
        <v>317</v>
      </c>
      <c r="C257" s="41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7.25" customHeight="1" x14ac:dyDescent="0.35">
      <c r="A258" s="17">
        <f t="shared" si="12"/>
        <v>249</v>
      </c>
      <c r="B258" s="41" t="s">
        <v>318</v>
      </c>
      <c r="C258" s="41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7.25" customHeight="1" x14ac:dyDescent="0.35">
      <c r="A259" s="17">
        <f t="shared" si="12"/>
        <v>250</v>
      </c>
      <c r="B259" s="41" t="s">
        <v>319</v>
      </c>
      <c r="C259" s="41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7.25" customHeight="1" x14ac:dyDescent="0.35">
      <c r="A260" s="17">
        <f t="shared" si="12"/>
        <v>251</v>
      </c>
      <c r="B260" s="41" t="s">
        <v>320</v>
      </c>
      <c r="C260" s="41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7.25" customHeight="1" x14ac:dyDescent="0.35">
      <c r="A261" s="17">
        <f t="shared" si="12"/>
        <v>252</v>
      </c>
      <c r="B261" s="41" t="s">
        <v>321</v>
      </c>
      <c r="C261" s="41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7.25" customHeight="1" x14ac:dyDescent="0.35">
      <c r="A262" s="17">
        <f t="shared" si="12"/>
        <v>253</v>
      </c>
      <c r="B262" s="41" t="s">
        <v>322</v>
      </c>
      <c r="C262" s="41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7.25" customHeight="1" x14ac:dyDescent="0.35">
      <c r="A263" s="17">
        <f t="shared" si="12"/>
        <v>254</v>
      </c>
      <c r="B263" s="41" t="s">
        <v>323</v>
      </c>
      <c r="C263" s="41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7.25" customHeight="1" x14ac:dyDescent="0.35">
      <c r="A264" s="17">
        <f t="shared" si="12"/>
        <v>255</v>
      </c>
      <c r="B264" s="41" t="s">
        <v>324</v>
      </c>
      <c r="C264" s="41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7.25" customHeight="1" x14ac:dyDescent="0.35">
      <c r="A265" s="17">
        <f t="shared" si="12"/>
        <v>256</v>
      </c>
      <c r="B265" s="41" t="s">
        <v>325</v>
      </c>
      <c r="C265" s="41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7.25" customHeight="1" x14ac:dyDescent="0.35">
      <c r="A266" s="17">
        <f t="shared" si="12"/>
        <v>257</v>
      </c>
      <c r="B266" s="41" t="s">
        <v>326</v>
      </c>
      <c r="C266" s="41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7.25" customHeight="1" x14ac:dyDescent="0.35">
      <c r="A267" s="17">
        <f t="shared" si="12"/>
        <v>258</v>
      </c>
      <c r="B267" s="41" t="s">
        <v>327</v>
      </c>
      <c r="C267" s="41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7.25" customHeight="1" x14ac:dyDescent="0.35">
      <c r="A268" s="17">
        <f t="shared" ref="A268:A331" si="13">A267+1</f>
        <v>259</v>
      </c>
      <c r="B268" s="41" t="s">
        <v>328</v>
      </c>
      <c r="C268" s="41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7.25" customHeight="1" x14ac:dyDescent="0.35">
      <c r="A269" s="17">
        <f t="shared" si="13"/>
        <v>260</v>
      </c>
      <c r="B269" s="41" t="s">
        <v>329</v>
      </c>
      <c r="C269" s="41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7.25" customHeight="1" x14ac:dyDescent="0.35">
      <c r="A270" s="17">
        <f t="shared" si="13"/>
        <v>261</v>
      </c>
      <c r="B270" s="41" t="s">
        <v>330</v>
      </c>
      <c r="C270" s="41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7.25" customHeight="1" x14ac:dyDescent="0.35">
      <c r="A271" s="17">
        <f t="shared" si="13"/>
        <v>262</v>
      </c>
      <c r="B271" s="41" t="s">
        <v>331</v>
      </c>
      <c r="C271" s="41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7.25" customHeight="1" x14ac:dyDescent="0.35">
      <c r="A272" s="17">
        <f t="shared" si="13"/>
        <v>263</v>
      </c>
      <c r="B272" s="41" t="s">
        <v>332</v>
      </c>
      <c r="C272" s="41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7.25" customHeight="1" x14ac:dyDescent="0.35">
      <c r="A273" s="17">
        <f t="shared" si="13"/>
        <v>264</v>
      </c>
      <c r="B273" s="41" t="s">
        <v>333</v>
      </c>
      <c r="C273" s="41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7.25" customHeight="1" x14ac:dyDescent="0.35">
      <c r="A274" s="17">
        <f t="shared" si="13"/>
        <v>265</v>
      </c>
      <c r="B274" s="41" t="s">
        <v>334</v>
      </c>
      <c r="C274" s="41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7.25" customHeight="1" x14ac:dyDescent="0.35">
      <c r="A275" s="17">
        <f t="shared" si="13"/>
        <v>266</v>
      </c>
      <c r="B275" s="41" t="s">
        <v>335</v>
      </c>
      <c r="C275" s="41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7.25" customHeight="1" x14ac:dyDescent="0.35">
      <c r="A276" s="17">
        <f t="shared" si="13"/>
        <v>267</v>
      </c>
      <c r="B276" s="41" t="s">
        <v>336</v>
      </c>
      <c r="C276" s="41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7.25" customHeight="1" x14ac:dyDescent="0.35">
      <c r="A277" s="17">
        <f t="shared" si="13"/>
        <v>268</v>
      </c>
      <c r="B277" s="41" t="s">
        <v>337</v>
      </c>
      <c r="C277" s="41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7.25" customHeight="1" x14ac:dyDescent="0.35">
      <c r="A278" s="17">
        <f t="shared" si="13"/>
        <v>269</v>
      </c>
      <c r="B278" s="41" t="s">
        <v>338</v>
      </c>
      <c r="C278" s="41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7.25" customHeight="1" x14ac:dyDescent="0.35">
      <c r="A279" s="17">
        <f t="shared" si="13"/>
        <v>270</v>
      </c>
      <c r="B279" s="41" t="s">
        <v>339</v>
      </c>
      <c r="C279" s="41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7.25" customHeight="1" x14ac:dyDescent="0.35">
      <c r="A280" s="17">
        <f t="shared" si="13"/>
        <v>271</v>
      </c>
      <c r="B280" s="41" t="s">
        <v>340</v>
      </c>
      <c r="C280" s="41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7.25" customHeight="1" x14ac:dyDescent="0.35">
      <c r="A281" s="17">
        <f t="shared" si="13"/>
        <v>272</v>
      </c>
      <c r="B281" s="41" t="s">
        <v>341</v>
      </c>
      <c r="C281" s="41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7.25" customHeight="1" x14ac:dyDescent="0.35">
      <c r="A282" s="17">
        <f t="shared" si="13"/>
        <v>273</v>
      </c>
      <c r="B282" s="41" t="s">
        <v>342</v>
      </c>
      <c r="C282" s="41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7.25" customHeight="1" x14ac:dyDescent="0.35">
      <c r="A283" s="17">
        <f t="shared" si="13"/>
        <v>274</v>
      </c>
      <c r="B283" s="41" t="s">
        <v>343</v>
      </c>
      <c r="C283" s="41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7.25" customHeight="1" x14ac:dyDescent="0.35">
      <c r="A284" s="17">
        <f t="shared" si="13"/>
        <v>275</v>
      </c>
      <c r="B284" s="41" t="s">
        <v>344</v>
      </c>
      <c r="C284" s="41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7.25" customHeight="1" x14ac:dyDescent="0.35">
      <c r="A285" s="17">
        <f t="shared" si="13"/>
        <v>276</v>
      </c>
      <c r="B285" s="41" t="s">
        <v>345</v>
      </c>
      <c r="C285" s="41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7.25" customHeight="1" x14ac:dyDescent="0.35">
      <c r="A286" s="17">
        <f t="shared" si="13"/>
        <v>277</v>
      </c>
      <c r="B286" s="41" t="s">
        <v>346</v>
      </c>
      <c r="C286" s="41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7.25" customHeight="1" x14ac:dyDescent="0.35">
      <c r="A287" s="17">
        <f t="shared" si="13"/>
        <v>278</v>
      </c>
      <c r="B287" s="41" t="s">
        <v>347</v>
      </c>
      <c r="C287" s="41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7.25" customHeight="1" x14ac:dyDescent="0.35">
      <c r="A288" s="17">
        <f t="shared" si="13"/>
        <v>279</v>
      </c>
      <c r="B288" s="41" t="s">
        <v>348</v>
      </c>
      <c r="C288" s="41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7.25" customHeight="1" x14ac:dyDescent="0.35">
      <c r="A289" s="17">
        <f t="shared" si="13"/>
        <v>280</v>
      </c>
      <c r="B289" s="41" t="s">
        <v>349</v>
      </c>
      <c r="C289" s="41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7.25" customHeight="1" x14ac:dyDescent="0.35">
      <c r="A290" s="17">
        <f t="shared" si="13"/>
        <v>281</v>
      </c>
      <c r="B290" s="41" t="s">
        <v>350</v>
      </c>
      <c r="C290" s="41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7.25" customHeight="1" x14ac:dyDescent="0.35">
      <c r="A291" s="17">
        <f t="shared" si="13"/>
        <v>282</v>
      </c>
      <c r="B291" s="41" t="s">
        <v>351</v>
      </c>
      <c r="C291" s="41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7.25" customHeight="1" x14ac:dyDescent="0.35">
      <c r="A292" s="17">
        <f t="shared" si="13"/>
        <v>283</v>
      </c>
      <c r="B292" s="41" t="s">
        <v>352</v>
      </c>
      <c r="C292" s="41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7.25" customHeight="1" x14ac:dyDescent="0.35">
      <c r="A293" s="17">
        <f t="shared" si="13"/>
        <v>284</v>
      </c>
      <c r="B293" s="41" t="s">
        <v>353</v>
      </c>
      <c r="C293" s="41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7.25" customHeight="1" x14ac:dyDescent="0.35">
      <c r="A294" s="17">
        <f t="shared" si="13"/>
        <v>285</v>
      </c>
      <c r="B294" s="41" t="s">
        <v>354</v>
      </c>
      <c r="C294" s="41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7.25" customHeight="1" x14ac:dyDescent="0.35">
      <c r="A295" s="17">
        <f t="shared" si="13"/>
        <v>286</v>
      </c>
      <c r="B295" s="41" t="s">
        <v>355</v>
      </c>
      <c r="C295" s="41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7.25" customHeight="1" x14ac:dyDescent="0.35">
      <c r="A296" s="17">
        <f t="shared" si="13"/>
        <v>287</v>
      </c>
      <c r="B296" s="41" t="s">
        <v>356</v>
      </c>
      <c r="C296" s="41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7.25" customHeight="1" x14ac:dyDescent="0.35">
      <c r="A297" s="17">
        <f t="shared" si="13"/>
        <v>288</v>
      </c>
      <c r="B297" s="41" t="s">
        <v>357</v>
      </c>
      <c r="C297" s="41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7.25" customHeight="1" x14ac:dyDescent="0.35">
      <c r="A298" s="17">
        <f t="shared" si="13"/>
        <v>289</v>
      </c>
      <c r="B298" s="41" t="s">
        <v>358</v>
      </c>
      <c r="C298" s="41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7.25" customHeight="1" x14ac:dyDescent="0.35">
      <c r="A299" s="17">
        <f t="shared" si="13"/>
        <v>290</v>
      </c>
      <c r="B299" s="41" t="s">
        <v>359</v>
      </c>
      <c r="C299" s="41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7.25" customHeight="1" x14ac:dyDescent="0.35">
      <c r="A300" s="17">
        <f t="shared" si="13"/>
        <v>291</v>
      </c>
      <c r="B300" s="41" t="s">
        <v>360</v>
      </c>
      <c r="C300" s="41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7.25" customHeight="1" x14ac:dyDescent="0.35">
      <c r="A301" s="17">
        <f t="shared" si="13"/>
        <v>292</v>
      </c>
      <c r="B301" s="41" t="s">
        <v>361</v>
      </c>
      <c r="C301" s="41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7.25" customHeight="1" x14ac:dyDescent="0.35">
      <c r="A302" s="17">
        <f t="shared" si="13"/>
        <v>293</v>
      </c>
      <c r="B302" s="41" t="s">
        <v>362</v>
      </c>
      <c r="C302" s="41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7.25" customHeight="1" x14ac:dyDescent="0.35">
      <c r="A303" s="17">
        <f t="shared" si="13"/>
        <v>294</v>
      </c>
      <c r="B303" s="41" t="s">
        <v>363</v>
      </c>
      <c r="C303" s="41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7.25" customHeight="1" x14ac:dyDescent="0.35">
      <c r="A304" s="17">
        <f t="shared" si="13"/>
        <v>295</v>
      </c>
      <c r="B304" s="41" t="s">
        <v>364</v>
      </c>
      <c r="C304" s="41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7.25" customHeight="1" x14ac:dyDescent="0.35">
      <c r="A305" s="17">
        <f t="shared" si="13"/>
        <v>296</v>
      </c>
      <c r="B305" s="41" t="s">
        <v>365</v>
      </c>
      <c r="C305" s="41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7.25" customHeight="1" x14ac:dyDescent="0.35">
      <c r="A306" s="17">
        <f t="shared" si="13"/>
        <v>297</v>
      </c>
      <c r="B306" s="41" t="s">
        <v>366</v>
      </c>
      <c r="C306" s="41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7.25" customHeight="1" x14ac:dyDescent="0.35">
      <c r="A307" s="17">
        <f t="shared" si="13"/>
        <v>298</v>
      </c>
      <c r="B307" s="41" t="s">
        <v>367</v>
      </c>
      <c r="C307" s="41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7.25" customHeight="1" x14ac:dyDescent="0.35">
      <c r="A308" s="17">
        <f t="shared" si="13"/>
        <v>299</v>
      </c>
      <c r="B308" s="41" t="s">
        <v>368</v>
      </c>
      <c r="C308" s="41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7.25" customHeight="1" x14ac:dyDescent="0.35">
      <c r="A309" s="17">
        <f t="shared" si="13"/>
        <v>300</v>
      </c>
      <c r="B309" s="41" t="s">
        <v>369</v>
      </c>
      <c r="C309" s="41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7.25" customHeight="1" x14ac:dyDescent="0.35">
      <c r="A310" s="17">
        <f t="shared" si="13"/>
        <v>301</v>
      </c>
      <c r="B310" s="41" t="s">
        <v>370</v>
      </c>
      <c r="C310" s="41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7.25" customHeight="1" x14ac:dyDescent="0.35">
      <c r="A311" s="17">
        <f t="shared" si="13"/>
        <v>302</v>
      </c>
      <c r="B311" s="41" t="s">
        <v>371</v>
      </c>
      <c r="C311" s="41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7.25" customHeight="1" x14ac:dyDescent="0.35">
      <c r="A312" s="17">
        <f t="shared" si="13"/>
        <v>303</v>
      </c>
      <c r="B312" s="41" t="s">
        <v>372</v>
      </c>
      <c r="C312" s="41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7.25" customHeight="1" x14ac:dyDescent="0.35">
      <c r="A313" s="17">
        <f t="shared" si="13"/>
        <v>304</v>
      </c>
      <c r="B313" s="41" t="s">
        <v>373</v>
      </c>
      <c r="C313" s="41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7.25" customHeight="1" x14ac:dyDescent="0.35">
      <c r="A314" s="17">
        <f t="shared" si="13"/>
        <v>305</v>
      </c>
      <c r="B314" s="41" t="s">
        <v>374</v>
      </c>
      <c r="C314" s="41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7.25" customHeight="1" x14ac:dyDescent="0.35">
      <c r="A315" s="17">
        <f t="shared" si="13"/>
        <v>306</v>
      </c>
      <c r="B315" s="41" t="s">
        <v>375</v>
      </c>
      <c r="C315" s="41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7.25" customHeight="1" x14ac:dyDescent="0.35">
      <c r="A316" s="17">
        <f t="shared" si="13"/>
        <v>307</v>
      </c>
      <c r="B316" s="41" t="s">
        <v>376</v>
      </c>
      <c r="C316" s="41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7.25" customHeight="1" x14ac:dyDescent="0.35">
      <c r="A317" s="17">
        <f t="shared" si="13"/>
        <v>308</v>
      </c>
      <c r="B317" s="41" t="s">
        <v>377</v>
      </c>
      <c r="C317" s="41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7.25" customHeight="1" x14ac:dyDescent="0.35">
      <c r="A318" s="17">
        <f t="shared" si="13"/>
        <v>309</v>
      </c>
      <c r="B318" s="41" t="s">
        <v>378</v>
      </c>
      <c r="C318" s="41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7.25" customHeight="1" x14ac:dyDescent="0.35">
      <c r="A319" s="17">
        <f t="shared" si="13"/>
        <v>310</v>
      </c>
      <c r="B319" s="41" t="s">
        <v>379</v>
      </c>
      <c r="C319" s="41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7.25" customHeight="1" x14ac:dyDescent="0.35">
      <c r="A320" s="17">
        <f t="shared" si="13"/>
        <v>311</v>
      </c>
      <c r="B320" s="41" t="s">
        <v>380</v>
      </c>
      <c r="C320" s="41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7.25" customHeight="1" x14ac:dyDescent="0.35">
      <c r="A321" s="17">
        <f t="shared" si="13"/>
        <v>312</v>
      </c>
      <c r="B321" s="41" t="s">
        <v>381</v>
      </c>
      <c r="C321" s="41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7.25" customHeight="1" x14ac:dyDescent="0.35">
      <c r="A322" s="17">
        <f t="shared" si="13"/>
        <v>313</v>
      </c>
      <c r="B322" s="41" t="s">
        <v>382</v>
      </c>
      <c r="C322" s="41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7.25" customHeight="1" x14ac:dyDescent="0.35">
      <c r="A323" s="17">
        <f t="shared" si="13"/>
        <v>314</v>
      </c>
      <c r="B323" s="41" t="s">
        <v>383</v>
      </c>
      <c r="C323" s="41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7.25" customHeight="1" x14ac:dyDescent="0.35">
      <c r="A324" s="17">
        <f t="shared" si="13"/>
        <v>315</v>
      </c>
      <c r="B324" s="41" t="s">
        <v>384</v>
      </c>
      <c r="C324" s="41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7.25" customHeight="1" x14ac:dyDescent="0.35">
      <c r="A325" s="17">
        <f t="shared" si="13"/>
        <v>316</v>
      </c>
      <c r="B325" s="41" t="s">
        <v>385</v>
      </c>
      <c r="C325" s="41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7.25" customHeight="1" x14ac:dyDescent="0.35">
      <c r="A326" s="17">
        <f t="shared" si="13"/>
        <v>317</v>
      </c>
      <c r="B326" s="41" t="s">
        <v>386</v>
      </c>
      <c r="C326" s="41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7.25" customHeight="1" x14ac:dyDescent="0.35">
      <c r="A327" s="17">
        <f t="shared" si="13"/>
        <v>318</v>
      </c>
      <c r="B327" s="41" t="s">
        <v>387</v>
      </c>
      <c r="C327" s="41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7.25" customHeight="1" x14ac:dyDescent="0.35">
      <c r="A328" s="17">
        <f t="shared" si="13"/>
        <v>319</v>
      </c>
      <c r="B328" s="41" t="s">
        <v>388</v>
      </c>
      <c r="C328" s="41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7.25" customHeight="1" x14ac:dyDescent="0.35">
      <c r="A329" s="17">
        <f t="shared" si="13"/>
        <v>320</v>
      </c>
      <c r="B329" s="41" t="s">
        <v>389</v>
      </c>
      <c r="C329" s="41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7.25" customHeight="1" x14ac:dyDescent="0.35">
      <c r="A330" s="17">
        <f t="shared" si="13"/>
        <v>321</v>
      </c>
      <c r="B330" s="41" t="s">
        <v>390</v>
      </c>
      <c r="C330" s="41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7.25" customHeight="1" x14ac:dyDescent="0.35">
      <c r="A331" s="17">
        <f t="shared" si="13"/>
        <v>322</v>
      </c>
      <c r="B331" s="41" t="s">
        <v>391</v>
      </c>
      <c r="C331" s="41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7.25" customHeight="1" x14ac:dyDescent="0.35">
      <c r="A332" s="17">
        <f t="shared" ref="A332:A395" si="14">A331+1</f>
        <v>323</v>
      </c>
      <c r="B332" s="41" t="s">
        <v>392</v>
      </c>
      <c r="C332" s="41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7.25" customHeight="1" x14ac:dyDescent="0.35">
      <c r="A333" s="17">
        <f t="shared" si="14"/>
        <v>324</v>
      </c>
      <c r="B333" s="41" t="s">
        <v>393</v>
      </c>
      <c r="C333" s="41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7.25" customHeight="1" x14ac:dyDescent="0.35">
      <c r="A334" s="17">
        <f t="shared" si="14"/>
        <v>325</v>
      </c>
      <c r="B334" s="41" t="s">
        <v>394</v>
      </c>
      <c r="C334" s="41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7.25" customHeight="1" x14ac:dyDescent="0.35">
      <c r="A335" s="17">
        <f t="shared" si="14"/>
        <v>326</v>
      </c>
      <c r="B335" s="41" t="s">
        <v>395</v>
      </c>
      <c r="C335" s="41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7.25" customHeight="1" x14ac:dyDescent="0.35">
      <c r="A336" s="17">
        <f t="shared" si="14"/>
        <v>327</v>
      </c>
      <c r="B336" s="41" t="s">
        <v>396</v>
      </c>
      <c r="C336" s="41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7.25" customHeight="1" x14ac:dyDescent="0.35">
      <c r="A337" s="17">
        <f t="shared" si="14"/>
        <v>328</v>
      </c>
      <c r="B337" s="41" t="s">
        <v>397</v>
      </c>
      <c r="C337" s="41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7.25" customHeight="1" x14ac:dyDescent="0.35">
      <c r="A338" s="17">
        <f t="shared" si="14"/>
        <v>329</v>
      </c>
      <c r="B338" s="41" t="s">
        <v>398</v>
      </c>
      <c r="C338" s="41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7.25" customHeight="1" x14ac:dyDescent="0.35">
      <c r="A339" s="17">
        <f t="shared" si="14"/>
        <v>330</v>
      </c>
      <c r="B339" s="41" t="s">
        <v>399</v>
      </c>
      <c r="C339" s="41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7.25" customHeight="1" x14ac:dyDescent="0.35">
      <c r="A340" s="17">
        <f t="shared" si="14"/>
        <v>331</v>
      </c>
      <c r="B340" s="41" t="s">
        <v>400</v>
      </c>
      <c r="C340" s="41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7.25" customHeight="1" x14ac:dyDescent="0.35">
      <c r="A341" s="17">
        <f t="shared" si="14"/>
        <v>332</v>
      </c>
      <c r="B341" s="41" t="s">
        <v>401</v>
      </c>
      <c r="C341" s="41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7.25" customHeight="1" x14ac:dyDescent="0.35">
      <c r="A342" s="17">
        <f t="shared" si="14"/>
        <v>333</v>
      </c>
      <c r="B342" s="41" t="s">
        <v>402</v>
      </c>
      <c r="C342" s="41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7.25" customHeight="1" x14ac:dyDescent="0.35">
      <c r="A343" s="17">
        <f t="shared" si="14"/>
        <v>334</v>
      </c>
      <c r="B343" s="41" t="s">
        <v>403</v>
      </c>
      <c r="C343" s="41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7.25" customHeight="1" x14ac:dyDescent="0.35">
      <c r="A344" s="17">
        <f t="shared" si="14"/>
        <v>335</v>
      </c>
      <c r="B344" s="41" t="s">
        <v>404</v>
      </c>
      <c r="C344" s="41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7.25" customHeight="1" x14ac:dyDescent="0.35">
      <c r="A345" s="17">
        <f t="shared" si="14"/>
        <v>336</v>
      </c>
      <c r="B345" s="41" t="s">
        <v>405</v>
      </c>
      <c r="C345" s="43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7.25" customHeight="1" x14ac:dyDescent="0.35">
      <c r="A346" s="17">
        <f t="shared" si="14"/>
        <v>337</v>
      </c>
      <c r="B346" s="41" t="s">
        <v>406</v>
      </c>
      <c r="C346" s="43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7.25" customHeight="1" x14ac:dyDescent="0.35">
      <c r="A347" s="17">
        <f t="shared" si="14"/>
        <v>338</v>
      </c>
      <c r="B347" s="41" t="s">
        <v>407</v>
      </c>
      <c r="C347" s="43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7.25" customHeight="1" x14ac:dyDescent="0.35">
      <c r="A348" s="17">
        <f t="shared" si="14"/>
        <v>339</v>
      </c>
      <c r="B348" s="41" t="s">
        <v>408</v>
      </c>
      <c r="C348" s="43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7.25" customHeight="1" x14ac:dyDescent="0.35">
      <c r="A349" s="17">
        <f t="shared" si="14"/>
        <v>340</v>
      </c>
      <c r="B349" s="41" t="s">
        <v>409</v>
      </c>
      <c r="C349" s="43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7.25" customHeight="1" x14ac:dyDescent="0.35">
      <c r="A350" s="17">
        <f t="shared" si="14"/>
        <v>341</v>
      </c>
      <c r="B350" s="41" t="s">
        <v>410</v>
      </c>
      <c r="C350" s="43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7.25" customHeight="1" x14ac:dyDescent="0.35">
      <c r="A351" s="17">
        <f t="shared" si="14"/>
        <v>342</v>
      </c>
      <c r="B351" s="41" t="s">
        <v>411</v>
      </c>
      <c r="C351" s="43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7.25" customHeight="1" x14ac:dyDescent="0.35">
      <c r="A352" s="17">
        <f t="shared" si="14"/>
        <v>343</v>
      </c>
      <c r="B352" s="41" t="s">
        <v>412</v>
      </c>
      <c r="C352" s="43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7.25" customHeight="1" x14ac:dyDescent="0.35">
      <c r="A353" s="17">
        <f t="shared" si="14"/>
        <v>344</v>
      </c>
      <c r="B353" s="41" t="s">
        <v>413</v>
      </c>
      <c r="C353" s="43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7.25" customHeight="1" x14ac:dyDescent="0.35">
      <c r="A354" s="17">
        <f t="shared" si="14"/>
        <v>345</v>
      </c>
      <c r="B354" s="41" t="s">
        <v>414</v>
      </c>
      <c r="C354" s="43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7.25" customHeight="1" x14ac:dyDescent="0.35">
      <c r="A355" s="17">
        <f t="shared" si="14"/>
        <v>346</v>
      </c>
      <c r="B355" s="41" t="s">
        <v>415</v>
      </c>
      <c r="C355" s="43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7.25" customHeight="1" x14ac:dyDescent="0.35">
      <c r="A356" s="17">
        <f t="shared" si="14"/>
        <v>347</v>
      </c>
      <c r="B356" s="41" t="s">
        <v>416</v>
      </c>
      <c r="C356" s="43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7.25" customHeight="1" x14ac:dyDescent="0.35">
      <c r="A357" s="17">
        <f t="shared" si="14"/>
        <v>348</v>
      </c>
      <c r="B357" s="41" t="s">
        <v>417</v>
      </c>
      <c r="C357" s="43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7.25" customHeight="1" x14ac:dyDescent="0.35">
      <c r="A358" s="17">
        <f t="shared" si="14"/>
        <v>349</v>
      </c>
      <c r="B358" s="41" t="s">
        <v>418</v>
      </c>
      <c r="C358" s="43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7.25" customHeight="1" x14ac:dyDescent="0.35">
      <c r="A359" s="17">
        <f t="shared" si="14"/>
        <v>350</v>
      </c>
      <c r="B359" s="41" t="s">
        <v>419</v>
      </c>
      <c r="C359" s="43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7.25" customHeight="1" x14ac:dyDescent="0.35">
      <c r="A360" s="17">
        <f t="shared" si="14"/>
        <v>351</v>
      </c>
      <c r="B360" s="41" t="s">
        <v>420</v>
      </c>
      <c r="C360" s="43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7.25" customHeight="1" x14ac:dyDescent="0.35">
      <c r="A361" s="17">
        <f t="shared" si="14"/>
        <v>352</v>
      </c>
      <c r="B361" s="41" t="s">
        <v>421</v>
      </c>
      <c r="C361" s="43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7.25" customHeight="1" x14ac:dyDescent="0.35">
      <c r="A362" s="17">
        <f t="shared" si="14"/>
        <v>353</v>
      </c>
      <c r="B362" s="41" t="s">
        <v>422</v>
      </c>
      <c r="C362" s="43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7.25" customHeight="1" x14ac:dyDescent="0.35">
      <c r="A363" s="17">
        <f t="shared" si="14"/>
        <v>354</v>
      </c>
      <c r="B363" s="41" t="s">
        <v>423</v>
      </c>
      <c r="C363" s="43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7.25" customHeight="1" x14ac:dyDescent="0.35">
      <c r="A364" s="17">
        <f t="shared" si="14"/>
        <v>355</v>
      </c>
      <c r="B364" s="41" t="s">
        <v>424</v>
      </c>
      <c r="C364" s="43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7.25" customHeight="1" x14ac:dyDescent="0.35">
      <c r="A365" s="17">
        <f t="shared" si="14"/>
        <v>356</v>
      </c>
      <c r="B365" s="41" t="s">
        <v>425</v>
      </c>
      <c r="C365" s="43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7.25" customHeight="1" x14ac:dyDescent="0.35">
      <c r="A366" s="17">
        <f t="shared" si="14"/>
        <v>357</v>
      </c>
      <c r="B366" s="41" t="s">
        <v>426</v>
      </c>
      <c r="C366" s="43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7.25" customHeight="1" x14ac:dyDescent="0.35">
      <c r="A367" s="17">
        <f t="shared" si="14"/>
        <v>358</v>
      </c>
      <c r="B367" s="41" t="s">
        <v>427</v>
      </c>
      <c r="C367" s="43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7.25" customHeight="1" x14ac:dyDescent="0.35">
      <c r="A368" s="17">
        <f t="shared" si="14"/>
        <v>359</v>
      </c>
      <c r="B368" s="41" t="s">
        <v>428</v>
      </c>
      <c r="C368" s="43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7.25" customHeight="1" x14ac:dyDescent="0.35">
      <c r="A369" s="17">
        <f t="shared" si="14"/>
        <v>360</v>
      </c>
      <c r="B369" s="41" t="s">
        <v>429</v>
      </c>
      <c r="C369" s="43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7.25" customHeight="1" x14ac:dyDescent="0.35">
      <c r="A370" s="17">
        <f t="shared" si="14"/>
        <v>361</v>
      </c>
      <c r="B370" s="41" t="s">
        <v>430</v>
      </c>
      <c r="C370" s="43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7.25" customHeight="1" x14ac:dyDescent="0.35">
      <c r="A371" s="17">
        <f t="shared" si="14"/>
        <v>362</v>
      </c>
      <c r="B371" s="41" t="s">
        <v>431</v>
      </c>
      <c r="C371" s="43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7.25" customHeight="1" x14ac:dyDescent="0.35">
      <c r="A372" s="17">
        <f t="shared" si="14"/>
        <v>363</v>
      </c>
      <c r="B372" s="41" t="s">
        <v>432</v>
      </c>
      <c r="C372" s="43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7.25" customHeight="1" x14ac:dyDescent="0.35">
      <c r="A373" s="17">
        <f t="shared" si="14"/>
        <v>364</v>
      </c>
      <c r="B373" s="41" t="s">
        <v>433</v>
      </c>
      <c r="C373" s="43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7.25" customHeight="1" x14ac:dyDescent="0.35">
      <c r="A374" s="17">
        <f t="shared" si="14"/>
        <v>365</v>
      </c>
      <c r="B374" s="41" t="s">
        <v>434</v>
      </c>
      <c r="C374" s="43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7.25" customHeight="1" x14ac:dyDescent="0.35">
      <c r="A375" s="17">
        <f t="shared" si="14"/>
        <v>366</v>
      </c>
      <c r="B375" s="41" t="s">
        <v>435</v>
      </c>
      <c r="C375" s="43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7.25" customHeight="1" x14ac:dyDescent="0.35">
      <c r="A376" s="17">
        <f t="shared" si="14"/>
        <v>367</v>
      </c>
      <c r="B376" s="41" t="s">
        <v>436</v>
      </c>
      <c r="C376" s="43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7.25" customHeight="1" x14ac:dyDescent="0.35">
      <c r="A377" s="17">
        <f t="shared" si="14"/>
        <v>368</v>
      </c>
      <c r="B377" s="41" t="s">
        <v>437</v>
      </c>
      <c r="C377" s="43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7.25" customHeight="1" x14ac:dyDescent="0.35">
      <c r="A378" s="17">
        <f t="shared" si="14"/>
        <v>369</v>
      </c>
      <c r="B378" s="41" t="s">
        <v>438</v>
      </c>
      <c r="C378" s="43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7.25" customHeight="1" x14ac:dyDescent="0.35">
      <c r="A379" s="17">
        <f t="shared" si="14"/>
        <v>370</v>
      </c>
      <c r="B379" s="41" t="s">
        <v>439</v>
      </c>
      <c r="C379" s="43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7.25" customHeight="1" x14ac:dyDescent="0.35">
      <c r="A380" s="17">
        <f t="shared" si="14"/>
        <v>371</v>
      </c>
      <c r="B380" s="41" t="s">
        <v>440</v>
      </c>
      <c r="C380" s="43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7.25" customHeight="1" x14ac:dyDescent="0.35">
      <c r="A381" s="17">
        <f t="shared" si="14"/>
        <v>372</v>
      </c>
      <c r="B381" s="41" t="s">
        <v>441</v>
      </c>
      <c r="C381" s="43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7.25" customHeight="1" x14ac:dyDescent="0.35">
      <c r="A382" s="17">
        <f t="shared" si="14"/>
        <v>373</v>
      </c>
      <c r="B382" s="41" t="s">
        <v>442</v>
      </c>
      <c r="C382" s="43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7.25" customHeight="1" x14ac:dyDescent="0.35">
      <c r="A383" s="17">
        <f t="shared" si="14"/>
        <v>374</v>
      </c>
      <c r="B383" s="41" t="s">
        <v>443</v>
      </c>
      <c r="C383" s="43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7.25" customHeight="1" x14ac:dyDescent="0.35">
      <c r="A384" s="17">
        <f t="shared" si="14"/>
        <v>375</v>
      </c>
      <c r="B384" s="41" t="s">
        <v>444</v>
      </c>
      <c r="C384" s="43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7.25" customHeight="1" x14ac:dyDescent="0.35">
      <c r="A385" s="17">
        <f t="shared" si="14"/>
        <v>376</v>
      </c>
      <c r="B385" s="41" t="s">
        <v>445</v>
      </c>
      <c r="C385" s="43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7.25" customHeight="1" x14ac:dyDescent="0.35">
      <c r="A386" s="17">
        <f t="shared" si="14"/>
        <v>377</v>
      </c>
      <c r="B386" s="41" t="s">
        <v>446</v>
      </c>
      <c r="C386" s="43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7.25" customHeight="1" x14ac:dyDescent="0.35">
      <c r="A387" s="17">
        <f t="shared" si="14"/>
        <v>378</v>
      </c>
      <c r="B387" s="41" t="s">
        <v>447</v>
      </c>
      <c r="C387" s="43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7.25" customHeight="1" x14ac:dyDescent="0.35">
      <c r="A388" s="17">
        <f t="shared" si="14"/>
        <v>379</v>
      </c>
      <c r="B388" s="41" t="s">
        <v>448</v>
      </c>
      <c r="C388" s="43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7.25" customHeight="1" x14ac:dyDescent="0.35">
      <c r="A389" s="17">
        <f t="shared" si="14"/>
        <v>380</v>
      </c>
      <c r="B389" s="41" t="s">
        <v>449</v>
      </c>
      <c r="C389" s="43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7.25" customHeight="1" x14ac:dyDescent="0.35">
      <c r="A390" s="17">
        <f t="shared" si="14"/>
        <v>381</v>
      </c>
      <c r="B390" s="41" t="s">
        <v>450</v>
      </c>
      <c r="C390" s="43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7.25" customHeight="1" x14ac:dyDescent="0.35">
      <c r="A391" s="17">
        <f t="shared" si="14"/>
        <v>382</v>
      </c>
      <c r="B391" s="41" t="s">
        <v>451</v>
      </c>
      <c r="C391" s="43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7.25" customHeight="1" x14ac:dyDescent="0.35">
      <c r="A392" s="17">
        <f t="shared" si="14"/>
        <v>383</v>
      </c>
      <c r="B392" s="41" t="s">
        <v>452</v>
      </c>
      <c r="C392" s="43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7.25" customHeight="1" x14ac:dyDescent="0.35">
      <c r="A393" s="17">
        <f t="shared" si="14"/>
        <v>384</v>
      </c>
      <c r="B393" s="41" t="s">
        <v>453</v>
      </c>
      <c r="C393" s="43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7.25" customHeight="1" x14ac:dyDescent="0.35">
      <c r="A394" s="17">
        <f t="shared" si="14"/>
        <v>385</v>
      </c>
      <c r="B394" s="41" t="s">
        <v>454</v>
      </c>
      <c r="C394" s="43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7.25" customHeight="1" x14ac:dyDescent="0.35">
      <c r="A395" s="17">
        <f t="shared" si="14"/>
        <v>386</v>
      </c>
      <c r="B395" s="41" t="s">
        <v>455</v>
      </c>
      <c r="C395" s="43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7.25" customHeight="1" x14ac:dyDescent="0.35">
      <c r="A396" s="17">
        <f t="shared" ref="A396:A459" si="15">A395+1</f>
        <v>387</v>
      </c>
      <c r="B396" s="41" t="s">
        <v>456</v>
      </c>
      <c r="C396" s="43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7.25" customHeight="1" x14ac:dyDescent="0.35">
      <c r="A397" s="17">
        <f t="shared" si="15"/>
        <v>388</v>
      </c>
      <c r="B397" s="41" t="s">
        <v>457</v>
      </c>
      <c r="C397" s="43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7.25" customHeight="1" x14ac:dyDescent="0.35">
      <c r="A398" s="17">
        <f t="shared" si="15"/>
        <v>389</v>
      </c>
      <c r="B398" s="41" t="s">
        <v>458</v>
      </c>
      <c r="C398" s="43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7.25" customHeight="1" x14ac:dyDescent="0.35">
      <c r="A399" s="17">
        <f t="shared" si="15"/>
        <v>390</v>
      </c>
      <c r="B399" s="41" t="s">
        <v>459</v>
      </c>
      <c r="C399" s="43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7.25" customHeight="1" x14ac:dyDescent="0.35">
      <c r="A400" s="17">
        <f t="shared" si="15"/>
        <v>391</v>
      </c>
      <c r="B400" s="41" t="s">
        <v>460</v>
      </c>
      <c r="C400" s="43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7.25" customHeight="1" x14ac:dyDescent="0.35">
      <c r="A401" s="17">
        <f t="shared" si="15"/>
        <v>392</v>
      </c>
      <c r="B401" s="41" t="s">
        <v>461</v>
      </c>
      <c r="C401" s="43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7.25" customHeight="1" x14ac:dyDescent="0.35">
      <c r="A402" s="17">
        <f t="shared" si="15"/>
        <v>393</v>
      </c>
      <c r="B402" s="41" t="s">
        <v>462</v>
      </c>
      <c r="C402" s="43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7.25" customHeight="1" x14ac:dyDescent="0.35">
      <c r="A403" s="17">
        <f t="shared" si="15"/>
        <v>394</v>
      </c>
      <c r="B403" s="41" t="s">
        <v>463</v>
      </c>
      <c r="C403" s="43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7.25" customHeight="1" x14ac:dyDescent="0.35">
      <c r="A404" s="17">
        <f t="shared" si="15"/>
        <v>395</v>
      </c>
      <c r="B404" s="41" t="s">
        <v>464</v>
      </c>
      <c r="C404" s="43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7.25" customHeight="1" x14ac:dyDescent="0.35">
      <c r="A405" s="17">
        <f t="shared" si="15"/>
        <v>396</v>
      </c>
      <c r="B405" s="41" t="s">
        <v>465</v>
      </c>
      <c r="C405" s="43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7.25" customHeight="1" x14ac:dyDescent="0.35">
      <c r="A406" s="17">
        <f t="shared" si="15"/>
        <v>397</v>
      </c>
      <c r="B406" s="41" t="s">
        <v>466</v>
      </c>
      <c r="C406" s="43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7.25" customHeight="1" x14ac:dyDescent="0.35">
      <c r="A407" s="17">
        <f t="shared" si="15"/>
        <v>398</v>
      </c>
      <c r="B407" s="41" t="s">
        <v>467</v>
      </c>
      <c r="C407" s="43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7.25" customHeight="1" x14ac:dyDescent="0.35">
      <c r="A408" s="17">
        <f t="shared" si="15"/>
        <v>399</v>
      </c>
      <c r="B408" s="41" t="s">
        <v>468</v>
      </c>
      <c r="C408" s="43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7.25" customHeight="1" x14ac:dyDescent="0.35">
      <c r="A409" s="17">
        <f t="shared" si="15"/>
        <v>400</v>
      </c>
      <c r="B409" s="41" t="s">
        <v>469</v>
      </c>
      <c r="C409" s="43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7.25" customHeight="1" x14ac:dyDescent="0.35">
      <c r="A410" s="17">
        <f t="shared" si="15"/>
        <v>401</v>
      </c>
      <c r="B410" s="41" t="s">
        <v>470</v>
      </c>
      <c r="C410" s="43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7.25" customHeight="1" x14ac:dyDescent="0.35">
      <c r="A411" s="17">
        <f t="shared" si="15"/>
        <v>402</v>
      </c>
      <c r="B411" s="41" t="s">
        <v>471</v>
      </c>
      <c r="C411" s="43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7.25" customHeight="1" x14ac:dyDescent="0.35">
      <c r="A412" s="17">
        <f t="shared" si="15"/>
        <v>403</v>
      </c>
      <c r="B412" s="41" t="s">
        <v>472</v>
      </c>
      <c r="C412" s="43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7.25" customHeight="1" x14ac:dyDescent="0.35">
      <c r="A413" s="17">
        <f t="shared" si="15"/>
        <v>404</v>
      </c>
      <c r="B413" s="41" t="s">
        <v>473</v>
      </c>
      <c r="C413" s="43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7.25" customHeight="1" x14ac:dyDescent="0.35">
      <c r="A414" s="17">
        <f t="shared" si="15"/>
        <v>405</v>
      </c>
      <c r="B414" s="41" t="s">
        <v>474</v>
      </c>
      <c r="C414" s="43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7.25" customHeight="1" x14ac:dyDescent="0.35">
      <c r="A415" s="17">
        <f t="shared" si="15"/>
        <v>406</v>
      </c>
      <c r="B415" s="41" t="s">
        <v>475</v>
      </c>
      <c r="C415" s="43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7.25" customHeight="1" x14ac:dyDescent="0.35">
      <c r="A416" s="17">
        <f t="shared" si="15"/>
        <v>407</v>
      </c>
      <c r="B416" s="41" t="s">
        <v>476</v>
      </c>
      <c r="C416" s="43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7.25" customHeight="1" x14ac:dyDescent="0.35">
      <c r="A417" s="17">
        <f t="shared" si="15"/>
        <v>408</v>
      </c>
      <c r="B417" s="41" t="s">
        <v>477</v>
      </c>
      <c r="C417" s="43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7.25" customHeight="1" x14ac:dyDescent="0.35">
      <c r="A418" s="17">
        <f t="shared" si="15"/>
        <v>409</v>
      </c>
      <c r="B418" s="41" t="s">
        <v>478</v>
      </c>
      <c r="C418" s="43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7.25" customHeight="1" x14ac:dyDescent="0.35">
      <c r="A419" s="17">
        <f t="shared" si="15"/>
        <v>410</v>
      </c>
      <c r="B419" s="41" t="s">
        <v>479</v>
      </c>
      <c r="C419" s="43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7.25" customHeight="1" x14ac:dyDescent="0.35">
      <c r="A420" s="17">
        <f t="shared" si="15"/>
        <v>411</v>
      </c>
      <c r="B420" s="41" t="s">
        <v>480</v>
      </c>
      <c r="C420" s="43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7.25" customHeight="1" x14ac:dyDescent="0.35">
      <c r="A421" s="17">
        <f t="shared" si="15"/>
        <v>412</v>
      </c>
      <c r="B421" s="41" t="s">
        <v>481</v>
      </c>
      <c r="C421" s="43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7.25" customHeight="1" x14ac:dyDescent="0.35">
      <c r="A422" s="17">
        <f t="shared" si="15"/>
        <v>413</v>
      </c>
      <c r="B422" s="41" t="s">
        <v>482</v>
      </c>
      <c r="C422" s="43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7.25" customHeight="1" x14ac:dyDescent="0.35">
      <c r="A423" s="17">
        <f t="shared" si="15"/>
        <v>414</v>
      </c>
      <c r="B423" s="41" t="s">
        <v>483</v>
      </c>
      <c r="C423" s="43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7.25" customHeight="1" x14ac:dyDescent="0.35">
      <c r="A424" s="17">
        <f t="shared" si="15"/>
        <v>415</v>
      </c>
      <c r="B424" s="41" t="s">
        <v>484</v>
      </c>
      <c r="C424" s="43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7.25" customHeight="1" x14ac:dyDescent="0.35">
      <c r="A425" s="17">
        <f t="shared" si="15"/>
        <v>416</v>
      </c>
      <c r="B425" s="41" t="s">
        <v>485</v>
      </c>
      <c r="C425" s="43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7.25" customHeight="1" x14ac:dyDescent="0.35">
      <c r="A426" s="17">
        <f t="shared" si="15"/>
        <v>417</v>
      </c>
      <c r="B426" s="41" t="s">
        <v>486</v>
      </c>
      <c r="C426" s="43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7.25" customHeight="1" x14ac:dyDescent="0.35">
      <c r="A427" s="17">
        <f t="shared" si="15"/>
        <v>418</v>
      </c>
      <c r="B427" s="41" t="s">
        <v>487</v>
      </c>
      <c r="C427" s="43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7.25" customHeight="1" x14ac:dyDescent="0.35">
      <c r="A428" s="17">
        <f t="shared" si="15"/>
        <v>419</v>
      </c>
      <c r="B428" s="41" t="s">
        <v>488</v>
      </c>
      <c r="C428" s="43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7.25" customHeight="1" x14ac:dyDescent="0.35">
      <c r="A429" s="17">
        <f t="shared" si="15"/>
        <v>420</v>
      </c>
      <c r="B429" s="41" t="s">
        <v>489</v>
      </c>
      <c r="C429" s="43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7.25" customHeight="1" x14ac:dyDescent="0.35">
      <c r="A430" s="17">
        <f t="shared" si="15"/>
        <v>421</v>
      </c>
      <c r="B430" s="41" t="s">
        <v>490</v>
      </c>
      <c r="C430" s="43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7.25" customHeight="1" x14ac:dyDescent="0.35">
      <c r="A431" s="17">
        <f t="shared" si="15"/>
        <v>422</v>
      </c>
      <c r="B431" s="41" t="s">
        <v>491</v>
      </c>
      <c r="C431" s="43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7.25" customHeight="1" x14ac:dyDescent="0.35">
      <c r="A432" s="17">
        <f t="shared" si="15"/>
        <v>423</v>
      </c>
      <c r="B432" s="41" t="s">
        <v>492</v>
      </c>
      <c r="C432" s="43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7.25" customHeight="1" x14ac:dyDescent="0.35">
      <c r="A433" s="17">
        <f t="shared" si="15"/>
        <v>424</v>
      </c>
      <c r="B433" s="41" t="s">
        <v>493</v>
      </c>
      <c r="C433" s="43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7.25" customHeight="1" x14ac:dyDescent="0.35">
      <c r="A434" s="17">
        <f t="shared" si="15"/>
        <v>425</v>
      </c>
      <c r="B434" s="41" t="s">
        <v>494</v>
      </c>
      <c r="C434" s="43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7.25" customHeight="1" x14ac:dyDescent="0.35">
      <c r="A435" s="17">
        <f t="shared" si="15"/>
        <v>426</v>
      </c>
      <c r="B435" s="41" t="s">
        <v>495</v>
      </c>
      <c r="C435" s="43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7.25" customHeight="1" x14ac:dyDescent="0.35">
      <c r="A436" s="17">
        <f t="shared" si="15"/>
        <v>427</v>
      </c>
      <c r="B436" s="41" t="s">
        <v>496</v>
      </c>
      <c r="C436" s="43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7.25" customHeight="1" x14ac:dyDescent="0.35">
      <c r="A437" s="17">
        <f t="shared" si="15"/>
        <v>428</v>
      </c>
      <c r="B437" s="41" t="s">
        <v>497</v>
      </c>
      <c r="C437" s="43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7.25" customHeight="1" x14ac:dyDescent="0.35">
      <c r="A438" s="17">
        <f t="shared" si="15"/>
        <v>429</v>
      </c>
      <c r="B438" s="41" t="s">
        <v>498</v>
      </c>
      <c r="C438" s="43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7.25" customHeight="1" x14ac:dyDescent="0.35">
      <c r="A439" s="17">
        <f t="shared" si="15"/>
        <v>430</v>
      </c>
      <c r="B439" s="41" t="s">
        <v>499</v>
      </c>
      <c r="C439" s="43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7.25" customHeight="1" x14ac:dyDescent="0.35">
      <c r="A440" s="17">
        <f t="shared" si="15"/>
        <v>431</v>
      </c>
      <c r="B440" s="41" t="s">
        <v>500</v>
      </c>
      <c r="C440" s="43"/>
      <c r="D440" s="7"/>
      <c r="T440" s="7"/>
      <c r="U440" s="7"/>
      <c r="V440" s="7"/>
      <c r="W440" s="7"/>
      <c r="X440" s="7"/>
      <c r="Y440" s="7"/>
    </row>
    <row r="441" spans="1:25" ht="17.25" customHeight="1" x14ac:dyDescent="0.35">
      <c r="A441" s="17">
        <f t="shared" si="15"/>
        <v>432</v>
      </c>
      <c r="B441" s="41" t="s">
        <v>501</v>
      </c>
      <c r="C441" s="43"/>
      <c r="D441" s="7"/>
      <c r="T441" s="7"/>
      <c r="U441" s="7"/>
      <c r="V441" s="7"/>
      <c r="W441" s="7"/>
      <c r="X441" s="7"/>
      <c r="Y441" s="7"/>
    </row>
    <row r="442" spans="1:25" ht="17.25" customHeight="1" x14ac:dyDescent="0.35">
      <c r="A442" s="17">
        <f t="shared" si="15"/>
        <v>433</v>
      </c>
      <c r="B442" s="41" t="s">
        <v>502</v>
      </c>
      <c r="C442" s="43"/>
      <c r="D442" s="7"/>
      <c r="T442" s="7"/>
      <c r="U442" s="7"/>
      <c r="V442" s="7"/>
      <c r="W442" s="7"/>
      <c r="X442" s="7"/>
      <c r="Y442" s="7"/>
    </row>
    <row r="443" spans="1:25" ht="17.25" customHeight="1" x14ac:dyDescent="0.35">
      <c r="A443" s="17">
        <f t="shared" si="15"/>
        <v>434</v>
      </c>
      <c r="B443" s="41" t="s">
        <v>503</v>
      </c>
      <c r="C443" s="43"/>
      <c r="D443" s="7"/>
      <c r="T443" s="7"/>
      <c r="U443" s="7"/>
      <c r="V443" s="7"/>
      <c r="W443" s="7"/>
      <c r="X443" s="7"/>
      <c r="Y443" s="7"/>
    </row>
    <row r="444" spans="1:25" ht="17.25" customHeight="1" x14ac:dyDescent="0.35">
      <c r="A444" s="17">
        <f t="shared" si="15"/>
        <v>435</v>
      </c>
      <c r="B444" s="41" t="s">
        <v>504</v>
      </c>
      <c r="C444" s="43"/>
      <c r="D444" s="7"/>
      <c r="T444" s="7"/>
      <c r="U444" s="7"/>
    </row>
    <row r="445" spans="1:25" ht="17.25" customHeight="1" x14ac:dyDescent="0.35">
      <c r="A445" s="17">
        <f t="shared" si="15"/>
        <v>436</v>
      </c>
      <c r="B445" s="41" t="s">
        <v>505</v>
      </c>
      <c r="C445" s="43"/>
      <c r="D445" s="7"/>
      <c r="U445" s="7"/>
    </row>
    <row r="446" spans="1:25" ht="17.25" customHeight="1" x14ac:dyDescent="0.35">
      <c r="A446" s="17">
        <f t="shared" si="15"/>
        <v>437</v>
      </c>
      <c r="B446" s="41" t="s">
        <v>506</v>
      </c>
      <c r="C446" s="43"/>
      <c r="D446" s="7"/>
      <c r="U446" s="7"/>
    </row>
    <row r="447" spans="1:25" ht="17.25" customHeight="1" x14ac:dyDescent="0.35">
      <c r="A447" s="17">
        <f t="shared" si="15"/>
        <v>438</v>
      </c>
      <c r="B447" s="41" t="s">
        <v>507</v>
      </c>
      <c r="C447" s="43"/>
      <c r="D447" s="7"/>
      <c r="U447" s="7"/>
    </row>
    <row r="448" spans="1:25" ht="17.25" customHeight="1" x14ac:dyDescent="0.35">
      <c r="A448" s="17">
        <f t="shared" si="15"/>
        <v>439</v>
      </c>
      <c r="B448" s="41" t="s">
        <v>508</v>
      </c>
      <c r="C448" s="43"/>
      <c r="D448" s="7"/>
      <c r="U448" s="7"/>
    </row>
    <row r="449" spans="1:21" ht="17.25" customHeight="1" x14ac:dyDescent="0.35">
      <c r="A449" s="17">
        <f t="shared" si="15"/>
        <v>440</v>
      </c>
      <c r="B449" s="41" t="s">
        <v>509</v>
      </c>
      <c r="C449" s="43"/>
      <c r="D449" s="7"/>
      <c r="U449" s="7"/>
    </row>
    <row r="450" spans="1:21" ht="15.75" customHeight="1" x14ac:dyDescent="0.35">
      <c r="A450" s="17">
        <f t="shared" si="15"/>
        <v>441</v>
      </c>
      <c r="B450" s="41" t="s">
        <v>510</v>
      </c>
      <c r="C450" s="44"/>
    </row>
    <row r="451" spans="1:21" ht="15.75" customHeight="1" x14ac:dyDescent="0.35">
      <c r="A451" s="17">
        <f t="shared" si="15"/>
        <v>442</v>
      </c>
      <c r="B451" s="41" t="s">
        <v>511</v>
      </c>
      <c r="C451" s="44"/>
    </row>
    <row r="452" spans="1:21" ht="15.75" customHeight="1" x14ac:dyDescent="0.35">
      <c r="A452" s="17">
        <f t="shared" si="15"/>
        <v>443</v>
      </c>
      <c r="B452" s="41" t="s">
        <v>512</v>
      </c>
      <c r="C452" s="44"/>
    </row>
    <row r="453" spans="1:21" ht="15.75" customHeight="1" x14ac:dyDescent="0.35">
      <c r="A453" s="17">
        <f t="shared" si="15"/>
        <v>444</v>
      </c>
      <c r="B453" s="41" t="s">
        <v>513</v>
      </c>
      <c r="C453" s="44"/>
    </row>
    <row r="454" spans="1:21" ht="15.75" customHeight="1" x14ac:dyDescent="0.35">
      <c r="A454" s="17">
        <f t="shared" si="15"/>
        <v>445</v>
      </c>
      <c r="B454" s="41" t="s">
        <v>514</v>
      </c>
      <c r="C454" s="44"/>
    </row>
    <row r="455" spans="1:21" ht="15.75" customHeight="1" x14ac:dyDescent="0.35">
      <c r="A455" s="17">
        <f t="shared" si="15"/>
        <v>446</v>
      </c>
      <c r="B455" s="41" t="s">
        <v>515</v>
      </c>
      <c r="C455" s="44"/>
    </row>
    <row r="456" spans="1:21" ht="15.75" customHeight="1" x14ac:dyDescent="0.35">
      <c r="A456" s="17">
        <f t="shared" si="15"/>
        <v>447</v>
      </c>
      <c r="B456" s="41" t="s">
        <v>516</v>
      </c>
      <c r="C456" s="44"/>
    </row>
    <row r="457" spans="1:21" ht="15.75" customHeight="1" x14ac:dyDescent="0.35">
      <c r="A457" s="17">
        <f t="shared" si="15"/>
        <v>448</v>
      </c>
      <c r="B457" s="41" t="s">
        <v>517</v>
      </c>
      <c r="C457" s="44"/>
    </row>
    <row r="458" spans="1:21" ht="15.75" customHeight="1" x14ac:dyDescent="0.35">
      <c r="A458" s="17">
        <f t="shared" si="15"/>
        <v>449</v>
      </c>
      <c r="B458" s="41" t="s">
        <v>518</v>
      </c>
      <c r="C458" s="44"/>
    </row>
    <row r="459" spans="1:21" ht="15.75" customHeight="1" x14ac:dyDescent="0.35">
      <c r="A459" s="17">
        <f t="shared" si="15"/>
        <v>450</v>
      </c>
      <c r="B459" s="41" t="s">
        <v>519</v>
      </c>
      <c r="C459" s="44"/>
    </row>
    <row r="460" spans="1:21" ht="15.75" customHeight="1" x14ac:dyDescent="0.25">
      <c r="A460" s="45"/>
      <c r="B460" s="45"/>
      <c r="C460" s="45"/>
    </row>
    <row r="461" spans="1:21" ht="15.75" customHeight="1" x14ac:dyDescent="0.25"/>
    <row r="462" spans="1:21" ht="15.75" customHeight="1" x14ac:dyDescent="0.25"/>
    <row r="463" spans="1:21" ht="15.75" customHeight="1" x14ac:dyDescent="0.25"/>
    <row r="464" spans="1:21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</sheetData>
  <sheetProtection algorithmName="SHA-512" hashValue="DFK73zjTHD7hk9LOwndAXhiE2O8a0TQXjjabCLhwLhvdsdZphCSQqQ1n4MFZ/N564GihoVyMsGylKrooeow6xw==" saltValue="wV96WDwaxBQcjl5stDLHYg==" spinCount="100000" sheet="1" objects="1" scenarios="1" insertRows="0" deleteRows="0"/>
  <protectedRanges>
    <protectedRange algorithmName="SHA-512" hashValue="nhZj4G6Nl1h8xK+7Xfn815LP8VYgkw66W0NeVULXGKHEJQf9/fZdSFyjCgZb76A461rDBxgmrMX58kACxSuxAg==" saltValue="e00QaZO+jFq//LvaRVICQw==" spinCount="100000" sqref="E9:P18 E30:S43" name="Range2"/>
    <protectedRange algorithmName="SHA-512" hashValue="uRRM76cZJITOYeqFX0ytt6TrNyuS5qsdSQ9OCjaVPRZRwrbuiVWBd8N1G5ZM1foRPp77ef7All/BGHP8Hr3N+A==" saltValue="NnTV4aBroqfSwtMJY2PR3w==" spinCount="100000" sqref="A1 A3 A5:C7 E9:P18 E21:S22 E23:E28 E28:T28 E30:S43" name="BAse"/>
  </protectedRanges>
  <mergeCells count="54">
    <mergeCell ref="E16:H18"/>
    <mergeCell ref="I16:I18"/>
    <mergeCell ref="A1:O1"/>
    <mergeCell ref="A2:O2"/>
    <mergeCell ref="A3:O3"/>
    <mergeCell ref="A5:C5"/>
    <mergeCell ref="A6:C6"/>
    <mergeCell ref="D5:F5"/>
    <mergeCell ref="G5:I5"/>
    <mergeCell ref="J5:L5"/>
    <mergeCell ref="M5:O5"/>
    <mergeCell ref="A7:C7"/>
    <mergeCell ref="E9:P9"/>
    <mergeCell ref="O10:P11"/>
    <mergeCell ref="E12:H14"/>
    <mergeCell ref="I12:L14"/>
    <mergeCell ref="Q5:S5"/>
    <mergeCell ref="V5:Z5"/>
    <mergeCell ref="D6:F6"/>
    <mergeCell ref="G6:O6"/>
    <mergeCell ref="P6:P7"/>
    <mergeCell ref="Q6:S7"/>
    <mergeCell ref="D7:G7"/>
    <mergeCell ref="H7:K7"/>
    <mergeCell ref="L7:O7"/>
    <mergeCell ref="M12:N14"/>
    <mergeCell ref="O12:P14"/>
    <mergeCell ref="E10:H11"/>
    <mergeCell ref="I10:L11"/>
    <mergeCell ref="M10:N11"/>
    <mergeCell ref="J16:M18"/>
    <mergeCell ref="N16:P18"/>
    <mergeCell ref="E20:S20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O21:O22"/>
    <mergeCell ref="P21:P22"/>
    <mergeCell ref="Q21:Q22"/>
    <mergeCell ref="R21:R22"/>
    <mergeCell ref="G34:L34"/>
    <mergeCell ref="E36:S36"/>
    <mergeCell ref="S21:S22"/>
    <mergeCell ref="G30:Q30"/>
    <mergeCell ref="G31:L31"/>
    <mergeCell ref="G32:L32"/>
    <mergeCell ref="G33:L33"/>
    <mergeCell ref="N21:N22"/>
  </mergeCells>
  <dataValidations count="3">
    <dataValidation type="list" allowBlank="1" showInputMessage="1" showErrorMessage="1" sqref="T6:U7 Q6" xr:uid="{00000000-0002-0000-0100-000000000000}">
      <formula1>$AA$6:$AA$8</formula1>
    </dataValidation>
    <dataValidation type="list" allowBlank="1" showErrorMessage="1" sqref="V5" xr:uid="{00000000-0002-0000-0100-000001000000}">
      <formula1>$AA$6:$AA$8</formula1>
    </dataValidation>
    <dataValidation type="list" allowBlank="1" showErrorMessage="1" sqref="P6" xr:uid="{00000000-0002-0000-0100-000002000000}">
      <formula1>"2019-23,2020-24,2021-25,2022-26,2023-27"</formula1>
    </dataValidation>
  </dataValidations>
  <pageMargins left="0.7" right="0.7" top="0.75" bottom="0.75" header="0.3" footer="0.3"/>
  <pageSetup scale="61" orientation="landscape" r:id="rId1"/>
  <rowBreaks count="1" manualBreakCount="1">
    <brk id="34" max="18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945"/>
  <sheetViews>
    <sheetView view="pageBreakPreview" zoomScale="60" zoomScaleNormal="70" workbookViewId="0">
      <pane xSplit="1" ySplit="8" topLeftCell="B63" activePane="bottomRight" state="frozen"/>
      <selection activeCell="C93" sqref="C93"/>
      <selection pane="topRight" activeCell="C93" sqref="C93"/>
      <selection pane="bottomLeft" activeCell="C93" sqref="C93"/>
      <selection pane="bottomRight" activeCell="A2" sqref="A2:R2"/>
    </sheetView>
  </sheetViews>
  <sheetFormatPr defaultColWidth="14.42578125" defaultRowHeight="15" x14ac:dyDescent="0.25"/>
  <cols>
    <col min="1" max="1" width="15" customWidth="1"/>
    <col min="2" max="2" width="7.7109375" customWidth="1"/>
    <col min="3" max="7" width="4.7109375" customWidth="1"/>
    <col min="8" max="9" width="6.42578125" customWidth="1"/>
    <col min="10" max="14" width="4.7109375" customWidth="1"/>
    <col min="15" max="17" width="6.42578125" customWidth="1"/>
    <col min="18" max="18" width="10.5703125" customWidth="1"/>
    <col min="19" max="19" width="11.5703125" customWidth="1"/>
    <col min="20" max="24" width="9.5703125" customWidth="1"/>
  </cols>
  <sheetData>
    <row r="1" spans="1:26" ht="23.25" customHeight="1" x14ac:dyDescent="0.25">
      <c r="A1" s="226" t="str">
        <f>[1]BASE!A1</f>
        <v>KONGU ENGINEERING COLLEGE, ERODE - 638 060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1" t="str">
        <f>BASE!A1</f>
        <v>KONGU ENGINEERING COLLEGE, ERODE - 638 060</v>
      </c>
      <c r="T1" s="222"/>
      <c r="U1" s="222"/>
      <c r="V1" s="222"/>
      <c r="W1" s="222"/>
      <c r="X1" s="222"/>
    </row>
    <row r="2" spans="1:26" ht="23.25" customHeight="1" x14ac:dyDescent="0.25">
      <c r="A2" s="223" t="str">
        <f>BASE!A2</f>
        <v>DEPARTMENT OF  ---------------------------------------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  <c r="L2" s="224"/>
      <c r="M2" s="224"/>
      <c r="N2" s="224"/>
      <c r="O2" s="224"/>
      <c r="P2" s="224"/>
      <c r="Q2" s="224"/>
      <c r="R2" s="224"/>
      <c r="S2" s="221" t="str">
        <f>BASE!A2</f>
        <v>DEPARTMENT OF  ---------------------------------------</v>
      </c>
      <c r="T2" s="224"/>
      <c r="U2" s="224"/>
      <c r="V2" s="224"/>
      <c r="W2" s="224"/>
      <c r="X2" s="224"/>
    </row>
    <row r="3" spans="1:26" ht="23.25" customHeight="1" x14ac:dyDescent="0.25">
      <c r="A3" s="225" t="str">
        <f>BASE!A3</f>
        <v>PROJECT WORK  COURSE OUTCOME ANALYSIS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1" t="str">
        <f>BASE!A3</f>
        <v>PROJECT WORK  COURSE OUTCOME ANALYSIS</v>
      </c>
      <c r="T3" s="222"/>
      <c r="U3" s="222"/>
      <c r="V3" s="222"/>
      <c r="W3" s="222"/>
      <c r="X3" s="222"/>
    </row>
    <row r="4" spans="1:26" ht="36.75" customHeight="1" x14ac:dyDescent="0.25">
      <c r="A4" s="47" t="str">
        <f>[1]BASE!A5</f>
        <v>Name of Faculty(s)</v>
      </c>
      <c r="B4" s="48" t="s">
        <v>2</v>
      </c>
      <c r="C4" s="220" t="str">
        <f>[1]BASE!D5</f>
        <v>a</v>
      </c>
      <c r="D4" s="210"/>
      <c r="E4" s="210"/>
      <c r="F4" s="211"/>
      <c r="G4" s="220" t="str">
        <f>[1]BASE!G5</f>
        <v>b</v>
      </c>
      <c r="H4" s="210"/>
      <c r="I4" s="210"/>
      <c r="J4" s="211"/>
      <c r="K4" s="220" t="str">
        <f>[1]BASE!J5</f>
        <v>c</v>
      </c>
      <c r="L4" s="210"/>
      <c r="M4" s="210"/>
      <c r="N4" s="211"/>
      <c r="O4" s="216" t="str">
        <f>[1]BASE!M5</f>
        <v>d</v>
      </c>
      <c r="P4" s="210"/>
      <c r="Q4" s="210"/>
      <c r="R4" s="210"/>
      <c r="S4" s="217" t="s">
        <v>520</v>
      </c>
      <c r="T4" s="207"/>
      <c r="U4" s="218" t="str">
        <f>BASE!D6</f>
        <v>22CDCXX</v>
      </c>
      <c r="V4" s="207"/>
      <c r="W4" s="207"/>
      <c r="X4" s="207"/>
    </row>
    <row r="5" spans="1:26" ht="39" customHeight="1" x14ac:dyDescent="0.25">
      <c r="A5" s="47"/>
      <c r="B5" s="48" t="s">
        <v>2</v>
      </c>
      <c r="C5" s="219" t="str">
        <f>BASE!D6</f>
        <v>22CDCXX</v>
      </c>
      <c r="D5" s="210"/>
      <c r="E5" s="210"/>
      <c r="F5" s="211"/>
      <c r="G5" s="219" t="str">
        <f>BASE!G6</f>
        <v>XXXXXXXX XXXXX XXXXXXXX</v>
      </c>
      <c r="H5" s="210"/>
      <c r="I5" s="210"/>
      <c r="J5" s="210"/>
      <c r="K5" s="210"/>
      <c r="L5" s="210"/>
      <c r="M5" s="210"/>
      <c r="N5" s="210"/>
      <c r="O5" s="210"/>
      <c r="P5" s="210"/>
      <c r="Q5" s="210"/>
      <c r="R5" s="210"/>
      <c r="S5" s="131" t="s">
        <v>521</v>
      </c>
      <c r="T5" s="207"/>
      <c r="U5" s="206" t="str">
        <f>BASE!G6</f>
        <v>XXXXXXXX XXXXX XXXXXXXX</v>
      </c>
      <c r="V5" s="207"/>
      <c r="W5" s="207"/>
      <c r="X5" s="207"/>
    </row>
    <row r="6" spans="1:26" ht="51" customHeight="1" x14ac:dyDescent="0.25">
      <c r="A6" s="47" t="str">
        <f>[1]BASE!A7</f>
        <v>Branch / Year / Semester</v>
      </c>
      <c r="B6" s="48" t="s">
        <v>2</v>
      </c>
      <c r="C6" s="208" t="str">
        <f>BASE!D7</f>
        <v>CSD</v>
      </c>
      <c r="D6" s="201"/>
      <c r="E6" s="201"/>
      <c r="F6" s="203"/>
      <c r="G6" s="200">
        <f>BASE!H7</f>
        <v>1</v>
      </c>
      <c r="H6" s="201"/>
      <c r="I6" s="203"/>
      <c r="J6" s="200" t="str">
        <f>BASE!L7</f>
        <v>IV</v>
      </c>
      <c r="K6" s="201"/>
      <c r="L6" s="202" t="s">
        <v>522</v>
      </c>
      <c r="M6" s="201"/>
      <c r="N6" s="201"/>
      <c r="O6" s="201"/>
      <c r="P6" s="203"/>
      <c r="Q6" s="204"/>
      <c r="R6" s="205"/>
      <c r="S6" s="206" t="str">
        <f>[1]BASE!A7</f>
        <v>Branch / Year / Semester</v>
      </c>
      <c r="T6" s="207"/>
      <c r="U6" s="131" t="str">
        <f>BASE!D7</f>
        <v>CSD</v>
      </c>
      <c r="V6" s="207"/>
      <c r="W6" s="1">
        <f>BASE!H7</f>
        <v>1</v>
      </c>
      <c r="X6" s="1" t="str">
        <f>BASE!L7</f>
        <v>IV</v>
      </c>
      <c r="Y6" s="49"/>
    </row>
    <row r="7" spans="1:26" ht="27.75" customHeight="1" x14ac:dyDescent="0.25">
      <c r="A7" s="47" t="s">
        <v>523</v>
      </c>
      <c r="B7" s="50" t="s">
        <v>524</v>
      </c>
      <c r="C7" s="213" t="s">
        <v>536</v>
      </c>
      <c r="D7" s="214"/>
      <c r="E7" s="214"/>
      <c r="F7" s="214"/>
      <c r="G7" s="214"/>
      <c r="H7" s="215"/>
      <c r="I7" s="51"/>
      <c r="J7" s="212" t="s">
        <v>537</v>
      </c>
      <c r="K7" s="212"/>
      <c r="L7" s="212"/>
      <c r="M7" s="212"/>
      <c r="N7" s="212"/>
      <c r="O7" s="52"/>
      <c r="P7" s="52"/>
      <c r="Q7" s="52"/>
      <c r="R7" s="53"/>
      <c r="S7" s="206" t="str">
        <f>A7</f>
        <v>Asssesment</v>
      </c>
      <c r="T7" s="207"/>
      <c r="U7" s="131" t="s">
        <v>538</v>
      </c>
      <c r="V7" s="207"/>
      <c r="W7" s="207"/>
      <c r="X7" s="207"/>
      <c r="Y7" s="49"/>
    </row>
    <row r="8" spans="1:26" ht="18" x14ac:dyDescent="0.35">
      <c r="A8" s="54"/>
      <c r="B8" s="55"/>
      <c r="C8" s="56"/>
      <c r="D8" s="56"/>
      <c r="E8" s="56"/>
      <c r="F8" s="56"/>
      <c r="G8" s="56"/>
      <c r="H8" s="56"/>
      <c r="I8" s="56"/>
      <c r="J8" s="57"/>
      <c r="K8" s="57"/>
      <c r="L8" s="57"/>
      <c r="M8" s="57"/>
      <c r="N8" s="57"/>
      <c r="O8" s="57"/>
      <c r="P8" s="57"/>
      <c r="Q8" s="57"/>
      <c r="R8" s="58"/>
      <c r="S8" s="56"/>
      <c r="T8" s="59"/>
      <c r="U8" s="59"/>
      <c r="V8" s="59"/>
      <c r="W8" s="59"/>
      <c r="X8" s="59"/>
      <c r="Z8" s="49"/>
    </row>
    <row r="9" spans="1:26" ht="36" customHeight="1" x14ac:dyDescent="0.25">
      <c r="A9" s="194" t="s">
        <v>525</v>
      </c>
      <c r="B9" s="63" t="s">
        <v>526</v>
      </c>
      <c r="C9" s="60">
        <v>1</v>
      </c>
      <c r="D9" s="60">
        <v>2</v>
      </c>
      <c r="E9" s="60">
        <v>3</v>
      </c>
      <c r="F9" s="60">
        <v>4</v>
      </c>
      <c r="G9" s="60">
        <v>5</v>
      </c>
      <c r="H9" s="60" t="s">
        <v>535</v>
      </c>
      <c r="I9" s="60"/>
      <c r="J9" s="60">
        <v>1</v>
      </c>
      <c r="K9" s="60">
        <v>2</v>
      </c>
      <c r="L9" s="60">
        <v>3</v>
      </c>
      <c r="M9" s="60">
        <v>4</v>
      </c>
      <c r="N9" s="60">
        <v>5</v>
      </c>
      <c r="O9" s="60" t="s">
        <v>535</v>
      </c>
      <c r="P9" s="60"/>
      <c r="Q9" s="61"/>
      <c r="R9" s="197" t="s">
        <v>527</v>
      </c>
      <c r="S9" s="197" t="s">
        <v>29</v>
      </c>
      <c r="T9" s="62" t="s">
        <v>528</v>
      </c>
      <c r="U9" s="62" t="s">
        <v>529</v>
      </c>
      <c r="V9" s="62" t="s">
        <v>530</v>
      </c>
      <c r="W9" s="62" t="s">
        <v>531</v>
      </c>
      <c r="X9" s="62" t="s">
        <v>532</v>
      </c>
    </row>
    <row r="10" spans="1:26" ht="40.5" customHeight="1" x14ac:dyDescent="0.25">
      <c r="A10" s="195"/>
      <c r="B10" s="63" t="s">
        <v>533</v>
      </c>
      <c r="C10" s="62">
        <f>($H$10/5)</f>
        <v>4</v>
      </c>
      <c r="D10" s="62">
        <f t="shared" ref="D10:G10" si="0">($H$10/5)</f>
        <v>4</v>
      </c>
      <c r="E10" s="62">
        <f t="shared" si="0"/>
        <v>4</v>
      </c>
      <c r="F10" s="62">
        <f t="shared" si="0"/>
        <v>4</v>
      </c>
      <c r="G10" s="62">
        <f t="shared" si="0"/>
        <v>4</v>
      </c>
      <c r="H10" s="64">
        <v>20</v>
      </c>
      <c r="I10" s="62"/>
      <c r="J10" s="62">
        <v>6</v>
      </c>
      <c r="K10" s="62">
        <v>6</v>
      </c>
      <c r="L10" s="62">
        <v>6</v>
      </c>
      <c r="M10" s="62">
        <v>6</v>
      </c>
      <c r="N10" s="62">
        <v>6</v>
      </c>
      <c r="O10" s="64">
        <v>30</v>
      </c>
      <c r="P10" s="62"/>
      <c r="Q10" s="65"/>
      <c r="R10" s="198"/>
      <c r="S10" s="198"/>
      <c r="T10" s="60">
        <f>SUMIF($C$11:$Q$11,1,C10:Q10)</f>
        <v>10</v>
      </c>
      <c r="U10" s="60">
        <f>SUMIF($C$11:$Q$11,2,C10:Q10)</f>
        <v>10</v>
      </c>
      <c r="V10" s="60">
        <f>SUMIF($C$11:$Q$11,3,C10:Q10)</f>
        <v>10</v>
      </c>
      <c r="W10" s="60">
        <f>SUMIF($C$11:$Q$11,4,C10:Q10)</f>
        <v>10</v>
      </c>
      <c r="X10" s="60">
        <f>SUMIF($C$11:$Q$11,5,C10:Q10)</f>
        <v>10</v>
      </c>
    </row>
    <row r="11" spans="1:26" ht="22.5" customHeight="1" x14ac:dyDescent="0.25">
      <c r="A11" s="196"/>
      <c r="B11" s="48" t="s">
        <v>534</v>
      </c>
      <c r="C11" s="62">
        <v>1</v>
      </c>
      <c r="D11" s="62">
        <v>2</v>
      </c>
      <c r="E11" s="62">
        <v>3</v>
      </c>
      <c r="F11" s="62">
        <v>4</v>
      </c>
      <c r="G11" s="62">
        <v>5</v>
      </c>
      <c r="H11" s="62"/>
      <c r="I11" s="62"/>
      <c r="J11" s="62">
        <v>1</v>
      </c>
      <c r="K11" s="62">
        <v>2</v>
      </c>
      <c r="L11" s="62">
        <v>3</v>
      </c>
      <c r="M11" s="62">
        <v>4</v>
      </c>
      <c r="N11" s="62">
        <v>5</v>
      </c>
      <c r="O11" s="62"/>
      <c r="P11" s="62"/>
      <c r="Q11" s="65"/>
      <c r="R11" s="199"/>
      <c r="S11" s="199"/>
      <c r="T11" s="209"/>
      <c r="U11" s="210"/>
      <c r="V11" s="210"/>
      <c r="W11" s="210"/>
      <c r="X11" s="211"/>
    </row>
    <row r="12" spans="1:26" ht="18.75" customHeight="1" x14ac:dyDescent="0.25">
      <c r="A12" s="66" t="str">
        <f>IF(BASE!B10="","",BASE!B10)</f>
        <v>23CDR001</v>
      </c>
      <c r="B12" s="48" t="s">
        <v>2</v>
      </c>
      <c r="C12" s="67">
        <f>(H12/5)</f>
        <v>0</v>
      </c>
      <c r="D12" s="67">
        <f>(H12/5)</f>
        <v>0</v>
      </c>
      <c r="E12" s="67">
        <f>(H12/5)</f>
        <v>0</v>
      </c>
      <c r="F12" s="67">
        <f>(H12/5)</f>
        <v>0</v>
      </c>
      <c r="G12" s="67">
        <f>(H12/5)</f>
        <v>0</v>
      </c>
      <c r="H12" s="68"/>
      <c r="I12" s="67"/>
      <c r="J12" s="67">
        <f>(O12/5)</f>
        <v>0</v>
      </c>
      <c r="K12" s="67">
        <f>(O12/5)</f>
        <v>0</v>
      </c>
      <c r="L12" s="67">
        <f>(O12/5)</f>
        <v>0</v>
      </c>
      <c r="M12" s="67">
        <f>(O12/5)</f>
        <v>0</v>
      </c>
      <c r="N12" s="67">
        <f>(O12/5)</f>
        <v>0</v>
      </c>
      <c r="O12" s="68"/>
      <c r="P12" s="67"/>
      <c r="Q12" s="69"/>
      <c r="R12" s="48">
        <f>SUM(H12,O12)</f>
        <v>0</v>
      </c>
      <c r="S12" s="48">
        <f>[1]BASE!A10</f>
        <v>1</v>
      </c>
      <c r="T12" s="67">
        <f t="shared" ref="T12:T252" si="1">SUMIF($C$11:$Q$11,1,C12:Q12)</f>
        <v>0</v>
      </c>
      <c r="U12" s="67">
        <f t="shared" ref="U12:U252" si="2">SUMIF($C$11:$Q$11,2,C12:Q12)</f>
        <v>0</v>
      </c>
      <c r="V12" s="67">
        <f t="shared" ref="V12:V252" si="3">SUMIF($C$11:$Q$11,3,C12:Q12)</f>
        <v>0</v>
      </c>
      <c r="W12" s="67">
        <f t="shared" ref="W12:W252" si="4">SUMIF($C$11:$Q$11,4,C12:Q12)</f>
        <v>0</v>
      </c>
      <c r="X12" s="67">
        <f t="shared" ref="X12:X252" si="5">SUMIF($C$11:$Q$11,5,C12:Q12)</f>
        <v>0</v>
      </c>
    </row>
    <row r="13" spans="1:26" ht="18.75" customHeight="1" x14ac:dyDescent="0.25">
      <c r="A13" s="66" t="str">
        <f>IF(BASE!B11="","",BASE!B11)</f>
        <v>23CDR002</v>
      </c>
      <c r="B13" s="48" t="s">
        <v>2</v>
      </c>
      <c r="C13" s="67">
        <f t="shared" ref="C13:C76" si="6">(H13/5)</f>
        <v>0</v>
      </c>
      <c r="D13" s="67">
        <f t="shared" ref="D13:D76" si="7">(H13/5)</f>
        <v>0</v>
      </c>
      <c r="E13" s="67">
        <f t="shared" ref="E13:E76" si="8">(H13/5)</f>
        <v>0</v>
      </c>
      <c r="F13" s="67">
        <f t="shared" ref="F13:F76" si="9">(H13/5)</f>
        <v>0</v>
      </c>
      <c r="G13" s="67">
        <f t="shared" ref="G13:G76" si="10">(H13/5)</f>
        <v>0</v>
      </c>
      <c r="H13" s="68"/>
      <c r="I13" s="67"/>
      <c r="J13" s="67">
        <f t="shared" ref="J13:J76" si="11">(O13/5)</f>
        <v>0</v>
      </c>
      <c r="K13" s="67">
        <f t="shared" ref="K13:K76" si="12">(O13/5)</f>
        <v>0</v>
      </c>
      <c r="L13" s="67">
        <f t="shared" ref="L13:L76" si="13">(O13/5)</f>
        <v>0</v>
      </c>
      <c r="M13" s="67">
        <f t="shared" ref="M13:M76" si="14">(O13/5)</f>
        <v>0</v>
      </c>
      <c r="N13" s="67">
        <f t="shared" ref="N13:N76" si="15">(O13/5)</f>
        <v>0</v>
      </c>
      <c r="O13" s="68"/>
      <c r="P13" s="67"/>
      <c r="Q13" s="69"/>
      <c r="R13" s="48">
        <f t="shared" ref="R13:R76" si="16">SUM(H13,O13)</f>
        <v>0</v>
      </c>
      <c r="S13" s="48">
        <f>[1]BASE!A11</f>
        <v>2</v>
      </c>
      <c r="T13" s="67">
        <f t="shared" si="1"/>
        <v>0</v>
      </c>
      <c r="U13" s="67">
        <f t="shared" si="2"/>
        <v>0</v>
      </c>
      <c r="V13" s="67">
        <f t="shared" si="3"/>
        <v>0</v>
      </c>
      <c r="W13" s="67">
        <f t="shared" si="4"/>
        <v>0</v>
      </c>
      <c r="X13" s="67">
        <f t="shared" si="5"/>
        <v>0</v>
      </c>
    </row>
    <row r="14" spans="1:26" ht="18.75" customHeight="1" x14ac:dyDescent="0.25">
      <c r="A14" s="66" t="str">
        <f>IF(BASE!B12="","",BASE!B12)</f>
        <v>23CDR003</v>
      </c>
      <c r="B14" s="48" t="s">
        <v>2</v>
      </c>
      <c r="C14" s="67">
        <f t="shared" si="6"/>
        <v>0</v>
      </c>
      <c r="D14" s="67">
        <f t="shared" si="7"/>
        <v>0</v>
      </c>
      <c r="E14" s="67">
        <f t="shared" si="8"/>
        <v>0</v>
      </c>
      <c r="F14" s="67">
        <f t="shared" si="9"/>
        <v>0</v>
      </c>
      <c r="G14" s="67">
        <f t="shared" si="10"/>
        <v>0</v>
      </c>
      <c r="H14" s="68"/>
      <c r="I14" s="67"/>
      <c r="J14" s="67">
        <f t="shared" si="11"/>
        <v>0</v>
      </c>
      <c r="K14" s="67">
        <f t="shared" si="12"/>
        <v>0</v>
      </c>
      <c r="L14" s="67">
        <f t="shared" si="13"/>
        <v>0</v>
      </c>
      <c r="M14" s="67">
        <f t="shared" si="14"/>
        <v>0</v>
      </c>
      <c r="N14" s="67">
        <f t="shared" si="15"/>
        <v>0</v>
      </c>
      <c r="O14" s="68"/>
      <c r="P14" s="67"/>
      <c r="Q14" s="69"/>
      <c r="R14" s="48">
        <f t="shared" si="16"/>
        <v>0</v>
      </c>
      <c r="S14" s="48">
        <f>[1]BASE!A12</f>
        <v>3</v>
      </c>
      <c r="T14" s="67">
        <f t="shared" si="1"/>
        <v>0</v>
      </c>
      <c r="U14" s="67">
        <f t="shared" si="2"/>
        <v>0</v>
      </c>
      <c r="V14" s="67">
        <f t="shared" si="3"/>
        <v>0</v>
      </c>
      <c r="W14" s="67">
        <f t="shared" si="4"/>
        <v>0</v>
      </c>
      <c r="X14" s="67">
        <f t="shared" si="5"/>
        <v>0</v>
      </c>
    </row>
    <row r="15" spans="1:26" ht="18.75" customHeight="1" x14ac:dyDescent="0.25">
      <c r="A15" s="66" t="str">
        <f>IF(BASE!B13="","",BASE!B13)</f>
        <v>23CDR004</v>
      </c>
      <c r="B15" s="48" t="s">
        <v>2</v>
      </c>
      <c r="C15" s="67">
        <f t="shared" si="6"/>
        <v>0</v>
      </c>
      <c r="D15" s="67">
        <f t="shared" si="7"/>
        <v>0</v>
      </c>
      <c r="E15" s="67">
        <f t="shared" si="8"/>
        <v>0</v>
      </c>
      <c r="F15" s="67">
        <f t="shared" si="9"/>
        <v>0</v>
      </c>
      <c r="G15" s="67">
        <f t="shared" si="10"/>
        <v>0</v>
      </c>
      <c r="H15" s="68"/>
      <c r="I15" s="67"/>
      <c r="J15" s="67">
        <f t="shared" si="11"/>
        <v>0</v>
      </c>
      <c r="K15" s="67">
        <f t="shared" si="12"/>
        <v>0</v>
      </c>
      <c r="L15" s="67">
        <f t="shared" si="13"/>
        <v>0</v>
      </c>
      <c r="M15" s="67">
        <f t="shared" si="14"/>
        <v>0</v>
      </c>
      <c r="N15" s="67">
        <f t="shared" si="15"/>
        <v>0</v>
      </c>
      <c r="O15" s="68"/>
      <c r="P15" s="67"/>
      <c r="Q15" s="69"/>
      <c r="R15" s="48">
        <f t="shared" si="16"/>
        <v>0</v>
      </c>
      <c r="S15" s="48">
        <f>[1]BASE!A13</f>
        <v>4</v>
      </c>
      <c r="T15" s="67">
        <f t="shared" si="1"/>
        <v>0</v>
      </c>
      <c r="U15" s="67">
        <f t="shared" si="2"/>
        <v>0</v>
      </c>
      <c r="V15" s="67">
        <f t="shared" si="3"/>
        <v>0</v>
      </c>
      <c r="W15" s="67">
        <f t="shared" si="4"/>
        <v>0</v>
      </c>
      <c r="X15" s="67">
        <f t="shared" si="5"/>
        <v>0</v>
      </c>
    </row>
    <row r="16" spans="1:26" ht="18.75" customHeight="1" x14ac:dyDescent="0.25">
      <c r="A16" s="66" t="str">
        <f>IF(BASE!B14="","",BASE!B14)</f>
        <v>23CDR005</v>
      </c>
      <c r="B16" s="48" t="s">
        <v>2</v>
      </c>
      <c r="C16" s="67">
        <f t="shared" si="6"/>
        <v>0</v>
      </c>
      <c r="D16" s="67">
        <f t="shared" si="7"/>
        <v>0</v>
      </c>
      <c r="E16" s="67">
        <f t="shared" si="8"/>
        <v>0</v>
      </c>
      <c r="F16" s="67">
        <f t="shared" si="9"/>
        <v>0</v>
      </c>
      <c r="G16" s="67">
        <f t="shared" si="10"/>
        <v>0</v>
      </c>
      <c r="H16" s="68"/>
      <c r="I16" s="67"/>
      <c r="J16" s="67">
        <f t="shared" si="11"/>
        <v>0</v>
      </c>
      <c r="K16" s="67">
        <f t="shared" si="12"/>
        <v>0</v>
      </c>
      <c r="L16" s="67">
        <f t="shared" si="13"/>
        <v>0</v>
      </c>
      <c r="M16" s="67">
        <f t="shared" si="14"/>
        <v>0</v>
      </c>
      <c r="N16" s="67">
        <f t="shared" si="15"/>
        <v>0</v>
      </c>
      <c r="O16" s="68"/>
      <c r="P16" s="67"/>
      <c r="Q16" s="69"/>
      <c r="R16" s="48">
        <f t="shared" si="16"/>
        <v>0</v>
      </c>
      <c r="S16" s="48">
        <f>[1]BASE!A14</f>
        <v>5</v>
      </c>
      <c r="T16" s="67">
        <f t="shared" si="1"/>
        <v>0</v>
      </c>
      <c r="U16" s="67">
        <f t="shared" si="2"/>
        <v>0</v>
      </c>
      <c r="V16" s="67">
        <f t="shared" si="3"/>
        <v>0</v>
      </c>
      <c r="W16" s="67">
        <f t="shared" si="4"/>
        <v>0</v>
      </c>
      <c r="X16" s="67">
        <f t="shared" si="5"/>
        <v>0</v>
      </c>
    </row>
    <row r="17" spans="1:24" ht="18.75" customHeight="1" x14ac:dyDescent="0.25">
      <c r="A17" s="66" t="str">
        <f>IF(BASE!B15="","",BASE!B15)</f>
        <v>23CDR006</v>
      </c>
      <c r="B17" s="48" t="s">
        <v>2</v>
      </c>
      <c r="C17" s="67">
        <f t="shared" si="6"/>
        <v>0</v>
      </c>
      <c r="D17" s="67">
        <f t="shared" si="7"/>
        <v>0</v>
      </c>
      <c r="E17" s="67">
        <f t="shared" si="8"/>
        <v>0</v>
      </c>
      <c r="F17" s="67">
        <f t="shared" si="9"/>
        <v>0</v>
      </c>
      <c r="G17" s="67">
        <f t="shared" si="10"/>
        <v>0</v>
      </c>
      <c r="H17" s="68"/>
      <c r="I17" s="67"/>
      <c r="J17" s="67">
        <f t="shared" si="11"/>
        <v>0</v>
      </c>
      <c r="K17" s="67">
        <f t="shared" si="12"/>
        <v>0</v>
      </c>
      <c r="L17" s="67">
        <f t="shared" si="13"/>
        <v>0</v>
      </c>
      <c r="M17" s="67">
        <f t="shared" si="14"/>
        <v>0</v>
      </c>
      <c r="N17" s="67">
        <f t="shared" si="15"/>
        <v>0</v>
      </c>
      <c r="O17" s="68"/>
      <c r="P17" s="67"/>
      <c r="Q17" s="69"/>
      <c r="R17" s="48">
        <f t="shared" si="16"/>
        <v>0</v>
      </c>
      <c r="S17" s="48">
        <f>[1]BASE!A15</f>
        <v>6</v>
      </c>
      <c r="T17" s="67">
        <f t="shared" si="1"/>
        <v>0</v>
      </c>
      <c r="U17" s="67">
        <f t="shared" si="2"/>
        <v>0</v>
      </c>
      <c r="V17" s="67">
        <f t="shared" si="3"/>
        <v>0</v>
      </c>
      <c r="W17" s="67">
        <f t="shared" si="4"/>
        <v>0</v>
      </c>
      <c r="X17" s="67">
        <f t="shared" si="5"/>
        <v>0</v>
      </c>
    </row>
    <row r="18" spans="1:24" ht="18.75" customHeight="1" x14ac:dyDescent="0.25">
      <c r="A18" s="66" t="str">
        <f>IF(BASE!B16="","",BASE!B16)</f>
        <v>23CDR007</v>
      </c>
      <c r="B18" s="48" t="s">
        <v>2</v>
      </c>
      <c r="C18" s="67">
        <f t="shared" si="6"/>
        <v>0</v>
      </c>
      <c r="D18" s="67">
        <f t="shared" si="7"/>
        <v>0</v>
      </c>
      <c r="E18" s="67">
        <f t="shared" si="8"/>
        <v>0</v>
      </c>
      <c r="F18" s="67">
        <f t="shared" si="9"/>
        <v>0</v>
      </c>
      <c r="G18" s="67">
        <f t="shared" si="10"/>
        <v>0</v>
      </c>
      <c r="H18" s="68"/>
      <c r="I18" s="67"/>
      <c r="J18" s="67">
        <f t="shared" si="11"/>
        <v>0</v>
      </c>
      <c r="K18" s="67">
        <f t="shared" si="12"/>
        <v>0</v>
      </c>
      <c r="L18" s="67">
        <f t="shared" si="13"/>
        <v>0</v>
      </c>
      <c r="M18" s="67">
        <f t="shared" si="14"/>
        <v>0</v>
      </c>
      <c r="N18" s="67">
        <f t="shared" si="15"/>
        <v>0</v>
      </c>
      <c r="O18" s="68"/>
      <c r="P18" s="67"/>
      <c r="Q18" s="69"/>
      <c r="R18" s="48">
        <f t="shared" si="16"/>
        <v>0</v>
      </c>
      <c r="S18" s="48">
        <f>[1]BASE!A16</f>
        <v>7</v>
      </c>
      <c r="T18" s="67">
        <f t="shared" si="1"/>
        <v>0</v>
      </c>
      <c r="U18" s="67">
        <f t="shared" si="2"/>
        <v>0</v>
      </c>
      <c r="V18" s="67">
        <f t="shared" si="3"/>
        <v>0</v>
      </c>
      <c r="W18" s="67">
        <f t="shared" si="4"/>
        <v>0</v>
      </c>
      <c r="X18" s="67">
        <f t="shared" si="5"/>
        <v>0</v>
      </c>
    </row>
    <row r="19" spans="1:24" ht="18.75" customHeight="1" x14ac:dyDescent="0.25">
      <c r="A19" s="66" t="str">
        <f>IF(BASE!B17="","",BASE!B17)</f>
        <v>23CDR008</v>
      </c>
      <c r="B19" s="48" t="s">
        <v>2</v>
      </c>
      <c r="C19" s="67">
        <f t="shared" si="6"/>
        <v>0</v>
      </c>
      <c r="D19" s="67">
        <f t="shared" si="7"/>
        <v>0</v>
      </c>
      <c r="E19" s="67">
        <f t="shared" si="8"/>
        <v>0</v>
      </c>
      <c r="F19" s="67">
        <f t="shared" si="9"/>
        <v>0</v>
      </c>
      <c r="G19" s="67">
        <f t="shared" si="10"/>
        <v>0</v>
      </c>
      <c r="H19" s="68"/>
      <c r="I19" s="67"/>
      <c r="J19" s="67">
        <f t="shared" si="11"/>
        <v>0</v>
      </c>
      <c r="K19" s="67">
        <f t="shared" si="12"/>
        <v>0</v>
      </c>
      <c r="L19" s="67">
        <f t="shared" si="13"/>
        <v>0</v>
      </c>
      <c r="M19" s="67">
        <f t="shared" si="14"/>
        <v>0</v>
      </c>
      <c r="N19" s="67">
        <f t="shared" si="15"/>
        <v>0</v>
      </c>
      <c r="O19" s="68"/>
      <c r="P19" s="67"/>
      <c r="Q19" s="69"/>
      <c r="R19" s="48">
        <f t="shared" si="16"/>
        <v>0</v>
      </c>
      <c r="S19" s="48">
        <f>[1]BASE!A17</f>
        <v>8</v>
      </c>
      <c r="T19" s="67">
        <f t="shared" si="1"/>
        <v>0</v>
      </c>
      <c r="U19" s="67">
        <f t="shared" si="2"/>
        <v>0</v>
      </c>
      <c r="V19" s="67">
        <f t="shared" si="3"/>
        <v>0</v>
      </c>
      <c r="W19" s="67">
        <f t="shared" si="4"/>
        <v>0</v>
      </c>
      <c r="X19" s="67">
        <f t="shared" si="5"/>
        <v>0</v>
      </c>
    </row>
    <row r="20" spans="1:24" ht="18.75" customHeight="1" x14ac:dyDescent="0.25">
      <c r="A20" s="66" t="str">
        <f>IF(BASE!B18="","",BASE!B18)</f>
        <v>23CDR009</v>
      </c>
      <c r="B20" s="48" t="s">
        <v>2</v>
      </c>
      <c r="C20" s="67">
        <f t="shared" si="6"/>
        <v>0</v>
      </c>
      <c r="D20" s="67">
        <f t="shared" si="7"/>
        <v>0</v>
      </c>
      <c r="E20" s="67">
        <f t="shared" si="8"/>
        <v>0</v>
      </c>
      <c r="F20" s="67">
        <f t="shared" si="9"/>
        <v>0</v>
      </c>
      <c r="G20" s="67">
        <f t="shared" si="10"/>
        <v>0</v>
      </c>
      <c r="H20" s="68"/>
      <c r="I20" s="67"/>
      <c r="J20" s="67">
        <f t="shared" si="11"/>
        <v>0</v>
      </c>
      <c r="K20" s="67">
        <f t="shared" si="12"/>
        <v>0</v>
      </c>
      <c r="L20" s="67">
        <f t="shared" si="13"/>
        <v>0</v>
      </c>
      <c r="M20" s="67">
        <f t="shared" si="14"/>
        <v>0</v>
      </c>
      <c r="N20" s="67">
        <f t="shared" si="15"/>
        <v>0</v>
      </c>
      <c r="O20" s="68"/>
      <c r="P20" s="67"/>
      <c r="Q20" s="69"/>
      <c r="R20" s="48">
        <f t="shared" si="16"/>
        <v>0</v>
      </c>
      <c r="S20" s="48">
        <f>[1]BASE!A18</f>
        <v>9</v>
      </c>
      <c r="T20" s="67">
        <f t="shared" si="1"/>
        <v>0</v>
      </c>
      <c r="U20" s="67">
        <f t="shared" si="2"/>
        <v>0</v>
      </c>
      <c r="V20" s="67">
        <f t="shared" si="3"/>
        <v>0</v>
      </c>
      <c r="W20" s="67">
        <f t="shared" si="4"/>
        <v>0</v>
      </c>
      <c r="X20" s="67">
        <f t="shared" si="5"/>
        <v>0</v>
      </c>
    </row>
    <row r="21" spans="1:24" ht="18.75" customHeight="1" x14ac:dyDescent="0.25">
      <c r="A21" s="66" t="str">
        <f>IF(BASE!B19="","",BASE!B19)</f>
        <v>23CDR010</v>
      </c>
      <c r="B21" s="48" t="s">
        <v>2</v>
      </c>
      <c r="C21" s="67">
        <f t="shared" si="6"/>
        <v>0</v>
      </c>
      <c r="D21" s="67">
        <f t="shared" si="7"/>
        <v>0</v>
      </c>
      <c r="E21" s="67">
        <f t="shared" si="8"/>
        <v>0</v>
      </c>
      <c r="F21" s="67">
        <f t="shared" si="9"/>
        <v>0</v>
      </c>
      <c r="G21" s="67">
        <f t="shared" si="10"/>
        <v>0</v>
      </c>
      <c r="H21" s="68"/>
      <c r="I21" s="67"/>
      <c r="J21" s="67">
        <f t="shared" si="11"/>
        <v>0</v>
      </c>
      <c r="K21" s="67">
        <f t="shared" si="12"/>
        <v>0</v>
      </c>
      <c r="L21" s="67">
        <f t="shared" si="13"/>
        <v>0</v>
      </c>
      <c r="M21" s="67">
        <f t="shared" si="14"/>
        <v>0</v>
      </c>
      <c r="N21" s="67">
        <f t="shared" si="15"/>
        <v>0</v>
      </c>
      <c r="O21" s="68"/>
      <c r="P21" s="67"/>
      <c r="Q21" s="69"/>
      <c r="R21" s="48">
        <f t="shared" si="16"/>
        <v>0</v>
      </c>
      <c r="S21" s="48">
        <f>[1]BASE!A19</f>
        <v>10</v>
      </c>
      <c r="T21" s="67">
        <f t="shared" si="1"/>
        <v>0</v>
      </c>
      <c r="U21" s="67">
        <f t="shared" si="2"/>
        <v>0</v>
      </c>
      <c r="V21" s="67">
        <f t="shared" si="3"/>
        <v>0</v>
      </c>
      <c r="W21" s="67">
        <f t="shared" si="4"/>
        <v>0</v>
      </c>
      <c r="X21" s="67">
        <f t="shared" si="5"/>
        <v>0</v>
      </c>
    </row>
    <row r="22" spans="1:24" ht="18.75" customHeight="1" x14ac:dyDescent="0.25">
      <c r="A22" s="66" t="str">
        <f>IF(BASE!B20="","",BASE!B20)</f>
        <v>23CDR011</v>
      </c>
      <c r="B22" s="48" t="s">
        <v>2</v>
      </c>
      <c r="C22" s="67">
        <f t="shared" si="6"/>
        <v>0</v>
      </c>
      <c r="D22" s="67">
        <f t="shared" si="7"/>
        <v>0</v>
      </c>
      <c r="E22" s="67">
        <f t="shared" si="8"/>
        <v>0</v>
      </c>
      <c r="F22" s="67">
        <f t="shared" si="9"/>
        <v>0</v>
      </c>
      <c r="G22" s="67">
        <f t="shared" si="10"/>
        <v>0</v>
      </c>
      <c r="H22" s="68"/>
      <c r="I22" s="67"/>
      <c r="J22" s="67">
        <f t="shared" si="11"/>
        <v>0</v>
      </c>
      <c r="K22" s="67">
        <f t="shared" si="12"/>
        <v>0</v>
      </c>
      <c r="L22" s="67">
        <f t="shared" si="13"/>
        <v>0</v>
      </c>
      <c r="M22" s="67">
        <f t="shared" si="14"/>
        <v>0</v>
      </c>
      <c r="N22" s="67">
        <f t="shared" si="15"/>
        <v>0</v>
      </c>
      <c r="O22" s="68"/>
      <c r="P22" s="67"/>
      <c r="Q22" s="69"/>
      <c r="R22" s="48">
        <f t="shared" si="16"/>
        <v>0</v>
      </c>
      <c r="S22" s="48">
        <f>[1]BASE!A20</f>
        <v>11</v>
      </c>
      <c r="T22" s="67">
        <f t="shared" si="1"/>
        <v>0</v>
      </c>
      <c r="U22" s="67">
        <f t="shared" si="2"/>
        <v>0</v>
      </c>
      <c r="V22" s="67">
        <f t="shared" si="3"/>
        <v>0</v>
      </c>
      <c r="W22" s="67">
        <f t="shared" si="4"/>
        <v>0</v>
      </c>
      <c r="X22" s="67">
        <f t="shared" si="5"/>
        <v>0</v>
      </c>
    </row>
    <row r="23" spans="1:24" ht="18.75" customHeight="1" x14ac:dyDescent="0.25">
      <c r="A23" s="66" t="str">
        <f>IF(BASE!B21="","",BASE!B21)</f>
        <v>23CDR012</v>
      </c>
      <c r="B23" s="48" t="s">
        <v>2</v>
      </c>
      <c r="C23" s="67">
        <f t="shared" si="6"/>
        <v>0</v>
      </c>
      <c r="D23" s="67">
        <f t="shared" si="7"/>
        <v>0</v>
      </c>
      <c r="E23" s="67">
        <f t="shared" si="8"/>
        <v>0</v>
      </c>
      <c r="F23" s="67">
        <f t="shared" si="9"/>
        <v>0</v>
      </c>
      <c r="G23" s="67">
        <f t="shared" si="10"/>
        <v>0</v>
      </c>
      <c r="H23" s="68"/>
      <c r="I23" s="67"/>
      <c r="J23" s="67">
        <f t="shared" si="11"/>
        <v>0</v>
      </c>
      <c r="K23" s="67">
        <f t="shared" si="12"/>
        <v>0</v>
      </c>
      <c r="L23" s="67">
        <f t="shared" si="13"/>
        <v>0</v>
      </c>
      <c r="M23" s="67">
        <f t="shared" si="14"/>
        <v>0</v>
      </c>
      <c r="N23" s="67">
        <f t="shared" si="15"/>
        <v>0</v>
      </c>
      <c r="O23" s="68"/>
      <c r="P23" s="67"/>
      <c r="Q23" s="69"/>
      <c r="R23" s="48">
        <f t="shared" si="16"/>
        <v>0</v>
      </c>
      <c r="S23" s="48">
        <f>[1]BASE!A21</f>
        <v>12</v>
      </c>
      <c r="T23" s="67">
        <f t="shared" si="1"/>
        <v>0</v>
      </c>
      <c r="U23" s="67">
        <f t="shared" si="2"/>
        <v>0</v>
      </c>
      <c r="V23" s="67">
        <f t="shared" si="3"/>
        <v>0</v>
      </c>
      <c r="W23" s="67">
        <f t="shared" si="4"/>
        <v>0</v>
      </c>
      <c r="X23" s="67">
        <f t="shared" si="5"/>
        <v>0</v>
      </c>
    </row>
    <row r="24" spans="1:24" ht="18.75" customHeight="1" x14ac:dyDescent="0.25">
      <c r="A24" s="66" t="str">
        <f>IF(BASE!B22="","",BASE!B22)</f>
        <v>23CDR013</v>
      </c>
      <c r="B24" s="48" t="s">
        <v>2</v>
      </c>
      <c r="C24" s="67">
        <f t="shared" si="6"/>
        <v>0</v>
      </c>
      <c r="D24" s="67">
        <f t="shared" si="7"/>
        <v>0</v>
      </c>
      <c r="E24" s="67">
        <f t="shared" si="8"/>
        <v>0</v>
      </c>
      <c r="F24" s="67">
        <f t="shared" si="9"/>
        <v>0</v>
      </c>
      <c r="G24" s="67">
        <f t="shared" si="10"/>
        <v>0</v>
      </c>
      <c r="H24" s="68"/>
      <c r="I24" s="67"/>
      <c r="J24" s="67">
        <f t="shared" si="11"/>
        <v>0</v>
      </c>
      <c r="K24" s="67">
        <f t="shared" si="12"/>
        <v>0</v>
      </c>
      <c r="L24" s="67">
        <f t="shared" si="13"/>
        <v>0</v>
      </c>
      <c r="M24" s="67">
        <f t="shared" si="14"/>
        <v>0</v>
      </c>
      <c r="N24" s="67">
        <f t="shared" si="15"/>
        <v>0</v>
      </c>
      <c r="O24" s="68"/>
      <c r="P24" s="67"/>
      <c r="Q24" s="69"/>
      <c r="R24" s="48">
        <f t="shared" si="16"/>
        <v>0</v>
      </c>
      <c r="S24" s="48">
        <f>[1]BASE!A22</f>
        <v>13</v>
      </c>
      <c r="T24" s="67">
        <f t="shared" si="1"/>
        <v>0</v>
      </c>
      <c r="U24" s="67">
        <f t="shared" si="2"/>
        <v>0</v>
      </c>
      <c r="V24" s="67">
        <f t="shared" si="3"/>
        <v>0</v>
      </c>
      <c r="W24" s="67">
        <f t="shared" si="4"/>
        <v>0</v>
      </c>
      <c r="X24" s="67">
        <f t="shared" si="5"/>
        <v>0</v>
      </c>
    </row>
    <row r="25" spans="1:24" ht="18.75" customHeight="1" x14ac:dyDescent="0.25">
      <c r="A25" s="66" t="str">
        <f>IF(BASE!B23="","",BASE!B23)</f>
        <v>23CDR014</v>
      </c>
      <c r="B25" s="48" t="s">
        <v>2</v>
      </c>
      <c r="C25" s="67">
        <f t="shared" si="6"/>
        <v>0</v>
      </c>
      <c r="D25" s="67">
        <f t="shared" si="7"/>
        <v>0</v>
      </c>
      <c r="E25" s="67">
        <f t="shared" si="8"/>
        <v>0</v>
      </c>
      <c r="F25" s="67">
        <f t="shared" si="9"/>
        <v>0</v>
      </c>
      <c r="G25" s="67">
        <f t="shared" si="10"/>
        <v>0</v>
      </c>
      <c r="H25" s="68"/>
      <c r="I25" s="67"/>
      <c r="J25" s="67">
        <f t="shared" si="11"/>
        <v>0</v>
      </c>
      <c r="K25" s="67">
        <f t="shared" si="12"/>
        <v>0</v>
      </c>
      <c r="L25" s="67">
        <f t="shared" si="13"/>
        <v>0</v>
      </c>
      <c r="M25" s="67">
        <f t="shared" si="14"/>
        <v>0</v>
      </c>
      <c r="N25" s="67">
        <f t="shared" si="15"/>
        <v>0</v>
      </c>
      <c r="O25" s="68"/>
      <c r="P25" s="67"/>
      <c r="Q25" s="69"/>
      <c r="R25" s="48">
        <f t="shared" si="16"/>
        <v>0</v>
      </c>
      <c r="S25" s="48">
        <f>[1]BASE!A23</f>
        <v>14</v>
      </c>
      <c r="T25" s="67">
        <f t="shared" si="1"/>
        <v>0</v>
      </c>
      <c r="U25" s="67">
        <f t="shared" si="2"/>
        <v>0</v>
      </c>
      <c r="V25" s="67">
        <f t="shared" si="3"/>
        <v>0</v>
      </c>
      <c r="W25" s="67">
        <f t="shared" si="4"/>
        <v>0</v>
      </c>
      <c r="X25" s="67">
        <f t="shared" si="5"/>
        <v>0</v>
      </c>
    </row>
    <row r="26" spans="1:24" ht="18.75" customHeight="1" x14ac:dyDescent="0.25">
      <c r="A26" s="66" t="str">
        <f>IF(BASE!B24="","",BASE!B24)</f>
        <v>23CDR015</v>
      </c>
      <c r="B26" s="48" t="s">
        <v>2</v>
      </c>
      <c r="C26" s="67">
        <f t="shared" si="6"/>
        <v>0</v>
      </c>
      <c r="D26" s="67">
        <f t="shared" si="7"/>
        <v>0</v>
      </c>
      <c r="E26" s="67">
        <f t="shared" si="8"/>
        <v>0</v>
      </c>
      <c r="F26" s="67">
        <f t="shared" si="9"/>
        <v>0</v>
      </c>
      <c r="G26" s="67">
        <f t="shared" si="10"/>
        <v>0</v>
      </c>
      <c r="H26" s="68"/>
      <c r="I26" s="67"/>
      <c r="J26" s="67">
        <f t="shared" si="11"/>
        <v>0</v>
      </c>
      <c r="K26" s="67">
        <f t="shared" si="12"/>
        <v>0</v>
      </c>
      <c r="L26" s="67">
        <f t="shared" si="13"/>
        <v>0</v>
      </c>
      <c r="M26" s="67">
        <f t="shared" si="14"/>
        <v>0</v>
      </c>
      <c r="N26" s="67">
        <f t="shared" si="15"/>
        <v>0</v>
      </c>
      <c r="O26" s="68"/>
      <c r="P26" s="67"/>
      <c r="Q26" s="69"/>
      <c r="R26" s="48">
        <f t="shared" si="16"/>
        <v>0</v>
      </c>
      <c r="S26" s="48">
        <f>[1]BASE!A24</f>
        <v>15</v>
      </c>
      <c r="T26" s="67">
        <f t="shared" si="1"/>
        <v>0</v>
      </c>
      <c r="U26" s="67">
        <f t="shared" si="2"/>
        <v>0</v>
      </c>
      <c r="V26" s="67">
        <f t="shared" si="3"/>
        <v>0</v>
      </c>
      <c r="W26" s="67">
        <f t="shared" si="4"/>
        <v>0</v>
      </c>
      <c r="X26" s="67">
        <f t="shared" si="5"/>
        <v>0</v>
      </c>
    </row>
    <row r="27" spans="1:24" ht="18.75" customHeight="1" x14ac:dyDescent="0.25">
      <c r="A27" s="66" t="str">
        <f>IF(BASE!B25="","",BASE!B25)</f>
        <v>23CDR016</v>
      </c>
      <c r="B27" s="48" t="s">
        <v>2</v>
      </c>
      <c r="C27" s="67">
        <f t="shared" si="6"/>
        <v>0</v>
      </c>
      <c r="D27" s="67">
        <f t="shared" si="7"/>
        <v>0</v>
      </c>
      <c r="E27" s="67">
        <f t="shared" si="8"/>
        <v>0</v>
      </c>
      <c r="F27" s="67">
        <f t="shared" si="9"/>
        <v>0</v>
      </c>
      <c r="G27" s="67">
        <f t="shared" si="10"/>
        <v>0</v>
      </c>
      <c r="H27" s="68"/>
      <c r="I27" s="67"/>
      <c r="J27" s="67">
        <f t="shared" si="11"/>
        <v>0</v>
      </c>
      <c r="K27" s="67">
        <f t="shared" si="12"/>
        <v>0</v>
      </c>
      <c r="L27" s="67">
        <f t="shared" si="13"/>
        <v>0</v>
      </c>
      <c r="M27" s="67">
        <f t="shared" si="14"/>
        <v>0</v>
      </c>
      <c r="N27" s="67">
        <f t="shared" si="15"/>
        <v>0</v>
      </c>
      <c r="O27" s="68"/>
      <c r="P27" s="67"/>
      <c r="Q27" s="69"/>
      <c r="R27" s="48">
        <f t="shared" si="16"/>
        <v>0</v>
      </c>
      <c r="S27" s="48">
        <f>[1]BASE!A25</f>
        <v>16</v>
      </c>
      <c r="T27" s="67">
        <f t="shared" si="1"/>
        <v>0</v>
      </c>
      <c r="U27" s="67">
        <f t="shared" si="2"/>
        <v>0</v>
      </c>
      <c r="V27" s="67">
        <f t="shared" si="3"/>
        <v>0</v>
      </c>
      <c r="W27" s="67">
        <f t="shared" si="4"/>
        <v>0</v>
      </c>
      <c r="X27" s="67">
        <f t="shared" si="5"/>
        <v>0</v>
      </c>
    </row>
    <row r="28" spans="1:24" ht="18.75" customHeight="1" x14ac:dyDescent="0.25">
      <c r="A28" s="66" t="str">
        <f>IF(BASE!B26="","",BASE!B26)</f>
        <v>23CDR017</v>
      </c>
      <c r="B28" s="48" t="s">
        <v>2</v>
      </c>
      <c r="C28" s="67">
        <f t="shared" si="6"/>
        <v>0</v>
      </c>
      <c r="D28" s="67">
        <f t="shared" si="7"/>
        <v>0</v>
      </c>
      <c r="E28" s="67">
        <f t="shared" si="8"/>
        <v>0</v>
      </c>
      <c r="F28" s="67">
        <f t="shared" si="9"/>
        <v>0</v>
      </c>
      <c r="G28" s="67">
        <f t="shared" si="10"/>
        <v>0</v>
      </c>
      <c r="H28" s="68"/>
      <c r="I28" s="67"/>
      <c r="J28" s="67">
        <f t="shared" si="11"/>
        <v>0</v>
      </c>
      <c r="K28" s="67">
        <f t="shared" si="12"/>
        <v>0</v>
      </c>
      <c r="L28" s="67">
        <f t="shared" si="13"/>
        <v>0</v>
      </c>
      <c r="M28" s="67">
        <f t="shared" si="14"/>
        <v>0</v>
      </c>
      <c r="N28" s="67">
        <f t="shared" si="15"/>
        <v>0</v>
      </c>
      <c r="O28" s="68"/>
      <c r="P28" s="67"/>
      <c r="Q28" s="69"/>
      <c r="R28" s="48">
        <f t="shared" si="16"/>
        <v>0</v>
      </c>
      <c r="S28" s="48">
        <f>[1]BASE!A26</f>
        <v>17</v>
      </c>
      <c r="T28" s="67">
        <f t="shared" si="1"/>
        <v>0</v>
      </c>
      <c r="U28" s="67">
        <f t="shared" si="2"/>
        <v>0</v>
      </c>
      <c r="V28" s="67">
        <f t="shared" si="3"/>
        <v>0</v>
      </c>
      <c r="W28" s="67">
        <f t="shared" si="4"/>
        <v>0</v>
      </c>
      <c r="X28" s="67">
        <f t="shared" si="5"/>
        <v>0</v>
      </c>
    </row>
    <row r="29" spans="1:24" ht="18.75" customHeight="1" x14ac:dyDescent="0.25">
      <c r="A29" s="66" t="str">
        <f>IF(BASE!B27="","",BASE!B27)</f>
        <v>23CDR018</v>
      </c>
      <c r="B29" s="48" t="s">
        <v>2</v>
      </c>
      <c r="C29" s="67">
        <f t="shared" si="6"/>
        <v>0</v>
      </c>
      <c r="D29" s="67">
        <f t="shared" si="7"/>
        <v>0</v>
      </c>
      <c r="E29" s="67">
        <f t="shared" si="8"/>
        <v>0</v>
      </c>
      <c r="F29" s="67">
        <f t="shared" si="9"/>
        <v>0</v>
      </c>
      <c r="G29" s="67">
        <f t="shared" si="10"/>
        <v>0</v>
      </c>
      <c r="H29" s="68"/>
      <c r="I29" s="67"/>
      <c r="J29" s="67">
        <f t="shared" si="11"/>
        <v>0</v>
      </c>
      <c r="K29" s="67">
        <f t="shared" si="12"/>
        <v>0</v>
      </c>
      <c r="L29" s="67">
        <f t="shared" si="13"/>
        <v>0</v>
      </c>
      <c r="M29" s="67">
        <f t="shared" si="14"/>
        <v>0</v>
      </c>
      <c r="N29" s="67">
        <f t="shared" si="15"/>
        <v>0</v>
      </c>
      <c r="O29" s="68"/>
      <c r="P29" s="67"/>
      <c r="Q29" s="69"/>
      <c r="R29" s="48">
        <f t="shared" si="16"/>
        <v>0</v>
      </c>
      <c r="S29" s="48">
        <f>[1]BASE!A27</f>
        <v>18</v>
      </c>
      <c r="T29" s="67">
        <f t="shared" si="1"/>
        <v>0</v>
      </c>
      <c r="U29" s="67">
        <f t="shared" si="2"/>
        <v>0</v>
      </c>
      <c r="V29" s="67">
        <f t="shared" si="3"/>
        <v>0</v>
      </c>
      <c r="W29" s="67">
        <f t="shared" si="4"/>
        <v>0</v>
      </c>
      <c r="X29" s="67">
        <f t="shared" si="5"/>
        <v>0</v>
      </c>
    </row>
    <row r="30" spans="1:24" ht="18.75" customHeight="1" x14ac:dyDescent="0.25">
      <c r="A30" s="66" t="str">
        <f>IF(BASE!B28="","",BASE!B28)</f>
        <v>23CDR019</v>
      </c>
      <c r="B30" s="48" t="s">
        <v>2</v>
      </c>
      <c r="C30" s="67">
        <f t="shared" si="6"/>
        <v>0</v>
      </c>
      <c r="D30" s="67">
        <f t="shared" si="7"/>
        <v>0</v>
      </c>
      <c r="E30" s="67">
        <f t="shared" si="8"/>
        <v>0</v>
      </c>
      <c r="F30" s="67">
        <f t="shared" si="9"/>
        <v>0</v>
      </c>
      <c r="G30" s="67">
        <f t="shared" si="10"/>
        <v>0</v>
      </c>
      <c r="H30" s="68"/>
      <c r="I30" s="67"/>
      <c r="J30" s="67">
        <f t="shared" si="11"/>
        <v>0</v>
      </c>
      <c r="K30" s="67">
        <f t="shared" si="12"/>
        <v>0</v>
      </c>
      <c r="L30" s="67">
        <f t="shared" si="13"/>
        <v>0</v>
      </c>
      <c r="M30" s="67">
        <f t="shared" si="14"/>
        <v>0</v>
      </c>
      <c r="N30" s="67">
        <f t="shared" si="15"/>
        <v>0</v>
      </c>
      <c r="O30" s="68"/>
      <c r="P30" s="67"/>
      <c r="Q30" s="69"/>
      <c r="R30" s="48">
        <f t="shared" si="16"/>
        <v>0</v>
      </c>
      <c r="S30" s="48">
        <f>[1]BASE!A28</f>
        <v>19</v>
      </c>
      <c r="T30" s="67">
        <f t="shared" si="1"/>
        <v>0</v>
      </c>
      <c r="U30" s="67">
        <f t="shared" si="2"/>
        <v>0</v>
      </c>
      <c r="V30" s="67">
        <f t="shared" si="3"/>
        <v>0</v>
      </c>
      <c r="W30" s="67">
        <f t="shared" si="4"/>
        <v>0</v>
      </c>
      <c r="X30" s="67">
        <f t="shared" si="5"/>
        <v>0</v>
      </c>
    </row>
    <row r="31" spans="1:24" ht="18.75" customHeight="1" x14ac:dyDescent="0.25">
      <c r="A31" s="66" t="str">
        <f>IF(BASE!B29="","",BASE!B29)</f>
        <v>23CDR020</v>
      </c>
      <c r="B31" s="48" t="s">
        <v>2</v>
      </c>
      <c r="C31" s="67">
        <f t="shared" si="6"/>
        <v>0</v>
      </c>
      <c r="D31" s="67">
        <f t="shared" si="7"/>
        <v>0</v>
      </c>
      <c r="E31" s="67">
        <f t="shared" si="8"/>
        <v>0</v>
      </c>
      <c r="F31" s="67">
        <f t="shared" si="9"/>
        <v>0</v>
      </c>
      <c r="G31" s="67">
        <f t="shared" si="10"/>
        <v>0</v>
      </c>
      <c r="H31" s="68"/>
      <c r="I31" s="67"/>
      <c r="J31" s="67">
        <f t="shared" si="11"/>
        <v>0</v>
      </c>
      <c r="K31" s="67">
        <f t="shared" si="12"/>
        <v>0</v>
      </c>
      <c r="L31" s="67">
        <f t="shared" si="13"/>
        <v>0</v>
      </c>
      <c r="M31" s="67">
        <f t="shared" si="14"/>
        <v>0</v>
      </c>
      <c r="N31" s="67">
        <f t="shared" si="15"/>
        <v>0</v>
      </c>
      <c r="O31" s="68"/>
      <c r="P31" s="67"/>
      <c r="Q31" s="69"/>
      <c r="R31" s="48">
        <f t="shared" si="16"/>
        <v>0</v>
      </c>
      <c r="S31" s="48">
        <f>[1]BASE!A29</f>
        <v>20</v>
      </c>
      <c r="T31" s="67">
        <f t="shared" si="1"/>
        <v>0</v>
      </c>
      <c r="U31" s="67">
        <f t="shared" si="2"/>
        <v>0</v>
      </c>
      <c r="V31" s="67">
        <f t="shared" si="3"/>
        <v>0</v>
      </c>
      <c r="W31" s="67">
        <f t="shared" si="4"/>
        <v>0</v>
      </c>
      <c r="X31" s="67">
        <f t="shared" si="5"/>
        <v>0</v>
      </c>
    </row>
    <row r="32" spans="1:24" ht="18.75" customHeight="1" x14ac:dyDescent="0.25">
      <c r="A32" s="66" t="str">
        <f>IF(BASE!B30="","",BASE!B30)</f>
        <v>23CDR021</v>
      </c>
      <c r="B32" s="48" t="s">
        <v>2</v>
      </c>
      <c r="C32" s="67">
        <f t="shared" si="6"/>
        <v>0</v>
      </c>
      <c r="D32" s="67">
        <f t="shared" si="7"/>
        <v>0</v>
      </c>
      <c r="E32" s="67">
        <f t="shared" si="8"/>
        <v>0</v>
      </c>
      <c r="F32" s="67">
        <f t="shared" si="9"/>
        <v>0</v>
      </c>
      <c r="G32" s="67">
        <f t="shared" si="10"/>
        <v>0</v>
      </c>
      <c r="H32" s="68"/>
      <c r="I32" s="67"/>
      <c r="J32" s="67">
        <f t="shared" si="11"/>
        <v>0</v>
      </c>
      <c r="K32" s="67">
        <f t="shared" si="12"/>
        <v>0</v>
      </c>
      <c r="L32" s="67">
        <f t="shared" si="13"/>
        <v>0</v>
      </c>
      <c r="M32" s="67">
        <f t="shared" si="14"/>
        <v>0</v>
      </c>
      <c r="N32" s="67">
        <f t="shared" si="15"/>
        <v>0</v>
      </c>
      <c r="O32" s="68"/>
      <c r="P32" s="67"/>
      <c r="Q32" s="69"/>
      <c r="R32" s="48">
        <f t="shared" si="16"/>
        <v>0</v>
      </c>
      <c r="S32" s="48">
        <f>[1]BASE!A30</f>
        <v>21</v>
      </c>
      <c r="T32" s="67">
        <f t="shared" si="1"/>
        <v>0</v>
      </c>
      <c r="U32" s="67">
        <f t="shared" si="2"/>
        <v>0</v>
      </c>
      <c r="V32" s="67">
        <f t="shared" si="3"/>
        <v>0</v>
      </c>
      <c r="W32" s="67">
        <f t="shared" si="4"/>
        <v>0</v>
      </c>
      <c r="X32" s="67">
        <f t="shared" si="5"/>
        <v>0</v>
      </c>
    </row>
    <row r="33" spans="1:24" ht="18.75" customHeight="1" x14ac:dyDescent="0.25">
      <c r="A33" s="66" t="str">
        <f>IF(BASE!B31="","",BASE!B31)</f>
        <v>23CDR022</v>
      </c>
      <c r="B33" s="48" t="s">
        <v>2</v>
      </c>
      <c r="C33" s="67">
        <f t="shared" si="6"/>
        <v>0</v>
      </c>
      <c r="D33" s="67">
        <f t="shared" si="7"/>
        <v>0</v>
      </c>
      <c r="E33" s="67">
        <f t="shared" si="8"/>
        <v>0</v>
      </c>
      <c r="F33" s="67">
        <f t="shared" si="9"/>
        <v>0</v>
      </c>
      <c r="G33" s="67">
        <f t="shared" si="10"/>
        <v>0</v>
      </c>
      <c r="H33" s="68"/>
      <c r="I33" s="67"/>
      <c r="J33" s="67">
        <f t="shared" si="11"/>
        <v>0</v>
      </c>
      <c r="K33" s="67">
        <f t="shared" si="12"/>
        <v>0</v>
      </c>
      <c r="L33" s="67">
        <f t="shared" si="13"/>
        <v>0</v>
      </c>
      <c r="M33" s="67">
        <f t="shared" si="14"/>
        <v>0</v>
      </c>
      <c r="N33" s="67">
        <f t="shared" si="15"/>
        <v>0</v>
      </c>
      <c r="O33" s="68"/>
      <c r="P33" s="67"/>
      <c r="Q33" s="69"/>
      <c r="R33" s="48">
        <f t="shared" si="16"/>
        <v>0</v>
      </c>
      <c r="S33" s="48">
        <f>[1]BASE!A31</f>
        <v>22</v>
      </c>
      <c r="T33" s="67">
        <f t="shared" si="1"/>
        <v>0</v>
      </c>
      <c r="U33" s="67">
        <f t="shared" si="2"/>
        <v>0</v>
      </c>
      <c r="V33" s="67">
        <f t="shared" si="3"/>
        <v>0</v>
      </c>
      <c r="W33" s="67">
        <f t="shared" si="4"/>
        <v>0</v>
      </c>
      <c r="X33" s="67">
        <f t="shared" si="5"/>
        <v>0</v>
      </c>
    </row>
    <row r="34" spans="1:24" ht="18.75" customHeight="1" x14ac:dyDescent="0.25">
      <c r="A34" s="66" t="str">
        <f>IF(BASE!B32="","",BASE!B32)</f>
        <v>23CDR023</v>
      </c>
      <c r="B34" s="48" t="s">
        <v>2</v>
      </c>
      <c r="C34" s="67">
        <f t="shared" si="6"/>
        <v>0</v>
      </c>
      <c r="D34" s="67">
        <f t="shared" si="7"/>
        <v>0</v>
      </c>
      <c r="E34" s="67">
        <f t="shared" si="8"/>
        <v>0</v>
      </c>
      <c r="F34" s="67">
        <f t="shared" si="9"/>
        <v>0</v>
      </c>
      <c r="G34" s="67">
        <f t="shared" si="10"/>
        <v>0</v>
      </c>
      <c r="H34" s="68"/>
      <c r="I34" s="67"/>
      <c r="J34" s="67">
        <f t="shared" si="11"/>
        <v>0</v>
      </c>
      <c r="K34" s="67">
        <f t="shared" si="12"/>
        <v>0</v>
      </c>
      <c r="L34" s="67">
        <f t="shared" si="13"/>
        <v>0</v>
      </c>
      <c r="M34" s="67">
        <f t="shared" si="14"/>
        <v>0</v>
      </c>
      <c r="N34" s="67">
        <f t="shared" si="15"/>
        <v>0</v>
      </c>
      <c r="O34" s="68"/>
      <c r="P34" s="67"/>
      <c r="Q34" s="69"/>
      <c r="R34" s="48">
        <f t="shared" si="16"/>
        <v>0</v>
      </c>
      <c r="S34" s="48">
        <f>[1]BASE!A32</f>
        <v>23</v>
      </c>
      <c r="T34" s="67">
        <f t="shared" si="1"/>
        <v>0</v>
      </c>
      <c r="U34" s="67">
        <f t="shared" si="2"/>
        <v>0</v>
      </c>
      <c r="V34" s="67">
        <f t="shared" si="3"/>
        <v>0</v>
      </c>
      <c r="W34" s="67">
        <f t="shared" si="4"/>
        <v>0</v>
      </c>
      <c r="X34" s="67">
        <f t="shared" si="5"/>
        <v>0</v>
      </c>
    </row>
    <row r="35" spans="1:24" ht="18.75" customHeight="1" x14ac:dyDescent="0.25">
      <c r="A35" s="66" t="str">
        <f>IF(BASE!B33="","",BASE!B33)</f>
        <v>23CDR024</v>
      </c>
      <c r="B35" s="48" t="s">
        <v>2</v>
      </c>
      <c r="C35" s="67">
        <f t="shared" si="6"/>
        <v>0</v>
      </c>
      <c r="D35" s="67">
        <f t="shared" si="7"/>
        <v>0</v>
      </c>
      <c r="E35" s="67">
        <f t="shared" si="8"/>
        <v>0</v>
      </c>
      <c r="F35" s="67">
        <f t="shared" si="9"/>
        <v>0</v>
      </c>
      <c r="G35" s="67">
        <f t="shared" si="10"/>
        <v>0</v>
      </c>
      <c r="H35" s="68"/>
      <c r="I35" s="67"/>
      <c r="J35" s="67">
        <f t="shared" si="11"/>
        <v>0</v>
      </c>
      <c r="K35" s="67">
        <f t="shared" si="12"/>
        <v>0</v>
      </c>
      <c r="L35" s="67">
        <f t="shared" si="13"/>
        <v>0</v>
      </c>
      <c r="M35" s="67">
        <f t="shared" si="14"/>
        <v>0</v>
      </c>
      <c r="N35" s="67">
        <f t="shared" si="15"/>
        <v>0</v>
      </c>
      <c r="O35" s="68"/>
      <c r="P35" s="67"/>
      <c r="Q35" s="69"/>
      <c r="R35" s="48">
        <f t="shared" si="16"/>
        <v>0</v>
      </c>
      <c r="S35" s="48">
        <f>[1]BASE!A33</f>
        <v>24</v>
      </c>
      <c r="T35" s="67">
        <f t="shared" si="1"/>
        <v>0</v>
      </c>
      <c r="U35" s="67">
        <f t="shared" si="2"/>
        <v>0</v>
      </c>
      <c r="V35" s="67">
        <f t="shared" si="3"/>
        <v>0</v>
      </c>
      <c r="W35" s="67">
        <f t="shared" si="4"/>
        <v>0</v>
      </c>
      <c r="X35" s="67">
        <f t="shared" si="5"/>
        <v>0</v>
      </c>
    </row>
    <row r="36" spans="1:24" ht="18.75" customHeight="1" x14ac:dyDescent="0.25">
      <c r="A36" s="66" t="str">
        <f>IF(BASE!B34="","",BASE!B34)</f>
        <v>23CDR025</v>
      </c>
      <c r="B36" s="48" t="s">
        <v>2</v>
      </c>
      <c r="C36" s="67">
        <f t="shared" si="6"/>
        <v>0</v>
      </c>
      <c r="D36" s="67">
        <f t="shared" si="7"/>
        <v>0</v>
      </c>
      <c r="E36" s="67">
        <f t="shared" si="8"/>
        <v>0</v>
      </c>
      <c r="F36" s="67">
        <f t="shared" si="9"/>
        <v>0</v>
      </c>
      <c r="G36" s="67">
        <f t="shared" si="10"/>
        <v>0</v>
      </c>
      <c r="H36" s="68"/>
      <c r="I36" s="67"/>
      <c r="J36" s="67">
        <f t="shared" si="11"/>
        <v>0</v>
      </c>
      <c r="K36" s="67">
        <f t="shared" si="12"/>
        <v>0</v>
      </c>
      <c r="L36" s="67">
        <f t="shared" si="13"/>
        <v>0</v>
      </c>
      <c r="M36" s="67">
        <f t="shared" si="14"/>
        <v>0</v>
      </c>
      <c r="N36" s="67">
        <f t="shared" si="15"/>
        <v>0</v>
      </c>
      <c r="O36" s="68"/>
      <c r="P36" s="67"/>
      <c r="Q36" s="69"/>
      <c r="R36" s="48">
        <f t="shared" si="16"/>
        <v>0</v>
      </c>
      <c r="S36" s="48">
        <f>[1]BASE!A34</f>
        <v>25</v>
      </c>
      <c r="T36" s="67">
        <f t="shared" si="1"/>
        <v>0</v>
      </c>
      <c r="U36" s="67">
        <f t="shared" si="2"/>
        <v>0</v>
      </c>
      <c r="V36" s="67">
        <f t="shared" si="3"/>
        <v>0</v>
      </c>
      <c r="W36" s="67">
        <f t="shared" si="4"/>
        <v>0</v>
      </c>
      <c r="X36" s="67">
        <f t="shared" si="5"/>
        <v>0</v>
      </c>
    </row>
    <row r="37" spans="1:24" ht="18.75" customHeight="1" x14ac:dyDescent="0.25">
      <c r="A37" s="66" t="str">
        <f>IF(BASE!B35="","",BASE!B35)</f>
        <v>23CDR026</v>
      </c>
      <c r="B37" s="48" t="s">
        <v>2</v>
      </c>
      <c r="C37" s="67">
        <f t="shared" si="6"/>
        <v>0</v>
      </c>
      <c r="D37" s="67">
        <f t="shared" si="7"/>
        <v>0</v>
      </c>
      <c r="E37" s="67">
        <f t="shared" si="8"/>
        <v>0</v>
      </c>
      <c r="F37" s="67">
        <f t="shared" si="9"/>
        <v>0</v>
      </c>
      <c r="G37" s="67">
        <f t="shared" si="10"/>
        <v>0</v>
      </c>
      <c r="H37" s="68"/>
      <c r="I37" s="67"/>
      <c r="J37" s="67">
        <f t="shared" si="11"/>
        <v>0</v>
      </c>
      <c r="K37" s="67">
        <f t="shared" si="12"/>
        <v>0</v>
      </c>
      <c r="L37" s="67">
        <f t="shared" si="13"/>
        <v>0</v>
      </c>
      <c r="M37" s="67">
        <f t="shared" si="14"/>
        <v>0</v>
      </c>
      <c r="N37" s="67">
        <f t="shared" si="15"/>
        <v>0</v>
      </c>
      <c r="O37" s="68"/>
      <c r="P37" s="67"/>
      <c r="Q37" s="69"/>
      <c r="R37" s="48">
        <f t="shared" si="16"/>
        <v>0</v>
      </c>
      <c r="S37" s="48">
        <f>[1]BASE!A35</f>
        <v>26</v>
      </c>
      <c r="T37" s="67">
        <f t="shared" si="1"/>
        <v>0</v>
      </c>
      <c r="U37" s="67">
        <f t="shared" si="2"/>
        <v>0</v>
      </c>
      <c r="V37" s="67">
        <f t="shared" si="3"/>
        <v>0</v>
      </c>
      <c r="W37" s="67">
        <f t="shared" si="4"/>
        <v>0</v>
      </c>
      <c r="X37" s="67">
        <f t="shared" si="5"/>
        <v>0</v>
      </c>
    </row>
    <row r="38" spans="1:24" ht="18.75" customHeight="1" x14ac:dyDescent="0.25">
      <c r="A38" s="66" t="str">
        <f>IF(BASE!B36="","",BASE!B36)</f>
        <v>23CDR027</v>
      </c>
      <c r="B38" s="48" t="s">
        <v>2</v>
      </c>
      <c r="C38" s="67">
        <f t="shared" si="6"/>
        <v>0</v>
      </c>
      <c r="D38" s="67">
        <f t="shared" si="7"/>
        <v>0</v>
      </c>
      <c r="E38" s="67">
        <f t="shared" si="8"/>
        <v>0</v>
      </c>
      <c r="F38" s="67">
        <f t="shared" si="9"/>
        <v>0</v>
      </c>
      <c r="G38" s="67">
        <f t="shared" si="10"/>
        <v>0</v>
      </c>
      <c r="H38" s="68"/>
      <c r="I38" s="67"/>
      <c r="J38" s="67">
        <f t="shared" si="11"/>
        <v>0</v>
      </c>
      <c r="K38" s="67">
        <f t="shared" si="12"/>
        <v>0</v>
      </c>
      <c r="L38" s="67">
        <f t="shared" si="13"/>
        <v>0</v>
      </c>
      <c r="M38" s="67">
        <f t="shared" si="14"/>
        <v>0</v>
      </c>
      <c r="N38" s="67">
        <f t="shared" si="15"/>
        <v>0</v>
      </c>
      <c r="O38" s="68"/>
      <c r="P38" s="67"/>
      <c r="Q38" s="69"/>
      <c r="R38" s="48">
        <f t="shared" si="16"/>
        <v>0</v>
      </c>
      <c r="S38" s="48">
        <f>[1]BASE!A36</f>
        <v>27</v>
      </c>
      <c r="T38" s="67">
        <f t="shared" si="1"/>
        <v>0</v>
      </c>
      <c r="U38" s="67">
        <f t="shared" si="2"/>
        <v>0</v>
      </c>
      <c r="V38" s="67">
        <f t="shared" si="3"/>
        <v>0</v>
      </c>
      <c r="W38" s="67">
        <f t="shared" si="4"/>
        <v>0</v>
      </c>
      <c r="X38" s="67">
        <f t="shared" si="5"/>
        <v>0</v>
      </c>
    </row>
    <row r="39" spans="1:24" ht="18.75" customHeight="1" x14ac:dyDescent="0.25">
      <c r="A39" s="66" t="str">
        <f>IF(BASE!B37="","",BASE!B37)</f>
        <v>23CDR028</v>
      </c>
      <c r="B39" s="48" t="s">
        <v>2</v>
      </c>
      <c r="C39" s="67">
        <f t="shared" si="6"/>
        <v>0</v>
      </c>
      <c r="D39" s="67">
        <f t="shared" si="7"/>
        <v>0</v>
      </c>
      <c r="E39" s="67">
        <f t="shared" si="8"/>
        <v>0</v>
      </c>
      <c r="F39" s="67">
        <f t="shared" si="9"/>
        <v>0</v>
      </c>
      <c r="G39" s="67">
        <f t="shared" si="10"/>
        <v>0</v>
      </c>
      <c r="H39" s="68"/>
      <c r="I39" s="67"/>
      <c r="J39" s="67">
        <f t="shared" si="11"/>
        <v>0</v>
      </c>
      <c r="K39" s="67">
        <f t="shared" si="12"/>
        <v>0</v>
      </c>
      <c r="L39" s="67">
        <f t="shared" si="13"/>
        <v>0</v>
      </c>
      <c r="M39" s="67">
        <f t="shared" si="14"/>
        <v>0</v>
      </c>
      <c r="N39" s="67">
        <f t="shared" si="15"/>
        <v>0</v>
      </c>
      <c r="O39" s="68"/>
      <c r="P39" s="67"/>
      <c r="Q39" s="69"/>
      <c r="R39" s="48">
        <f t="shared" si="16"/>
        <v>0</v>
      </c>
      <c r="S39" s="48">
        <f>[1]BASE!A37</f>
        <v>28</v>
      </c>
      <c r="T39" s="67">
        <f t="shared" si="1"/>
        <v>0</v>
      </c>
      <c r="U39" s="67">
        <f t="shared" si="2"/>
        <v>0</v>
      </c>
      <c r="V39" s="67">
        <f t="shared" si="3"/>
        <v>0</v>
      </c>
      <c r="W39" s="67">
        <f t="shared" si="4"/>
        <v>0</v>
      </c>
      <c r="X39" s="67">
        <f t="shared" si="5"/>
        <v>0</v>
      </c>
    </row>
    <row r="40" spans="1:24" ht="18.75" customHeight="1" x14ac:dyDescent="0.25">
      <c r="A40" s="66" t="str">
        <f>IF(BASE!B38="","",BASE!B38)</f>
        <v>23CDR029</v>
      </c>
      <c r="B40" s="48" t="s">
        <v>2</v>
      </c>
      <c r="C40" s="67">
        <f t="shared" si="6"/>
        <v>0</v>
      </c>
      <c r="D40" s="67">
        <f t="shared" si="7"/>
        <v>0</v>
      </c>
      <c r="E40" s="67">
        <f t="shared" si="8"/>
        <v>0</v>
      </c>
      <c r="F40" s="67">
        <f t="shared" si="9"/>
        <v>0</v>
      </c>
      <c r="G40" s="67">
        <f t="shared" si="10"/>
        <v>0</v>
      </c>
      <c r="H40" s="68"/>
      <c r="I40" s="67"/>
      <c r="J40" s="67">
        <f t="shared" si="11"/>
        <v>0</v>
      </c>
      <c r="K40" s="67">
        <f t="shared" si="12"/>
        <v>0</v>
      </c>
      <c r="L40" s="67">
        <f t="shared" si="13"/>
        <v>0</v>
      </c>
      <c r="M40" s="67">
        <f t="shared" si="14"/>
        <v>0</v>
      </c>
      <c r="N40" s="67">
        <f t="shared" si="15"/>
        <v>0</v>
      </c>
      <c r="O40" s="68"/>
      <c r="P40" s="67"/>
      <c r="Q40" s="69"/>
      <c r="R40" s="48">
        <f t="shared" si="16"/>
        <v>0</v>
      </c>
      <c r="S40" s="48">
        <f>[1]BASE!A38</f>
        <v>29</v>
      </c>
      <c r="T40" s="67">
        <f t="shared" si="1"/>
        <v>0</v>
      </c>
      <c r="U40" s="67">
        <f t="shared" si="2"/>
        <v>0</v>
      </c>
      <c r="V40" s="67">
        <f t="shared" si="3"/>
        <v>0</v>
      </c>
      <c r="W40" s="67">
        <f t="shared" si="4"/>
        <v>0</v>
      </c>
      <c r="X40" s="67">
        <f t="shared" si="5"/>
        <v>0</v>
      </c>
    </row>
    <row r="41" spans="1:24" ht="18.75" customHeight="1" x14ac:dyDescent="0.25">
      <c r="A41" s="66" t="str">
        <f>IF(BASE!B39="","",BASE!B39)</f>
        <v>23CDR030</v>
      </c>
      <c r="B41" s="48" t="s">
        <v>2</v>
      </c>
      <c r="C41" s="67">
        <f t="shared" si="6"/>
        <v>0</v>
      </c>
      <c r="D41" s="67">
        <f t="shared" si="7"/>
        <v>0</v>
      </c>
      <c r="E41" s="67">
        <f t="shared" si="8"/>
        <v>0</v>
      </c>
      <c r="F41" s="67">
        <f t="shared" si="9"/>
        <v>0</v>
      </c>
      <c r="G41" s="67">
        <f t="shared" si="10"/>
        <v>0</v>
      </c>
      <c r="H41" s="68"/>
      <c r="I41" s="67"/>
      <c r="J41" s="67">
        <f t="shared" si="11"/>
        <v>0</v>
      </c>
      <c r="K41" s="67">
        <f t="shared" si="12"/>
        <v>0</v>
      </c>
      <c r="L41" s="67">
        <f t="shared" si="13"/>
        <v>0</v>
      </c>
      <c r="M41" s="67">
        <f t="shared" si="14"/>
        <v>0</v>
      </c>
      <c r="N41" s="67">
        <f t="shared" si="15"/>
        <v>0</v>
      </c>
      <c r="O41" s="68"/>
      <c r="P41" s="67"/>
      <c r="Q41" s="69"/>
      <c r="R41" s="48">
        <f t="shared" si="16"/>
        <v>0</v>
      </c>
      <c r="S41" s="48">
        <f>[1]BASE!A39</f>
        <v>30</v>
      </c>
      <c r="T41" s="67">
        <f t="shared" si="1"/>
        <v>0</v>
      </c>
      <c r="U41" s="67">
        <f t="shared" si="2"/>
        <v>0</v>
      </c>
      <c r="V41" s="67">
        <f t="shared" si="3"/>
        <v>0</v>
      </c>
      <c r="W41" s="67">
        <f t="shared" si="4"/>
        <v>0</v>
      </c>
      <c r="X41" s="67">
        <f t="shared" si="5"/>
        <v>0</v>
      </c>
    </row>
    <row r="42" spans="1:24" ht="18.75" customHeight="1" x14ac:dyDescent="0.25">
      <c r="A42" s="66" t="str">
        <f>IF(BASE!B40="","",BASE!B40)</f>
        <v>23CDR031</v>
      </c>
      <c r="B42" s="48" t="s">
        <v>2</v>
      </c>
      <c r="C42" s="67">
        <f t="shared" si="6"/>
        <v>0</v>
      </c>
      <c r="D42" s="67">
        <f t="shared" si="7"/>
        <v>0</v>
      </c>
      <c r="E42" s="67">
        <f t="shared" si="8"/>
        <v>0</v>
      </c>
      <c r="F42" s="67">
        <f t="shared" si="9"/>
        <v>0</v>
      </c>
      <c r="G42" s="67">
        <f t="shared" si="10"/>
        <v>0</v>
      </c>
      <c r="H42" s="68"/>
      <c r="I42" s="67"/>
      <c r="J42" s="67">
        <f t="shared" si="11"/>
        <v>0</v>
      </c>
      <c r="K42" s="67">
        <f t="shared" si="12"/>
        <v>0</v>
      </c>
      <c r="L42" s="67">
        <f t="shared" si="13"/>
        <v>0</v>
      </c>
      <c r="M42" s="67">
        <f t="shared" si="14"/>
        <v>0</v>
      </c>
      <c r="N42" s="67">
        <f t="shared" si="15"/>
        <v>0</v>
      </c>
      <c r="O42" s="68"/>
      <c r="P42" s="67"/>
      <c r="Q42" s="69"/>
      <c r="R42" s="48">
        <f t="shared" si="16"/>
        <v>0</v>
      </c>
      <c r="S42" s="48">
        <f>[1]BASE!A40</f>
        <v>31</v>
      </c>
      <c r="T42" s="67">
        <f t="shared" si="1"/>
        <v>0</v>
      </c>
      <c r="U42" s="67">
        <f t="shared" si="2"/>
        <v>0</v>
      </c>
      <c r="V42" s="67">
        <f t="shared" si="3"/>
        <v>0</v>
      </c>
      <c r="W42" s="67">
        <f t="shared" si="4"/>
        <v>0</v>
      </c>
      <c r="X42" s="67">
        <f t="shared" si="5"/>
        <v>0</v>
      </c>
    </row>
    <row r="43" spans="1:24" ht="18.75" customHeight="1" x14ac:dyDescent="0.25">
      <c r="A43" s="66" t="str">
        <f>IF(BASE!B41="","",BASE!B41)</f>
        <v>23CDR032</v>
      </c>
      <c r="B43" s="48" t="s">
        <v>2</v>
      </c>
      <c r="C43" s="67">
        <f t="shared" si="6"/>
        <v>0</v>
      </c>
      <c r="D43" s="67">
        <f t="shared" si="7"/>
        <v>0</v>
      </c>
      <c r="E43" s="67">
        <f t="shared" si="8"/>
        <v>0</v>
      </c>
      <c r="F43" s="67">
        <f t="shared" si="9"/>
        <v>0</v>
      </c>
      <c r="G43" s="67">
        <f t="shared" si="10"/>
        <v>0</v>
      </c>
      <c r="H43" s="68"/>
      <c r="I43" s="67"/>
      <c r="J43" s="67">
        <f t="shared" si="11"/>
        <v>0</v>
      </c>
      <c r="K43" s="67">
        <f t="shared" si="12"/>
        <v>0</v>
      </c>
      <c r="L43" s="67">
        <f t="shared" si="13"/>
        <v>0</v>
      </c>
      <c r="M43" s="67">
        <f t="shared" si="14"/>
        <v>0</v>
      </c>
      <c r="N43" s="67">
        <f t="shared" si="15"/>
        <v>0</v>
      </c>
      <c r="O43" s="68"/>
      <c r="P43" s="67"/>
      <c r="Q43" s="69"/>
      <c r="R43" s="48">
        <f t="shared" si="16"/>
        <v>0</v>
      </c>
      <c r="S43" s="48">
        <f>[1]BASE!A41</f>
        <v>32</v>
      </c>
      <c r="T43" s="67">
        <f t="shared" si="1"/>
        <v>0</v>
      </c>
      <c r="U43" s="67">
        <f t="shared" si="2"/>
        <v>0</v>
      </c>
      <c r="V43" s="67">
        <f t="shared" si="3"/>
        <v>0</v>
      </c>
      <c r="W43" s="67">
        <f t="shared" si="4"/>
        <v>0</v>
      </c>
      <c r="X43" s="67">
        <f t="shared" si="5"/>
        <v>0</v>
      </c>
    </row>
    <row r="44" spans="1:24" ht="18.75" customHeight="1" x14ac:dyDescent="0.25">
      <c r="A44" s="66" t="str">
        <f>IF(BASE!B42="","",BASE!B42)</f>
        <v>23CDR033</v>
      </c>
      <c r="B44" s="48" t="s">
        <v>2</v>
      </c>
      <c r="C44" s="67">
        <f t="shared" si="6"/>
        <v>0</v>
      </c>
      <c r="D44" s="67">
        <f t="shared" si="7"/>
        <v>0</v>
      </c>
      <c r="E44" s="67">
        <f t="shared" si="8"/>
        <v>0</v>
      </c>
      <c r="F44" s="67">
        <f t="shared" si="9"/>
        <v>0</v>
      </c>
      <c r="G44" s="67">
        <f t="shared" si="10"/>
        <v>0</v>
      </c>
      <c r="H44" s="68"/>
      <c r="I44" s="67"/>
      <c r="J44" s="67">
        <f t="shared" si="11"/>
        <v>0</v>
      </c>
      <c r="K44" s="67">
        <f t="shared" si="12"/>
        <v>0</v>
      </c>
      <c r="L44" s="67">
        <f t="shared" si="13"/>
        <v>0</v>
      </c>
      <c r="M44" s="67">
        <f t="shared" si="14"/>
        <v>0</v>
      </c>
      <c r="N44" s="67">
        <f t="shared" si="15"/>
        <v>0</v>
      </c>
      <c r="O44" s="68"/>
      <c r="P44" s="67"/>
      <c r="Q44" s="69"/>
      <c r="R44" s="48">
        <f t="shared" si="16"/>
        <v>0</v>
      </c>
      <c r="S44" s="48">
        <f>[1]BASE!A42</f>
        <v>33</v>
      </c>
      <c r="T44" s="67">
        <f t="shared" si="1"/>
        <v>0</v>
      </c>
      <c r="U44" s="67">
        <f t="shared" si="2"/>
        <v>0</v>
      </c>
      <c r="V44" s="67">
        <f t="shared" si="3"/>
        <v>0</v>
      </c>
      <c r="W44" s="67">
        <f t="shared" si="4"/>
        <v>0</v>
      </c>
      <c r="X44" s="67">
        <f t="shared" si="5"/>
        <v>0</v>
      </c>
    </row>
    <row r="45" spans="1:24" ht="18.75" customHeight="1" x14ac:dyDescent="0.25">
      <c r="A45" s="66" t="str">
        <f>IF(BASE!B43="","",BASE!B43)</f>
        <v>23CDR034</v>
      </c>
      <c r="B45" s="48" t="s">
        <v>2</v>
      </c>
      <c r="C45" s="67">
        <f t="shared" si="6"/>
        <v>0</v>
      </c>
      <c r="D45" s="67">
        <f t="shared" si="7"/>
        <v>0</v>
      </c>
      <c r="E45" s="67">
        <f t="shared" si="8"/>
        <v>0</v>
      </c>
      <c r="F45" s="67">
        <f t="shared" si="9"/>
        <v>0</v>
      </c>
      <c r="G45" s="67">
        <f t="shared" si="10"/>
        <v>0</v>
      </c>
      <c r="H45" s="68"/>
      <c r="I45" s="67"/>
      <c r="J45" s="67">
        <f t="shared" si="11"/>
        <v>0</v>
      </c>
      <c r="K45" s="67">
        <f t="shared" si="12"/>
        <v>0</v>
      </c>
      <c r="L45" s="67">
        <f t="shared" si="13"/>
        <v>0</v>
      </c>
      <c r="M45" s="67">
        <f t="shared" si="14"/>
        <v>0</v>
      </c>
      <c r="N45" s="67">
        <f t="shared" si="15"/>
        <v>0</v>
      </c>
      <c r="O45" s="68"/>
      <c r="P45" s="67"/>
      <c r="Q45" s="69"/>
      <c r="R45" s="48">
        <f t="shared" si="16"/>
        <v>0</v>
      </c>
      <c r="S45" s="48">
        <f>[1]BASE!A43</f>
        <v>34</v>
      </c>
      <c r="T45" s="67">
        <f t="shared" si="1"/>
        <v>0</v>
      </c>
      <c r="U45" s="67">
        <f t="shared" si="2"/>
        <v>0</v>
      </c>
      <c r="V45" s="67">
        <f t="shared" si="3"/>
        <v>0</v>
      </c>
      <c r="W45" s="67">
        <f t="shared" si="4"/>
        <v>0</v>
      </c>
      <c r="X45" s="67">
        <f t="shared" si="5"/>
        <v>0</v>
      </c>
    </row>
    <row r="46" spans="1:24" ht="18.75" customHeight="1" x14ac:dyDescent="0.25">
      <c r="A46" s="66" t="str">
        <f>IF(BASE!B44="","",BASE!B44)</f>
        <v>23CDR035</v>
      </c>
      <c r="B46" s="48" t="s">
        <v>2</v>
      </c>
      <c r="C46" s="67">
        <f t="shared" si="6"/>
        <v>0</v>
      </c>
      <c r="D46" s="67">
        <f t="shared" si="7"/>
        <v>0</v>
      </c>
      <c r="E46" s="67">
        <f t="shared" si="8"/>
        <v>0</v>
      </c>
      <c r="F46" s="67">
        <f t="shared" si="9"/>
        <v>0</v>
      </c>
      <c r="G46" s="67">
        <f t="shared" si="10"/>
        <v>0</v>
      </c>
      <c r="H46" s="68"/>
      <c r="I46" s="67"/>
      <c r="J46" s="67">
        <f t="shared" si="11"/>
        <v>0</v>
      </c>
      <c r="K46" s="67">
        <f t="shared" si="12"/>
        <v>0</v>
      </c>
      <c r="L46" s="67">
        <f t="shared" si="13"/>
        <v>0</v>
      </c>
      <c r="M46" s="67">
        <f t="shared" si="14"/>
        <v>0</v>
      </c>
      <c r="N46" s="67">
        <f t="shared" si="15"/>
        <v>0</v>
      </c>
      <c r="O46" s="68"/>
      <c r="P46" s="67"/>
      <c r="Q46" s="69"/>
      <c r="R46" s="48">
        <f t="shared" si="16"/>
        <v>0</v>
      </c>
      <c r="S46" s="48">
        <f>[1]BASE!A44</f>
        <v>35</v>
      </c>
      <c r="T46" s="67">
        <f t="shared" si="1"/>
        <v>0</v>
      </c>
      <c r="U46" s="67">
        <f t="shared" si="2"/>
        <v>0</v>
      </c>
      <c r="V46" s="67">
        <f t="shared" si="3"/>
        <v>0</v>
      </c>
      <c r="W46" s="67">
        <f t="shared" si="4"/>
        <v>0</v>
      </c>
      <c r="X46" s="67">
        <f t="shared" si="5"/>
        <v>0</v>
      </c>
    </row>
    <row r="47" spans="1:24" ht="18.75" customHeight="1" x14ac:dyDescent="0.25">
      <c r="A47" s="66" t="str">
        <f>IF(BASE!B45="","",BASE!B45)</f>
        <v>23CDR036</v>
      </c>
      <c r="B47" s="48" t="s">
        <v>2</v>
      </c>
      <c r="C47" s="67">
        <f t="shared" si="6"/>
        <v>0</v>
      </c>
      <c r="D47" s="67">
        <f t="shared" si="7"/>
        <v>0</v>
      </c>
      <c r="E47" s="67">
        <f t="shared" si="8"/>
        <v>0</v>
      </c>
      <c r="F47" s="67">
        <f t="shared" si="9"/>
        <v>0</v>
      </c>
      <c r="G47" s="67">
        <f t="shared" si="10"/>
        <v>0</v>
      </c>
      <c r="H47" s="68"/>
      <c r="I47" s="67"/>
      <c r="J47" s="67">
        <f t="shared" si="11"/>
        <v>0</v>
      </c>
      <c r="K47" s="67">
        <f t="shared" si="12"/>
        <v>0</v>
      </c>
      <c r="L47" s="67">
        <f t="shared" si="13"/>
        <v>0</v>
      </c>
      <c r="M47" s="67">
        <f t="shared" si="14"/>
        <v>0</v>
      </c>
      <c r="N47" s="67">
        <f t="shared" si="15"/>
        <v>0</v>
      </c>
      <c r="O47" s="68"/>
      <c r="P47" s="67"/>
      <c r="Q47" s="69"/>
      <c r="R47" s="48">
        <f t="shared" si="16"/>
        <v>0</v>
      </c>
      <c r="S47" s="48">
        <f>[1]BASE!A45</f>
        <v>36</v>
      </c>
      <c r="T47" s="67">
        <f t="shared" si="1"/>
        <v>0</v>
      </c>
      <c r="U47" s="67">
        <f t="shared" si="2"/>
        <v>0</v>
      </c>
      <c r="V47" s="67">
        <f t="shared" si="3"/>
        <v>0</v>
      </c>
      <c r="W47" s="67">
        <f t="shared" si="4"/>
        <v>0</v>
      </c>
      <c r="X47" s="67">
        <f t="shared" si="5"/>
        <v>0</v>
      </c>
    </row>
    <row r="48" spans="1:24" ht="18.75" customHeight="1" x14ac:dyDescent="0.25">
      <c r="A48" s="66" t="str">
        <f>IF(BASE!B46="","",BASE!B46)</f>
        <v>23CDR037</v>
      </c>
      <c r="B48" s="48" t="s">
        <v>2</v>
      </c>
      <c r="C48" s="67">
        <f t="shared" si="6"/>
        <v>0</v>
      </c>
      <c r="D48" s="67">
        <f t="shared" si="7"/>
        <v>0</v>
      </c>
      <c r="E48" s="67">
        <f t="shared" si="8"/>
        <v>0</v>
      </c>
      <c r="F48" s="67">
        <f t="shared" si="9"/>
        <v>0</v>
      </c>
      <c r="G48" s="67">
        <f t="shared" si="10"/>
        <v>0</v>
      </c>
      <c r="H48" s="68"/>
      <c r="I48" s="67"/>
      <c r="J48" s="67">
        <f t="shared" si="11"/>
        <v>0</v>
      </c>
      <c r="K48" s="67">
        <f t="shared" si="12"/>
        <v>0</v>
      </c>
      <c r="L48" s="67">
        <f t="shared" si="13"/>
        <v>0</v>
      </c>
      <c r="M48" s="67">
        <f t="shared" si="14"/>
        <v>0</v>
      </c>
      <c r="N48" s="67">
        <f t="shared" si="15"/>
        <v>0</v>
      </c>
      <c r="O48" s="68"/>
      <c r="P48" s="67"/>
      <c r="Q48" s="69"/>
      <c r="R48" s="48">
        <f t="shared" si="16"/>
        <v>0</v>
      </c>
      <c r="S48" s="48">
        <f>[1]BASE!A46</f>
        <v>37</v>
      </c>
      <c r="T48" s="67">
        <f t="shared" si="1"/>
        <v>0</v>
      </c>
      <c r="U48" s="67">
        <f t="shared" si="2"/>
        <v>0</v>
      </c>
      <c r="V48" s="67">
        <f t="shared" si="3"/>
        <v>0</v>
      </c>
      <c r="W48" s="67">
        <f t="shared" si="4"/>
        <v>0</v>
      </c>
      <c r="X48" s="67">
        <f t="shared" si="5"/>
        <v>0</v>
      </c>
    </row>
    <row r="49" spans="1:24" ht="18.75" customHeight="1" x14ac:dyDescent="0.25">
      <c r="A49" s="66" t="str">
        <f>IF(BASE!B47="","",BASE!B47)</f>
        <v>23CDR038</v>
      </c>
      <c r="B49" s="48" t="s">
        <v>2</v>
      </c>
      <c r="C49" s="67">
        <f t="shared" si="6"/>
        <v>0</v>
      </c>
      <c r="D49" s="67">
        <f t="shared" si="7"/>
        <v>0</v>
      </c>
      <c r="E49" s="67">
        <f t="shared" si="8"/>
        <v>0</v>
      </c>
      <c r="F49" s="67">
        <f t="shared" si="9"/>
        <v>0</v>
      </c>
      <c r="G49" s="67">
        <f t="shared" si="10"/>
        <v>0</v>
      </c>
      <c r="H49" s="68"/>
      <c r="I49" s="67"/>
      <c r="J49" s="67">
        <f t="shared" si="11"/>
        <v>0</v>
      </c>
      <c r="K49" s="67">
        <f t="shared" si="12"/>
        <v>0</v>
      </c>
      <c r="L49" s="67">
        <f t="shared" si="13"/>
        <v>0</v>
      </c>
      <c r="M49" s="67">
        <f t="shared" si="14"/>
        <v>0</v>
      </c>
      <c r="N49" s="67">
        <f t="shared" si="15"/>
        <v>0</v>
      </c>
      <c r="O49" s="68"/>
      <c r="P49" s="67"/>
      <c r="Q49" s="69"/>
      <c r="R49" s="48">
        <f t="shared" si="16"/>
        <v>0</v>
      </c>
      <c r="S49" s="48">
        <f>[1]BASE!A47</f>
        <v>38</v>
      </c>
      <c r="T49" s="67">
        <f t="shared" si="1"/>
        <v>0</v>
      </c>
      <c r="U49" s="67">
        <f t="shared" si="2"/>
        <v>0</v>
      </c>
      <c r="V49" s="67">
        <f t="shared" si="3"/>
        <v>0</v>
      </c>
      <c r="W49" s="67">
        <f t="shared" si="4"/>
        <v>0</v>
      </c>
      <c r="X49" s="67">
        <f t="shared" si="5"/>
        <v>0</v>
      </c>
    </row>
    <row r="50" spans="1:24" ht="18.75" customHeight="1" x14ac:dyDescent="0.25">
      <c r="A50" s="66" t="str">
        <f>IF(BASE!B48="","",BASE!B48)</f>
        <v>23CDR039</v>
      </c>
      <c r="B50" s="48" t="s">
        <v>2</v>
      </c>
      <c r="C50" s="67">
        <f t="shared" si="6"/>
        <v>0</v>
      </c>
      <c r="D50" s="67">
        <f t="shared" si="7"/>
        <v>0</v>
      </c>
      <c r="E50" s="67">
        <f t="shared" si="8"/>
        <v>0</v>
      </c>
      <c r="F50" s="67">
        <f t="shared" si="9"/>
        <v>0</v>
      </c>
      <c r="G50" s="67">
        <f t="shared" si="10"/>
        <v>0</v>
      </c>
      <c r="H50" s="68"/>
      <c r="I50" s="67"/>
      <c r="J50" s="67">
        <f t="shared" si="11"/>
        <v>0</v>
      </c>
      <c r="K50" s="67">
        <f t="shared" si="12"/>
        <v>0</v>
      </c>
      <c r="L50" s="67">
        <f t="shared" si="13"/>
        <v>0</v>
      </c>
      <c r="M50" s="67">
        <f t="shared" si="14"/>
        <v>0</v>
      </c>
      <c r="N50" s="67">
        <f t="shared" si="15"/>
        <v>0</v>
      </c>
      <c r="O50" s="68"/>
      <c r="P50" s="67"/>
      <c r="Q50" s="69"/>
      <c r="R50" s="48">
        <f t="shared" si="16"/>
        <v>0</v>
      </c>
      <c r="S50" s="48">
        <f>[1]BASE!A48</f>
        <v>39</v>
      </c>
      <c r="T50" s="67">
        <f t="shared" si="1"/>
        <v>0</v>
      </c>
      <c r="U50" s="67">
        <f t="shared" si="2"/>
        <v>0</v>
      </c>
      <c r="V50" s="67">
        <f t="shared" si="3"/>
        <v>0</v>
      </c>
      <c r="W50" s="67">
        <f t="shared" si="4"/>
        <v>0</v>
      </c>
      <c r="X50" s="67">
        <f t="shared" si="5"/>
        <v>0</v>
      </c>
    </row>
    <row r="51" spans="1:24" ht="18.75" customHeight="1" x14ac:dyDescent="0.25">
      <c r="A51" s="66" t="str">
        <f>IF(BASE!B49="","",BASE!B49)</f>
        <v>23CDR040</v>
      </c>
      <c r="B51" s="48" t="s">
        <v>2</v>
      </c>
      <c r="C51" s="67">
        <f t="shared" si="6"/>
        <v>0</v>
      </c>
      <c r="D51" s="67">
        <f t="shared" si="7"/>
        <v>0</v>
      </c>
      <c r="E51" s="67">
        <f t="shared" si="8"/>
        <v>0</v>
      </c>
      <c r="F51" s="67">
        <f t="shared" si="9"/>
        <v>0</v>
      </c>
      <c r="G51" s="67">
        <f t="shared" si="10"/>
        <v>0</v>
      </c>
      <c r="H51" s="68"/>
      <c r="I51" s="67"/>
      <c r="J51" s="67">
        <f t="shared" si="11"/>
        <v>0</v>
      </c>
      <c r="K51" s="67">
        <f t="shared" si="12"/>
        <v>0</v>
      </c>
      <c r="L51" s="67">
        <f t="shared" si="13"/>
        <v>0</v>
      </c>
      <c r="M51" s="67">
        <f t="shared" si="14"/>
        <v>0</v>
      </c>
      <c r="N51" s="67">
        <f t="shared" si="15"/>
        <v>0</v>
      </c>
      <c r="O51" s="68"/>
      <c r="P51" s="67"/>
      <c r="Q51" s="69"/>
      <c r="R51" s="48">
        <f t="shared" si="16"/>
        <v>0</v>
      </c>
      <c r="S51" s="48">
        <f>[1]BASE!A49</f>
        <v>40</v>
      </c>
      <c r="T51" s="67">
        <f t="shared" si="1"/>
        <v>0</v>
      </c>
      <c r="U51" s="67">
        <f t="shared" si="2"/>
        <v>0</v>
      </c>
      <c r="V51" s="67">
        <f t="shared" si="3"/>
        <v>0</v>
      </c>
      <c r="W51" s="67">
        <f t="shared" si="4"/>
        <v>0</v>
      </c>
      <c r="X51" s="67">
        <f t="shared" si="5"/>
        <v>0</v>
      </c>
    </row>
    <row r="52" spans="1:24" ht="18.75" customHeight="1" x14ac:dyDescent="0.25">
      <c r="A52" s="66" t="str">
        <f>IF(BASE!B50="","",BASE!B50)</f>
        <v>23CDR041</v>
      </c>
      <c r="B52" s="48" t="s">
        <v>2</v>
      </c>
      <c r="C52" s="67">
        <f t="shared" si="6"/>
        <v>0</v>
      </c>
      <c r="D52" s="67">
        <f t="shared" si="7"/>
        <v>0</v>
      </c>
      <c r="E52" s="67">
        <f t="shared" si="8"/>
        <v>0</v>
      </c>
      <c r="F52" s="67">
        <f t="shared" si="9"/>
        <v>0</v>
      </c>
      <c r="G52" s="67">
        <f t="shared" si="10"/>
        <v>0</v>
      </c>
      <c r="H52" s="68"/>
      <c r="I52" s="67"/>
      <c r="J52" s="67">
        <f t="shared" si="11"/>
        <v>0</v>
      </c>
      <c r="K52" s="67">
        <f t="shared" si="12"/>
        <v>0</v>
      </c>
      <c r="L52" s="67">
        <f t="shared" si="13"/>
        <v>0</v>
      </c>
      <c r="M52" s="67">
        <f t="shared" si="14"/>
        <v>0</v>
      </c>
      <c r="N52" s="67">
        <f t="shared" si="15"/>
        <v>0</v>
      </c>
      <c r="O52" s="68"/>
      <c r="P52" s="67"/>
      <c r="Q52" s="69"/>
      <c r="R52" s="48">
        <f t="shared" si="16"/>
        <v>0</v>
      </c>
      <c r="S52" s="48">
        <f>[1]BASE!A50</f>
        <v>41</v>
      </c>
      <c r="T52" s="67">
        <f t="shared" si="1"/>
        <v>0</v>
      </c>
      <c r="U52" s="67">
        <f t="shared" si="2"/>
        <v>0</v>
      </c>
      <c r="V52" s="67">
        <f t="shared" si="3"/>
        <v>0</v>
      </c>
      <c r="W52" s="67">
        <f t="shared" si="4"/>
        <v>0</v>
      </c>
      <c r="X52" s="67">
        <f t="shared" si="5"/>
        <v>0</v>
      </c>
    </row>
    <row r="53" spans="1:24" ht="18.75" customHeight="1" x14ac:dyDescent="0.25">
      <c r="A53" s="66" t="str">
        <f>IF(BASE!B51="","",BASE!B51)</f>
        <v>23CDR042</v>
      </c>
      <c r="B53" s="48" t="s">
        <v>2</v>
      </c>
      <c r="C53" s="67">
        <f t="shared" si="6"/>
        <v>0</v>
      </c>
      <c r="D53" s="67">
        <f t="shared" si="7"/>
        <v>0</v>
      </c>
      <c r="E53" s="67">
        <f t="shared" si="8"/>
        <v>0</v>
      </c>
      <c r="F53" s="67">
        <f t="shared" si="9"/>
        <v>0</v>
      </c>
      <c r="G53" s="67">
        <f t="shared" si="10"/>
        <v>0</v>
      </c>
      <c r="H53" s="68"/>
      <c r="I53" s="67"/>
      <c r="J53" s="67">
        <f t="shared" si="11"/>
        <v>0</v>
      </c>
      <c r="K53" s="67">
        <f t="shared" si="12"/>
        <v>0</v>
      </c>
      <c r="L53" s="67">
        <f t="shared" si="13"/>
        <v>0</v>
      </c>
      <c r="M53" s="67">
        <f t="shared" si="14"/>
        <v>0</v>
      </c>
      <c r="N53" s="67">
        <f t="shared" si="15"/>
        <v>0</v>
      </c>
      <c r="O53" s="68"/>
      <c r="P53" s="67"/>
      <c r="Q53" s="69"/>
      <c r="R53" s="48">
        <f t="shared" si="16"/>
        <v>0</v>
      </c>
      <c r="S53" s="48">
        <f>[1]BASE!A51</f>
        <v>42</v>
      </c>
      <c r="T53" s="67">
        <f t="shared" si="1"/>
        <v>0</v>
      </c>
      <c r="U53" s="67">
        <f t="shared" si="2"/>
        <v>0</v>
      </c>
      <c r="V53" s="67">
        <f t="shared" si="3"/>
        <v>0</v>
      </c>
      <c r="W53" s="67">
        <f t="shared" si="4"/>
        <v>0</v>
      </c>
      <c r="X53" s="67">
        <f t="shared" si="5"/>
        <v>0</v>
      </c>
    </row>
    <row r="54" spans="1:24" ht="18.75" customHeight="1" x14ac:dyDescent="0.25">
      <c r="A54" s="66" t="str">
        <f>IF(BASE!B52="","",BASE!B52)</f>
        <v>23CDR043</v>
      </c>
      <c r="B54" s="48" t="s">
        <v>2</v>
      </c>
      <c r="C54" s="67">
        <f t="shared" si="6"/>
        <v>0</v>
      </c>
      <c r="D54" s="67">
        <f t="shared" si="7"/>
        <v>0</v>
      </c>
      <c r="E54" s="67">
        <f t="shared" si="8"/>
        <v>0</v>
      </c>
      <c r="F54" s="67">
        <f t="shared" si="9"/>
        <v>0</v>
      </c>
      <c r="G54" s="67">
        <f t="shared" si="10"/>
        <v>0</v>
      </c>
      <c r="H54" s="68"/>
      <c r="I54" s="67"/>
      <c r="J54" s="67">
        <f t="shared" si="11"/>
        <v>0</v>
      </c>
      <c r="K54" s="67">
        <f t="shared" si="12"/>
        <v>0</v>
      </c>
      <c r="L54" s="67">
        <f t="shared" si="13"/>
        <v>0</v>
      </c>
      <c r="M54" s="67">
        <f t="shared" si="14"/>
        <v>0</v>
      </c>
      <c r="N54" s="67">
        <f t="shared" si="15"/>
        <v>0</v>
      </c>
      <c r="O54" s="68"/>
      <c r="P54" s="67"/>
      <c r="Q54" s="69"/>
      <c r="R54" s="48">
        <f t="shared" si="16"/>
        <v>0</v>
      </c>
      <c r="S54" s="48">
        <f>[1]BASE!A52</f>
        <v>43</v>
      </c>
      <c r="T54" s="67">
        <f t="shared" si="1"/>
        <v>0</v>
      </c>
      <c r="U54" s="67">
        <f t="shared" si="2"/>
        <v>0</v>
      </c>
      <c r="V54" s="67">
        <f t="shared" si="3"/>
        <v>0</v>
      </c>
      <c r="W54" s="67">
        <f t="shared" si="4"/>
        <v>0</v>
      </c>
      <c r="X54" s="67">
        <f t="shared" si="5"/>
        <v>0</v>
      </c>
    </row>
    <row r="55" spans="1:24" ht="18.75" customHeight="1" x14ac:dyDescent="0.25">
      <c r="A55" s="66" t="str">
        <f>IF(BASE!B53="","",BASE!B53)</f>
        <v>23CDR044</v>
      </c>
      <c r="B55" s="48" t="s">
        <v>2</v>
      </c>
      <c r="C55" s="67">
        <f t="shared" si="6"/>
        <v>0</v>
      </c>
      <c r="D55" s="67">
        <f t="shared" si="7"/>
        <v>0</v>
      </c>
      <c r="E55" s="67">
        <f t="shared" si="8"/>
        <v>0</v>
      </c>
      <c r="F55" s="67">
        <f t="shared" si="9"/>
        <v>0</v>
      </c>
      <c r="G55" s="67">
        <f t="shared" si="10"/>
        <v>0</v>
      </c>
      <c r="H55" s="68"/>
      <c r="I55" s="67"/>
      <c r="J55" s="67">
        <f t="shared" si="11"/>
        <v>0</v>
      </c>
      <c r="K55" s="67">
        <f t="shared" si="12"/>
        <v>0</v>
      </c>
      <c r="L55" s="67">
        <f t="shared" si="13"/>
        <v>0</v>
      </c>
      <c r="M55" s="67">
        <f t="shared" si="14"/>
        <v>0</v>
      </c>
      <c r="N55" s="67">
        <f t="shared" si="15"/>
        <v>0</v>
      </c>
      <c r="O55" s="68"/>
      <c r="P55" s="67"/>
      <c r="Q55" s="69"/>
      <c r="R55" s="48">
        <f t="shared" si="16"/>
        <v>0</v>
      </c>
      <c r="S55" s="48">
        <f>[1]BASE!A53</f>
        <v>44</v>
      </c>
      <c r="T55" s="67">
        <f t="shared" si="1"/>
        <v>0</v>
      </c>
      <c r="U55" s="67">
        <f t="shared" si="2"/>
        <v>0</v>
      </c>
      <c r="V55" s="67">
        <f t="shared" si="3"/>
        <v>0</v>
      </c>
      <c r="W55" s="67">
        <f t="shared" si="4"/>
        <v>0</v>
      </c>
      <c r="X55" s="67">
        <f t="shared" si="5"/>
        <v>0</v>
      </c>
    </row>
    <row r="56" spans="1:24" ht="18.75" customHeight="1" x14ac:dyDescent="0.25">
      <c r="A56" s="66" t="str">
        <f>IF(BASE!B54="","",BASE!B54)</f>
        <v>23CDR045</v>
      </c>
      <c r="B56" s="48" t="s">
        <v>2</v>
      </c>
      <c r="C56" s="67">
        <f t="shared" si="6"/>
        <v>0</v>
      </c>
      <c r="D56" s="67">
        <f t="shared" si="7"/>
        <v>0</v>
      </c>
      <c r="E56" s="67">
        <f t="shared" si="8"/>
        <v>0</v>
      </c>
      <c r="F56" s="67">
        <f t="shared" si="9"/>
        <v>0</v>
      </c>
      <c r="G56" s="67">
        <f t="shared" si="10"/>
        <v>0</v>
      </c>
      <c r="H56" s="68"/>
      <c r="I56" s="67"/>
      <c r="J56" s="67">
        <f t="shared" si="11"/>
        <v>0</v>
      </c>
      <c r="K56" s="67">
        <f t="shared" si="12"/>
        <v>0</v>
      </c>
      <c r="L56" s="67">
        <f t="shared" si="13"/>
        <v>0</v>
      </c>
      <c r="M56" s="67">
        <f t="shared" si="14"/>
        <v>0</v>
      </c>
      <c r="N56" s="67">
        <f t="shared" si="15"/>
        <v>0</v>
      </c>
      <c r="O56" s="68"/>
      <c r="P56" s="67"/>
      <c r="Q56" s="69"/>
      <c r="R56" s="48">
        <f t="shared" si="16"/>
        <v>0</v>
      </c>
      <c r="S56" s="48">
        <f>[1]BASE!A54</f>
        <v>45</v>
      </c>
      <c r="T56" s="67">
        <f t="shared" si="1"/>
        <v>0</v>
      </c>
      <c r="U56" s="67">
        <f t="shared" si="2"/>
        <v>0</v>
      </c>
      <c r="V56" s="67">
        <f t="shared" si="3"/>
        <v>0</v>
      </c>
      <c r="W56" s="67">
        <f t="shared" si="4"/>
        <v>0</v>
      </c>
      <c r="X56" s="67">
        <f t="shared" si="5"/>
        <v>0</v>
      </c>
    </row>
    <row r="57" spans="1:24" ht="18.75" customHeight="1" x14ac:dyDescent="0.25">
      <c r="A57" s="66" t="str">
        <f>IF(BASE!B55="","",BASE!B55)</f>
        <v>23CDR046</v>
      </c>
      <c r="B57" s="48" t="s">
        <v>2</v>
      </c>
      <c r="C57" s="67">
        <f t="shared" si="6"/>
        <v>0</v>
      </c>
      <c r="D57" s="67">
        <f t="shared" si="7"/>
        <v>0</v>
      </c>
      <c r="E57" s="67">
        <f t="shared" si="8"/>
        <v>0</v>
      </c>
      <c r="F57" s="67">
        <f t="shared" si="9"/>
        <v>0</v>
      </c>
      <c r="G57" s="67">
        <f t="shared" si="10"/>
        <v>0</v>
      </c>
      <c r="H57" s="68"/>
      <c r="I57" s="67"/>
      <c r="J57" s="67">
        <f t="shared" si="11"/>
        <v>0</v>
      </c>
      <c r="K57" s="67">
        <f t="shared" si="12"/>
        <v>0</v>
      </c>
      <c r="L57" s="67">
        <f t="shared" si="13"/>
        <v>0</v>
      </c>
      <c r="M57" s="67">
        <f t="shared" si="14"/>
        <v>0</v>
      </c>
      <c r="N57" s="67">
        <f t="shared" si="15"/>
        <v>0</v>
      </c>
      <c r="O57" s="68"/>
      <c r="P57" s="67"/>
      <c r="Q57" s="69"/>
      <c r="R57" s="48">
        <f t="shared" si="16"/>
        <v>0</v>
      </c>
      <c r="S57" s="48">
        <f>[1]BASE!A55</f>
        <v>46</v>
      </c>
      <c r="T57" s="67">
        <f t="shared" si="1"/>
        <v>0</v>
      </c>
      <c r="U57" s="67">
        <f t="shared" si="2"/>
        <v>0</v>
      </c>
      <c r="V57" s="67">
        <f t="shared" si="3"/>
        <v>0</v>
      </c>
      <c r="W57" s="67">
        <f t="shared" si="4"/>
        <v>0</v>
      </c>
      <c r="X57" s="67">
        <f t="shared" si="5"/>
        <v>0</v>
      </c>
    </row>
    <row r="58" spans="1:24" ht="18.75" customHeight="1" x14ac:dyDescent="0.25">
      <c r="A58" s="66" t="str">
        <f>IF(BASE!B56="","",BASE!B56)</f>
        <v>23CDR047</v>
      </c>
      <c r="B58" s="48" t="s">
        <v>2</v>
      </c>
      <c r="C58" s="67">
        <f t="shared" si="6"/>
        <v>0</v>
      </c>
      <c r="D58" s="67">
        <f t="shared" si="7"/>
        <v>0</v>
      </c>
      <c r="E58" s="67">
        <f t="shared" si="8"/>
        <v>0</v>
      </c>
      <c r="F58" s="67">
        <f t="shared" si="9"/>
        <v>0</v>
      </c>
      <c r="G58" s="67">
        <f t="shared" si="10"/>
        <v>0</v>
      </c>
      <c r="H58" s="68"/>
      <c r="I58" s="67"/>
      <c r="J58" s="67">
        <f t="shared" si="11"/>
        <v>0</v>
      </c>
      <c r="K58" s="67">
        <f t="shared" si="12"/>
        <v>0</v>
      </c>
      <c r="L58" s="67">
        <f t="shared" si="13"/>
        <v>0</v>
      </c>
      <c r="M58" s="67">
        <f t="shared" si="14"/>
        <v>0</v>
      </c>
      <c r="N58" s="67">
        <f t="shared" si="15"/>
        <v>0</v>
      </c>
      <c r="O58" s="68"/>
      <c r="P58" s="67"/>
      <c r="Q58" s="69"/>
      <c r="R58" s="48">
        <f t="shared" si="16"/>
        <v>0</v>
      </c>
      <c r="S58" s="48">
        <f>[1]BASE!A56</f>
        <v>47</v>
      </c>
      <c r="T58" s="67">
        <f t="shared" si="1"/>
        <v>0</v>
      </c>
      <c r="U58" s="67">
        <f t="shared" si="2"/>
        <v>0</v>
      </c>
      <c r="V58" s="67">
        <f t="shared" si="3"/>
        <v>0</v>
      </c>
      <c r="W58" s="67">
        <f t="shared" si="4"/>
        <v>0</v>
      </c>
      <c r="X58" s="67">
        <f t="shared" si="5"/>
        <v>0</v>
      </c>
    </row>
    <row r="59" spans="1:24" ht="18.75" customHeight="1" x14ac:dyDescent="0.25">
      <c r="A59" s="66" t="str">
        <f>IF(BASE!B57="","",BASE!B57)</f>
        <v>23CDR048</v>
      </c>
      <c r="B59" s="48" t="s">
        <v>2</v>
      </c>
      <c r="C59" s="67">
        <f t="shared" si="6"/>
        <v>0</v>
      </c>
      <c r="D59" s="67">
        <f t="shared" si="7"/>
        <v>0</v>
      </c>
      <c r="E59" s="67">
        <f t="shared" si="8"/>
        <v>0</v>
      </c>
      <c r="F59" s="67">
        <f t="shared" si="9"/>
        <v>0</v>
      </c>
      <c r="G59" s="67">
        <f t="shared" si="10"/>
        <v>0</v>
      </c>
      <c r="H59" s="68"/>
      <c r="I59" s="67"/>
      <c r="J59" s="67">
        <f t="shared" si="11"/>
        <v>0</v>
      </c>
      <c r="K59" s="67">
        <f t="shared" si="12"/>
        <v>0</v>
      </c>
      <c r="L59" s="67">
        <f t="shared" si="13"/>
        <v>0</v>
      </c>
      <c r="M59" s="67">
        <f t="shared" si="14"/>
        <v>0</v>
      </c>
      <c r="N59" s="67">
        <f t="shared" si="15"/>
        <v>0</v>
      </c>
      <c r="O59" s="68"/>
      <c r="P59" s="67"/>
      <c r="Q59" s="69"/>
      <c r="R59" s="48">
        <f t="shared" si="16"/>
        <v>0</v>
      </c>
      <c r="S59" s="48">
        <f>[1]BASE!A57</f>
        <v>48</v>
      </c>
      <c r="T59" s="67">
        <f t="shared" si="1"/>
        <v>0</v>
      </c>
      <c r="U59" s="67">
        <f t="shared" si="2"/>
        <v>0</v>
      </c>
      <c r="V59" s="67">
        <f t="shared" si="3"/>
        <v>0</v>
      </c>
      <c r="W59" s="67">
        <f t="shared" si="4"/>
        <v>0</v>
      </c>
      <c r="X59" s="67">
        <f t="shared" si="5"/>
        <v>0</v>
      </c>
    </row>
    <row r="60" spans="1:24" ht="18.75" customHeight="1" x14ac:dyDescent="0.25">
      <c r="A60" s="66" t="str">
        <f>IF(BASE!B58="","",BASE!B58)</f>
        <v>23CDR049</v>
      </c>
      <c r="B60" s="48" t="s">
        <v>2</v>
      </c>
      <c r="C60" s="67">
        <f t="shared" si="6"/>
        <v>0</v>
      </c>
      <c r="D60" s="67">
        <f t="shared" si="7"/>
        <v>0</v>
      </c>
      <c r="E60" s="67">
        <f t="shared" si="8"/>
        <v>0</v>
      </c>
      <c r="F60" s="67">
        <f t="shared" si="9"/>
        <v>0</v>
      </c>
      <c r="G60" s="67">
        <f t="shared" si="10"/>
        <v>0</v>
      </c>
      <c r="H60" s="68"/>
      <c r="I60" s="67"/>
      <c r="J60" s="67">
        <f t="shared" si="11"/>
        <v>0</v>
      </c>
      <c r="K60" s="67">
        <f t="shared" si="12"/>
        <v>0</v>
      </c>
      <c r="L60" s="67">
        <f t="shared" si="13"/>
        <v>0</v>
      </c>
      <c r="M60" s="67">
        <f t="shared" si="14"/>
        <v>0</v>
      </c>
      <c r="N60" s="67">
        <f t="shared" si="15"/>
        <v>0</v>
      </c>
      <c r="O60" s="68"/>
      <c r="P60" s="67"/>
      <c r="Q60" s="69"/>
      <c r="R60" s="48">
        <f t="shared" si="16"/>
        <v>0</v>
      </c>
      <c r="S60" s="48">
        <f>[1]BASE!A58</f>
        <v>49</v>
      </c>
      <c r="T60" s="67">
        <f t="shared" si="1"/>
        <v>0</v>
      </c>
      <c r="U60" s="67">
        <f t="shared" si="2"/>
        <v>0</v>
      </c>
      <c r="V60" s="67">
        <f t="shared" si="3"/>
        <v>0</v>
      </c>
      <c r="W60" s="67">
        <f t="shared" si="4"/>
        <v>0</v>
      </c>
      <c r="X60" s="67">
        <f t="shared" si="5"/>
        <v>0</v>
      </c>
    </row>
    <row r="61" spans="1:24" ht="18.75" customHeight="1" x14ac:dyDescent="0.25">
      <c r="A61" s="66" t="str">
        <f>IF(BASE!B59="","",BASE!B59)</f>
        <v>23CDR050</v>
      </c>
      <c r="B61" s="48" t="s">
        <v>2</v>
      </c>
      <c r="C61" s="67">
        <f t="shared" si="6"/>
        <v>0</v>
      </c>
      <c r="D61" s="67">
        <f t="shared" si="7"/>
        <v>0</v>
      </c>
      <c r="E61" s="67">
        <f t="shared" si="8"/>
        <v>0</v>
      </c>
      <c r="F61" s="67">
        <f t="shared" si="9"/>
        <v>0</v>
      </c>
      <c r="G61" s="67">
        <f t="shared" si="10"/>
        <v>0</v>
      </c>
      <c r="H61" s="68"/>
      <c r="I61" s="67"/>
      <c r="J61" s="67">
        <f t="shared" si="11"/>
        <v>0</v>
      </c>
      <c r="K61" s="67">
        <f t="shared" si="12"/>
        <v>0</v>
      </c>
      <c r="L61" s="67">
        <f t="shared" si="13"/>
        <v>0</v>
      </c>
      <c r="M61" s="67">
        <f t="shared" si="14"/>
        <v>0</v>
      </c>
      <c r="N61" s="67">
        <f t="shared" si="15"/>
        <v>0</v>
      </c>
      <c r="O61" s="68"/>
      <c r="P61" s="67"/>
      <c r="Q61" s="69"/>
      <c r="R61" s="48">
        <f t="shared" si="16"/>
        <v>0</v>
      </c>
      <c r="S61" s="48">
        <f>[1]BASE!A59</f>
        <v>50</v>
      </c>
      <c r="T61" s="67">
        <f t="shared" si="1"/>
        <v>0</v>
      </c>
      <c r="U61" s="67">
        <f t="shared" si="2"/>
        <v>0</v>
      </c>
      <c r="V61" s="67">
        <f t="shared" si="3"/>
        <v>0</v>
      </c>
      <c r="W61" s="67">
        <f t="shared" si="4"/>
        <v>0</v>
      </c>
      <c r="X61" s="67">
        <f t="shared" si="5"/>
        <v>0</v>
      </c>
    </row>
    <row r="62" spans="1:24" ht="18.75" customHeight="1" x14ac:dyDescent="0.25">
      <c r="A62" s="66" t="str">
        <f>IF(BASE!B60="","",BASE!B60)</f>
        <v>23CDR051</v>
      </c>
      <c r="B62" s="48" t="s">
        <v>2</v>
      </c>
      <c r="C62" s="67">
        <f t="shared" si="6"/>
        <v>0</v>
      </c>
      <c r="D62" s="67">
        <f t="shared" si="7"/>
        <v>0</v>
      </c>
      <c r="E62" s="67">
        <f t="shared" si="8"/>
        <v>0</v>
      </c>
      <c r="F62" s="67">
        <f t="shared" si="9"/>
        <v>0</v>
      </c>
      <c r="G62" s="67">
        <f t="shared" si="10"/>
        <v>0</v>
      </c>
      <c r="H62" s="68"/>
      <c r="I62" s="67"/>
      <c r="J62" s="67">
        <f t="shared" si="11"/>
        <v>0</v>
      </c>
      <c r="K62" s="67">
        <f t="shared" si="12"/>
        <v>0</v>
      </c>
      <c r="L62" s="67">
        <f t="shared" si="13"/>
        <v>0</v>
      </c>
      <c r="M62" s="67">
        <f t="shared" si="14"/>
        <v>0</v>
      </c>
      <c r="N62" s="67">
        <f t="shared" si="15"/>
        <v>0</v>
      </c>
      <c r="O62" s="68"/>
      <c r="P62" s="67"/>
      <c r="Q62" s="69"/>
      <c r="R62" s="48">
        <f t="shared" si="16"/>
        <v>0</v>
      </c>
      <c r="S62" s="48">
        <f>[1]BASE!A60</f>
        <v>51</v>
      </c>
      <c r="T62" s="67">
        <f t="shared" si="1"/>
        <v>0</v>
      </c>
      <c r="U62" s="67">
        <f t="shared" si="2"/>
        <v>0</v>
      </c>
      <c r="V62" s="67">
        <f t="shared" si="3"/>
        <v>0</v>
      </c>
      <c r="W62" s="67">
        <f t="shared" si="4"/>
        <v>0</v>
      </c>
      <c r="X62" s="67">
        <f t="shared" si="5"/>
        <v>0</v>
      </c>
    </row>
    <row r="63" spans="1:24" ht="18.75" customHeight="1" x14ac:dyDescent="0.25">
      <c r="A63" s="66" t="str">
        <f>IF(BASE!B61="","",BASE!B61)</f>
        <v>23CDR052</v>
      </c>
      <c r="B63" s="48" t="s">
        <v>2</v>
      </c>
      <c r="C63" s="67">
        <f t="shared" si="6"/>
        <v>0</v>
      </c>
      <c r="D63" s="67">
        <f t="shared" si="7"/>
        <v>0</v>
      </c>
      <c r="E63" s="67">
        <f t="shared" si="8"/>
        <v>0</v>
      </c>
      <c r="F63" s="67">
        <f t="shared" si="9"/>
        <v>0</v>
      </c>
      <c r="G63" s="67">
        <f t="shared" si="10"/>
        <v>0</v>
      </c>
      <c r="H63" s="68"/>
      <c r="I63" s="67"/>
      <c r="J63" s="67">
        <f t="shared" si="11"/>
        <v>0</v>
      </c>
      <c r="K63" s="67">
        <f t="shared" si="12"/>
        <v>0</v>
      </c>
      <c r="L63" s="67">
        <f t="shared" si="13"/>
        <v>0</v>
      </c>
      <c r="M63" s="67">
        <f t="shared" si="14"/>
        <v>0</v>
      </c>
      <c r="N63" s="67">
        <f t="shared" si="15"/>
        <v>0</v>
      </c>
      <c r="O63" s="68"/>
      <c r="P63" s="67"/>
      <c r="Q63" s="69"/>
      <c r="R63" s="48">
        <f t="shared" si="16"/>
        <v>0</v>
      </c>
      <c r="S63" s="48">
        <f>[1]BASE!A61</f>
        <v>52</v>
      </c>
      <c r="T63" s="67">
        <f t="shared" si="1"/>
        <v>0</v>
      </c>
      <c r="U63" s="67">
        <f t="shared" si="2"/>
        <v>0</v>
      </c>
      <c r="V63" s="67">
        <f t="shared" si="3"/>
        <v>0</v>
      </c>
      <c r="W63" s="67">
        <f t="shared" si="4"/>
        <v>0</v>
      </c>
      <c r="X63" s="67">
        <f t="shared" si="5"/>
        <v>0</v>
      </c>
    </row>
    <row r="64" spans="1:24" ht="18.75" customHeight="1" x14ac:dyDescent="0.25">
      <c r="A64" s="66" t="str">
        <f>IF(BASE!B62="","",BASE!B62)</f>
        <v>23CDR053</v>
      </c>
      <c r="B64" s="48" t="s">
        <v>2</v>
      </c>
      <c r="C64" s="67">
        <f t="shared" si="6"/>
        <v>0</v>
      </c>
      <c r="D64" s="67">
        <f t="shared" si="7"/>
        <v>0</v>
      </c>
      <c r="E64" s="67">
        <f t="shared" si="8"/>
        <v>0</v>
      </c>
      <c r="F64" s="67">
        <f t="shared" si="9"/>
        <v>0</v>
      </c>
      <c r="G64" s="67">
        <f t="shared" si="10"/>
        <v>0</v>
      </c>
      <c r="H64" s="68"/>
      <c r="I64" s="67"/>
      <c r="J64" s="67">
        <f t="shared" si="11"/>
        <v>0</v>
      </c>
      <c r="K64" s="67">
        <f t="shared" si="12"/>
        <v>0</v>
      </c>
      <c r="L64" s="67">
        <f t="shared" si="13"/>
        <v>0</v>
      </c>
      <c r="M64" s="67">
        <f t="shared" si="14"/>
        <v>0</v>
      </c>
      <c r="N64" s="67">
        <f t="shared" si="15"/>
        <v>0</v>
      </c>
      <c r="O64" s="68"/>
      <c r="P64" s="67"/>
      <c r="Q64" s="69"/>
      <c r="R64" s="48">
        <f t="shared" si="16"/>
        <v>0</v>
      </c>
      <c r="S64" s="48">
        <f>[1]BASE!A62</f>
        <v>53</v>
      </c>
      <c r="T64" s="67">
        <f t="shared" si="1"/>
        <v>0</v>
      </c>
      <c r="U64" s="67">
        <f t="shared" si="2"/>
        <v>0</v>
      </c>
      <c r="V64" s="67">
        <f t="shared" si="3"/>
        <v>0</v>
      </c>
      <c r="W64" s="67">
        <f t="shared" si="4"/>
        <v>0</v>
      </c>
      <c r="X64" s="67">
        <f t="shared" si="5"/>
        <v>0</v>
      </c>
    </row>
    <row r="65" spans="1:24" ht="18.75" customHeight="1" x14ac:dyDescent="0.25">
      <c r="A65" s="66" t="str">
        <f>IF(BASE!B63="","",BASE!B63)</f>
        <v>23CDR054</v>
      </c>
      <c r="B65" s="48" t="s">
        <v>2</v>
      </c>
      <c r="C65" s="67">
        <f t="shared" si="6"/>
        <v>0</v>
      </c>
      <c r="D65" s="67">
        <f t="shared" si="7"/>
        <v>0</v>
      </c>
      <c r="E65" s="67">
        <f t="shared" si="8"/>
        <v>0</v>
      </c>
      <c r="F65" s="67">
        <f t="shared" si="9"/>
        <v>0</v>
      </c>
      <c r="G65" s="67">
        <f t="shared" si="10"/>
        <v>0</v>
      </c>
      <c r="H65" s="68"/>
      <c r="I65" s="67"/>
      <c r="J65" s="67">
        <f t="shared" si="11"/>
        <v>0</v>
      </c>
      <c r="K65" s="67">
        <f t="shared" si="12"/>
        <v>0</v>
      </c>
      <c r="L65" s="67">
        <f t="shared" si="13"/>
        <v>0</v>
      </c>
      <c r="M65" s="67">
        <f t="shared" si="14"/>
        <v>0</v>
      </c>
      <c r="N65" s="67">
        <f t="shared" si="15"/>
        <v>0</v>
      </c>
      <c r="O65" s="68"/>
      <c r="P65" s="67"/>
      <c r="Q65" s="69"/>
      <c r="R65" s="48">
        <f t="shared" si="16"/>
        <v>0</v>
      </c>
      <c r="S65" s="48">
        <f>[1]BASE!A63</f>
        <v>54</v>
      </c>
      <c r="T65" s="67">
        <f t="shared" si="1"/>
        <v>0</v>
      </c>
      <c r="U65" s="67">
        <f t="shared" si="2"/>
        <v>0</v>
      </c>
      <c r="V65" s="67">
        <f t="shared" si="3"/>
        <v>0</v>
      </c>
      <c r="W65" s="67">
        <f t="shared" si="4"/>
        <v>0</v>
      </c>
      <c r="X65" s="67">
        <f t="shared" si="5"/>
        <v>0</v>
      </c>
    </row>
    <row r="66" spans="1:24" ht="18.75" customHeight="1" x14ac:dyDescent="0.25">
      <c r="A66" s="66" t="str">
        <f>IF(BASE!B64="","",BASE!B64)</f>
        <v>23CDR055</v>
      </c>
      <c r="B66" s="48" t="s">
        <v>2</v>
      </c>
      <c r="C66" s="67">
        <f t="shared" si="6"/>
        <v>0</v>
      </c>
      <c r="D66" s="67">
        <f t="shared" si="7"/>
        <v>0</v>
      </c>
      <c r="E66" s="67">
        <f t="shared" si="8"/>
        <v>0</v>
      </c>
      <c r="F66" s="67">
        <f t="shared" si="9"/>
        <v>0</v>
      </c>
      <c r="G66" s="67">
        <f t="shared" si="10"/>
        <v>0</v>
      </c>
      <c r="H66" s="68"/>
      <c r="I66" s="67"/>
      <c r="J66" s="67">
        <f t="shared" si="11"/>
        <v>0</v>
      </c>
      <c r="K66" s="67">
        <f t="shared" si="12"/>
        <v>0</v>
      </c>
      <c r="L66" s="67">
        <f t="shared" si="13"/>
        <v>0</v>
      </c>
      <c r="M66" s="67">
        <f t="shared" si="14"/>
        <v>0</v>
      </c>
      <c r="N66" s="67">
        <f t="shared" si="15"/>
        <v>0</v>
      </c>
      <c r="O66" s="68"/>
      <c r="P66" s="67"/>
      <c r="Q66" s="69"/>
      <c r="R66" s="48">
        <f t="shared" si="16"/>
        <v>0</v>
      </c>
      <c r="S66" s="48">
        <f>[1]BASE!A64</f>
        <v>55</v>
      </c>
      <c r="T66" s="67">
        <f t="shared" si="1"/>
        <v>0</v>
      </c>
      <c r="U66" s="67">
        <f t="shared" si="2"/>
        <v>0</v>
      </c>
      <c r="V66" s="67">
        <f t="shared" si="3"/>
        <v>0</v>
      </c>
      <c r="W66" s="67">
        <f t="shared" si="4"/>
        <v>0</v>
      </c>
      <c r="X66" s="67">
        <f t="shared" si="5"/>
        <v>0</v>
      </c>
    </row>
    <row r="67" spans="1:24" ht="18.75" customHeight="1" x14ac:dyDescent="0.25">
      <c r="A67" s="66" t="str">
        <f>IF(BASE!B65="","",BASE!B65)</f>
        <v>23CDR056</v>
      </c>
      <c r="B67" s="48" t="s">
        <v>2</v>
      </c>
      <c r="C67" s="67">
        <f t="shared" si="6"/>
        <v>0</v>
      </c>
      <c r="D67" s="67">
        <f t="shared" si="7"/>
        <v>0</v>
      </c>
      <c r="E67" s="67">
        <f t="shared" si="8"/>
        <v>0</v>
      </c>
      <c r="F67" s="67">
        <f t="shared" si="9"/>
        <v>0</v>
      </c>
      <c r="G67" s="67">
        <f t="shared" si="10"/>
        <v>0</v>
      </c>
      <c r="H67" s="68"/>
      <c r="I67" s="67"/>
      <c r="J67" s="67">
        <f t="shared" si="11"/>
        <v>0</v>
      </c>
      <c r="K67" s="67">
        <f t="shared" si="12"/>
        <v>0</v>
      </c>
      <c r="L67" s="67">
        <f t="shared" si="13"/>
        <v>0</v>
      </c>
      <c r="M67" s="67">
        <f t="shared" si="14"/>
        <v>0</v>
      </c>
      <c r="N67" s="67">
        <f t="shared" si="15"/>
        <v>0</v>
      </c>
      <c r="O67" s="68"/>
      <c r="P67" s="67"/>
      <c r="Q67" s="69"/>
      <c r="R67" s="48">
        <f t="shared" si="16"/>
        <v>0</v>
      </c>
      <c r="S67" s="48">
        <f>[1]BASE!A65</f>
        <v>56</v>
      </c>
      <c r="T67" s="67">
        <f t="shared" si="1"/>
        <v>0</v>
      </c>
      <c r="U67" s="67">
        <f t="shared" si="2"/>
        <v>0</v>
      </c>
      <c r="V67" s="67">
        <f t="shared" si="3"/>
        <v>0</v>
      </c>
      <c r="W67" s="67">
        <f t="shared" si="4"/>
        <v>0</v>
      </c>
      <c r="X67" s="67">
        <f t="shared" si="5"/>
        <v>0</v>
      </c>
    </row>
    <row r="68" spans="1:24" ht="18.75" customHeight="1" x14ac:dyDescent="0.25">
      <c r="A68" s="66" t="str">
        <f>IF(BASE!B66="","",BASE!B66)</f>
        <v>23CDR057</v>
      </c>
      <c r="B68" s="48" t="s">
        <v>2</v>
      </c>
      <c r="C68" s="67">
        <f t="shared" si="6"/>
        <v>0</v>
      </c>
      <c r="D68" s="67">
        <f t="shared" si="7"/>
        <v>0</v>
      </c>
      <c r="E68" s="67">
        <f t="shared" si="8"/>
        <v>0</v>
      </c>
      <c r="F68" s="67">
        <f t="shared" si="9"/>
        <v>0</v>
      </c>
      <c r="G68" s="67">
        <f t="shared" si="10"/>
        <v>0</v>
      </c>
      <c r="H68" s="68"/>
      <c r="I68" s="67"/>
      <c r="J68" s="67">
        <f t="shared" si="11"/>
        <v>0</v>
      </c>
      <c r="K68" s="67">
        <f t="shared" si="12"/>
        <v>0</v>
      </c>
      <c r="L68" s="67">
        <f t="shared" si="13"/>
        <v>0</v>
      </c>
      <c r="M68" s="67">
        <f t="shared" si="14"/>
        <v>0</v>
      </c>
      <c r="N68" s="67">
        <f t="shared" si="15"/>
        <v>0</v>
      </c>
      <c r="O68" s="68"/>
      <c r="P68" s="67"/>
      <c r="Q68" s="69"/>
      <c r="R68" s="48">
        <f t="shared" si="16"/>
        <v>0</v>
      </c>
      <c r="S68" s="48">
        <f>[1]BASE!A66</f>
        <v>57</v>
      </c>
      <c r="T68" s="67">
        <f t="shared" si="1"/>
        <v>0</v>
      </c>
      <c r="U68" s="67">
        <f t="shared" si="2"/>
        <v>0</v>
      </c>
      <c r="V68" s="67">
        <f t="shared" si="3"/>
        <v>0</v>
      </c>
      <c r="W68" s="67">
        <f t="shared" si="4"/>
        <v>0</v>
      </c>
      <c r="X68" s="67">
        <f t="shared" si="5"/>
        <v>0</v>
      </c>
    </row>
    <row r="69" spans="1:24" ht="18.75" customHeight="1" x14ac:dyDescent="0.25">
      <c r="A69" s="66" t="str">
        <f>IF(BASE!B67="","",BASE!B67)</f>
        <v>23CDR058</v>
      </c>
      <c r="B69" s="48" t="s">
        <v>2</v>
      </c>
      <c r="C69" s="67">
        <f t="shared" si="6"/>
        <v>0</v>
      </c>
      <c r="D69" s="67">
        <f t="shared" si="7"/>
        <v>0</v>
      </c>
      <c r="E69" s="67">
        <f t="shared" si="8"/>
        <v>0</v>
      </c>
      <c r="F69" s="67">
        <f t="shared" si="9"/>
        <v>0</v>
      </c>
      <c r="G69" s="67">
        <f t="shared" si="10"/>
        <v>0</v>
      </c>
      <c r="H69" s="68"/>
      <c r="I69" s="67"/>
      <c r="J69" s="67">
        <f t="shared" si="11"/>
        <v>0</v>
      </c>
      <c r="K69" s="67">
        <f t="shared" si="12"/>
        <v>0</v>
      </c>
      <c r="L69" s="67">
        <f t="shared" si="13"/>
        <v>0</v>
      </c>
      <c r="M69" s="67">
        <f t="shared" si="14"/>
        <v>0</v>
      </c>
      <c r="N69" s="67">
        <f t="shared" si="15"/>
        <v>0</v>
      </c>
      <c r="O69" s="68"/>
      <c r="P69" s="67"/>
      <c r="Q69" s="69"/>
      <c r="R69" s="48">
        <f t="shared" si="16"/>
        <v>0</v>
      </c>
      <c r="S69" s="48">
        <f>[1]BASE!A67</f>
        <v>58</v>
      </c>
      <c r="T69" s="67">
        <f t="shared" si="1"/>
        <v>0</v>
      </c>
      <c r="U69" s="67">
        <f t="shared" si="2"/>
        <v>0</v>
      </c>
      <c r="V69" s="67">
        <f t="shared" si="3"/>
        <v>0</v>
      </c>
      <c r="W69" s="67">
        <f t="shared" si="4"/>
        <v>0</v>
      </c>
      <c r="X69" s="67">
        <f t="shared" si="5"/>
        <v>0</v>
      </c>
    </row>
    <row r="70" spans="1:24" ht="18.75" customHeight="1" x14ac:dyDescent="0.25">
      <c r="A70" s="66" t="str">
        <f>IF(BASE!B68="","",BASE!B68)</f>
        <v>23CDR059</v>
      </c>
      <c r="B70" s="48" t="s">
        <v>2</v>
      </c>
      <c r="C70" s="67">
        <f t="shared" si="6"/>
        <v>0</v>
      </c>
      <c r="D70" s="67">
        <f t="shared" si="7"/>
        <v>0</v>
      </c>
      <c r="E70" s="67">
        <f t="shared" si="8"/>
        <v>0</v>
      </c>
      <c r="F70" s="67">
        <f t="shared" si="9"/>
        <v>0</v>
      </c>
      <c r="G70" s="67">
        <f t="shared" si="10"/>
        <v>0</v>
      </c>
      <c r="H70" s="68"/>
      <c r="I70" s="67"/>
      <c r="J70" s="67">
        <f t="shared" si="11"/>
        <v>0</v>
      </c>
      <c r="K70" s="67">
        <f t="shared" si="12"/>
        <v>0</v>
      </c>
      <c r="L70" s="67">
        <f t="shared" si="13"/>
        <v>0</v>
      </c>
      <c r="M70" s="67">
        <f t="shared" si="14"/>
        <v>0</v>
      </c>
      <c r="N70" s="67">
        <f t="shared" si="15"/>
        <v>0</v>
      </c>
      <c r="O70" s="68"/>
      <c r="P70" s="67"/>
      <c r="Q70" s="69"/>
      <c r="R70" s="48">
        <f t="shared" si="16"/>
        <v>0</v>
      </c>
      <c r="S70" s="48">
        <f>[1]BASE!A68</f>
        <v>59</v>
      </c>
      <c r="T70" s="67">
        <f t="shared" si="1"/>
        <v>0</v>
      </c>
      <c r="U70" s="67">
        <f t="shared" si="2"/>
        <v>0</v>
      </c>
      <c r="V70" s="67">
        <f t="shared" si="3"/>
        <v>0</v>
      </c>
      <c r="W70" s="67">
        <f t="shared" si="4"/>
        <v>0</v>
      </c>
      <c r="X70" s="67">
        <f t="shared" si="5"/>
        <v>0</v>
      </c>
    </row>
    <row r="71" spans="1:24" ht="18.75" customHeight="1" x14ac:dyDescent="0.25">
      <c r="A71" s="66" t="str">
        <f>IF(BASE!B69="","",BASE!B69)</f>
        <v>23CDR060</v>
      </c>
      <c r="B71" s="48" t="s">
        <v>2</v>
      </c>
      <c r="C71" s="67">
        <f t="shared" si="6"/>
        <v>0</v>
      </c>
      <c r="D71" s="67">
        <f t="shared" si="7"/>
        <v>0</v>
      </c>
      <c r="E71" s="67">
        <f t="shared" si="8"/>
        <v>0</v>
      </c>
      <c r="F71" s="67">
        <f t="shared" si="9"/>
        <v>0</v>
      </c>
      <c r="G71" s="67">
        <f t="shared" si="10"/>
        <v>0</v>
      </c>
      <c r="H71" s="68"/>
      <c r="I71" s="67"/>
      <c r="J71" s="67">
        <f t="shared" si="11"/>
        <v>0</v>
      </c>
      <c r="K71" s="67">
        <f t="shared" si="12"/>
        <v>0</v>
      </c>
      <c r="L71" s="67">
        <f t="shared" si="13"/>
        <v>0</v>
      </c>
      <c r="M71" s="67">
        <f t="shared" si="14"/>
        <v>0</v>
      </c>
      <c r="N71" s="67">
        <f t="shared" si="15"/>
        <v>0</v>
      </c>
      <c r="O71" s="68"/>
      <c r="P71" s="67"/>
      <c r="Q71" s="69"/>
      <c r="R71" s="48">
        <f t="shared" si="16"/>
        <v>0</v>
      </c>
      <c r="S71" s="48">
        <f>[1]BASE!A69</f>
        <v>60</v>
      </c>
      <c r="T71" s="67">
        <f t="shared" si="1"/>
        <v>0</v>
      </c>
      <c r="U71" s="67">
        <f t="shared" si="2"/>
        <v>0</v>
      </c>
      <c r="V71" s="67">
        <f t="shared" si="3"/>
        <v>0</v>
      </c>
      <c r="W71" s="67">
        <f t="shared" si="4"/>
        <v>0</v>
      </c>
      <c r="X71" s="67">
        <f t="shared" si="5"/>
        <v>0</v>
      </c>
    </row>
    <row r="72" spans="1:24" ht="18.75" customHeight="1" x14ac:dyDescent="0.25">
      <c r="A72" s="66" t="str">
        <f>IF(BASE!B70="","",BASE!B70)</f>
        <v>23CDR061</v>
      </c>
      <c r="B72" s="48" t="s">
        <v>2</v>
      </c>
      <c r="C72" s="67">
        <f t="shared" si="6"/>
        <v>0</v>
      </c>
      <c r="D72" s="67">
        <f t="shared" si="7"/>
        <v>0</v>
      </c>
      <c r="E72" s="67">
        <f t="shared" si="8"/>
        <v>0</v>
      </c>
      <c r="F72" s="67">
        <f t="shared" si="9"/>
        <v>0</v>
      </c>
      <c r="G72" s="67">
        <f t="shared" si="10"/>
        <v>0</v>
      </c>
      <c r="H72" s="68"/>
      <c r="I72" s="67"/>
      <c r="J72" s="67">
        <f t="shared" si="11"/>
        <v>0</v>
      </c>
      <c r="K72" s="67">
        <f t="shared" si="12"/>
        <v>0</v>
      </c>
      <c r="L72" s="67">
        <f t="shared" si="13"/>
        <v>0</v>
      </c>
      <c r="M72" s="67">
        <f t="shared" si="14"/>
        <v>0</v>
      </c>
      <c r="N72" s="67">
        <f t="shared" si="15"/>
        <v>0</v>
      </c>
      <c r="O72" s="68"/>
      <c r="P72" s="67"/>
      <c r="Q72" s="69"/>
      <c r="R72" s="48">
        <f t="shared" si="16"/>
        <v>0</v>
      </c>
      <c r="S72" s="48">
        <f>[1]BASE!A70</f>
        <v>61</v>
      </c>
      <c r="T72" s="67">
        <f t="shared" si="1"/>
        <v>0</v>
      </c>
      <c r="U72" s="67">
        <f t="shared" si="2"/>
        <v>0</v>
      </c>
      <c r="V72" s="67">
        <f t="shared" si="3"/>
        <v>0</v>
      </c>
      <c r="W72" s="67">
        <f t="shared" si="4"/>
        <v>0</v>
      </c>
      <c r="X72" s="67">
        <f t="shared" si="5"/>
        <v>0</v>
      </c>
    </row>
    <row r="73" spans="1:24" ht="18.75" customHeight="1" x14ac:dyDescent="0.25">
      <c r="A73" s="66" t="str">
        <f>IF(BASE!B71="","",BASE!B71)</f>
        <v>23CDR062</v>
      </c>
      <c r="B73" s="48" t="s">
        <v>2</v>
      </c>
      <c r="C73" s="67">
        <f t="shared" si="6"/>
        <v>0</v>
      </c>
      <c r="D73" s="67">
        <f t="shared" si="7"/>
        <v>0</v>
      </c>
      <c r="E73" s="67">
        <f t="shared" si="8"/>
        <v>0</v>
      </c>
      <c r="F73" s="67">
        <f t="shared" si="9"/>
        <v>0</v>
      </c>
      <c r="G73" s="67">
        <f t="shared" si="10"/>
        <v>0</v>
      </c>
      <c r="H73" s="68"/>
      <c r="I73" s="67"/>
      <c r="J73" s="67">
        <f t="shared" si="11"/>
        <v>0</v>
      </c>
      <c r="K73" s="67">
        <f t="shared" si="12"/>
        <v>0</v>
      </c>
      <c r="L73" s="67">
        <f t="shared" si="13"/>
        <v>0</v>
      </c>
      <c r="M73" s="67">
        <f t="shared" si="14"/>
        <v>0</v>
      </c>
      <c r="N73" s="67">
        <f t="shared" si="15"/>
        <v>0</v>
      </c>
      <c r="O73" s="68"/>
      <c r="P73" s="67"/>
      <c r="Q73" s="69"/>
      <c r="R73" s="48">
        <f t="shared" si="16"/>
        <v>0</v>
      </c>
      <c r="S73" s="48">
        <f>[1]BASE!A71</f>
        <v>62</v>
      </c>
      <c r="T73" s="67">
        <f t="shared" si="1"/>
        <v>0</v>
      </c>
      <c r="U73" s="67">
        <f t="shared" si="2"/>
        <v>0</v>
      </c>
      <c r="V73" s="67">
        <f t="shared" si="3"/>
        <v>0</v>
      </c>
      <c r="W73" s="67">
        <f t="shared" si="4"/>
        <v>0</v>
      </c>
      <c r="X73" s="67">
        <f t="shared" si="5"/>
        <v>0</v>
      </c>
    </row>
    <row r="74" spans="1:24" ht="18.75" customHeight="1" x14ac:dyDescent="0.25">
      <c r="A74" s="66" t="str">
        <f>IF(BASE!B72="","",BASE!B72)</f>
        <v>23CDR063</v>
      </c>
      <c r="B74" s="48" t="s">
        <v>2</v>
      </c>
      <c r="C74" s="67">
        <f t="shared" si="6"/>
        <v>0</v>
      </c>
      <c r="D74" s="67">
        <f t="shared" si="7"/>
        <v>0</v>
      </c>
      <c r="E74" s="67">
        <f t="shared" si="8"/>
        <v>0</v>
      </c>
      <c r="F74" s="67">
        <f t="shared" si="9"/>
        <v>0</v>
      </c>
      <c r="G74" s="67">
        <f t="shared" si="10"/>
        <v>0</v>
      </c>
      <c r="H74" s="68"/>
      <c r="I74" s="67"/>
      <c r="J74" s="67">
        <f t="shared" si="11"/>
        <v>0</v>
      </c>
      <c r="K74" s="67">
        <f t="shared" si="12"/>
        <v>0</v>
      </c>
      <c r="L74" s="67">
        <f t="shared" si="13"/>
        <v>0</v>
      </c>
      <c r="M74" s="67">
        <f t="shared" si="14"/>
        <v>0</v>
      </c>
      <c r="N74" s="67">
        <f t="shared" si="15"/>
        <v>0</v>
      </c>
      <c r="O74" s="68"/>
      <c r="P74" s="67"/>
      <c r="Q74" s="69"/>
      <c r="R74" s="48">
        <f t="shared" si="16"/>
        <v>0</v>
      </c>
      <c r="S74" s="48">
        <f>[1]BASE!A72</f>
        <v>63</v>
      </c>
      <c r="T74" s="67">
        <f t="shared" si="1"/>
        <v>0</v>
      </c>
      <c r="U74" s="67">
        <f t="shared" si="2"/>
        <v>0</v>
      </c>
      <c r="V74" s="67">
        <f t="shared" si="3"/>
        <v>0</v>
      </c>
      <c r="W74" s="67">
        <f t="shared" si="4"/>
        <v>0</v>
      </c>
      <c r="X74" s="67">
        <f t="shared" si="5"/>
        <v>0</v>
      </c>
    </row>
    <row r="75" spans="1:24" ht="18.75" customHeight="1" x14ac:dyDescent="0.25">
      <c r="A75" s="66" t="str">
        <f>IF(BASE!B73="","",BASE!B73)</f>
        <v>23CDR064</v>
      </c>
      <c r="B75" s="48" t="s">
        <v>2</v>
      </c>
      <c r="C75" s="67">
        <f t="shared" si="6"/>
        <v>0</v>
      </c>
      <c r="D75" s="67">
        <f t="shared" si="7"/>
        <v>0</v>
      </c>
      <c r="E75" s="67">
        <f t="shared" si="8"/>
        <v>0</v>
      </c>
      <c r="F75" s="67">
        <f t="shared" si="9"/>
        <v>0</v>
      </c>
      <c r="G75" s="67">
        <f t="shared" si="10"/>
        <v>0</v>
      </c>
      <c r="H75" s="68"/>
      <c r="I75" s="67"/>
      <c r="J75" s="67">
        <f t="shared" si="11"/>
        <v>0</v>
      </c>
      <c r="K75" s="67">
        <f t="shared" si="12"/>
        <v>0</v>
      </c>
      <c r="L75" s="67">
        <f t="shared" si="13"/>
        <v>0</v>
      </c>
      <c r="M75" s="67">
        <f t="shared" si="14"/>
        <v>0</v>
      </c>
      <c r="N75" s="67">
        <f t="shared" si="15"/>
        <v>0</v>
      </c>
      <c r="O75" s="68"/>
      <c r="P75" s="67"/>
      <c r="Q75" s="69"/>
      <c r="R75" s="48">
        <f t="shared" si="16"/>
        <v>0</v>
      </c>
      <c r="S75" s="48">
        <f>[1]BASE!A73</f>
        <v>64</v>
      </c>
      <c r="T75" s="67">
        <f t="shared" si="1"/>
        <v>0</v>
      </c>
      <c r="U75" s="67">
        <f t="shared" si="2"/>
        <v>0</v>
      </c>
      <c r="V75" s="67">
        <f t="shared" si="3"/>
        <v>0</v>
      </c>
      <c r="W75" s="67">
        <f t="shared" si="4"/>
        <v>0</v>
      </c>
      <c r="X75" s="67">
        <f t="shared" si="5"/>
        <v>0</v>
      </c>
    </row>
    <row r="76" spans="1:24" ht="18.75" customHeight="1" x14ac:dyDescent="0.25">
      <c r="A76" s="66" t="str">
        <f>IF(BASE!B74="","",BASE!B74)</f>
        <v>23CDR065</v>
      </c>
      <c r="B76" s="48" t="s">
        <v>2</v>
      </c>
      <c r="C76" s="67">
        <f t="shared" si="6"/>
        <v>0</v>
      </c>
      <c r="D76" s="67">
        <f t="shared" si="7"/>
        <v>0</v>
      </c>
      <c r="E76" s="67">
        <f t="shared" si="8"/>
        <v>0</v>
      </c>
      <c r="F76" s="67">
        <f t="shared" si="9"/>
        <v>0</v>
      </c>
      <c r="G76" s="67">
        <f t="shared" si="10"/>
        <v>0</v>
      </c>
      <c r="H76" s="68"/>
      <c r="I76" s="67"/>
      <c r="J76" s="67">
        <f t="shared" si="11"/>
        <v>0</v>
      </c>
      <c r="K76" s="67">
        <f t="shared" si="12"/>
        <v>0</v>
      </c>
      <c r="L76" s="67">
        <f t="shared" si="13"/>
        <v>0</v>
      </c>
      <c r="M76" s="67">
        <f t="shared" si="14"/>
        <v>0</v>
      </c>
      <c r="N76" s="67">
        <f t="shared" si="15"/>
        <v>0</v>
      </c>
      <c r="O76" s="68"/>
      <c r="P76" s="67"/>
      <c r="Q76" s="69"/>
      <c r="R76" s="48">
        <f t="shared" si="16"/>
        <v>0</v>
      </c>
      <c r="S76" s="48">
        <f>[1]BASE!A74</f>
        <v>65</v>
      </c>
      <c r="T76" s="67">
        <f t="shared" si="1"/>
        <v>0</v>
      </c>
      <c r="U76" s="67">
        <f t="shared" si="2"/>
        <v>0</v>
      </c>
      <c r="V76" s="67">
        <f t="shared" si="3"/>
        <v>0</v>
      </c>
      <c r="W76" s="67">
        <f t="shared" si="4"/>
        <v>0</v>
      </c>
      <c r="X76" s="67">
        <f t="shared" si="5"/>
        <v>0</v>
      </c>
    </row>
    <row r="77" spans="1:24" ht="18.75" customHeight="1" x14ac:dyDescent="0.25">
      <c r="A77" s="66" t="str">
        <f>IF(BASE!B75="","",BASE!B75)</f>
        <v>23CDR066</v>
      </c>
      <c r="B77" s="48" t="s">
        <v>2</v>
      </c>
      <c r="C77" s="67">
        <f t="shared" ref="C77:C140" si="17">(H77/5)</f>
        <v>0</v>
      </c>
      <c r="D77" s="67">
        <f t="shared" ref="D77:D140" si="18">(H77/5)</f>
        <v>0</v>
      </c>
      <c r="E77" s="67">
        <f t="shared" ref="E77:E140" si="19">(H77/5)</f>
        <v>0</v>
      </c>
      <c r="F77" s="67">
        <f t="shared" ref="F77:F140" si="20">(H77/5)</f>
        <v>0</v>
      </c>
      <c r="G77" s="67">
        <f t="shared" ref="G77:G140" si="21">(H77/5)</f>
        <v>0</v>
      </c>
      <c r="H77" s="68"/>
      <c r="I77" s="67"/>
      <c r="J77" s="67">
        <f t="shared" ref="J77:J140" si="22">(O77/5)</f>
        <v>0</v>
      </c>
      <c r="K77" s="67">
        <f t="shared" ref="K77:K140" si="23">(O77/5)</f>
        <v>0</v>
      </c>
      <c r="L77" s="67">
        <f t="shared" ref="L77:L140" si="24">(O77/5)</f>
        <v>0</v>
      </c>
      <c r="M77" s="67">
        <f t="shared" ref="M77:M140" si="25">(O77/5)</f>
        <v>0</v>
      </c>
      <c r="N77" s="67">
        <f t="shared" ref="N77:N140" si="26">(O77/5)</f>
        <v>0</v>
      </c>
      <c r="O77" s="68"/>
      <c r="P77" s="67"/>
      <c r="Q77" s="69"/>
      <c r="R77" s="48">
        <f t="shared" ref="R77:R140" si="27">SUM(H77,O77)</f>
        <v>0</v>
      </c>
      <c r="S77" s="48">
        <f>[1]BASE!A75</f>
        <v>66</v>
      </c>
      <c r="T77" s="67">
        <f t="shared" si="1"/>
        <v>0</v>
      </c>
      <c r="U77" s="67">
        <f t="shared" si="2"/>
        <v>0</v>
      </c>
      <c r="V77" s="67">
        <f t="shared" si="3"/>
        <v>0</v>
      </c>
      <c r="W77" s="67">
        <f t="shared" si="4"/>
        <v>0</v>
      </c>
      <c r="X77" s="67">
        <f t="shared" si="5"/>
        <v>0</v>
      </c>
    </row>
    <row r="78" spans="1:24" ht="18.75" customHeight="1" x14ac:dyDescent="0.25">
      <c r="A78" s="66" t="str">
        <f>IF(BASE!B76="","",BASE!B76)</f>
        <v>23CDR067</v>
      </c>
      <c r="B78" s="48" t="s">
        <v>2</v>
      </c>
      <c r="C78" s="67">
        <f t="shared" si="17"/>
        <v>0</v>
      </c>
      <c r="D78" s="67">
        <f t="shared" si="18"/>
        <v>0</v>
      </c>
      <c r="E78" s="67">
        <f t="shared" si="19"/>
        <v>0</v>
      </c>
      <c r="F78" s="67">
        <f t="shared" si="20"/>
        <v>0</v>
      </c>
      <c r="G78" s="67">
        <f t="shared" si="21"/>
        <v>0</v>
      </c>
      <c r="H78" s="68"/>
      <c r="I78" s="67"/>
      <c r="J78" s="67">
        <f t="shared" si="22"/>
        <v>0</v>
      </c>
      <c r="K78" s="67">
        <f t="shared" si="23"/>
        <v>0</v>
      </c>
      <c r="L78" s="67">
        <f t="shared" si="24"/>
        <v>0</v>
      </c>
      <c r="M78" s="67">
        <f t="shared" si="25"/>
        <v>0</v>
      </c>
      <c r="N78" s="67">
        <f t="shared" si="26"/>
        <v>0</v>
      </c>
      <c r="O78" s="68"/>
      <c r="P78" s="67"/>
      <c r="Q78" s="69"/>
      <c r="R78" s="48">
        <f t="shared" si="27"/>
        <v>0</v>
      </c>
      <c r="S78" s="48">
        <f>[1]BASE!A76</f>
        <v>67</v>
      </c>
      <c r="T78" s="67">
        <f t="shared" si="1"/>
        <v>0</v>
      </c>
      <c r="U78" s="67">
        <f t="shared" si="2"/>
        <v>0</v>
      </c>
      <c r="V78" s="67">
        <f t="shared" si="3"/>
        <v>0</v>
      </c>
      <c r="W78" s="67">
        <f t="shared" si="4"/>
        <v>0</v>
      </c>
      <c r="X78" s="67">
        <f t="shared" si="5"/>
        <v>0</v>
      </c>
    </row>
    <row r="79" spans="1:24" ht="20.25" customHeight="1" x14ac:dyDescent="0.25">
      <c r="A79" s="66" t="str">
        <f>IF(BASE!B77="","",BASE!B77)</f>
        <v>23CDR068</v>
      </c>
      <c r="B79" s="48" t="s">
        <v>2</v>
      </c>
      <c r="C79" s="67">
        <f t="shared" si="17"/>
        <v>0</v>
      </c>
      <c r="D79" s="67">
        <f t="shared" si="18"/>
        <v>0</v>
      </c>
      <c r="E79" s="67">
        <f t="shared" si="19"/>
        <v>0</v>
      </c>
      <c r="F79" s="67">
        <f t="shared" si="20"/>
        <v>0</v>
      </c>
      <c r="G79" s="67">
        <f t="shared" si="21"/>
        <v>0</v>
      </c>
      <c r="H79" s="68"/>
      <c r="I79" s="67"/>
      <c r="J79" s="67">
        <f t="shared" si="22"/>
        <v>0</v>
      </c>
      <c r="K79" s="67">
        <f t="shared" si="23"/>
        <v>0</v>
      </c>
      <c r="L79" s="67">
        <f t="shared" si="24"/>
        <v>0</v>
      </c>
      <c r="M79" s="67">
        <f t="shared" si="25"/>
        <v>0</v>
      </c>
      <c r="N79" s="67">
        <f t="shared" si="26"/>
        <v>0</v>
      </c>
      <c r="O79" s="68"/>
      <c r="P79" s="67"/>
      <c r="Q79" s="69"/>
      <c r="R79" s="48">
        <f t="shared" si="27"/>
        <v>0</v>
      </c>
      <c r="S79" s="48">
        <f>[1]BASE!A77</f>
        <v>68</v>
      </c>
      <c r="T79" s="67">
        <f t="shared" si="1"/>
        <v>0</v>
      </c>
      <c r="U79" s="67">
        <f t="shared" si="2"/>
        <v>0</v>
      </c>
      <c r="V79" s="67">
        <f t="shared" si="3"/>
        <v>0</v>
      </c>
      <c r="W79" s="67">
        <f t="shared" si="4"/>
        <v>0</v>
      </c>
      <c r="X79" s="67">
        <f t="shared" si="5"/>
        <v>0</v>
      </c>
    </row>
    <row r="80" spans="1:24" ht="20.25" customHeight="1" x14ac:dyDescent="0.25">
      <c r="A80" s="66" t="str">
        <f>IF(BASE!B78="","",BASE!B78)</f>
        <v>23CDR069</v>
      </c>
      <c r="B80" s="48" t="s">
        <v>2</v>
      </c>
      <c r="C80" s="67">
        <f t="shared" si="17"/>
        <v>0</v>
      </c>
      <c r="D80" s="67">
        <f t="shared" si="18"/>
        <v>0</v>
      </c>
      <c r="E80" s="67">
        <f t="shared" si="19"/>
        <v>0</v>
      </c>
      <c r="F80" s="67">
        <f t="shared" si="20"/>
        <v>0</v>
      </c>
      <c r="G80" s="67">
        <f t="shared" si="21"/>
        <v>0</v>
      </c>
      <c r="H80" s="68"/>
      <c r="I80" s="67"/>
      <c r="J80" s="67">
        <f t="shared" si="22"/>
        <v>0</v>
      </c>
      <c r="K80" s="67">
        <f t="shared" si="23"/>
        <v>0</v>
      </c>
      <c r="L80" s="67">
        <f t="shared" si="24"/>
        <v>0</v>
      </c>
      <c r="M80" s="67">
        <f t="shared" si="25"/>
        <v>0</v>
      </c>
      <c r="N80" s="67">
        <f t="shared" si="26"/>
        <v>0</v>
      </c>
      <c r="O80" s="68"/>
      <c r="P80" s="67"/>
      <c r="Q80" s="69"/>
      <c r="R80" s="48">
        <f t="shared" si="27"/>
        <v>0</v>
      </c>
      <c r="S80" s="48">
        <f>[1]BASE!A78</f>
        <v>69</v>
      </c>
      <c r="T80" s="67">
        <f t="shared" si="1"/>
        <v>0</v>
      </c>
      <c r="U80" s="67">
        <f t="shared" si="2"/>
        <v>0</v>
      </c>
      <c r="V80" s="67">
        <f t="shared" si="3"/>
        <v>0</v>
      </c>
      <c r="W80" s="67">
        <f t="shared" si="4"/>
        <v>0</v>
      </c>
      <c r="X80" s="67">
        <f t="shared" si="5"/>
        <v>0</v>
      </c>
    </row>
    <row r="81" spans="1:24" ht="20.25" customHeight="1" x14ac:dyDescent="0.25">
      <c r="A81" s="66" t="str">
        <f>IF(BASE!B79="","",BASE!B79)</f>
        <v>23CDR070</v>
      </c>
      <c r="B81" s="48" t="s">
        <v>2</v>
      </c>
      <c r="C81" s="67">
        <f t="shared" si="17"/>
        <v>0</v>
      </c>
      <c r="D81" s="67">
        <f t="shared" si="18"/>
        <v>0</v>
      </c>
      <c r="E81" s="67">
        <f t="shared" si="19"/>
        <v>0</v>
      </c>
      <c r="F81" s="67">
        <f t="shared" si="20"/>
        <v>0</v>
      </c>
      <c r="G81" s="67">
        <f t="shared" si="21"/>
        <v>0</v>
      </c>
      <c r="H81" s="68"/>
      <c r="I81" s="67"/>
      <c r="J81" s="67">
        <f t="shared" si="22"/>
        <v>0</v>
      </c>
      <c r="K81" s="67">
        <f t="shared" si="23"/>
        <v>0</v>
      </c>
      <c r="L81" s="67">
        <f t="shared" si="24"/>
        <v>0</v>
      </c>
      <c r="M81" s="67">
        <f t="shared" si="25"/>
        <v>0</v>
      </c>
      <c r="N81" s="67">
        <f t="shared" si="26"/>
        <v>0</v>
      </c>
      <c r="O81" s="68"/>
      <c r="P81" s="67"/>
      <c r="Q81" s="69"/>
      <c r="R81" s="48">
        <f t="shared" si="27"/>
        <v>0</v>
      </c>
      <c r="S81" s="48">
        <f>[1]BASE!A79</f>
        <v>70</v>
      </c>
      <c r="T81" s="67">
        <f t="shared" si="1"/>
        <v>0</v>
      </c>
      <c r="U81" s="67">
        <f t="shared" si="2"/>
        <v>0</v>
      </c>
      <c r="V81" s="67">
        <f t="shared" si="3"/>
        <v>0</v>
      </c>
      <c r="W81" s="67">
        <f t="shared" si="4"/>
        <v>0</v>
      </c>
      <c r="X81" s="67">
        <f t="shared" si="5"/>
        <v>0</v>
      </c>
    </row>
    <row r="82" spans="1:24" ht="20.25" customHeight="1" x14ac:dyDescent="0.25">
      <c r="A82" s="66" t="str">
        <f>IF(BASE!B80="","",BASE!B80)</f>
        <v>23CDR071</v>
      </c>
      <c r="B82" s="48" t="s">
        <v>2</v>
      </c>
      <c r="C82" s="67">
        <f t="shared" si="17"/>
        <v>0</v>
      </c>
      <c r="D82" s="67">
        <f t="shared" si="18"/>
        <v>0</v>
      </c>
      <c r="E82" s="67">
        <f t="shared" si="19"/>
        <v>0</v>
      </c>
      <c r="F82" s="67">
        <f t="shared" si="20"/>
        <v>0</v>
      </c>
      <c r="G82" s="67">
        <f t="shared" si="21"/>
        <v>0</v>
      </c>
      <c r="H82" s="68"/>
      <c r="I82" s="67"/>
      <c r="J82" s="67">
        <f t="shared" si="22"/>
        <v>0</v>
      </c>
      <c r="K82" s="67">
        <f t="shared" si="23"/>
        <v>0</v>
      </c>
      <c r="L82" s="67">
        <f t="shared" si="24"/>
        <v>0</v>
      </c>
      <c r="M82" s="67">
        <f t="shared" si="25"/>
        <v>0</v>
      </c>
      <c r="N82" s="67">
        <f t="shared" si="26"/>
        <v>0</v>
      </c>
      <c r="O82" s="68"/>
      <c r="P82" s="67"/>
      <c r="Q82" s="69"/>
      <c r="R82" s="48">
        <f t="shared" si="27"/>
        <v>0</v>
      </c>
      <c r="S82" s="48">
        <f>[1]BASE!A80</f>
        <v>71</v>
      </c>
      <c r="T82" s="67">
        <f t="shared" si="1"/>
        <v>0</v>
      </c>
      <c r="U82" s="67">
        <f t="shared" si="2"/>
        <v>0</v>
      </c>
      <c r="V82" s="67">
        <f t="shared" si="3"/>
        <v>0</v>
      </c>
      <c r="W82" s="67">
        <f t="shared" si="4"/>
        <v>0</v>
      </c>
      <c r="X82" s="67">
        <f t="shared" si="5"/>
        <v>0</v>
      </c>
    </row>
    <row r="83" spans="1:24" ht="20.25" customHeight="1" x14ac:dyDescent="0.25">
      <c r="A83" s="66" t="str">
        <f>IF(BASE!B81="","",BASE!B81)</f>
        <v>23CDR072</v>
      </c>
      <c r="B83" s="48" t="s">
        <v>2</v>
      </c>
      <c r="C83" s="67">
        <f t="shared" si="17"/>
        <v>0</v>
      </c>
      <c r="D83" s="67">
        <f t="shared" si="18"/>
        <v>0</v>
      </c>
      <c r="E83" s="67">
        <f t="shared" si="19"/>
        <v>0</v>
      </c>
      <c r="F83" s="67">
        <f t="shared" si="20"/>
        <v>0</v>
      </c>
      <c r="G83" s="67">
        <f t="shared" si="21"/>
        <v>0</v>
      </c>
      <c r="H83" s="68"/>
      <c r="I83" s="67"/>
      <c r="J83" s="67">
        <f t="shared" si="22"/>
        <v>0</v>
      </c>
      <c r="K83" s="67">
        <f t="shared" si="23"/>
        <v>0</v>
      </c>
      <c r="L83" s="67">
        <f t="shared" si="24"/>
        <v>0</v>
      </c>
      <c r="M83" s="67">
        <f t="shared" si="25"/>
        <v>0</v>
      </c>
      <c r="N83" s="67">
        <f t="shared" si="26"/>
        <v>0</v>
      </c>
      <c r="O83" s="68"/>
      <c r="P83" s="67"/>
      <c r="Q83" s="69"/>
      <c r="R83" s="48">
        <f t="shared" si="27"/>
        <v>0</v>
      </c>
      <c r="S83" s="48">
        <f>[1]BASE!A81</f>
        <v>72</v>
      </c>
      <c r="T83" s="67">
        <f t="shared" si="1"/>
        <v>0</v>
      </c>
      <c r="U83" s="67">
        <f t="shared" si="2"/>
        <v>0</v>
      </c>
      <c r="V83" s="67">
        <f t="shared" si="3"/>
        <v>0</v>
      </c>
      <c r="W83" s="67">
        <f t="shared" si="4"/>
        <v>0</v>
      </c>
      <c r="X83" s="67">
        <f t="shared" si="5"/>
        <v>0</v>
      </c>
    </row>
    <row r="84" spans="1:24" ht="20.25" customHeight="1" x14ac:dyDescent="0.25">
      <c r="A84" s="66" t="str">
        <f>IF(BASE!B82="","",BASE!B82)</f>
        <v>23CDR073</v>
      </c>
      <c r="B84" s="48" t="s">
        <v>2</v>
      </c>
      <c r="C84" s="67">
        <f t="shared" si="17"/>
        <v>0</v>
      </c>
      <c r="D84" s="67">
        <f t="shared" si="18"/>
        <v>0</v>
      </c>
      <c r="E84" s="67">
        <f t="shared" si="19"/>
        <v>0</v>
      </c>
      <c r="F84" s="67">
        <f t="shared" si="20"/>
        <v>0</v>
      </c>
      <c r="G84" s="67">
        <f t="shared" si="21"/>
        <v>0</v>
      </c>
      <c r="H84" s="68"/>
      <c r="I84" s="67"/>
      <c r="J84" s="67">
        <f t="shared" si="22"/>
        <v>0</v>
      </c>
      <c r="K84" s="67">
        <f t="shared" si="23"/>
        <v>0</v>
      </c>
      <c r="L84" s="67">
        <f t="shared" si="24"/>
        <v>0</v>
      </c>
      <c r="M84" s="67">
        <f t="shared" si="25"/>
        <v>0</v>
      </c>
      <c r="N84" s="67">
        <f t="shared" si="26"/>
        <v>0</v>
      </c>
      <c r="O84" s="68"/>
      <c r="P84" s="67"/>
      <c r="Q84" s="69"/>
      <c r="R84" s="48">
        <f t="shared" si="27"/>
        <v>0</v>
      </c>
      <c r="S84" s="48">
        <f>[1]BASE!A82</f>
        <v>73</v>
      </c>
      <c r="T84" s="67">
        <f t="shared" si="1"/>
        <v>0</v>
      </c>
      <c r="U84" s="67">
        <f t="shared" si="2"/>
        <v>0</v>
      </c>
      <c r="V84" s="67">
        <f t="shared" si="3"/>
        <v>0</v>
      </c>
      <c r="W84" s="67">
        <f t="shared" si="4"/>
        <v>0</v>
      </c>
      <c r="X84" s="67">
        <f t="shared" si="5"/>
        <v>0</v>
      </c>
    </row>
    <row r="85" spans="1:24" ht="20.25" customHeight="1" x14ac:dyDescent="0.25">
      <c r="A85" s="66" t="str">
        <f>IF(BASE!B83="","",BASE!B83)</f>
        <v>23CDR074</v>
      </c>
      <c r="B85" s="48" t="s">
        <v>2</v>
      </c>
      <c r="C85" s="67">
        <f t="shared" si="17"/>
        <v>0</v>
      </c>
      <c r="D85" s="67">
        <f t="shared" si="18"/>
        <v>0</v>
      </c>
      <c r="E85" s="67">
        <f t="shared" si="19"/>
        <v>0</v>
      </c>
      <c r="F85" s="67">
        <f t="shared" si="20"/>
        <v>0</v>
      </c>
      <c r="G85" s="67">
        <f t="shared" si="21"/>
        <v>0</v>
      </c>
      <c r="H85" s="68"/>
      <c r="I85" s="67"/>
      <c r="J85" s="67">
        <f t="shared" si="22"/>
        <v>0</v>
      </c>
      <c r="K85" s="67">
        <f t="shared" si="23"/>
        <v>0</v>
      </c>
      <c r="L85" s="67">
        <f t="shared" si="24"/>
        <v>0</v>
      </c>
      <c r="M85" s="67">
        <f t="shared" si="25"/>
        <v>0</v>
      </c>
      <c r="N85" s="67">
        <f t="shared" si="26"/>
        <v>0</v>
      </c>
      <c r="O85" s="68"/>
      <c r="P85" s="67"/>
      <c r="Q85" s="69"/>
      <c r="R85" s="48">
        <f t="shared" si="27"/>
        <v>0</v>
      </c>
      <c r="S85" s="48">
        <f>[1]BASE!A83</f>
        <v>74</v>
      </c>
      <c r="T85" s="67">
        <f t="shared" si="1"/>
        <v>0</v>
      </c>
      <c r="U85" s="67">
        <f t="shared" si="2"/>
        <v>0</v>
      </c>
      <c r="V85" s="67">
        <f t="shared" si="3"/>
        <v>0</v>
      </c>
      <c r="W85" s="67">
        <f t="shared" si="4"/>
        <v>0</v>
      </c>
      <c r="X85" s="67">
        <f t="shared" si="5"/>
        <v>0</v>
      </c>
    </row>
    <row r="86" spans="1:24" ht="20.25" customHeight="1" x14ac:dyDescent="0.25">
      <c r="A86" s="66" t="str">
        <f>IF(BASE!B84="","",BASE!B84)</f>
        <v>23CDR075</v>
      </c>
      <c r="B86" s="48" t="s">
        <v>2</v>
      </c>
      <c r="C86" s="67">
        <f t="shared" si="17"/>
        <v>0</v>
      </c>
      <c r="D86" s="67">
        <f t="shared" si="18"/>
        <v>0</v>
      </c>
      <c r="E86" s="67">
        <f t="shared" si="19"/>
        <v>0</v>
      </c>
      <c r="F86" s="67">
        <f t="shared" si="20"/>
        <v>0</v>
      </c>
      <c r="G86" s="67">
        <f t="shared" si="21"/>
        <v>0</v>
      </c>
      <c r="H86" s="68"/>
      <c r="I86" s="67"/>
      <c r="J86" s="67">
        <f t="shared" si="22"/>
        <v>0</v>
      </c>
      <c r="K86" s="67">
        <f t="shared" si="23"/>
        <v>0</v>
      </c>
      <c r="L86" s="67">
        <f t="shared" si="24"/>
        <v>0</v>
      </c>
      <c r="M86" s="67">
        <f t="shared" si="25"/>
        <v>0</v>
      </c>
      <c r="N86" s="67">
        <f t="shared" si="26"/>
        <v>0</v>
      </c>
      <c r="O86" s="68"/>
      <c r="P86" s="67"/>
      <c r="Q86" s="69"/>
      <c r="R86" s="48">
        <f t="shared" si="27"/>
        <v>0</v>
      </c>
      <c r="S86" s="48">
        <f>[1]BASE!A84</f>
        <v>75</v>
      </c>
      <c r="T86" s="67">
        <f t="shared" si="1"/>
        <v>0</v>
      </c>
      <c r="U86" s="67">
        <f t="shared" si="2"/>
        <v>0</v>
      </c>
      <c r="V86" s="67">
        <f t="shared" si="3"/>
        <v>0</v>
      </c>
      <c r="W86" s="67">
        <f t="shared" si="4"/>
        <v>0</v>
      </c>
      <c r="X86" s="67">
        <f t="shared" si="5"/>
        <v>0</v>
      </c>
    </row>
    <row r="87" spans="1:24" ht="20.25" customHeight="1" x14ac:dyDescent="0.25">
      <c r="A87" s="66" t="str">
        <f>IF(BASE!B85="","",BASE!B85)</f>
        <v>23CDR076</v>
      </c>
      <c r="B87" s="48" t="s">
        <v>2</v>
      </c>
      <c r="C87" s="67">
        <f t="shared" si="17"/>
        <v>0</v>
      </c>
      <c r="D87" s="67">
        <f t="shared" si="18"/>
        <v>0</v>
      </c>
      <c r="E87" s="67">
        <f t="shared" si="19"/>
        <v>0</v>
      </c>
      <c r="F87" s="67">
        <f t="shared" si="20"/>
        <v>0</v>
      </c>
      <c r="G87" s="67">
        <f t="shared" si="21"/>
        <v>0</v>
      </c>
      <c r="H87" s="68"/>
      <c r="I87" s="67"/>
      <c r="J87" s="67">
        <f t="shared" si="22"/>
        <v>0</v>
      </c>
      <c r="K87" s="67">
        <f t="shared" si="23"/>
        <v>0</v>
      </c>
      <c r="L87" s="67">
        <f t="shared" si="24"/>
        <v>0</v>
      </c>
      <c r="M87" s="67">
        <f t="shared" si="25"/>
        <v>0</v>
      </c>
      <c r="N87" s="67">
        <f t="shared" si="26"/>
        <v>0</v>
      </c>
      <c r="O87" s="68"/>
      <c r="P87" s="67"/>
      <c r="Q87" s="69"/>
      <c r="R87" s="48">
        <f t="shared" si="27"/>
        <v>0</v>
      </c>
      <c r="S87" s="48">
        <f>[1]BASE!A85</f>
        <v>76</v>
      </c>
      <c r="T87" s="67">
        <f t="shared" si="1"/>
        <v>0</v>
      </c>
      <c r="U87" s="67">
        <f t="shared" si="2"/>
        <v>0</v>
      </c>
      <c r="V87" s="67">
        <f t="shared" si="3"/>
        <v>0</v>
      </c>
      <c r="W87" s="67">
        <f t="shared" si="4"/>
        <v>0</v>
      </c>
      <c r="X87" s="67">
        <f t="shared" si="5"/>
        <v>0</v>
      </c>
    </row>
    <row r="88" spans="1:24" ht="20.25" customHeight="1" x14ac:dyDescent="0.25">
      <c r="A88" s="66" t="str">
        <f>IF(BASE!B86="","",BASE!B86)</f>
        <v>23CDR077</v>
      </c>
      <c r="B88" s="48" t="s">
        <v>2</v>
      </c>
      <c r="C88" s="67">
        <f t="shared" si="17"/>
        <v>0</v>
      </c>
      <c r="D88" s="67">
        <f t="shared" si="18"/>
        <v>0</v>
      </c>
      <c r="E88" s="67">
        <f t="shared" si="19"/>
        <v>0</v>
      </c>
      <c r="F88" s="67">
        <f t="shared" si="20"/>
        <v>0</v>
      </c>
      <c r="G88" s="67">
        <f t="shared" si="21"/>
        <v>0</v>
      </c>
      <c r="H88" s="68"/>
      <c r="I88" s="67"/>
      <c r="J88" s="67">
        <f t="shared" si="22"/>
        <v>0</v>
      </c>
      <c r="K88" s="67">
        <f t="shared" si="23"/>
        <v>0</v>
      </c>
      <c r="L88" s="67">
        <f t="shared" si="24"/>
        <v>0</v>
      </c>
      <c r="M88" s="67">
        <f t="shared" si="25"/>
        <v>0</v>
      </c>
      <c r="N88" s="67">
        <f t="shared" si="26"/>
        <v>0</v>
      </c>
      <c r="O88" s="68"/>
      <c r="P88" s="67"/>
      <c r="Q88" s="69"/>
      <c r="R88" s="48">
        <f t="shared" si="27"/>
        <v>0</v>
      </c>
      <c r="S88" s="48">
        <f>[1]BASE!A86</f>
        <v>77</v>
      </c>
      <c r="T88" s="67">
        <f t="shared" si="1"/>
        <v>0</v>
      </c>
      <c r="U88" s="67">
        <f t="shared" si="2"/>
        <v>0</v>
      </c>
      <c r="V88" s="67">
        <f t="shared" si="3"/>
        <v>0</v>
      </c>
      <c r="W88" s="67">
        <f t="shared" si="4"/>
        <v>0</v>
      </c>
      <c r="X88" s="67">
        <f t="shared" si="5"/>
        <v>0</v>
      </c>
    </row>
    <row r="89" spans="1:24" ht="20.25" customHeight="1" x14ac:dyDescent="0.25">
      <c r="A89" s="66" t="str">
        <f>IF(BASE!B87="","",BASE!B87)</f>
        <v>23CDR078</v>
      </c>
      <c r="B89" s="48" t="s">
        <v>2</v>
      </c>
      <c r="C89" s="67">
        <f t="shared" si="17"/>
        <v>0</v>
      </c>
      <c r="D89" s="67">
        <f t="shared" si="18"/>
        <v>0</v>
      </c>
      <c r="E89" s="67">
        <f t="shared" si="19"/>
        <v>0</v>
      </c>
      <c r="F89" s="67">
        <f t="shared" si="20"/>
        <v>0</v>
      </c>
      <c r="G89" s="67">
        <f t="shared" si="21"/>
        <v>0</v>
      </c>
      <c r="H89" s="68"/>
      <c r="I89" s="67"/>
      <c r="J89" s="67">
        <f t="shared" si="22"/>
        <v>0</v>
      </c>
      <c r="K89" s="67">
        <f t="shared" si="23"/>
        <v>0</v>
      </c>
      <c r="L89" s="67">
        <f t="shared" si="24"/>
        <v>0</v>
      </c>
      <c r="M89" s="67">
        <f t="shared" si="25"/>
        <v>0</v>
      </c>
      <c r="N89" s="67">
        <f t="shared" si="26"/>
        <v>0</v>
      </c>
      <c r="O89" s="68"/>
      <c r="P89" s="67"/>
      <c r="Q89" s="69"/>
      <c r="R89" s="48">
        <f t="shared" si="27"/>
        <v>0</v>
      </c>
      <c r="S89" s="48">
        <f>[1]BASE!A87</f>
        <v>78</v>
      </c>
      <c r="T89" s="67">
        <f t="shared" si="1"/>
        <v>0</v>
      </c>
      <c r="U89" s="67">
        <f t="shared" si="2"/>
        <v>0</v>
      </c>
      <c r="V89" s="67">
        <f t="shared" si="3"/>
        <v>0</v>
      </c>
      <c r="W89" s="67">
        <f t="shared" si="4"/>
        <v>0</v>
      </c>
      <c r="X89" s="67">
        <f t="shared" si="5"/>
        <v>0</v>
      </c>
    </row>
    <row r="90" spans="1:24" ht="20.25" customHeight="1" x14ac:dyDescent="0.25">
      <c r="A90" s="66" t="str">
        <f>IF(BASE!B88="","",BASE!B88)</f>
        <v>23CDR079</v>
      </c>
      <c r="B90" s="48" t="s">
        <v>2</v>
      </c>
      <c r="C90" s="67">
        <f t="shared" si="17"/>
        <v>0</v>
      </c>
      <c r="D90" s="67">
        <f t="shared" si="18"/>
        <v>0</v>
      </c>
      <c r="E90" s="67">
        <f t="shared" si="19"/>
        <v>0</v>
      </c>
      <c r="F90" s="67">
        <f t="shared" si="20"/>
        <v>0</v>
      </c>
      <c r="G90" s="67">
        <f t="shared" si="21"/>
        <v>0</v>
      </c>
      <c r="H90" s="68"/>
      <c r="I90" s="67"/>
      <c r="J90" s="67">
        <f t="shared" si="22"/>
        <v>0</v>
      </c>
      <c r="K90" s="67">
        <f t="shared" si="23"/>
        <v>0</v>
      </c>
      <c r="L90" s="67">
        <f t="shared" si="24"/>
        <v>0</v>
      </c>
      <c r="M90" s="67">
        <f t="shared" si="25"/>
        <v>0</v>
      </c>
      <c r="N90" s="67">
        <f t="shared" si="26"/>
        <v>0</v>
      </c>
      <c r="O90" s="68"/>
      <c r="P90" s="67"/>
      <c r="Q90" s="69"/>
      <c r="R90" s="48">
        <f t="shared" si="27"/>
        <v>0</v>
      </c>
      <c r="S90" s="48">
        <f>[1]BASE!A88</f>
        <v>79</v>
      </c>
      <c r="T90" s="67">
        <f t="shared" si="1"/>
        <v>0</v>
      </c>
      <c r="U90" s="67">
        <f t="shared" si="2"/>
        <v>0</v>
      </c>
      <c r="V90" s="67">
        <f t="shared" si="3"/>
        <v>0</v>
      </c>
      <c r="W90" s="67">
        <f t="shared" si="4"/>
        <v>0</v>
      </c>
      <c r="X90" s="67">
        <f t="shared" si="5"/>
        <v>0</v>
      </c>
    </row>
    <row r="91" spans="1:24" ht="20.25" customHeight="1" x14ac:dyDescent="0.25">
      <c r="A91" s="66" t="str">
        <f>IF(BASE!B89="","",BASE!B89)</f>
        <v>23CDR080</v>
      </c>
      <c r="B91" s="48" t="s">
        <v>2</v>
      </c>
      <c r="C91" s="67">
        <f t="shared" si="17"/>
        <v>0</v>
      </c>
      <c r="D91" s="67">
        <f t="shared" si="18"/>
        <v>0</v>
      </c>
      <c r="E91" s="67">
        <f t="shared" si="19"/>
        <v>0</v>
      </c>
      <c r="F91" s="67">
        <f t="shared" si="20"/>
        <v>0</v>
      </c>
      <c r="G91" s="67">
        <f t="shared" si="21"/>
        <v>0</v>
      </c>
      <c r="H91" s="68"/>
      <c r="I91" s="67"/>
      <c r="J91" s="67">
        <f t="shared" si="22"/>
        <v>0</v>
      </c>
      <c r="K91" s="67">
        <f t="shared" si="23"/>
        <v>0</v>
      </c>
      <c r="L91" s="67">
        <f t="shared" si="24"/>
        <v>0</v>
      </c>
      <c r="M91" s="67">
        <f t="shared" si="25"/>
        <v>0</v>
      </c>
      <c r="N91" s="67">
        <f t="shared" si="26"/>
        <v>0</v>
      </c>
      <c r="O91" s="68"/>
      <c r="P91" s="67"/>
      <c r="Q91" s="69"/>
      <c r="R91" s="48">
        <f t="shared" si="27"/>
        <v>0</v>
      </c>
      <c r="S91" s="48">
        <f>[1]BASE!A89</f>
        <v>80</v>
      </c>
      <c r="T91" s="67">
        <f t="shared" si="1"/>
        <v>0</v>
      </c>
      <c r="U91" s="67">
        <f t="shared" si="2"/>
        <v>0</v>
      </c>
      <c r="V91" s="67">
        <f t="shared" si="3"/>
        <v>0</v>
      </c>
      <c r="W91" s="67">
        <f t="shared" si="4"/>
        <v>0</v>
      </c>
      <c r="X91" s="67">
        <f t="shared" si="5"/>
        <v>0</v>
      </c>
    </row>
    <row r="92" spans="1:24" ht="20.25" customHeight="1" x14ac:dyDescent="0.25">
      <c r="A92" s="66" t="str">
        <f>IF(BASE!B90="","",BASE!B90)</f>
        <v>23CDR081</v>
      </c>
      <c r="B92" s="48" t="s">
        <v>2</v>
      </c>
      <c r="C92" s="67">
        <f t="shared" si="17"/>
        <v>0</v>
      </c>
      <c r="D92" s="67">
        <f t="shared" si="18"/>
        <v>0</v>
      </c>
      <c r="E92" s="67">
        <f t="shared" si="19"/>
        <v>0</v>
      </c>
      <c r="F92" s="67">
        <f t="shared" si="20"/>
        <v>0</v>
      </c>
      <c r="G92" s="67">
        <f t="shared" si="21"/>
        <v>0</v>
      </c>
      <c r="H92" s="68"/>
      <c r="I92" s="67"/>
      <c r="J92" s="67">
        <f t="shared" si="22"/>
        <v>0</v>
      </c>
      <c r="K92" s="67">
        <f t="shared" si="23"/>
        <v>0</v>
      </c>
      <c r="L92" s="67">
        <f t="shared" si="24"/>
        <v>0</v>
      </c>
      <c r="M92" s="67">
        <f t="shared" si="25"/>
        <v>0</v>
      </c>
      <c r="N92" s="67">
        <f t="shared" si="26"/>
        <v>0</v>
      </c>
      <c r="O92" s="68"/>
      <c r="P92" s="67"/>
      <c r="Q92" s="69"/>
      <c r="R92" s="48">
        <f t="shared" si="27"/>
        <v>0</v>
      </c>
      <c r="S92" s="48">
        <f>[1]BASE!A90</f>
        <v>81</v>
      </c>
      <c r="T92" s="67">
        <f t="shared" si="1"/>
        <v>0</v>
      </c>
      <c r="U92" s="67">
        <f t="shared" si="2"/>
        <v>0</v>
      </c>
      <c r="V92" s="67">
        <f t="shared" si="3"/>
        <v>0</v>
      </c>
      <c r="W92" s="67">
        <f t="shared" si="4"/>
        <v>0</v>
      </c>
      <c r="X92" s="67">
        <f t="shared" si="5"/>
        <v>0</v>
      </c>
    </row>
    <row r="93" spans="1:24" ht="20.25" customHeight="1" x14ac:dyDescent="0.25">
      <c r="A93" s="66" t="str">
        <f>IF(BASE!B91="","",BASE!B91)</f>
        <v>23CDR082</v>
      </c>
      <c r="B93" s="48" t="s">
        <v>2</v>
      </c>
      <c r="C93" s="67">
        <f t="shared" si="17"/>
        <v>0</v>
      </c>
      <c r="D93" s="67">
        <f t="shared" si="18"/>
        <v>0</v>
      </c>
      <c r="E93" s="67">
        <f t="shared" si="19"/>
        <v>0</v>
      </c>
      <c r="F93" s="67">
        <f t="shared" si="20"/>
        <v>0</v>
      </c>
      <c r="G93" s="67">
        <f t="shared" si="21"/>
        <v>0</v>
      </c>
      <c r="H93" s="68"/>
      <c r="I93" s="67"/>
      <c r="J93" s="67">
        <f t="shared" si="22"/>
        <v>0</v>
      </c>
      <c r="K93" s="67">
        <f t="shared" si="23"/>
        <v>0</v>
      </c>
      <c r="L93" s="67">
        <f t="shared" si="24"/>
        <v>0</v>
      </c>
      <c r="M93" s="67">
        <f t="shared" si="25"/>
        <v>0</v>
      </c>
      <c r="N93" s="67">
        <f t="shared" si="26"/>
        <v>0</v>
      </c>
      <c r="O93" s="68"/>
      <c r="P93" s="67"/>
      <c r="Q93" s="69"/>
      <c r="R93" s="48">
        <f t="shared" si="27"/>
        <v>0</v>
      </c>
      <c r="S93" s="48">
        <f>[1]BASE!A91</f>
        <v>82</v>
      </c>
      <c r="T93" s="67">
        <f t="shared" si="1"/>
        <v>0</v>
      </c>
      <c r="U93" s="67">
        <f t="shared" si="2"/>
        <v>0</v>
      </c>
      <c r="V93" s="67">
        <f t="shared" si="3"/>
        <v>0</v>
      </c>
      <c r="W93" s="67">
        <f t="shared" si="4"/>
        <v>0</v>
      </c>
      <c r="X93" s="67">
        <f t="shared" si="5"/>
        <v>0</v>
      </c>
    </row>
    <row r="94" spans="1:24" ht="20.25" customHeight="1" x14ac:dyDescent="0.25">
      <c r="A94" s="66" t="str">
        <f>IF(BASE!B92="","",BASE!B92)</f>
        <v>23CDR083</v>
      </c>
      <c r="B94" s="48" t="s">
        <v>2</v>
      </c>
      <c r="C94" s="67">
        <f t="shared" si="17"/>
        <v>0</v>
      </c>
      <c r="D94" s="67">
        <f t="shared" si="18"/>
        <v>0</v>
      </c>
      <c r="E94" s="67">
        <f t="shared" si="19"/>
        <v>0</v>
      </c>
      <c r="F94" s="67">
        <f t="shared" si="20"/>
        <v>0</v>
      </c>
      <c r="G94" s="67">
        <f t="shared" si="21"/>
        <v>0</v>
      </c>
      <c r="H94" s="68"/>
      <c r="I94" s="67"/>
      <c r="J94" s="67">
        <f t="shared" si="22"/>
        <v>0</v>
      </c>
      <c r="K94" s="67">
        <f t="shared" si="23"/>
        <v>0</v>
      </c>
      <c r="L94" s="67">
        <f t="shared" si="24"/>
        <v>0</v>
      </c>
      <c r="M94" s="67">
        <f t="shared" si="25"/>
        <v>0</v>
      </c>
      <c r="N94" s="67">
        <f t="shared" si="26"/>
        <v>0</v>
      </c>
      <c r="O94" s="68"/>
      <c r="P94" s="67"/>
      <c r="Q94" s="69"/>
      <c r="R94" s="48">
        <f t="shared" si="27"/>
        <v>0</v>
      </c>
      <c r="S94" s="48">
        <f>[1]BASE!A92</f>
        <v>83</v>
      </c>
      <c r="T94" s="67">
        <f t="shared" si="1"/>
        <v>0</v>
      </c>
      <c r="U94" s="67">
        <f t="shared" si="2"/>
        <v>0</v>
      </c>
      <c r="V94" s="67">
        <f t="shared" si="3"/>
        <v>0</v>
      </c>
      <c r="W94" s="67">
        <f t="shared" si="4"/>
        <v>0</v>
      </c>
      <c r="X94" s="67">
        <f t="shared" si="5"/>
        <v>0</v>
      </c>
    </row>
    <row r="95" spans="1:24" ht="20.25" customHeight="1" x14ac:dyDescent="0.25">
      <c r="A95" s="66" t="str">
        <f>IF(BASE!B93="","",BASE!B93)</f>
        <v>23CDR084</v>
      </c>
      <c r="B95" s="48" t="s">
        <v>2</v>
      </c>
      <c r="C95" s="67">
        <f t="shared" si="17"/>
        <v>0</v>
      </c>
      <c r="D95" s="67">
        <f t="shared" si="18"/>
        <v>0</v>
      </c>
      <c r="E95" s="67">
        <f t="shared" si="19"/>
        <v>0</v>
      </c>
      <c r="F95" s="67">
        <f t="shared" si="20"/>
        <v>0</v>
      </c>
      <c r="G95" s="67">
        <f t="shared" si="21"/>
        <v>0</v>
      </c>
      <c r="H95" s="68"/>
      <c r="I95" s="67"/>
      <c r="J95" s="67">
        <f t="shared" si="22"/>
        <v>0</v>
      </c>
      <c r="K95" s="67">
        <f t="shared" si="23"/>
        <v>0</v>
      </c>
      <c r="L95" s="67">
        <f t="shared" si="24"/>
        <v>0</v>
      </c>
      <c r="M95" s="67">
        <f t="shared" si="25"/>
        <v>0</v>
      </c>
      <c r="N95" s="67">
        <f t="shared" si="26"/>
        <v>0</v>
      </c>
      <c r="O95" s="68"/>
      <c r="P95" s="67"/>
      <c r="Q95" s="69"/>
      <c r="R95" s="48">
        <f t="shared" si="27"/>
        <v>0</v>
      </c>
      <c r="S95" s="48">
        <f>[1]BASE!A93</f>
        <v>84</v>
      </c>
      <c r="T95" s="67">
        <f t="shared" si="1"/>
        <v>0</v>
      </c>
      <c r="U95" s="67">
        <f t="shared" si="2"/>
        <v>0</v>
      </c>
      <c r="V95" s="67">
        <f t="shared" si="3"/>
        <v>0</v>
      </c>
      <c r="W95" s="67">
        <f t="shared" si="4"/>
        <v>0</v>
      </c>
      <c r="X95" s="67">
        <f t="shared" si="5"/>
        <v>0</v>
      </c>
    </row>
    <row r="96" spans="1:24" ht="20.25" customHeight="1" x14ac:dyDescent="0.25">
      <c r="A96" s="66" t="str">
        <f>IF(BASE!B94="","",BASE!B94)</f>
        <v>23CDR085</v>
      </c>
      <c r="B96" s="48" t="s">
        <v>2</v>
      </c>
      <c r="C96" s="67">
        <f t="shared" si="17"/>
        <v>0</v>
      </c>
      <c r="D96" s="67">
        <f t="shared" si="18"/>
        <v>0</v>
      </c>
      <c r="E96" s="67">
        <f t="shared" si="19"/>
        <v>0</v>
      </c>
      <c r="F96" s="67">
        <f t="shared" si="20"/>
        <v>0</v>
      </c>
      <c r="G96" s="67">
        <f t="shared" si="21"/>
        <v>0</v>
      </c>
      <c r="H96" s="68"/>
      <c r="I96" s="67"/>
      <c r="J96" s="67">
        <f t="shared" si="22"/>
        <v>0</v>
      </c>
      <c r="K96" s="67">
        <f t="shared" si="23"/>
        <v>0</v>
      </c>
      <c r="L96" s="67">
        <f t="shared" si="24"/>
        <v>0</v>
      </c>
      <c r="M96" s="67">
        <f t="shared" si="25"/>
        <v>0</v>
      </c>
      <c r="N96" s="67">
        <f t="shared" si="26"/>
        <v>0</v>
      </c>
      <c r="O96" s="68"/>
      <c r="P96" s="67"/>
      <c r="Q96" s="69"/>
      <c r="R96" s="48">
        <f t="shared" si="27"/>
        <v>0</v>
      </c>
      <c r="S96" s="48">
        <f>[1]BASE!A94</f>
        <v>85</v>
      </c>
      <c r="T96" s="67">
        <f t="shared" si="1"/>
        <v>0</v>
      </c>
      <c r="U96" s="67">
        <f t="shared" si="2"/>
        <v>0</v>
      </c>
      <c r="V96" s="67">
        <f t="shared" si="3"/>
        <v>0</v>
      </c>
      <c r="W96" s="67">
        <f t="shared" si="4"/>
        <v>0</v>
      </c>
      <c r="X96" s="67">
        <f t="shared" si="5"/>
        <v>0</v>
      </c>
    </row>
    <row r="97" spans="1:24" ht="20.25" customHeight="1" x14ac:dyDescent="0.25">
      <c r="A97" s="66" t="str">
        <f>IF(BASE!B95="","",BASE!B95)</f>
        <v>23CDR086</v>
      </c>
      <c r="B97" s="48" t="s">
        <v>2</v>
      </c>
      <c r="C97" s="67">
        <f t="shared" si="17"/>
        <v>0</v>
      </c>
      <c r="D97" s="67">
        <f t="shared" si="18"/>
        <v>0</v>
      </c>
      <c r="E97" s="67">
        <f t="shared" si="19"/>
        <v>0</v>
      </c>
      <c r="F97" s="67">
        <f t="shared" si="20"/>
        <v>0</v>
      </c>
      <c r="G97" s="67">
        <f t="shared" si="21"/>
        <v>0</v>
      </c>
      <c r="H97" s="68"/>
      <c r="I97" s="67"/>
      <c r="J97" s="67">
        <f t="shared" si="22"/>
        <v>0</v>
      </c>
      <c r="K97" s="67">
        <f t="shared" si="23"/>
        <v>0</v>
      </c>
      <c r="L97" s="67">
        <f t="shared" si="24"/>
        <v>0</v>
      </c>
      <c r="M97" s="67">
        <f t="shared" si="25"/>
        <v>0</v>
      </c>
      <c r="N97" s="67">
        <f t="shared" si="26"/>
        <v>0</v>
      </c>
      <c r="O97" s="68"/>
      <c r="P97" s="67"/>
      <c r="Q97" s="69"/>
      <c r="R97" s="48">
        <f t="shared" si="27"/>
        <v>0</v>
      </c>
      <c r="S97" s="48">
        <f>[1]BASE!A95</f>
        <v>86</v>
      </c>
      <c r="T97" s="67">
        <f t="shared" si="1"/>
        <v>0</v>
      </c>
      <c r="U97" s="67">
        <f t="shared" si="2"/>
        <v>0</v>
      </c>
      <c r="V97" s="67">
        <f t="shared" si="3"/>
        <v>0</v>
      </c>
      <c r="W97" s="67">
        <f t="shared" si="4"/>
        <v>0</v>
      </c>
      <c r="X97" s="67">
        <f t="shared" si="5"/>
        <v>0</v>
      </c>
    </row>
    <row r="98" spans="1:24" ht="20.25" customHeight="1" x14ac:dyDescent="0.25">
      <c r="A98" s="66" t="str">
        <f>IF(BASE!B96="","",BASE!B96)</f>
        <v>23CDR087</v>
      </c>
      <c r="B98" s="48" t="s">
        <v>2</v>
      </c>
      <c r="C98" s="67">
        <f t="shared" si="17"/>
        <v>0</v>
      </c>
      <c r="D98" s="67">
        <f t="shared" si="18"/>
        <v>0</v>
      </c>
      <c r="E98" s="67">
        <f t="shared" si="19"/>
        <v>0</v>
      </c>
      <c r="F98" s="67">
        <f t="shared" si="20"/>
        <v>0</v>
      </c>
      <c r="G98" s="67">
        <f t="shared" si="21"/>
        <v>0</v>
      </c>
      <c r="H98" s="68"/>
      <c r="I98" s="67"/>
      <c r="J98" s="67">
        <f t="shared" si="22"/>
        <v>0</v>
      </c>
      <c r="K98" s="67">
        <f t="shared" si="23"/>
        <v>0</v>
      </c>
      <c r="L98" s="67">
        <f t="shared" si="24"/>
        <v>0</v>
      </c>
      <c r="M98" s="67">
        <f t="shared" si="25"/>
        <v>0</v>
      </c>
      <c r="N98" s="67">
        <f t="shared" si="26"/>
        <v>0</v>
      </c>
      <c r="O98" s="68"/>
      <c r="P98" s="67"/>
      <c r="Q98" s="69"/>
      <c r="R98" s="48">
        <f t="shared" si="27"/>
        <v>0</v>
      </c>
      <c r="S98" s="48">
        <f>[1]BASE!A96</f>
        <v>87</v>
      </c>
      <c r="T98" s="67">
        <f t="shared" si="1"/>
        <v>0</v>
      </c>
      <c r="U98" s="67">
        <f t="shared" si="2"/>
        <v>0</v>
      </c>
      <c r="V98" s="67">
        <f t="shared" si="3"/>
        <v>0</v>
      </c>
      <c r="W98" s="67">
        <f t="shared" si="4"/>
        <v>0</v>
      </c>
      <c r="X98" s="67">
        <f t="shared" si="5"/>
        <v>0</v>
      </c>
    </row>
    <row r="99" spans="1:24" ht="20.25" customHeight="1" x14ac:dyDescent="0.25">
      <c r="A99" s="66" t="str">
        <f>IF(BASE!B97="","",BASE!B97)</f>
        <v>23CDR088</v>
      </c>
      <c r="B99" s="48" t="s">
        <v>2</v>
      </c>
      <c r="C99" s="67">
        <f t="shared" si="17"/>
        <v>0</v>
      </c>
      <c r="D99" s="67">
        <f t="shared" si="18"/>
        <v>0</v>
      </c>
      <c r="E99" s="67">
        <f t="shared" si="19"/>
        <v>0</v>
      </c>
      <c r="F99" s="67">
        <f t="shared" si="20"/>
        <v>0</v>
      </c>
      <c r="G99" s="67">
        <f t="shared" si="21"/>
        <v>0</v>
      </c>
      <c r="H99" s="68"/>
      <c r="I99" s="67"/>
      <c r="J99" s="67">
        <f t="shared" si="22"/>
        <v>0</v>
      </c>
      <c r="K99" s="67">
        <f t="shared" si="23"/>
        <v>0</v>
      </c>
      <c r="L99" s="67">
        <f t="shared" si="24"/>
        <v>0</v>
      </c>
      <c r="M99" s="67">
        <f t="shared" si="25"/>
        <v>0</v>
      </c>
      <c r="N99" s="67">
        <f t="shared" si="26"/>
        <v>0</v>
      </c>
      <c r="O99" s="68"/>
      <c r="P99" s="67"/>
      <c r="Q99" s="69"/>
      <c r="R99" s="48">
        <f t="shared" si="27"/>
        <v>0</v>
      </c>
      <c r="S99" s="48">
        <f>[1]BASE!A97</f>
        <v>88</v>
      </c>
      <c r="T99" s="67">
        <f t="shared" si="1"/>
        <v>0</v>
      </c>
      <c r="U99" s="67">
        <f t="shared" si="2"/>
        <v>0</v>
      </c>
      <c r="V99" s="67">
        <f t="shared" si="3"/>
        <v>0</v>
      </c>
      <c r="W99" s="67">
        <f t="shared" si="4"/>
        <v>0</v>
      </c>
      <c r="X99" s="67">
        <f t="shared" si="5"/>
        <v>0</v>
      </c>
    </row>
    <row r="100" spans="1:24" ht="20.25" customHeight="1" x14ac:dyDescent="0.25">
      <c r="A100" s="66" t="str">
        <f>IF(BASE!B98="","",BASE!B98)</f>
        <v>23CDR089</v>
      </c>
      <c r="B100" s="48" t="s">
        <v>2</v>
      </c>
      <c r="C100" s="67">
        <f t="shared" si="17"/>
        <v>0</v>
      </c>
      <c r="D100" s="67">
        <f t="shared" si="18"/>
        <v>0</v>
      </c>
      <c r="E100" s="67">
        <f t="shared" si="19"/>
        <v>0</v>
      </c>
      <c r="F100" s="67">
        <f t="shared" si="20"/>
        <v>0</v>
      </c>
      <c r="G100" s="67">
        <f t="shared" si="21"/>
        <v>0</v>
      </c>
      <c r="H100" s="68"/>
      <c r="I100" s="67"/>
      <c r="J100" s="67">
        <f t="shared" si="22"/>
        <v>0</v>
      </c>
      <c r="K100" s="67">
        <f t="shared" si="23"/>
        <v>0</v>
      </c>
      <c r="L100" s="67">
        <f t="shared" si="24"/>
        <v>0</v>
      </c>
      <c r="M100" s="67">
        <f t="shared" si="25"/>
        <v>0</v>
      </c>
      <c r="N100" s="67">
        <f t="shared" si="26"/>
        <v>0</v>
      </c>
      <c r="O100" s="68"/>
      <c r="P100" s="67"/>
      <c r="Q100" s="69"/>
      <c r="R100" s="48">
        <f t="shared" si="27"/>
        <v>0</v>
      </c>
      <c r="S100" s="48">
        <f>[1]BASE!A98</f>
        <v>89</v>
      </c>
      <c r="T100" s="67">
        <f t="shared" si="1"/>
        <v>0</v>
      </c>
      <c r="U100" s="67">
        <f t="shared" si="2"/>
        <v>0</v>
      </c>
      <c r="V100" s="67">
        <f t="shared" si="3"/>
        <v>0</v>
      </c>
      <c r="W100" s="67">
        <f t="shared" si="4"/>
        <v>0</v>
      </c>
      <c r="X100" s="67">
        <f t="shared" si="5"/>
        <v>0</v>
      </c>
    </row>
    <row r="101" spans="1:24" ht="20.25" customHeight="1" x14ac:dyDescent="0.25">
      <c r="A101" s="66" t="str">
        <f>IF(BASE!B99="","",BASE!B99)</f>
        <v>23CDR090</v>
      </c>
      <c r="B101" s="48" t="s">
        <v>2</v>
      </c>
      <c r="C101" s="67">
        <f t="shared" si="17"/>
        <v>0</v>
      </c>
      <c r="D101" s="67">
        <f t="shared" si="18"/>
        <v>0</v>
      </c>
      <c r="E101" s="67">
        <f t="shared" si="19"/>
        <v>0</v>
      </c>
      <c r="F101" s="67">
        <f t="shared" si="20"/>
        <v>0</v>
      </c>
      <c r="G101" s="67">
        <f t="shared" si="21"/>
        <v>0</v>
      </c>
      <c r="H101" s="68"/>
      <c r="I101" s="67"/>
      <c r="J101" s="67">
        <f t="shared" si="22"/>
        <v>0</v>
      </c>
      <c r="K101" s="67">
        <f t="shared" si="23"/>
        <v>0</v>
      </c>
      <c r="L101" s="67">
        <f t="shared" si="24"/>
        <v>0</v>
      </c>
      <c r="M101" s="67">
        <f t="shared" si="25"/>
        <v>0</v>
      </c>
      <c r="N101" s="67">
        <f t="shared" si="26"/>
        <v>0</v>
      </c>
      <c r="O101" s="68"/>
      <c r="P101" s="67"/>
      <c r="Q101" s="69"/>
      <c r="R101" s="48">
        <f t="shared" si="27"/>
        <v>0</v>
      </c>
      <c r="S101" s="48">
        <f>[1]BASE!A99</f>
        <v>90</v>
      </c>
      <c r="T101" s="67">
        <f t="shared" si="1"/>
        <v>0</v>
      </c>
      <c r="U101" s="67">
        <f t="shared" si="2"/>
        <v>0</v>
      </c>
      <c r="V101" s="67">
        <f t="shared" si="3"/>
        <v>0</v>
      </c>
      <c r="W101" s="67">
        <f t="shared" si="4"/>
        <v>0</v>
      </c>
      <c r="X101" s="67">
        <f t="shared" si="5"/>
        <v>0</v>
      </c>
    </row>
    <row r="102" spans="1:24" ht="20.25" customHeight="1" x14ac:dyDescent="0.25">
      <c r="A102" s="66" t="str">
        <f>IF(BASE!B100="","",BASE!B100)</f>
        <v>23CDR091</v>
      </c>
      <c r="B102" s="48" t="s">
        <v>2</v>
      </c>
      <c r="C102" s="67">
        <f t="shared" si="17"/>
        <v>0</v>
      </c>
      <c r="D102" s="67">
        <f t="shared" si="18"/>
        <v>0</v>
      </c>
      <c r="E102" s="67">
        <f t="shared" si="19"/>
        <v>0</v>
      </c>
      <c r="F102" s="67">
        <f t="shared" si="20"/>
        <v>0</v>
      </c>
      <c r="G102" s="67">
        <f t="shared" si="21"/>
        <v>0</v>
      </c>
      <c r="H102" s="68"/>
      <c r="I102" s="67"/>
      <c r="J102" s="67">
        <f t="shared" si="22"/>
        <v>0</v>
      </c>
      <c r="K102" s="67">
        <f t="shared" si="23"/>
        <v>0</v>
      </c>
      <c r="L102" s="67">
        <f t="shared" si="24"/>
        <v>0</v>
      </c>
      <c r="M102" s="67">
        <f t="shared" si="25"/>
        <v>0</v>
      </c>
      <c r="N102" s="67">
        <f t="shared" si="26"/>
        <v>0</v>
      </c>
      <c r="O102" s="68"/>
      <c r="P102" s="67"/>
      <c r="Q102" s="69"/>
      <c r="R102" s="48">
        <f t="shared" si="27"/>
        <v>0</v>
      </c>
      <c r="S102" s="48">
        <f>[1]BASE!A100</f>
        <v>91</v>
      </c>
      <c r="T102" s="67">
        <f t="shared" si="1"/>
        <v>0</v>
      </c>
      <c r="U102" s="67">
        <f t="shared" si="2"/>
        <v>0</v>
      </c>
      <c r="V102" s="67">
        <f t="shared" si="3"/>
        <v>0</v>
      </c>
      <c r="W102" s="67">
        <f t="shared" si="4"/>
        <v>0</v>
      </c>
      <c r="X102" s="67">
        <f t="shared" si="5"/>
        <v>0</v>
      </c>
    </row>
    <row r="103" spans="1:24" ht="20.25" customHeight="1" x14ac:dyDescent="0.25">
      <c r="A103" s="66" t="str">
        <f>IF(BASE!B101="","",BASE!B101)</f>
        <v>23CDR092</v>
      </c>
      <c r="B103" s="48" t="s">
        <v>2</v>
      </c>
      <c r="C103" s="67">
        <f t="shared" si="17"/>
        <v>0</v>
      </c>
      <c r="D103" s="67">
        <f t="shared" si="18"/>
        <v>0</v>
      </c>
      <c r="E103" s="67">
        <f t="shared" si="19"/>
        <v>0</v>
      </c>
      <c r="F103" s="67">
        <f t="shared" si="20"/>
        <v>0</v>
      </c>
      <c r="G103" s="67">
        <f t="shared" si="21"/>
        <v>0</v>
      </c>
      <c r="H103" s="68"/>
      <c r="I103" s="67"/>
      <c r="J103" s="67">
        <f t="shared" si="22"/>
        <v>0</v>
      </c>
      <c r="K103" s="67">
        <f t="shared" si="23"/>
        <v>0</v>
      </c>
      <c r="L103" s="67">
        <f t="shared" si="24"/>
        <v>0</v>
      </c>
      <c r="M103" s="67">
        <f t="shared" si="25"/>
        <v>0</v>
      </c>
      <c r="N103" s="67">
        <f t="shared" si="26"/>
        <v>0</v>
      </c>
      <c r="O103" s="68"/>
      <c r="P103" s="67"/>
      <c r="Q103" s="69"/>
      <c r="R103" s="48">
        <f t="shared" si="27"/>
        <v>0</v>
      </c>
      <c r="S103" s="48">
        <f>[1]BASE!A101</f>
        <v>92</v>
      </c>
      <c r="T103" s="67">
        <f t="shared" si="1"/>
        <v>0</v>
      </c>
      <c r="U103" s="67">
        <f t="shared" si="2"/>
        <v>0</v>
      </c>
      <c r="V103" s="67">
        <f t="shared" si="3"/>
        <v>0</v>
      </c>
      <c r="W103" s="67">
        <f t="shared" si="4"/>
        <v>0</v>
      </c>
      <c r="X103" s="67">
        <f t="shared" si="5"/>
        <v>0</v>
      </c>
    </row>
    <row r="104" spans="1:24" ht="20.25" customHeight="1" x14ac:dyDescent="0.25">
      <c r="A104" s="66" t="str">
        <f>IF(BASE!B102="","",BASE!B102)</f>
        <v>23CDR093</v>
      </c>
      <c r="B104" s="48" t="s">
        <v>2</v>
      </c>
      <c r="C104" s="67">
        <f t="shared" si="17"/>
        <v>0</v>
      </c>
      <c r="D104" s="67">
        <f t="shared" si="18"/>
        <v>0</v>
      </c>
      <c r="E104" s="67">
        <f t="shared" si="19"/>
        <v>0</v>
      </c>
      <c r="F104" s="67">
        <f t="shared" si="20"/>
        <v>0</v>
      </c>
      <c r="G104" s="67">
        <f t="shared" si="21"/>
        <v>0</v>
      </c>
      <c r="H104" s="68"/>
      <c r="I104" s="67"/>
      <c r="J104" s="67">
        <f t="shared" si="22"/>
        <v>0</v>
      </c>
      <c r="K104" s="67">
        <f t="shared" si="23"/>
        <v>0</v>
      </c>
      <c r="L104" s="67">
        <f t="shared" si="24"/>
        <v>0</v>
      </c>
      <c r="M104" s="67">
        <f t="shared" si="25"/>
        <v>0</v>
      </c>
      <c r="N104" s="67">
        <f t="shared" si="26"/>
        <v>0</v>
      </c>
      <c r="O104" s="68"/>
      <c r="P104" s="67"/>
      <c r="Q104" s="69"/>
      <c r="R104" s="48">
        <f t="shared" si="27"/>
        <v>0</v>
      </c>
      <c r="S104" s="48">
        <f>[1]BASE!A102</f>
        <v>93</v>
      </c>
      <c r="T104" s="67">
        <f t="shared" si="1"/>
        <v>0</v>
      </c>
      <c r="U104" s="67">
        <f t="shared" si="2"/>
        <v>0</v>
      </c>
      <c r="V104" s="67">
        <f t="shared" si="3"/>
        <v>0</v>
      </c>
      <c r="W104" s="67">
        <f t="shared" si="4"/>
        <v>0</v>
      </c>
      <c r="X104" s="67">
        <f t="shared" si="5"/>
        <v>0</v>
      </c>
    </row>
    <row r="105" spans="1:24" ht="20.25" customHeight="1" x14ac:dyDescent="0.25">
      <c r="A105" s="66" t="str">
        <f>IF(BASE!B103="","",BASE!B103)</f>
        <v>23CDR094</v>
      </c>
      <c r="B105" s="48" t="s">
        <v>2</v>
      </c>
      <c r="C105" s="67">
        <f t="shared" si="17"/>
        <v>0</v>
      </c>
      <c r="D105" s="67">
        <f t="shared" si="18"/>
        <v>0</v>
      </c>
      <c r="E105" s="67">
        <f t="shared" si="19"/>
        <v>0</v>
      </c>
      <c r="F105" s="67">
        <f t="shared" si="20"/>
        <v>0</v>
      </c>
      <c r="G105" s="67">
        <f t="shared" si="21"/>
        <v>0</v>
      </c>
      <c r="H105" s="68"/>
      <c r="I105" s="67"/>
      <c r="J105" s="67">
        <f t="shared" si="22"/>
        <v>0</v>
      </c>
      <c r="K105" s="67">
        <f t="shared" si="23"/>
        <v>0</v>
      </c>
      <c r="L105" s="67">
        <f t="shared" si="24"/>
        <v>0</v>
      </c>
      <c r="M105" s="67">
        <f t="shared" si="25"/>
        <v>0</v>
      </c>
      <c r="N105" s="67">
        <f t="shared" si="26"/>
        <v>0</v>
      </c>
      <c r="O105" s="68"/>
      <c r="P105" s="67"/>
      <c r="Q105" s="69"/>
      <c r="R105" s="48">
        <f t="shared" si="27"/>
        <v>0</v>
      </c>
      <c r="S105" s="48">
        <f>[1]BASE!A103</f>
        <v>94</v>
      </c>
      <c r="T105" s="67">
        <f t="shared" si="1"/>
        <v>0</v>
      </c>
      <c r="U105" s="67">
        <f t="shared" si="2"/>
        <v>0</v>
      </c>
      <c r="V105" s="67">
        <f t="shared" si="3"/>
        <v>0</v>
      </c>
      <c r="W105" s="67">
        <f t="shared" si="4"/>
        <v>0</v>
      </c>
      <c r="X105" s="67">
        <f t="shared" si="5"/>
        <v>0</v>
      </c>
    </row>
    <row r="106" spans="1:24" ht="20.25" customHeight="1" x14ac:dyDescent="0.25">
      <c r="A106" s="66" t="str">
        <f>IF(BASE!B104="","",BASE!B104)</f>
        <v>23CDR095</v>
      </c>
      <c r="B106" s="48" t="s">
        <v>2</v>
      </c>
      <c r="C106" s="67">
        <f t="shared" si="17"/>
        <v>0</v>
      </c>
      <c r="D106" s="67">
        <f t="shared" si="18"/>
        <v>0</v>
      </c>
      <c r="E106" s="67">
        <f t="shared" si="19"/>
        <v>0</v>
      </c>
      <c r="F106" s="67">
        <f t="shared" si="20"/>
        <v>0</v>
      </c>
      <c r="G106" s="67">
        <f t="shared" si="21"/>
        <v>0</v>
      </c>
      <c r="H106" s="68"/>
      <c r="I106" s="67"/>
      <c r="J106" s="67">
        <f t="shared" si="22"/>
        <v>0</v>
      </c>
      <c r="K106" s="67">
        <f t="shared" si="23"/>
        <v>0</v>
      </c>
      <c r="L106" s="67">
        <f t="shared" si="24"/>
        <v>0</v>
      </c>
      <c r="M106" s="67">
        <f t="shared" si="25"/>
        <v>0</v>
      </c>
      <c r="N106" s="67">
        <f t="shared" si="26"/>
        <v>0</v>
      </c>
      <c r="O106" s="68"/>
      <c r="P106" s="67"/>
      <c r="Q106" s="69"/>
      <c r="R106" s="48">
        <f t="shared" si="27"/>
        <v>0</v>
      </c>
      <c r="S106" s="48">
        <f>[1]BASE!A104</f>
        <v>95</v>
      </c>
      <c r="T106" s="67">
        <f t="shared" si="1"/>
        <v>0</v>
      </c>
      <c r="U106" s="67">
        <f t="shared" si="2"/>
        <v>0</v>
      </c>
      <c r="V106" s="67">
        <f t="shared" si="3"/>
        <v>0</v>
      </c>
      <c r="W106" s="67">
        <f t="shared" si="4"/>
        <v>0</v>
      </c>
      <c r="X106" s="67">
        <f t="shared" si="5"/>
        <v>0</v>
      </c>
    </row>
    <row r="107" spans="1:24" ht="20.25" customHeight="1" x14ac:dyDescent="0.25">
      <c r="A107" s="66" t="str">
        <f>IF(BASE!B105="","",BASE!B105)</f>
        <v>23CDR096</v>
      </c>
      <c r="B107" s="48" t="s">
        <v>2</v>
      </c>
      <c r="C107" s="67">
        <f t="shared" si="17"/>
        <v>0</v>
      </c>
      <c r="D107" s="67">
        <f t="shared" si="18"/>
        <v>0</v>
      </c>
      <c r="E107" s="67">
        <f t="shared" si="19"/>
        <v>0</v>
      </c>
      <c r="F107" s="67">
        <f t="shared" si="20"/>
        <v>0</v>
      </c>
      <c r="G107" s="67">
        <f t="shared" si="21"/>
        <v>0</v>
      </c>
      <c r="H107" s="68"/>
      <c r="I107" s="67"/>
      <c r="J107" s="67">
        <f t="shared" si="22"/>
        <v>0</v>
      </c>
      <c r="K107" s="67">
        <f t="shared" si="23"/>
        <v>0</v>
      </c>
      <c r="L107" s="67">
        <f t="shared" si="24"/>
        <v>0</v>
      </c>
      <c r="M107" s="67">
        <f t="shared" si="25"/>
        <v>0</v>
      </c>
      <c r="N107" s="67">
        <f t="shared" si="26"/>
        <v>0</v>
      </c>
      <c r="O107" s="68"/>
      <c r="P107" s="67"/>
      <c r="Q107" s="69"/>
      <c r="R107" s="48">
        <f t="shared" si="27"/>
        <v>0</v>
      </c>
      <c r="S107" s="48">
        <f>[1]BASE!A105</f>
        <v>96</v>
      </c>
      <c r="T107" s="67">
        <f t="shared" si="1"/>
        <v>0</v>
      </c>
      <c r="U107" s="67">
        <f t="shared" si="2"/>
        <v>0</v>
      </c>
      <c r="V107" s="67">
        <f t="shared" si="3"/>
        <v>0</v>
      </c>
      <c r="W107" s="67">
        <f t="shared" si="4"/>
        <v>0</v>
      </c>
      <c r="X107" s="67">
        <f t="shared" si="5"/>
        <v>0</v>
      </c>
    </row>
    <row r="108" spans="1:24" ht="20.25" customHeight="1" x14ac:dyDescent="0.25">
      <c r="A108" s="66" t="str">
        <f>IF(BASE!B106="","",BASE!B106)</f>
        <v>23CDR097</v>
      </c>
      <c r="B108" s="48" t="s">
        <v>2</v>
      </c>
      <c r="C108" s="67">
        <f t="shared" si="17"/>
        <v>0</v>
      </c>
      <c r="D108" s="67">
        <f t="shared" si="18"/>
        <v>0</v>
      </c>
      <c r="E108" s="67">
        <f t="shared" si="19"/>
        <v>0</v>
      </c>
      <c r="F108" s="67">
        <f t="shared" si="20"/>
        <v>0</v>
      </c>
      <c r="G108" s="67">
        <f t="shared" si="21"/>
        <v>0</v>
      </c>
      <c r="H108" s="68"/>
      <c r="I108" s="67"/>
      <c r="J108" s="67">
        <f t="shared" si="22"/>
        <v>0</v>
      </c>
      <c r="K108" s="67">
        <f t="shared" si="23"/>
        <v>0</v>
      </c>
      <c r="L108" s="67">
        <f t="shared" si="24"/>
        <v>0</v>
      </c>
      <c r="M108" s="67">
        <f t="shared" si="25"/>
        <v>0</v>
      </c>
      <c r="N108" s="67">
        <f t="shared" si="26"/>
        <v>0</v>
      </c>
      <c r="O108" s="68"/>
      <c r="P108" s="67"/>
      <c r="Q108" s="69"/>
      <c r="R108" s="48">
        <f t="shared" si="27"/>
        <v>0</v>
      </c>
      <c r="S108" s="48">
        <f>[1]BASE!A106</f>
        <v>97</v>
      </c>
      <c r="T108" s="67">
        <f t="shared" si="1"/>
        <v>0</v>
      </c>
      <c r="U108" s="67">
        <f t="shared" si="2"/>
        <v>0</v>
      </c>
      <c r="V108" s="67">
        <f t="shared" si="3"/>
        <v>0</v>
      </c>
      <c r="W108" s="67">
        <f t="shared" si="4"/>
        <v>0</v>
      </c>
      <c r="X108" s="67">
        <f t="shared" si="5"/>
        <v>0</v>
      </c>
    </row>
    <row r="109" spans="1:24" ht="20.25" customHeight="1" x14ac:dyDescent="0.25">
      <c r="A109" s="66" t="str">
        <f>IF(BASE!B107="","",BASE!B107)</f>
        <v>23CDR098</v>
      </c>
      <c r="B109" s="48" t="s">
        <v>2</v>
      </c>
      <c r="C109" s="67">
        <f t="shared" si="17"/>
        <v>0</v>
      </c>
      <c r="D109" s="67">
        <f t="shared" si="18"/>
        <v>0</v>
      </c>
      <c r="E109" s="67">
        <f t="shared" si="19"/>
        <v>0</v>
      </c>
      <c r="F109" s="67">
        <f t="shared" si="20"/>
        <v>0</v>
      </c>
      <c r="G109" s="67">
        <f t="shared" si="21"/>
        <v>0</v>
      </c>
      <c r="H109" s="68"/>
      <c r="I109" s="67"/>
      <c r="J109" s="67">
        <f t="shared" si="22"/>
        <v>0</v>
      </c>
      <c r="K109" s="67">
        <f t="shared" si="23"/>
        <v>0</v>
      </c>
      <c r="L109" s="67">
        <f t="shared" si="24"/>
        <v>0</v>
      </c>
      <c r="M109" s="67">
        <f t="shared" si="25"/>
        <v>0</v>
      </c>
      <c r="N109" s="67">
        <f t="shared" si="26"/>
        <v>0</v>
      </c>
      <c r="O109" s="68"/>
      <c r="P109" s="67"/>
      <c r="Q109" s="69"/>
      <c r="R109" s="48">
        <f t="shared" si="27"/>
        <v>0</v>
      </c>
      <c r="S109" s="48">
        <f>[1]BASE!A107</f>
        <v>98</v>
      </c>
      <c r="T109" s="67">
        <f t="shared" si="1"/>
        <v>0</v>
      </c>
      <c r="U109" s="67">
        <f t="shared" si="2"/>
        <v>0</v>
      </c>
      <c r="V109" s="67">
        <f t="shared" si="3"/>
        <v>0</v>
      </c>
      <c r="W109" s="67">
        <f t="shared" si="4"/>
        <v>0</v>
      </c>
      <c r="X109" s="67">
        <f t="shared" si="5"/>
        <v>0</v>
      </c>
    </row>
    <row r="110" spans="1:24" ht="20.25" customHeight="1" x14ac:dyDescent="0.25">
      <c r="A110" s="66" t="str">
        <f>IF(BASE!B108="","",BASE!B108)</f>
        <v>23CDR099</v>
      </c>
      <c r="B110" s="48" t="s">
        <v>2</v>
      </c>
      <c r="C110" s="67">
        <f t="shared" si="17"/>
        <v>0</v>
      </c>
      <c r="D110" s="67">
        <f t="shared" si="18"/>
        <v>0</v>
      </c>
      <c r="E110" s="67">
        <f t="shared" si="19"/>
        <v>0</v>
      </c>
      <c r="F110" s="67">
        <f t="shared" si="20"/>
        <v>0</v>
      </c>
      <c r="G110" s="67">
        <f t="shared" si="21"/>
        <v>0</v>
      </c>
      <c r="H110" s="68"/>
      <c r="I110" s="67"/>
      <c r="J110" s="67">
        <f t="shared" si="22"/>
        <v>0</v>
      </c>
      <c r="K110" s="67">
        <f t="shared" si="23"/>
        <v>0</v>
      </c>
      <c r="L110" s="67">
        <f t="shared" si="24"/>
        <v>0</v>
      </c>
      <c r="M110" s="67">
        <f t="shared" si="25"/>
        <v>0</v>
      </c>
      <c r="N110" s="67">
        <f t="shared" si="26"/>
        <v>0</v>
      </c>
      <c r="O110" s="68"/>
      <c r="P110" s="67"/>
      <c r="Q110" s="69"/>
      <c r="R110" s="48">
        <f t="shared" si="27"/>
        <v>0</v>
      </c>
      <c r="S110" s="48">
        <f>[1]BASE!A108</f>
        <v>99</v>
      </c>
      <c r="T110" s="67">
        <f t="shared" si="1"/>
        <v>0</v>
      </c>
      <c r="U110" s="67">
        <f t="shared" si="2"/>
        <v>0</v>
      </c>
      <c r="V110" s="67">
        <f t="shared" si="3"/>
        <v>0</v>
      </c>
      <c r="W110" s="67">
        <f t="shared" si="4"/>
        <v>0</v>
      </c>
      <c r="X110" s="67">
        <f t="shared" si="5"/>
        <v>0</v>
      </c>
    </row>
    <row r="111" spans="1:24" ht="20.25" customHeight="1" x14ac:dyDescent="0.25">
      <c r="A111" s="66" t="str">
        <f>IF(BASE!B109="","",BASE!B109)</f>
        <v>23CDR100</v>
      </c>
      <c r="B111" s="48" t="s">
        <v>2</v>
      </c>
      <c r="C111" s="67">
        <f t="shared" si="17"/>
        <v>0</v>
      </c>
      <c r="D111" s="67">
        <f t="shared" si="18"/>
        <v>0</v>
      </c>
      <c r="E111" s="67">
        <f t="shared" si="19"/>
        <v>0</v>
      </c>
      <c r="F111" s="67">
        <f t="shared" si="20"/>
        <v>0</v>
      </c>
      <c r="G111" s="67">
        <f t="shared" si="21"/>
        <v>0</v>
      </c>
      <c r="H111" s="68"/>
      <c r="I111" s="67"/>
      <c r="J111" s="67">
        <f t="shared" si="22"/>
        <v>0</v>
      </c>
      <c r="K111" s="67">
        <f t="shared" si="23"/>
        <v>0</v>
      </c>
      <c r="L111" s="67">
        <f t="shared" si="24"/>
        <v>0</v>
      </c>
      <c r="M111" s="67">
        <f t="shared" si="25"/>
        <v>0</v>
      </c>
      <c r="N111" s="67">
        <f t="shared" si="26"/>
        <v>0</v>
      </c>
      <c r="O111" s="68"/>
      <c r="P111" s="67"/>
      <c r="Q111" s="69"/>
      <c r="R111" s="48">
        <f t="shared" si="27"/>
        <v>0</v>
      </c>
      <c r="S111" s="48">
        <f>[1]BASE!A109</f>
        <v>100</v>
      </c>
      <c r="T111" s="67">
        <f t="shared" si="1"/>
        <v>0</v>
      </c>
      <c r="U111" s="67">
        <f t="shared" si="2"/>
        <v>0</v>
      </c>
      <c r="V111" s="67">
        <f t="shared" si="3"/>
        <v>0</v>
      </c>
      <c r="W111" s="67">
        <f t="shared" si="4"/>
        <v>0</v>
      </c>
      <c r="X111" s="67">
        <f t="shared" si="5"/>
        <v>0</v>
      </c>
    </row>
    <row r="112" spans="1:24" ht="20.25" customHeight="1" x14ac:dyDescent="0.25">
      <c r="A112" s="66" t="str">
        <f>IF(BASE!B110="","",BASE!B110)</f>
        <v>23CDR101</v>
      </c>
      <c r="B112" s="48" t="s">
        <v>2</v>
      </c>
      <c r="C112" s="67">
        <f t="shared" si="17"/>
        <v>0</v>
      </c>
      <c r="D112" s="67">
        <f t="shared" si="18"/>
        <v>0</v>
      </c>
      <c r="E112" s="67">
        <f t="shared" si="19"/>
        <v>0</v>
      </c>
      <c r="F112" s="67">
        <f t="shared" si="20"/>
        <v>0</v>
      </c>
      <c r="G112" s="67">
        <f t="shared" si="21"/>
        <v>0</v>
      </c>
      <c r="H112" s="68"/>
      <c r="I112" s="67"/>
      <c r="J112" s="67">
        <f t="shared" si="22"/>
        <v>0</v>
      </c>
      <c r="K112" s="67">
        <f t="shared" si="23"/>
        <v>0</v>
      </c>
      <c r="L112" s="67">
        <f t="shared" si="24"/>
        <v>0</v>
      </c>
      <c r="M112" s="67">
        <f t="shared" si="25"/>
        <v>0</v>
      </c>
      <c r="N112" s="67">
        <f t="shared" si="26"/>
        <v>0</v>
      </c>
      <c r="O112" s="68"/>
      <c r="P112" s="67"/>
      <c r="Q112" s="69"/>
      <c r="R112" s="48">
        <f t="shared" si="27"/>
        <v>0</v>
      </c>
      <c r="S112" s="48">
        <f>[1]BASE!A110</f>
        <v>101</v>
      </c>
      <c r="T112" s="67">
        <f t="shared" si="1"/>
        <v>0</v>
      </c>
      <c r="U112" s="67">
        <f t="shared" si="2"/>
        <v>0</v>
      </c>
      <c r="V112" s="67">
        <f t="shared" si="3"/>
        <v>0</v>
      </c>
      <c r="W112" s="67">
        <f t="shared" si="4"/>
        <v>0</v>
      </c>
      <c r="X112" s="67">
        <f t="shared" si="5"/>
        <v>0</v>
      </c>
    </row>
    <row r="113" spans="1:24" ht="20.25" customHeight="1" x14ac:dyDescent="0.25">
      <c r="A113" s="66" t="str">
        <f>IF(BASE!B111="","",BASE!B111)</f>
        <v>23CDR102</v>
      </c>
      <c r="B113" s="48" t="s">
        <v>2</v>
      </c>
      <c r="C113" s="67">
        <f t="shared" si="17"/>
        <v>0</v>
      </c>
      <c r="D113" s="67">
        <f t="shared" si="18"/>
        <v>0</v>
      </c>
      <c r="E113" s="67">
        <f t="shared" si="19"/>
        <v>0</v>
      </c>
      <c r="F113" s="67">
        <f t="shared" si="20"/>
        <v>0</v>
      </c>
      <c r="G113" s="67">
        <f t="shared" si="21"/>
        <v>0</v>
      </c>
      <c r="H113" s="68"/>
      <c r="I113" s="67"/>
      <c r="J113" s="67">
        <f t="shared" si="22"/>
        <v>0</v>
      </c>
      <c r="K113" s="67">
        <f t="shared" si="23"/>
        <v>0</v>
      </c>
      <c r="L113" s="67">
        <f t="shared" si="24"/>
        <v>0</v>
      </c>
      <c r="M113" s="67">
        <f t="shared" si="25"/>
        <v>0</v>
      </c>
      <c r="N113" s="67">
        <f t="shared" si="26"/>
        <v>0</v>
      </c>
      <c r="O113" s="68"/>
      <c r="P113" s="67"/>
      <c r="Q113" s="69"/>
      <c r="R113" s="48">
        <f t="shared" si="27"/>
        <v>0</v>
      </c>
      <c r="S113" s="48">
        <f>[1]BASE!A111</f>
        <v>102</v>
      </c>
      <c r="T113" s="67">
        <f t="shared" si="1"/>
        <v>0</v>
      </c>
      <c r="U113" s="67">
        <f t="shared" si="2"/>
        <v>0</v>
      </c>
      <c r="V113" s="67">
        <f t="shared" si="3"/>
        <v>0</v>
      </c>
      <c r="W113" s="67">
        <f t="shared" si="4"/>
        <v>0</v>
      </c>
      <c r="X113" s="67">
        <f t="shared" si="5"/>
        <v>0</v>
      </c>
    </row>
    <row r="114" spans="1:24" ht="20.25" customHeight="1" x14ac:dyDescent="0.25">
      <c r="A114" s="66" t="str">
        <f>IF(BASE!B112="","",BASE!B112)</f>
        <v>23CDR103</v>
      </c>
      <c r="B114" s="48" t="s">
        <v>2</v>
      </c>
      <c r="C114" s="67">
        <f t="shared" si="17"/>
        <v>0</v>
      </c>
      <c r="D114" s="67">
        <f t="shared" si="18"/>
        <v>0</v>
      </c>
      <c r="E114" s="67">
        <f t="shared" si="19"/>
        <v>0</v>
      </c>
      <c r="F114" s="67">
        <f t="shared" si="20"/>
        <v>0</v>
      </c>
      <c r="G114" s="67">
        <f t="shared" si="21"/>
        <v>0</v>
      </c>
      <c r="H114" s="68"/>
      <c r="I114" s="67"/>
      <c r="J114" s="67">
        <f t="shared" si="22"/>
        <v>0</v>
      </c>
      <c r="K114" s="67">
        <f t="shared" si="23"/>
        <v>0</v>
      </c>
      <c r="L114" s="67">
        <f t="shared" si="24"/>
        <v>0</v>
      </c>
      <c r="M114" s="67">
        <f t="shared" si="25"/>
        <v>0</v>
      </c>
      <c r="N114" s="67">
        <f t="shared" si="26"/>
        <v>0</v>
      </c>
      <c r="O114" s="68"/>
      <c r="P114" s="67"/>
      <c r="Q114" s="69"/>
      <c r="R114" s="48">
        <f t="shared" si="27"/>
        <v>0</v>
      </c>
      <c r="S114" s="48">
        <f>[1]BASE!A112</f>
        <v>103</v>
      </c>
      <c r="T114" s="67">
        <f t="shared" si="1"/>
        <v>0</v>
      </c>
      <c r="U114" s="67">
        <f t="shared" si="2"/>
        <v>0</v>
      </c>
      <c r="V114" s="67">
        <f t="shared" si="3"/>
        <v>0</v>
      </c>
      <c r="W114" s="67">
        <f t="shared" si="4"/>
        <v>0</v>
      </c>
      <c r="X114" s="67">
        <f t="shared" si="5"/>
        <v>0</v>
      </c>
    </row>
    <row r="115" spans="1:24" ht="20.25" customHeight="1" x14ac:dyDescent="0.25">
      <c r="A115" s="66" t="str">
        <f>IF(BASE!B113="","",BASE!B113)</f>
        <v>23CDR104</v>
      </c>
      <c r="B115" s="48" t="s">
        <v>2</v>
      </c>
      <c r="C115" s="67">
        <f t="shared" si="17"/>
        <v>0</v>
      </c>
      <c r="D115" s="67">
        <f t="shared" si="18"/>
        <v>0</v>
      </c>
      <c r="E115" s="67">
        <f t="shared" si="19"/>
        <v>0</v>
      </c>
      <c r="F115" s="67">
        <f t="shared" si="20"/>
        <v>0</v>
      </c>
      <c r="G115" s="67">
        <f t="shared" si="21"/>
        <v>0</v>
      </c>
      <c r="H115" s="68"/>
      <c r="I115" s="67"/>
      <c r="J115" s="67">
        <f t="shared" si="22"/>
        <v>0</v>
      </c>
      <c r="K115" s="67">
        <f t="shared" si="23"/>
        <v>0</v>
      </c>
      <c r="L115" s="67">
        <f t="shared" si="24"/>
        <v>0</v>
      </c>
      <c r="M115" s="67">
        <f t="shared" si="25"/>
        <v>0</v>
      </c>
      <c r="N115" s="67">
        <f t="shared" si="26"/>
        <v>0</v>
      </c>
      <c r="O115" s="68"/>
      <c r="P115" s="67"/>
      <c r="Q115" s="69"/>
      <c r="R115" s="48">
        <f t="shared" si="27"/>
        <v>0</v>
      </c>
      <c r="S115" s="48">
        <f>[1]BASE!A113</f>
        <v>104</v>
      </c>
      <c r="T115" s="67">
        <f t="shared" si="1"/>
        <v>0</v>
      </c>
      <c r="U115" s="67">
        <f t="shared" si="2"/>
        <v>0</v>
      </c>
      <c r="V115" s="67">
        <f t="shared" si="3"/>
        <v>0</v>
      </c>
      <c r="W115" s="67">
        <f t="shared" si="4"/>
        <v>0</v>
      </c>
      <c r="X115" s="67">
        <f t="shared" si="5"/>
        <v>0</v>
      </c>
    </row>
    <row r="116" spans="1:24" ht="20.25" customHeight="1" x14ac:dyDescent="0.25">
      <c r="A116" s="66" t="str">
        <f>IF(BASE!B114="","",BASE!B114)</f>
        <v>23CDR105</v>
      </c>
      <c r="B116" s="48" t="s">
        <v>2</v>
      </c>
      <c r="C116" s="67">
        <f t="shared" si="17"/>
        <v>0</v>
      </c>
      <c r="D116" s="67">
        <f t="shared" si="18"/>
        <v>0</v>
      </c>
      <c r="E116" s="67">
        <f t="shared" si="19"/>
        <v>0</v>
      </c>
      <c r="F116" s="67">
        <f t="shared" si="20"/>
        <v>0</v>
      </c>
      <c r="G116" s="67">
        <f t="shared" si="21"/>
        <v>0</v>
      </c>
      <c r="H116" s="68"/>
      <c r="I116" s="67"/>
      <c r="J116" s="67">
        <f t="shared" si="22"/>
        <v>0</v>
      </c>
      <c r="K116" s="67">
        <f t="shared" si="23"/>
        <v>0</v>
      </c>
      <c r="L116" s="67">
        <f t="shared" si="24"/>
        <v>0</v>
      </c>
      <c r="M116" s="67">
        <f t="shared" si="25"/>
        <v>0</v>
      </c>
      <c r="N116" s="67">
        <f t="shared" si="26"/>
        <v>0</v>
      </c>
      <c r="O116" s="68"/>
      <c r="P116" s="67"/>
      <c r="Q116" s="69"/>
      <c r="R116" s="48">
        <f t="shared" si="27"/>
        <v>0</v>
      </c>
      <c r="S116" s="48">
        <f>[1]BASE!A114</f>
        <v>105</v>
      </c>
      <c r="T116" s="67">
        <f t="shared" si="1"/>
        <v>0</v>
      </c>
      <c r="U116" s="67">
        <f t="shared" si="2"/>
        <v>0</v>
      </c>
      <c r="V116" s="67">
        <f t="shared" si="3"/>
        <v>0</v>
      </c>
      <c r="W116" s="67">
        <f t="shared" si="4"/>
        <v>0</v>
      </c>
      <c r="X116" s="67">
        <f t="shared" si="5"/>
        <v>0</v>
      </c>
    </row>
    <row r="117" spans="1:24" ht="20.25" customHeight="1" x14ac:dyDescent="0.25">
      <c r="A117" s="66" t="str">
        <f>IF(BASE!B115="","",BASE!B115)</f>
        <v>23CDR106</v>
      </c>
      <c r="B117" s="48" t="s">
        <v>2</v>
      </c>
      <c r="C117" s="67">
        <f t="shared" si="17"/>
        <v>0</v>
      </c>
      <c r="D117" s="67">
        <f t="shared" si="18"/>
        <v>0</v>
      </c>
      <c r="E117" s="67">
        <f t="shared" si="19"/>
        <v>0</v>
      </c>
      <c r="F117" s="67">
        <f t="shared" si="20"/>
        <v>0</v>
      </c>
      <c r="G117" s="67">
        <f t="shared" si="21"/>
        <v>0</v>
      </c>
      <c r="H117" s="68"/>
      <c r="I117" s="67"/>
      <c r="J117" s="67">
        <f t="shared" si="22"/>
        <v>0</v>
      </c>
      <c r="K117" s="67">
        <f t="shared" si="23"/>
        <v>0</v>
      </c>
      <c r="L117" s="67">
        <f t="shared" si="24"/>
        <v>0</v>
      </c>
      <c r="M117" s="67">
        <f t="shared" si="25"/>
        <v>0</v>
      </c>
      <c r="N117" s="67">
        <f t="shared" si="26"/>
        <v>0</v>
      </c>
      <c r="O117" s="68"/>
      <c r="P117" s="67"/>
      <c r="Q117" s="69"/>
      <c r="R117" s="48">
        <f t="shared" si="27"/>
        <v>0</v>
      </c>
      <c r="S117" s="48">
        <f>[1]BASE!A115</f>
        <v>106</v>
      </c>
      <c r="T117" s="67">
        <f t="shared" si="1"/>
        <v>0</v>
      </c>
      <c r="U117" s="67">
        <f t="shared" si="2"/>
        <v>0</v>
      </c>
      <c r="V117" s="67">
        <f t="shared" si="3"/>
        <v>0</v>
      </c>
      <c r="W117" s="67">
        <f t="shared" si="4"/>
        <v>0</v>
      </c>
      <c r="X117" s="67">
        <f t="shared" si="5"/>
        <v>0</v>
      </c>
    </row>
    <row r="118" spans="1:24" ht="20.25" customHeight="1" x14ac:dyDescent="0.25">
      <c r="A118" s="66" t="str">
        <f>IF(BASE!B116="","",BASE!B116)</f>
        <v>23CDR107</v>
      </c>
      <c r="B118" s="48" t="s">
        <v>2</v>
      </c>
      <c r="C118" s="67">
        <f t="shared" si="17"/>
        <v>0</v>
      </c>
      <c r="D118" s="67">
        <f t="shared" si="18"/>
        <v>0</v>
      </c>
      <c r="E118" s="67">
        <f t="shared" si="19"/>
        <v>0</v>
      </c>
      <c r="F118" s="67">
        <f t="shared" si="20"/>
        <v>0</v>
      </c>
      <c r="G118" s="67">
        <f t="shared" si="21"/>
        <v>0</v>
      </c>
      <c r="H118" s="68"/>
      <c r="I118" s="67"/>
      <c r="J118" s="67">
        <f t="shared" si="22"/>
        <v>0</v>
      </c>
      <c r="K118" s="67">
        <f t="shared" si="23"/>
        <v>0</v>
      </c>
      <c r="L118" s="67">
        <f t="shared" si="24"/>
        <v>0</v>
      </c>
      <c r="M118" s="67">
        <f t="shared" si="25"/>
        <v>0</v>
      </c>
      <c r="N118" s="67">
        <f t="shared" si="26"/>
        <v>0</v>
      </c>
      <c r="O118" s="68"/>
      <c r="P118" s="67"/>
      <c r="Q118" s="69"/>
      <c r="R118" s="48">
        <f t="shared" si="27"/>
        <v>0</v>
      </c>
      <c r="S118" s="48">
        <f>[1]BASE!A116</f>
        <v>107</v>
      </c>
      <c r="T118" s="67">
        <f t="shared" si="1"/>
        <v>0</v>
      </c>
      <c r="U118" s="67">
        <f t="shared" si="2"/>
        <v>0</v>
      </c>
      <c r="V118" s="67">
        <f t="shared" si="3"/>
        <v>0</v>
      </c>
      <c r="W118" s="67">
        <f t="shared" si="4"/>
        <v>0</v>
      </c>
      <c r="X118" s="67">
        <f t="shared" si="5"/>
        <v>0</v>
      </c>
    </row>
    <row r="119" spans="1:24" ht="20.25" customHeight="1" x14ac:dyDescent="0.25">
      <c r="A119" s="66" t="str">
        <f>IF(BASE!B117="","",BASE!B117)</f>
        <v>23CDR108</v>
      </c>
      <c r="B119" s="48" t="s">
        <v>2</v>
      </c>
      <c r="C119" s="67">
        <f t="shared" si="17"/>
        <v>0</v>
      </c>
      <c r="D119" s="67">
        <f t="shared" si="18"/>
        <v>0</v>
      </c>
      <c r="E119" s="67">
        <f t="shared" si="19"/>
        <v>0</v>
      </c>
      <c r="F119" s="67">
        <f t="shared" si="20"/>
        <v>0</v>
      </c>
      <c r="G119" s="67">
        <f t="shared" si="21"/>
        <v>0</v>
      </c>
      <c r="H119" s="68"/>
      <c r="I119" s="67"/>
      <c r="J119" s="67">
        <f t="shared" si="22"/>
        <v>0</v>
      </c>
      <c r="K119" s="67">
        <f t="shared" si="23"/>
        <v>0</v>
      </c>
      <c r="L119" s="67">
        <f t="shared" si="24"/>
        <v>0</v>
      </c>
      <c r="M119" s="67">
        <f t="shared" si="25"/>
        <v>0</v>
      </c>
      <c r="N119" s="67">
        <f t="shared" si="26"/>
        <v>0</v>
      </c>
      <c r="O119" s="68"/>
      <c r="P119" s="67"/>
      <c r="Q119" s="69"/>
      <c r="R119" s="48">
        <f t="shared" si="27"/>
        <v>0</v>
      </c>
      <c r="S119" s="48">
        <f>[1]BASE!A117</f>
        <v>108</v>
      </c>
      <c r="T119" s="67">
        <f t="shared" si="1"/>
        <v>0</v>
      </c>
      <c r="U119" s="67">
        <f t="shared" si="2"/>
        <v>0</v>
      </c>
      <c r="V119" s="67">
        <f t="shared" si="3"/>
        <v>0</v>
      </c>
      <c r="W119" s="67">
        <f t="shared" si="4"/>
        <v>0</v>
      </c>
      <c r="X119" s="67">
        <f t="shared" si="5"/>
        <v>0</v>
      </c>
    </row>
    <row r="120" spans="1:24" ht="20.25" customHeight="1" x14ac:dyDescent="0.25">
      <c r="A120" s="66" t="str">
        <f>IF(BASE!B118="","",BASE!B118)</f>
        <v>23CDR109</v>
      </c>
      <c r="B120" s="48" t="s">
        <v>2</v>
      </c>
      <c r="C120" s="67">
        <f t="shared" si="17"/>
        <v>0</v>
      </c>
      <c r="D120" s="67">
        <f t="shared" si="18"/>
        <v>0</v>
      </c>
      <c r="E120" s="67">
        <f t="shared" si="19"/>
        <v>0</v>
      </c>
      <c r="F120" s="67">
        <f t="shared" si="20"/>
        <v>0</v>
      </c>
      <c r="G120" s="67">
        <f t="shared" si="21"/>
        <v>0</v>
      </c>
      <c r="H120" s="68"/>
      <c r="I120" s="67"/>
      <c r="J120" s="67">
        <f t="shared" si="22"/>
        <v>0</v>
      </c>
      <c r="K120" s="67">
        <f t="shared" si="23"/>
        <v>0</v>
      </c>
      <c r="L120" s="67">
        <f t="shared" si="24"/>
        <v>0</v>
      </c>
      <c r="M120" s="67">
        <f t="shared" si="25"/>
        <v>0</v>
      </c>
      <c r="N120" s="67">
        <f t="shared" si="26"/>
        <v>0</v>
      </c>
      <c r="O120" s="68"/>
      <c r="P120" s="67"/>
      <c r="Q120" s="69"/>
      <c r="R120" s="48">
        <f t="shared" si="27"/>
        <v>0</v>
      </c>
      <c r="S120" s="48">
        <f>[1]BASE!A118</f>
        <v>109</v>
      </c>
      <c r="T120" s="67">
        <f t="shared" si="1"/>
        <v>0</v>
      </c>
      <c r="U120" s="67">
        <f t="shared" si="2"/>
        <v>0</v>
      </c>
      <c r="V120" s="67">
        <f t="shared" si="3"/>
        <v>0</v>
      </c>
      <c r="W120" s="67">
        <f t="shared" si="4"/>
        <v>0</v>
      </c>
      <c r="X120" s="67">
        <f t="shared" si="5"/>
        <v>0</v>
      </c>
    </row>
    <row r="121" spans="1:24" ht="20.25" customHeight="1" x14ac:dyDescent="0.25">
      <c r="A121" s="66" t="str">
        <f>IF(BASE!B119="","",BASE!B119)</f>
        <v>23CDR110</v>
      </c>
      <c r="B121" s="48" t="s">
        <v>2</v>
      </c>
      <c r="C121" s="67">
        <f t="shared" si="17"/>
        <v>0</v>
      </c>
      <c r="D121" s="67">
        <f t="shared" si="18"/>
        <v>0</v>
      </c>
      <c r="E121" s="67">
        <f t="shared" si="19"/>
        <v>0</v>
      </c>
      <c r="F121" s="67">
        <f t="shared" si="20"/>
        <v>0</v>
      </c>
      <c r="G121" s="67">
        <f t="shared" si="21"/>
        <v>0</v>
      </c>
      <c r="H121" s="68"/>
      <c r="I121" s="67"/>
      <c r="J121" s="67">
        <f t="shared" si="22"/>
        <v>0</v>
      </c>
      <c r="K121" s="67">
        <f t="shared" si="23"/>
        <v>0</v>
      </c>
      <c r="L121" s="67">
        <f t="shared" si="24"/>
        <v>0</v>
      </c>
      <c r="M121" s="67">
        <f t="shared" si="25"/>
        <v>0</v>
      </c>
      <c r="N121" s="67">
        <f t="shared" si="26"/>
        <v>0</v>
      </c>
      <c r="O121" s="68"/>
      <c r="P121" s="67"/>
      <c r="Q121" s="69"/>
      <c r="R121" s="48">
        <f t="shared" si="27"/>
        <v>0</v>
      </c>
      <c r="S121" s="48">
        <f>[1]BASE!A119</f>
        <v>110</v>
      </c>
      <c r="T121" s="67">
        <f t="shared" si="1"/>
        <v>0</v>
      </c>
      <c r="U121" s="67">
        <f t="shared" si="2"/>
        <v>0</v>
      </c>
      <c r="V121" s="67">
        <f t="shared" si="3"/>
        <v>0</v>
      </c>
      <c r="W121" s="67">
        <f t="shared" si="4"/>
        <v>0</v>
      </c>
      <c r="X121" s="67">
        <f t="shared" si="5"/>
        <v>0</v>
      </c>
    </row>
    <row r="122" spans="1:24" ht="20.25" customHeight="1" x14ac:dyDescent="0.25">
      <c r="A122" s="66" t="str">
        <f>IF(BASE!B120="","",BASE!B120)</f>
        <v>23CDR111</v>
      </c>
      <c r="B122" s="48" t="s">
        <v>2</v>
      </c>
      <c r="C122" s="67">
        <f t="shared" si="17"/>
        <v>0</v>
      </c>
      <c r="D122" s="67">
        <f t="shared" si="18"/>
        <v>0</v>
      </c>
      <c r="E122" s="67">
        <f t="shared" si="19"/>
        <v>0</v>
      </c>
      <c r="F122" s="67">
        <f t="shared" si="20"/>
        <v>0</v>
      </c>
      <c r="G122" s="67">
        <f t="shared" si="21"/>
        <v>0</v>
      </c>
      <c r="H122" s="68"/>
      <c r="I122" s="67"/>
      <c r="J122" s="67">
        <f t="shared" si="22"/>
        <v>0</v>
      </c>
      <c r="K122" s="67">
        <f t="shared" si="23"/>
        <v>0</v>
      </c>
      <c r="L122" s="67">
        <f t="shared" si="24"/>
        <v>0</v>
      </c>
      <c r="M122" s="67">
        <f t="shared" si="25"/>
        <v>0</v>
      </c>
      <c r="N122" s="67">
        <f t="shared" si="26"/>
        <v>0</v>
      </c>
      <c r="O122" s="68"/>
      <c r="P122" s="67"/>
      <c r="Q122" s="69"/>
      <c r="R122" s="48">
        <f t="shared" si="27"/>
        <v>0</v>
      </c>
      <c r="S122" s="48">
        <f>[1]BASE!A120</f>
        <v>111</v>
      </c>
      <c r="T122" s="67">
        <f t="shared" si="1"/>
        <v>0</v>
      </c>
      <c r="U122" s="67">
        <f t="shared" si="2"/>
        <v>0</v>
      </c>
      <c r="V122" s="67">
        <f t="shared" si="3"/>
        <v>0</v>
      </c>
      <c r="W122" s="67">
        <f t="shared" si="4"/>
        <v>0</v>
      </c>
      <c r="X122" s="67">
        <f t="shared" si="5"/>
        <v>0</v>
      </c>
    </row>
    <row r="123" spans="1:24" ht="20.25" customHeight="1" x14ac:dyDescent="0.25">
      <c r="A123" s="66" t="str">
        <f>IF(BASE!B121="","",BASE!B121)</f>
        <v>23CDR112</v>
      </c>
      <c r="B123" s="48" t="s">
        <v>2</v>
      </c>
      <c r="C123" s="67">
        <f t="shared" si="17"/>
        <v>0</v>
      </c>
      <c r="D123" s="67">
        <f t="shared" si="18"/>
        <v>0</v>
      </c>
      <c r="E123" s="67">
        <f t="shared" si="19"/>
        <v>0</v>
      </c>
      <c r="F123" s="67">
        <f t="shared" si="20"/>
        <v>0</v>
      </c>
      <c r="G123" s="67">
        <f t="shared" si="21"/>
        <v>0</v>
      </c>
      <c r="H123" s="68"/>
      <c r="I123" s="67"/>
      <c r="J123" s="67">
        <f t="shared" si="22"/>
        <v>0</v>
      </c>
      <c r="K123" s="67">
        <f t="shared" si="23"/>
        <v>0</v>
      </c>
      <c r="L123" s="67">
        <f t="shared" si="24"/>
        <v>0</v>
      </c>
      <c r="M123" s="67">
        <f t="shared" si="25"/>
        <v>0</v>
      </c>
      <c r="N123" s="67">
        <f t="shared" si="26"/>
        <v>0</v>
      </c>
      <c r="O123" s="68"/>
      <c r="P123" s="67"/>
      <c r="Q123" s="69"/>
      <c r="R123" s="48">
        <f t="shared" si="27"/>
        <v>0</v>
      </c>
      <c r="S123" s="48">
        <f>[1]BASE!A121</f>
        <v>112</v>
      </c>
      <c r="T123" s="67">
        <f t="shared" si="1"/>
        <v>0</v>
      </c>
      <c r="U123" s="67">
        <f t="shared" si="2"/>
        <v>0</v>
      </c>
      <c r="V123" s="67">
        <f t="shared" si="3"/>
        <v>0</v>
      </c>
      <c r="W123" s="67">
        <f t="shared" si="4"/>
        <v>0</v>
      </c>
      <c r="X123" s="67">
        <f t="shared" si="5"/>
        <v>0</v>
      </c>
    </row>
    <row r="124" spans="1:24" ht="20.25" customHeight="1" x14ac:dyDescent="0.25">
      <c r="A124" s="66" t="str">
        <f>IF(BASE!B122="","",BASE!B122)</f>
        <v>23CDR113</v>
      </c>
      <c r="B124" s="48" t="s">
        <v>2</v>
      </c>
      <c r="C124" s="67">
        <f t="shared" si="17"/>
        <v>0</v>
      </c>
      <c r="D124" s="67">
        <f t="shared" si="18"/>
        <v>0</v>
      </c>
      <c r="E124" s="67">
        <f t="shared" si="19"/>
        <v>0</v>
      </c>
      <c r="F124" s="67">
        <f t="shared" si="20"/>
        <v>0</v>
      </c>
      <c r="G124" s="67">
        <f t="shared" si="21"/>
        <v>0</v>
      </c>
      <c r="H124" s="68"/>
      <c r="I124" s="67"/>
      <c r="J124" s="67">
        <f t="shared" si="22"/>
        <v>0</v>
      </c>
      <c r="K124" s="67">
        <f t="shared" si="23"/>
        <v>0</v>
      </c>
      <c r="L124" s="67">
        <f t="shared" si="24"/>
        <v>0</v>
      </c>
      <c r="M124" s="67">
        <f t="shared" si="25"/>
        <v>0</v>
      </c>
      <c r="N124" s="67">
        <f t="shared" si="26"/>
        <v>0</v>
      </c>
      <c r="O124" s="68"/>
      <c r="P124" s="67"/>
      <c r="Q124" s="69"/>
      <c r="R124" s="48">
        <f t="shared" si="27"/>
        <v>0</v>
      </c>
      <c r="S124" s="48">
        <f>[1]BASE!A122</f>
        <v>113</v>
      </c>
      <c r="T124" s="67">
        <f t="shared" si="1"/>
        <v>0</v>
      </c>
      <c r="U124" s="67">
        <f t="shared" si="2"/>
        <v>0</v>
      </c>
      <c r="V124" s="67">
        <f t="shared" si="3"/>
        <v>0</v>
      </c>
      <c r="W124" s="67">
        <f t="shared" si="4"/>
        <v>0</v>
      </c>
      <c r="X124" s="67">
        <f t="shared" si="5"/>
        <v>0</v>
      </c>
    </row>
    <row r="125" spans="1:24" ht="20.25" customHeight="1" x14ac:dyDescent="0.25">
      <c r="A125" s="66" t="str">
        <f>IF(BASE!B123="","",BASE!B123)</f>
        <v>23CDR114</v>
      </c>
      <c r="B125" s="48" t="s">
        <v>2</v>
      </c>
      <c r="C125" s="67">
        <f t="shared" si="17"/>
        <v>0</v>
      </c>
      <c r="D125" s="67">
        <f t="shared" si="18"/>
        <v>0</v>
      </c>
      <c r="E125" s="67">
        <f t="shared" si="19"/>
        <v>0</v>
      </c>
      <c r="F125" s="67">
        <f t="shared" si="20"/>
        <v>0</v>
      </c>
      <c r="G125" s="67">
        <f t="shared" si="21"/>
        <v>0</v>
      </c>
      <c r="H125" s="68"/>
      <c r="I125" s="67"/>
      <c r="J125" s="67">
        <f t="shared" si="22"/>
        <v>0</v>
      </c>
      <c r="K125" s="67">
        <f t="shared" si="23"/>
        <v>0</v>
      </c>
      <c r="L125" s="67">
        <f t="shared" si="24"/>
        <v>0</v>
      </c>
      <c r="M125" s="67">
        <f t="shared" si="25"/>
        <v>0</v>
      </c>
      <c r="N125" s="67">
        <f t="shared" si="26"/>
        <v>0</v>
      </c>
      <c r="O125" s="68"/>
      <c r="P125" s="67"/>
      <c r="Q125" s="69"/>
      <c r="R125" s="48">
        <f t="shared" si="27"/>
        <v>0</v>
      </c>
      <c r="S125" s="48">
        <f>[1]BASE!A123</f>
        <v>114</v>
      </c>
      <c r="T125" s="67">
        <f t="shared" si="1"/>
        <v>0</v>
      </c>
      <c r="U125" s="67">
        <f t="shared" si="2"/>
        <v>0</v>
      </c>
      <c r="V125" s="67">
        <f t="shared" si="3"/>
        <v>0</v>
      </c>
      <c r="W125" s="67">
        <f t="shared" si="4"/>
        <v>0</v>
      </c>
      <c r="X125" s="67">
        <f t="shared" si="5"/>
        <v>0</v>
      </c>
    </row>
    <row r="126" spans="1:24" ht="20.25" customHeight="1" x14ac:dyDescent="0.25">
      <c r="A126" s="66" t="str">
        <f>IF(BASE!B124="","",BASE!B124)</f>
        <v>23CDR115</v>
      </c>
      <c r="B126" s="48" t="s">
        <v>2</v>
      </c>
      <c r="C126" s="67">
        <f t="shared" si="17"/>
        <v>0</v>
      </c>
      <c r="D126" s="67">
        <f t="shared" si="18"/>
        <v>0</v>
      </c>
      <c r="E126" s="67">
        <f t="shared" si="19"/>
        <v>0</v>
      </c>
      <c r="F126" s="67">
        <f t="shared" si="20"/>
        <v>0</v>
      </c>
      <c r="G126" s="67">
        <f t="shared" si="21"/>
        <v>0</v>
      </c>
      <c r="H126" s="68"/>
      <c r="I126" s="67"/>
      <c r="J126" s="67">
        <f t="shared" si="22"/>
        <v>0</v>
      </c>
      <c r="K126" s="67">
        <f t="shared" si="23"/>
        <v>0</v>
      </c>
      <c r="L126" s="67">
        <f t="shared" si="24"/>
        <v>0</v>
      </c>
      <c r="M126" s="67">
        <f t="shared" si="25"/>
        <v>0</v>
      </c>
      <c r="N126" s="67">
        <f t="shared" si="26"/>
        <v>0</v>
      </c>
      <c r="O126" s="68"/>
      <c r="P126" s="67"/>
      <c r="Q126" s="69"/>
      <c r="R126" s="48">
        <f t="shared" si="27"/>
        <v>0</v>
      </c>
      <c r="S126" s="48">
        <f>[1]BASE!A124</f>
        <v>115</v>
      </c>
      <c r="T126" s="67">
        <f t="shared" si="1"/>
        <v>0</v>
      </c>
      <c r="U126" s="67">
        <f t="shared" si="2"/>
        <v>0</v>
      </c>
      <c r="V126" s="67">
        <f t="shared" si="3"/>
        <v>0</v>
      </c>
      <c r="W126" s="67">
        <f t="shared" si="4"/>
        <v>0</v>
      </c>
      <c r="X126" s="67">
        <f t="shared" si="5"/>
        <v>0</v>
      </c>
    </row>
    <row r="127" spans="1:24" ht="20.25" customHeight="1" x14ac:dyDescent="0.25">
      <c r="A127" s="66" t="str">
        <f>IF(BASE!B125="","",BASE!B125)</f>
        <v>23CDR116</v>
      </c>
      <c r="B127" s="48" t="s">
        <v>2</v>
      </c>
      <c r="C127" s="67">
        <f t="shared" si="17"/>
        <v>0</v>
      </c>
      <c r="D127" s="67">
        <f t="shared" si="18"/>
        <v>0</v>
      </c>
      <c r="E127" s="67">
        <f t="shared" si="19"/>
        <v>0</v>
      </c>
      <c r="F127" s="67">
        <f t="shared" si="20"/>
        <v>0</v>
      </c>
      <c r="G127" s="67">
        <f t="shared" si="21"/>
        <v>0</v>
      </c>
      <c r="H127" s="68"/>
      <c r="I127" s="67"/>
      <c r="J127" s="67">
        <f t="shared" si="22"/>
        <v>0</v>
      </c>
      <c r="K127" s="67">
        <f t="shared" si="23"/>
        <v>0</v>
      </c>
      <c r="L127" s="67">
        <f t="shared" si="24"/>
        <v>0</v>
      </c>
      <c r="M127" s="67">
        <f t="shared" si="25"/>
        <v>0</v>
      </c>
      <c r="N127" s="67">
        <f t="shared" si="26"/>
        <v>0</v>
      </c>
      <c r="O127" s="68"/>
      <c r="P127" s="67"/>
      <c r="Q127" s="69"/>
      <c r="R127" s="48">
        <f t="shared" si="27"/>
        <v>0</v>
      </c>
      <c r="S127" s="48">
        <f>[1]BASE!A125</f>
        <v>116</v>
      </c>
      <c r="T127" s="67">
        <f t="shared" si="1"/>
        <v>0</v>
      </c>
      <c r="U127" s="67">
        <f t="shared" si="2"/>
        <v>0</v>
      </c>
      <c r="V127" s="67">
        <f t="shared" si="3"/>
        <v>0</v>
      </c>
      <c r="W127" s="67">
        <f t="shared" si="4"/>
        <v>0</v>
      </c>
      <c r="X127" s="67">
        <f t="shared" si="5"/>
        <v>0</v>
      </c>
    </row>
    <row r="128" spans="1:24" ht="20.25" customHeight="1" x14ac:dyDescent="0.25">
      <c r="A128" s="66" t="str">
        <f>IF(BASE!B126="","",BASE!B126)</f>
        <v>23CDR117</v>
      </c>
      <c r="B128" s="48" t="s">
        <v>2</v>
      </c>
      <c r="C128" s="67">
        <f t="shared" si="17"/>
        <v>0</v>
      </c>
      <c r="D128" s="67">
        <f t="shared" si="18"/>
        <v>0</v>
      </c>
      <c r="E128" s="67">
        <f t="shared" si="19"/>
        <v>0</v>
      </c>
      <c r="F128" s="67">
        <f t="shared" si="20"/>
        <v>0</v>
      </c>
      <c r="G128" s="67">
        <f t="shared" si="21"/>
        <v>0</v>
      </c>
      <c r="H128" s="68"/>
      <c r="I128" s="67"/>
      <c r="J128" s="67">
        <f t="shared" si="22"/>
        <v>0</v>
      </c>
      <c r="K128" s="67">
        <f t="shared" si="23"/>
        <v>0</v>
      </c>
      <c r="L128" s="67">
        <f t="shared" si="24"/>
        <v>0</v>
      </c>
      <c r="M128" s="67">
        <f t="shared" si="25"/>
        <v>0</v>
      </c>
      <c r="N128" s="67">
        <f t="shared" si="26"/>
        <v>0</v>
      </c>
      <c r="O128" s="68"/>
      <c r="P128" s="67"/>
      <c r="Q128" s="69"/>
      <c r="R128" s="48">
        <f t="shared" si="27"/>
        <v>0</v>
      </c>
      <c r="S128" s="48">
        <f>[1]BASE!A126</f>
        <v>117</v>
      </c>
      <c r="T128" s="67">
        <f t="shared" si="1"/>
        <v>0</v>
      </c>
      <c r="U128" s="67">
        <f t="shared" si="2"/>
        <v>0</v>
      </c>
      <c r="V128" s="67">
        <f t="shared" si="3"/>
        <v>0</v>
      </c>
      <c r="W128" s="67">
        <f t="shared" si="4"/>
        <v>0</v>
      </c>
      <c r="X128" s="67">
        <f t="shared" si="5"/>
        <v>0</v>
      </c>
    </row>
    <row r="129" spans="1:24" ht="20.25" customHeight="1" x14ac:dyDescent="0.25">
      <c r="A129" s="66" t="str">
        <f>IF(BASE!B127="","",BASE!B127)</f>
        <v>23CDR118</v>
      </c>
      <c r="B129" s="48" t="s">
        <v>2</v>
      </c>
      <c r="C129" s="67">
        <f t="shared" si="17"/>
        <v>0</v>
      </c>
      <c r="D129" s="67">
        <f t="shared" si="18"/>
        <v>0</v>
      </c>
      <c r="E129" s="67">
        <f t="shared" si="19"/>
        <v>0</v>
      </c>
      <c r="F129" s="67">
        <f t="shared" si="20"/>
        <v>0</v>
      </c>
      <c r="G129" s="67">
        <f t="shared" si="21"/>
        <v>0</v>
      </c>
      <c r="H129" s="68"/>
      <c r="I129" s="67"/>
      <c r="J129" s="67">
        <f t="shared" si="22"/>
        <v>0</v>
      </c>
      <c r="K129" s="67">
        <f t="shared" si="23"/>
        <v>0</v>
      </c>
      <c r="L129" s="67">
        <f t="shared" si="24"/>
        <v>0</v>
      </c>
      <c r="M129" s="67">
        <f t="shared" si="25"/>
        <v>0</v>
      </c>
      <c r="N129" s="67">
        <f t="shared" si="26"/>
        <v>0</v>
      </c>
      <c r="O129" s="68"/>
      <c r="P129" s="67"/>
      <c r="Q129" s="69"/>
      <c r="R129" s="48">
        <f t="shared" si="27"/>
        <v>0</v>
      </c>
      <c r="S129" s="48">
        <f>[1]BASE!A127</f>
        <v>118</v>
      </c>
      <c r="T129" s="67">
        <f t="shared" si="1"/>
        <v>0</v>
      </c>
      <c r="U129" s="67">
        <f t="shared" si="2"/>
        <v>0</v>
      </c>
      <c r="V129" s="67">
        <f t="shared" si="3"/>
        <v>0</v>
      </c>
      <c r="W129" s="67">
        <f t="shared" si="4"/>
        <v>0</v>
      </c>
      <c r="X129" s="67">
        <f t="shared" si="5"/>
        <v>0</v>
      </c>
    </row>
    <row r="130" spans="1:24" ht="20.25" customHeight="1" x14ac:dyDescent="0.25">
      <c r="A130" s="66" t="str">
        <f>IF(BASE!B128="","",BASE!B128)</f>
        <v>23CDR119</v>
      </c>
      <c r="B130" s="48" t="s">
        <v>2</v>
      </c>
      <c r="C130" s="67">
        <f t="shared" si="17"/>
        <v>0</v>
      </c>
      <c r="D130" s="67">
        <f t="shared" si="18"/>
        <v>0</v>
      </c>
      <c r="E130" s="67">
        <f t="shared" si="19"/>
        <v>0</v>
      </c>
      <c r="F130" s="67">
        <f t="shared" si="20"/>
        <v>0</v>
      </c>
      <c r="G130" s="67">
        <f t="shared" si="21"/>
        <v>0</v>
      </c>
      <c r="H130" s="68"/>
      <c r="I130" s="67"/>
      <c r="J130" s="67">
        <f t="shared" si="22"/>
        <v>0</v>
      </c>
      <c r="K130" s="67">
        <f t="shared" si="23"/>
        <v>0</v>
      </c>
      <c r="L130" s="67">
        <f t="shared" si="24"/>
        <v>0</v>
      </c>
      <c r="M130" s="67">
        <f t="shared" si="25"/>
        <v>0</v>
      </c>
      <c r="N130" s="67">
        <f t="shared" si="26"/>
        <v>0</v>
      </c>
      <c r="O130" s="68"/>
      <c r="P130" s="67"/>
      <c r="Q130" s="69"/>
      <c r="R130" s="48">
        <f t="shared" si="27"/>
        <v>0</v>
      </c>
      <c r="S130" s="48">
        <f>[1]BASE!A128</f>
        <v>119</v>
      </c>
      <c r="T130" s="67">
        <f t="shared" si="1"/>
        <v>0</v>
      </c>
      <c r="U130" s="67">
        <f t="shared" si="2"/>
        <v>0</v>
      </c>
      <c r="V130" s="67">
        <f t="shared" si="3"/>
        <v>0</v>
      </c>
      <c r="W130" s="67">
        <f t="shared" si="4"/>
        <v>0</v>
      </c>
      <c r="X130" s="67">
        <f t="shared" si="5"/>
        <v>0</v>
      </c>
    </row>
    <row r="131" spans="1:24" ht="20.25" customHeight="1" x14ac:dyDescent="0.25">
      <c r="A131" s="66" t="str">
        <f>IF(BASE!B129="","",BASE!B129)</f>
        <v>23CDR120</v>
      </c>
      <c r="B131" s="48" t="s">
        <v>2</v>
      </c>
      <c r="C131" s="67">
        <f t="shared" si="17"/>
        <v>0</v>
      </c>
      <c r="D131" s="67">
        <f t="shared" si="18"/>
        <v>0</v>
      </c>
      <c r="E131" s="67">
        <f t="shared" si="19"/>
        <v>0</v>
      </c>
      <c r="F131" s="67">
        <f t="shared" si="20"/>
        <v>0</v>
      </c>
      <c r="G131" s="67">
        <f t="shared" si="21"/>
        <v>0</v>
      </c>
      <c r="H131" s="68"/>
      <c r="I131" s="67"/>
      <c r="J131" s="67">
        <f t="shared" si="22"/>
        <v>0</v>
      </c>
      <c r="K131" s="67">
        <f t="shared" si="23"/>
        <v>0</v>
      </c>
      <c r="L131" s="67">
        <f t="shared" si="24"/>
        <v>0</v>
      </c>
      <c r="M131" s="67">
        <f t="shared" si="25"/>
        <v>0</v>
      </c>
      <c r="N131" s="67">
        <f t="shared" si="26"/>
        <v>0</v>
      </c>
      <c r="O131" s="68"/>
      <c r="P131" s="67"/>
      <c r="Q131" s="69"/>
      <c r="R131" s="48">
        <f t="shared" si="27"/>
        <v>0</v>
      </c>
      <c r="S131" s="48">
        <f>[1]BASE!A129</f>
        <v>120</v>
      </c>
      <c r="T131" s="67">
        <f t="shared" si="1"/>
        <v>0</v>
      </c>
      <c r="U131" s="67">
        <f t="shared" si="2"/>
        <v>0</v>
      </c>
      <c r="V131" s="67">
        <f t="shared" si="3"/>
        <v>0</v>
      </c>
      <c r="W131" s="67">
        <f t="shared" si="4"/>
        <v>0</v>
      </c>
      <c r="X131" s="67">
        <f t="shared" si="5"/>
        <v>0</v>
      </c>
    </row>
    <row r="132" spans="1:24" ht="20.25" customHeight="1" x14ac:dyDescent="0.25">
      <c r="A132" s="66" t="str">
        <f>IF(BASE!B130="","",BASE!B130)</f>
        <v>23CDR121</v>
      </c>
      <c r="B132" s="48" t="s">
        <v>2</v>
      </c>
      <c r="C132" s="67">
        <f t="shared" si="17"/>
        <v>0</v>
      </c>
      <c r="D132" s="67">
        <f t="shared" si="18"/>
        <v>0</v>
      </c>
      <c r="E132" s="67">
        <f t="shared" si="19"/>
        <v>0</v>
      </c>
      <c r="F132" s="67">
        <f t="shared" si="20"/>
        <v>0</v>
      </c>
      <c r="G132" s="67">
        <f t="shared" si="21"/>
        <v>0</v>
      </c>
      <c r="H132" s="68"/>
      <c r="I132" s="67"/>
      <c r="J132" s="67">
        <f t="shared" si="22"/>
        <v>0</v>
      </c>
      <c r="K132" s="67">
        <f t="shared" si="23"/>
        <v>0</v>
      </c>
      <c r="L132" s="67">
        <f t="shared" si="24"/>
        <v>0</v>
      </c>
      <c r="M132" s="67">
        <f t="shared" si="25"/>
        <v>0</v>
      </c>
      <c r="N132" s="67">
        <f t="shared" si="26"/>
        <v>0</v>
      </c>
      <c r="O132" s="68"/>
      <c r="P132" s="67"/>
      <c r="Q132" s="69"/>
      <c r="R132" s="48">
        <f t="shared" si="27"/>
        <v>0</v>
      </c>
      <c r="S132" s="48">
        <f>[1]BASE!A130</f>
        <v>121</v>
      </c>
      <c r="T132" s="67">
        <f t="shared" si="1"/>
        <v>0</v>
      </c>
      <c r="U132" s="67">
        <f t="shared" si="2"/>
        <v>0</v>
      </c>
      <c r="V132" s="67">
        <f t="shared" si="3"/>
        <v>0</v>
      </c>
      <c r="W132" s="67">
        <f t="shared" si="4"/>
        <v>0</v>
      </c>
      <c r="X132" s="67">
        <f t="shared" si="5"/>
        <v>0</v>
      </c>
    </row>
    <row r="133" spans="1:24" ht="20.25" customHeight="1" x14ac:dyDescent="0.25">
      <c r="A133" s="66" t="str">
        <f>IF(BASE!B131="","",BASE!B131)</f>
        <v>23CDR122</v>
      </c>
      <c r="B133" s="48" t="s">
        <v>2</v>
      </c>
      <c r="C133" s="67">
        <f t="shared" si="17"/>
        <v>0</v>
      </c>
      <c r="D133" s="67">
        <f t="shared" si="18"/>
        <v>0</v>
      </c>
      <c r="E133" s="67">
        <f t="shared" si="19"/>
        <v>0</v>
      </c>
      <c r="F133" s="67">
        <f t="shared" si="20"/>
        <v>0</v>
      </c>
      <c r="G133" s="67">
        <f t="shared" si="21"/>
        <v>0</v>
      </c>
      <c r="H133" s="68"/>
      <c r="I133" s="67"/>
      <c r="J133" s="67">
        <f t="shared" si="22"/>
        <v>0</v>
      </c>
      <c r="K133" s="67">
        <f t="shared" si="23"/>
        <v>0</v>
      </c>
      <c r="L133" s="67">
        <f t="shared" si="24"/>
        <v>0</v>
      </c>
      <c r="M133" s="67">
        <f t="shared" si="25"/>
        <v>0</v>
      </c>
      <c r="N133" s="67">
        <f t="shared" si="26"/>
        <v>0</v>
      </c>
      <c r="O133" s="68"/>
      <c r="P133" s="67"/>
      <c r="Q133" s="69"/>
      <c r="R133" s="48">
        <f t="shared" si="27"/>
        <v>0</v>
      </c>
      <c r="S133" s="48">
        <f>[1]BASE!A131</f>
        <v>122</v>
      </c>
      <c r="T133" s="67">
        <f t="shared" si="1"/>
        <v>0</v>
      </c>
      <c r="U133" s="67">
        <f t="shared" si="2"/>
        <v>0</v>
      </c>
      <c r="V133" s="67">
        <f t="shared" si="3"/>
        <v>0</v>
      </c>
      <c r="W133" s="67">
        <f t="shared" si="4"/>
        <v>0</v>
      </c>
      <c r="X133" s="67">
        <f t="shared" si="5"/>
        <v>0</v>
      </c>
    </row>
    <row r="134" spans="1:24" ht="20.25" customHeight="1" x14ac:dyDescent="0.25">
      <c r="A134" s="66" t="str">
        <f>IF(BASE!B132="","",BASE!B132)</f>
        <v>23CDR123</v>
      </c>
      <c r="B134" s="48" t="s">
        <v>2</v>
      </c>
      <c r="C134" s="67">
        <f t="shared" si="17"/>
        <v>0</v>
      </c>
      <c r="D134" s="67">
        <f t="shared" si="18"/>
        <v>0</v>
      </c>
      <c r="E134" s="67">
        <f t="shared" si="19"/>
        <v>0</v>
      </c>
      <c r="F134" s="67">
        <f t="shared" si="20"/>
        <v>0</v>
      </c>
      <c r="G134" s="67">
        <f t="shared" si="21"/>
        <v>0</v>
      </c>
      <c r="H134" s="68"/>
      <c r="I134" s="67"/>
      <c r="J134" s="67">
        <f t="shared" si="22"/>
        <v>0</v>
      </c>
      <c r="K134" s="67">
        <f t="shared" si="23"/>
        <v>0</v>
      </c>
      <c r="L134" s="67">
        <f t="shared" si="24"/>
        <v>0</v>
      </c>
      <c r="M134" s="67">
        <f t="shared" si="25"/>
        <v>0</v>
      </c>
      <c r="N134" s="67">
        <f t="shared" si="26"/>
        <v>0</v>
      </c>
      <c r="O134" s="68"/>
      <c r="P134" s="67"/>
      <c r="Q134" s="69"/>
      <c r="R134" s="48">
        <f t="shared" si="27"/>
        <v>0</v>
      </c>
      <c r="S134" s="48">
        <f>[1]BASE!A132</f>
        <v>123</v>
      </c>
      <c r="T134" s="67">
        <f t="shared" si="1"/>
        <v>0</v>
      </c>
      <c r="U134" s="67">
        <f t="shared" si="2"/>
        <v>0</v>
      </c>
      <c r="V134" s="67">
        <f t="shared" si="3"/>
        <v>0</v>
      </c>
      <c r="W134" s="67">
        <f t="shared" si="4"/>
        <v>0</v>
      </c>
      <c r="X134" s="67">
        <f t="shared" si="5"/>
        <v>0</v>
      </c>
    </row>
    <row r="135" spans="1:24" ht="20.25" customHeight="1" x14ac:dyDescent="0.25">
      <c r="A135" s="66" t="str">
        <f>IF(BASE!B133="","",BASE!B133)</f>
        <v>23CDR124</v>
      </c>
      <c r="B135" s="48" t="s">
        <v>2</v>
      </c>
      <c r="C135" s="67">
        <f t="shared" si="17"/>
        <v>0</v>
      </c>
      <c r="D135" s="67">
        <f t="shared" si="18"/>
        <v>0</v>
      </c>
      <c r="E135" s="67">
        <f t="shared" si="19"/>
        <v>0</v>
      </c>
      <c r="F135" s="67">
        <f t="shared" si="20"/>
        <v>0</v>
      </c>
      <c r="G135" s="67">
        <f t="shared" si="21"/>
        <v>0</v>
      </c>
      <c r="H135" s="68"/>
      <c r="I135" s="67"/>
      <c r="J135" s="67">
        <f t="shared" si="22"/>
        <v>0</v>
      </c>
      <c r="K135" s="67">
        <f t="shared" si="23"/>
        <v>0</v>
      </c>
      <c r="L135" s="67">
        <f t="shared" si="24"/>
        <v>0</v>
      </c>
      <c r="M135" s="67">
        <f t="shared" si="25"/>
        <v>0</v>
      </c>
      <c r="N135" s="67">
        <f t="shared" si="26"/>
        <v>0</v>
      </c>
      <c r="O135" s="68"/>
      <c r="P135" s="67"/>
      <c r="Q135" s="69"/>
      <c r="R135" s="48">
        <f t="shared" si="27"/>
        <v>0</v>
      </c>
      <c r="S135" s="48">
        <f>[1]BASE!A133</f>
        <v>124</v>
      </c>
      <c r="T135" s="67">
        <f t="shared" si="1"/>
        <v>0</v>
      </c>
      <c r="U135" s="67">
        <f t="shared" si="2"/>
        <v>0</v>
      </c>
      <c r="V135" s="67">
        <f t="shared" si="3"/>
        <v>0</v>
      </c>
      <c r="W135" s="67">
        <f t="shared" si="4"/>
        <v>0</v>
      </c>
      <c r="X135" s="67">
        <f t="shared" si="5"/>
        <v>0</v>
      </c>
    </row>
    <row r="136" spans="1:24" ht="20.25" customHeight="1" x14ac:dyDescent="0.25">
      <c r="A136" s="66" t="str">
        <f>IF(BASE!B134="","",BASE!B134)</f>
        <v>23CDR125</v>
      </c>
      <c r="B136" s="48" t="s">
        <v>2</v>
      </c>
      <c r="C136" s="67">
        <f t="shared" si="17"/>
        <v>0</v>
      </c>
      <c r="D136" s="67">
        <f t="shared" si="18"/>
        <v>0</v>
      </c>
      <c r="E136" s="67">
        <f t="shared" si="19"/>
        <v>0</v>
      </c>
      <c r="F136" s="67">
        <f t="shared" si="20"/>
        <v>0</v>
      </c>
      <c r="G136" s="67">
        <f t="shared" si="21"/>
        <v>0</v>
      </c>
      <c r="H136" s="68"/>
      <c r="I136" s="67"/>
      <c r="J136" s="67">
        <f t="shared" si="22"/>
        <v>0</v>
      </c>
      <c r="K136" s="67">
        <f t="shared" si="23"/>
        <v>0</v>
      </c>
      <c r="L136" s="67">
        <f t="shared" si="24"/>
        <v>0</v>
      </c>
      <c r="M136" s="67">
        <f t="shared" si="25"/>
        <v>0</v>
      </c>
      <c r="N136" s="67">
        <f t="shared" si="26"/>
        <v>0</v>
      </c>
      <c r="O136" s="68"/>
      <c r="P136" s="67"/>
      <c r="Q136" s="69"/>
      <c r="R136" s="48">
        <f t="shared" si="27"/>
        <v>0</v>
      </c>
      <c r="S136" s="48">
        <f>[1]BASE!A134</f>
        <v>125</v>
      </c>
      <c r="T136" s="67">
        <f t="shared" si="1"/>
        <v>0</v>
      </c>
      <c r="U136" s="67">
        <f t="shared" si="2"/>
        <v>0</v>
      </c>
      <c r="V136" s="67">
        <f t="shared" si="3"/>
        <v>0</v>
      </c>
      <c r="W136" s="67">
        <f t="shared" si="4"/>
        <v>0</v>
      </c>
      <c r="X136" s="67">
        <f t="shared" si="5"/>
        <v>0</v>
      </c>
    </row>
    <row r="137" spans="1:24" ht="20.25" customHeight="1" x14ac:dyDescent="0.25">
      <c r="A137" s="66" t="str">
        <f>IF(BASE!B135="","",BASE!B135)</f>
        <v>23CDR126</v>
      </c>
      <c r="B137" s="48" t="s">
        <v>2</v>
      </c>
      <c r="C137" s="67">
        <f t="shared" si="17"/>
        <v>0</v>
      </c>
      <c r="D137" s="67">
        <f t="shared" si="18"/>
        <v>0</v>
      </c>
      <c r="E137" s="67">
        <f t="shared" si="19"/>
        <v>0</v>
      </c>
      <c r="F137" s="67">
        <f t="shared" si="20"/>
        <v>0</v>
      </c>
      <c r="G137" s="67">
        <f t="shared" si="21"/>
        <v>0</v>
      </c>
      <c r="H137" s="68"/>
      <c r="I137" s="67"/>
      <c r="J137" s="67">
        <f t="shared" si="22"/>
        <v>0</v>
      </c>
      <c r="K137" s="67">
        <f t="shared" si="23"/>
        <v>0</v>
      </c>
      <c r="L137" s="67">
        <f t="shared" si="24"/>
        <v>0</v>
      </c>
      <c r="M137" s="67">
        <f t="shared" si="25"/>
        <v>0</v>
      </c>
      <c r="N137" s="67">
        <f t="shared" si="26"/>
        <v>0</v>
      </c>
      <c r="O137" s="68"/>
      <c r="P137" s="67"/>
      <c r="Q137" s="69"/>
      <c r="R137" s="48">
        <f t="shared" si="27"/>
        <v>0</v>
      </c>
      <c r="S137" s="48">
        <f>[1]BASE!A135</f>
        <v>126</v>
      </c>
      <c r="T137" s="67">
        <f t="shared" si="1"/>
        <v>0</v>
      </c>
      <c r="U137" s="67">
        <f t="shared" si="2"/>
        <v>0</v>
      </c>
      <c r="V137" s="67">
        <f t="shared" si="3"/>
        <v>0</v>
      </c>
      <c r="W137" s="67">
        <f t="shared" si="4"/>
        <v>0</v>
      </c>
      <c r="X137" s="67">
        <f t="shared" si="5"/>
        <v>0</v>
      </c>
    </row>
    <row r="138" spans="1:24" ht="20.25" customHeight="1" x14ac:dyDescent="0.25">
      <c r="A138" s="66" t="str">
        <f>IF(BASE!B136="","",BASE!B136)</f>
        <v>23CDR127</v>
      </c>
      <c r="B138" s="48" t="s">
        <v>2</v>
      </c>
      <c r="C138" s="67">
        <f t="shared" si="17"/>
        <v>0</v>
      </c>
      <c r="D138" s="67">
        <f t="shared" si="18"/>
        <v>0</v>
      </c>
      <c r="E138" s="67">
        <f t="shared" si="19"/>
        <v>0</v>
      </c>
      <c r="F138" s="67">
        <f t="shared" si="20"/>
        <v>0</v>
      </c>
      <c r="G138" s="67">
        <f t="shared" si="21"/>
        <v>0</v>
      </c>
      <c r="H138" s="68"/>
      <c r="I138" s="67"/>
      <c r="J138" s="67">
        <f t="shared" si="22"/>
        <v>0</v>
      </c>
      <c r="K138" s="67">
        <f t="shared" si="23"/>
        <v>0</v>
      </c>
      <c r="L138" s="67">
        <f t="shared" si="24"/>
        <v>0</v>
      </c>
      <c r="M138" s="67">
        <f t="shared" si="25"/>
        <v>0</v>
      </c>
      <c r="N138" s="67">
        <f t="shared" si="26"/>
        <v>0</v>
      </c>
      <c r="O138" s="68"/>
      <c r="P138" s="67"/>
      <c r="Q138" s="69"/>
      <c r="R138" s="48">
        <f t="shared" si="27"/>
        <v>0</v>
      </c>
      <c r="S138" s="48">
        <f>[1]BASE!A136</f>
        <v>127</v>
      </c>
      <c r="T138" s="67">
        <f t="shared" si="1"/>
        <v>0</v>
      </c>
      <c r="U138" s="67">
        <f t="shared" si="2"/>
        <v>0</v>
      </c>
      <c r="V138" s="67">
        <f t="shared" si="3"/>
        <v>0</v>
      </c>
      <c r="W138" s="67">
        <f t="shared" si="4"/>
        <v>0</v>
      </c>
      <c r="X138" s="67">
        <f t="shared" si="5"/>
        <v>0</v>
      </c>
    </row>
    <row r="139" spans="1:24" ht="20.25" customHeight="1" x14ac:dyDescent="0.25">
      <c r="A139" s="66" t="str">
        <f>IF(BASE!B137="","",BASE!B137)</f>
        <v>23CDR128</v>
      </c>
      <c r="B139" s="48" t="s">
        <v>2</v>
      </c>
      <c r="C139" s="67">
        <f t="shared" si="17"/>
        <v>0</v>
      </c>
      <c r="D139" s="67">
        <f t="shared" si="18"/>
        <v>0</v>
      </c>
      <c r="E139" s="67">
        <f t="shared" si="19"/>
        <v>0</v>
      </c>
      <c r="F139" s="67">
        <f t="shared" si="20"/>
        <v>0</v>
      </c>
      <c r="G139" s="67">
        <f t="shared" si="21"/>
        <v>0</v>
      </c>
      <c r="H139" s="68"/>
      <c r="I139" s="67"/>
      <c r="J139" s="67">
        <f t="shared" si="22"/>
        <v>0</v>
      </c>
      <c r="K139" s="67">
        <f t="shared" si="23"/>
        <v>0</v>
      </c>
      <c r="L139" s="67">
        <f t="shared" si="24"/>
        <v>0</v>
      </c>
      <c r="M139" s="67">
        <f t="shared" si="25"/>
        <v>0</v>
      </c>
      <c r="N139" s="67">
        <f t="shared" si="26"/>
        <v>0</v>
      </c>
      <c r="O139" s="68"/>
      <c r="P139" s="67"/>
      <c r="Q139" s="69"/>
      <c r="R139" s="48">
        <f t="shared" si="27"/>
        <v>0</v>
      </c>
      <c r="S139" s="48">
        <f>[1]BASE!A137</f>
        <v>128</v>
      </c>
      <c r="T139" s="67">
        <f t="shared" si="1"/>
        <v>0</v>
      </c>
      <c r="U139" s="67">
        <f t="shared" si="2"/>
        <v>0</v>
      </c>
      <c r="V139" s="67">
        <f t="shared" si="3"/>
        <v>0</v>
      </c>
      <c r="W139" s="67">
        <f t="shared" si="4"/>
        <v>0</v>
      </c>
      <c r="X139" s="67">
        <f t="shared" si="5"/>
        <v>0</v>
      </c>
    </row>
    <row r="140" spans="1:24" ht="20.25" customHeight="1" x14ac:dyDescent="0.25">
      <c r="A140" s="66" t="str">
        <f>IF(BASE!B138="","",BASE!B138)</f>
        <v>23CDR129</v>
      </c>
      <c r="B140" s="48" t="s">
        <v>2</v>
      </c>
      <c r="C140" s="67">
        <f t="shared" si="17"/>
        <v>0</v>
      </c>
      <c r="D140" s="67">
        <f t="shared" si="18"/>
        <v>0</v>
      </c>
      <c r="E140" s="67">
        <f t="shared" si="19"/>
        <v>0</v>
      </c>
      <c r="F140" s="67">
        <f t="shared" si="20"/>
        <v>0</v>
      </c>
      <c r="G140" s="67">
        <f t="shared" si="21"/>
        <v>0</v>
      </c>
      <c r="H140" s="68"/>
      <c r="I140" s="67"/>
      <c r="J140" s="67">
        <f t="shared" si="22"/>
        <v>0</v>
      </c>
      <c r="K140" s="67">
        <f t="shared" si="23"/>
        <v>0</v>
      </c>
      <c r="L140" s="67">
        <f t="shared" si="24"/>
        <v>0</v>
      </c>
      <c r="M140" s="67">
        <f t="shared" si="25"/>
        <v>0</v>
      </c>
      <c r="N140" s="67">
        <f t="shared" si="26"/>
        <v>0</v>
      </c>
      <c r="O140" s="68"/>
      <c r="P140" s="67"/>
      <c r="Q140" s="69"/>
      <c r="R140" s="48">
        <f t="shared" si="27"/>
        <v>0</v>
      </c>
      <c r="S140" s="48">
        <f>[1]BASE!A138</f>
        <v>129</v>
      </c>
      <c r="T140" s="67">
        <f t="shared" si="1"/>
        <v>0</v>
      </c>
      <c r="U140" s="67">
        <f t="shared" si="2"/>
        <v>0</v>
      </c>
      <c r="V140" s="67">
        <f t="shared" si="3"/>
        <v>0</v>
      </c>
      <c r="W140" s="67">
        <f t="shared" si="4"/>
        <v>0</v>
      </c>
      <c r="X140" s="67">
        <f t="shared" si="5"/>
        <v>0</v>
      </c>
    </row>
    <row r="141" spans="1:24" ht="20.25" customHeight="1" x14ac:dyDescent="0.25">
      <c r="A141" s="66" t="str">
        <f>IF(BASE!B139="","",BASE!B139)</f>
        <v>23CDR130</v>
      </c>
      <c r="B141" s="48" t="s">
        <v>2</v>
      </c>
      <c r="C141" s="67">
        <f t="shared" ref="C141:C204" si="28">(H141/5)</f>
        <v>0</v>
      </c>
      <c r="D141" s="67">
        <f t="shared" ref="D141:D204" si="29">(H141/5)</f>
        <v>0</v>
      </c>
      <c r="E141" s="67">
        <f t="shared" ref="E141:E204" si="30">(H141/5)</f>
        <v>0</v>
      </c>
      <c r="F141" s="67">
        <f t="shared" ref="F141:F204" si="31">(H141/5)</f>
        <v>0</v>
      </c>
      <c r="G141" s="67">
        <f t="shared" ref="G141:G204" si="32">(H141/5)</f>
        <v>0</v>
      </c>
      <c r="H141" s="68"/>
      <c r="I141" s="67"/>
      <c r="J141" s="67">
        <f t="shared" ref="J141:J204" si="33">(O141/5)</f>
        <v>0</v>
      </c>
      <c r="K141" s="67">
        <f t="shared" ref="K141:K204" si="34">(O141/5)</f>
        <v>0</v>
      </c>
      <c r="L141" s="67">
        <f t="shared" ref="L141:L204" si="35">(O141/5)</f>
        <v>0</v>
      </c>
      <c r="M141" s="67">
        <f t="shared" ref="M141:M204" si="36">(O141/5)</f>
        <v>0</v>
      </c>
      <c r="N141" s="67">
        <f t="shared" ref="N141:N204" si="37">(O141/5)</f>
        <v>0</v>
      </c>
      <c r="O141" s="68"/>
      <c r="P141" s="67"/>
      <c r="Q141" s="69"/>
      <c r="R141" s="48">
        <f t="shared" ref="R141:R204" si="38">SUM(H141,O141)</f>
        <v>0</v>
      </c>
      <c r="S141" s="48">
        <f>[1]BASE!A139</f>
        <v>130</v>
      </c>
      <c r="T141" s="67">
        <f t="shared" si="1"/>
        <v>0</v>
      </c>
      <c r="U141" s="67">
        <f t="shared" si="2"/>
        <v>0</v>
      </c>
      <c r="V141" s="67">
        <f t="shared" si="3"/>
        <v>0</v>
      </c>
      <c r="W141" s="67">
        <f t="shared" si="4"/>
        <v>0</v>
      </c>
      <c r="X141" s="67">
        <f t="shared" si="5"/>
        <v>0</v>
      </c>
    </row>
    <row r="142" spans="1:24" ht="20.25" customHeight="1" x14ac:dyDescent="0.25">
      <c r="A142" s="66" t="str">
        <f>IF(BASE!B140="","",BASE!B140)</f>
        <v>23CDR131</v>
      </c>
      <c r="B142" s="48" t="s">
        <v>2</v>
      </c>
      <c r="C142" s="67">
        <f t="shared" si="28"/>
        <v>0</v>
      </c>
      <c r="D142" s="67">
        <f t="shared" si="29"/>
        <v>0</v>
      </c>
      <c r="E142" s="67">
        <f t="shared" si="30"/>
        <v>0</v>
      </c>
      <c r="F142" s="67">
        <f t="shared" si="31"/>
        <v>0</v>
      </c>
      <c r="G142" s="67">
        <f t="shared" si="32"/>
        <v>0</v>
      </c>
      <c r="H142" s="68"/>
      <c r="I142" s="67"/>
      <c r="J142" s="67">
        <f t="shared" si="33"/>
        <v>0</v>
      </c>
      <c r="K142" s="67">
        <f t="shared" si="34"/>
        <v>0</v>
      </c>
      <c r="L142" s="67">
        <f t="shared" si="35"/>
        <v>0</v>
      </c>
      <c r="M142" s="67">
        <f t="shared" si="36"/>
        <v>0</v>
      </c>
      <c r="N142" s="67">
        <f t="shared" si="37"/>
        <v>0</v>
      </c>
      <c r="O142" s="68"/>
      <c r="P142" s="67"/>
      <c r="Q142" s="69"/>
      <c r="R142" s="48">
        <f t="shared" si="38"/>
        <v>0</v>
      </c>
      <c r="S142" s="48">
        <f>[1]BASE!A140</f>
        <v>131</v>
      </c>
      <c r="T142" s="67">
        <f t="shared" si="1"/>
        <v>0</v>
      </c>
      <c r="U142" s="67">
        <f t="shared" si="2"/>
        <v>0</v>
      </c>
      <c r="V142" s="67">
        <f t="shared" si="3"/>
        <v>0</v>
      </c>
      <c r="W142" s="67">
        <f t="shared" si="4"/>
        <v>0</v>
      </c>
      <c r="X142" s="67">
        <f t="shared" si="5"/>
        <v>0</v>
      </c>
    </row>
    <row r="143" spans="1:24" ht="20.25" customHeight="1" x14ac:dyDescent="0.25">
      <c r="A143" s="66" t="str">
        <f>IF(BASE!B141="","",BASE!B141)</f>
        <v>23CDR132</v>
      </c>
      <c r="B143" s="48" t="s">
        <v>2</v>
      </c>
      <c r="C143" s="67">
        <f t="shared" si="28"/>
        <v>0</v>
      </c>
      <c r="D143" s="67">
        <f t="shared" si="29"/>
        <v>0</v>
      </c>
      <c r="E143" s="67">
        <f t="shared" si="30"/>
        <v>0</v>
      </c>
      <c r="F143" s="67">
        <f t="shared" si="31"/>
        <v>0</v>
      </c>
      <c r="G143" s="67">
        <f t="shared" si="32"/>
        <v>0</v>
      </c>
      <c r="H143" s="68"/>
      <c r="I143" s="67"/>
      <c r="J143" s="67">
        <f t="shared" si="33"/>
        <v>0</v>
      </c>
      <c r="K143" s="67">
        <f t="shared" si="34"/>
        <v>0</v>
      </c>
      <c r="L143" s="67">
        <f t="shared" si="35"/>
        <v>0</v>
      </c>
      <c r="M143" s="67">
        <f t="shared" si="36"/>
        <v>0</v>
      </c>
      <c r="N143" s="67">
        <f t="shared" si="37"/>
        <v>0</v>
      </c>
      <c r="O143" s="68"/>
      <c r="P143" s="67"/>
      <c r="Q143" s="69"/>
      <c r="R143" s="48">
        <f t="shared" si="38"/>
        <v>0</v>
      </c>
      <c r="S143" s="48">
        <f>[1]BASE!A141</f>
        <v>132</v>
      </c>
      <c r="T143" s="67">
        <f t="shared" si="1"/>
        <v>0</v>
      </c>
      <c r="U143" s="67">
        <f t="shared" si="2"/>
        <v>0</v>
      </c>
      <c r="V143" s="67">
        <f t="shared" si="3"/>
        <v>0</v>
      </c>
      <c r="W143" s="67">
        <f t="shared" si="4"/>
        <v>0</v>
      </c>
      <c r="X143" s="67">
        <f t="shared" si="5"/>
        <v>0</v>
      </c>
    </row>
    <row r="144" spans="1:24" ht="20.25" customHeight="1" x14ac:dyDescent="0.25">
      <c r="A144" s="66" t="str">
        <f>IF(BASE!B142="","",BASE!B142)</f>
        <v>23CDR133</v>
      </c>
      <c r="B144" s="48" t="s">
        <v>2</v>
      </c>
      <c r="C144" s="67">
        <f t="shared" si="28"/>
        <v>0</v>
      </c>
      <c r="D144" s="67">
        <f t="shared" si="29"/>
        <v>0</v>
      </c>
      <c r="E144" s="67">
        <f t="shared" si="30"/>
        <v>0</v>
      </c>
      <c r="F144" s="67">
        <f t="shared" si="31"/>
        <v>0</v>
      </c>
      <c r="G144" s="67">
        <f t="shared" si="32"/>
        <v>0</v>
      </c>
      <c r="H144" s="68"/>
      <c r="I144" s="67"/>
      <c r="J144" s="67">
        <f t="shared" si="33"/>
        <v>0</v>
      </c>
      <c r="K144" s="67">
        <f t="shared" si="34"/>
        <v>0</v>
      </c>
      <c r="L144" s="67">
        <f t="shared" si="35"/>
        <v>0</v>
      </c>
      <c r="M144" s="67">
        <f t="shared" si="36"/>
        <v>0</v>
      </c>
      <c r="N144" s="67">
        <f t="shared" si="37"/>
        <v>0</v>
      </c>
      <c r="O144" s="68"/>
      <c r="P144" s="67"/>
      <c r="Q144" s="69"/>
      <c r="R144" s="48">
        <f t="shared" si="38"/>
        <v>0</v>
      </c>
      <c r="S144" s="48">
        <f>[1]BASE!A142</f>
        <v>133</v>
      </c>
      <c r="T144" s="67">
        <f t="shared" si="1"/>
        <v>0</v>
      </c>
      <c r="U144" s="67">
        <f t="shared" si="2"/>
        <v>0</v>
      </c>
      <c r="V144" s="67">
        <f t="shared" si="3"/>
        <v>0</v>
      </c>
      <c r="W144" s="67">
        <f t="shared" si="4"/>
        <v>0</v>
      </c>
      <c r="X144" s="67">
        <f t="shared" si="5"/>
        <v>0</v>
      </c>
    </row>
    <row r="145" spans="1:24" ht="20.25" customHeight="1" x14ac:dyDescent="0.25">
      <c r="A145" s="66" t="str">
        <f>IF(BASE!B143="","",BASE!B143)</f>
        <v>23CDR134</v>
      </c>
      <c r="B145" s="48" t="s">
        <v>2</v>
      </c>
      <c r="C145" s="67">
        <f t="shared" si="28"/>
        <v>0</v>
      </c>
      <c r="D145" s="67">
        <f t="shared" si="29"/>
        <v>0</v>
      </c>
      <c r="E145" s="67">
        <f t="shared" si="30"/>
        <v>0</v>
      </c>
      <c r="F145" s="67">
        <f t="shared" si="31"/>
        <v>0</v>
      </c>
      <c r="G145" s="67">
        <f t="shared" si="32"/>
        <v>0</v>
      </c>
      <c r="H145" s="68"/>
      <c r="I145" s="67"/>
      <c r="J145" s="67">
        <f t="shared" si="33"/>
        <v>0</v>
      </c>
      <c r="K145" s="67">
        <f t="shared" si="34"/>
        <v>0</v>
      </c>
      <c r="L145" s="67">
        <f t="shared" si="35"/>
        <v>0</v>
      </c>
      <c r="M145" s="67">
        <f t="shared" si="36"/>
        <v>0</v>
      </c>
      <c r="N145" s="67">
        <f t="shared" si="37"/>
        <v>0</v>
      </c>
      <c r="O145" s="68"/>
      <c r="P145" s="67"/>
      <c r="Q145" s="69"/>
      <c r="R145" s="48">
        <f t="shared" si="38"/>
        <v>0</v>
      </c>
      <c r="S145" s="48">
        <f>[1]BASE!A143</f>
        <v>134</v>
      </c>
      <c r="T145" s="67">
        <f t="shared" si="1"/>
        <v>0</v>
      </c>
      <c r="U145" s="67">
        <f t="shared" si="2"/>
        <v>0</v>
      </c>
      <c r="V145" s="67">
        <f t="shared" si="3"/>
        <v>0</v>
      </c>
      <c r="W145" s="67">
        <f t="shared" si="4"/>
        <v>0</v>
      </c>
      <c r="X145" s="67">
        <f t="shared" si="5"/>
        <v>0</v>
      </c>
    </row>
    <row r="146" spans="1:24" ht="20.25" customHeight="1" x14ac:dyDescent="0.25">
      <c r="A146" s="66" t="str">
        <f>IF(BASE!B144="","",BASE!B144)</f>
        <v>23CDR135</v>
      </c>
      <c r="B146" s="48" t="s">
        <v>2</v>
      </c>
      <c r="C146" s="67">
        <f t="shared" si="28"/>
        <v>0</v>
      </c>
      <c r="D146" s="67">
        <f t="shared" si="29"/>
        <v>0</v>
      </c>
      <c r="E146" s="67">
        <f t="shared" si="30"/>
        <v>0</v>
      </c>
      <c r="F146" s="67">
        <f t="shared" si="31"/>
        <v>0</v>
      </c>
      <c r="G146" s="67">
        <f t="shared" si="32"/>
        <v>0</v>
      </c>
      <c r="H146" s="68"/>
      <c r="I146" s="67"/>
      <c r="J146" s="67">
        <f t="shared" si="33"/>
        <v>0</v>
      </c>
      <c r="K146" s="67">
        <f t="shared" si="34"/>
        <v>0</v>
      </c>
      <c r="L146" s="67">
        <f t="shared" si="35"/>
        <v>0</v>
      </c>
      <c r="M146" s="67">
        <f t="shared" si="36"/>
        <v>0</v>
      </c>
      <c r="N146" s="67">
        <f t="shared" si="37"/>
        <v>0</v>
      </c>
      <c r="O146" s="68"/>
      <c r="P146" s="67"/>
      <c r="Q146" s="69"/>
      <c r="R146" s="48">
        <f t="shared" si="38"/>
        <v>0</v>
      </c>
      <c r="S146" s="48">
        <f>[1]BASE!A144</f>
        <v>135</v>
      </c>
      <c r="T146" s="67">
        <f t="shared" si="1"/>
        <v>0</v>
      </c>
      <c r="U146" s="67">
        <f t="shared" si="2"/>
        <v>0</v>
      </c>
      <c r="V146" s="67">
        <f t="shared" si="3"/>
        <v>0</v>
      </c>
      <c r="W146" s="67">
        <f t="shared" si="4"/>
        <v>0</v>
      </c>
      <c r="X146" s="67">
        <f t="shared" si="5"/>
        <v>0</v>
      </c>
    </row>
    <row r="147" spans="1:24" ht="20.25" customHeight="1" x14ac:dyDescent="0.25">
      <c r="A147" s="66" t="str">
        <f>IF(BASE!B145="","",BASE!B145)</f>
        <v>23CDR136</v>
      </c>
      <c r="B147" s="48" t="s">
        <v>2</v>
      </c>
      <c r="C147" s="67">
        <f t="shared" si="28"/>
        <v>0</v>
      </c>
      <c r="D147" s="67">
        <f t="shared" si="29"/>
        <v>0</v>
      </c>
      <c r="E147" s="67">
        <f t="shared" si="30"/>
        <v>0</v>
      </c>
      <c r="F147" s="67">
        <f t="shared" si="31"/>
        <v>0</v>
      </c>
      <c r="G147" s="67">
        <f t="shared" si="32"/>
        <v>0</v>
      </c>
      <c r="H147" s="68"/>
      <c r="I147" s="67"/>
      <c r="J147" s="67">
        <f t="shared" si="33"/>
        <v>0</v>
      </c>
      <c r="K147" s="67">
        <f t="shared" si="34"/>
        <v>0</v>
      </c>
      <c r="L147" s="67">
        <f t="shared" si="35"/>
        <v>0</v>
      </c>
      <c r="M147" s="67">
        <f t="shared" si="36"/>
        <v>0</v>
      </c>
      <c r="N147" s="67">
        <f t="shared" si="37"/>
        <v>0</v>
      </c>
      <c r="O147" s="68"/>
      <c r="P147" s="67"/>
      <c r="Q147" s="69"/>
      <c r="R147" s="48">
        <f t="shared" si="38"/>
        <v>0</v>
      </c>
      <c r="S147" s="48">
        <f>[1]BASE!A145</f>
        <v>136</v>
      </c>
      <c r="T147" s="67">
        <f t="shared" si="1"/>
        <v>0</v>
      </c>
      <c r="U147" s="67">
        <f t="shared" si="2"/>
        <v>0</v>
      </c>
      <c r="V147" s="67">
        <f t="shared" si="3"/>
        <v>0</v>
      </c>
      <c r="W147" s="67">
        <f t="shared" si="4"/>
        <v>0</v>
      </c>
      <c r="X147" s="67">
        <f t="shared" si="5"/>
        <v>0</v>
      </c>
    </row>
    <row r="148" spans="1:24" ht="20.25" customHeight="1" x14ac:dyDescent="0.25">
      <c r="A148" s="66" t="str">
        <f>IF(BASE!B146="","",BASE!B146)</f>
        <v>23CDR137</v>
      </c>
      <c r="B148" s="48" t="s">
        <v>2</v>
      </c>
      <c r="C148" s="67">
        <f t="shared" si="28"/>
        <v>0</v>
      </c>
      <c r="D148" s="67">
        <f t="shared" si="29"/>
        <v>0</v>
      </c>
      <c r="E148" s="67">
        <f t="shared" si="30"/>
        <v>0</v>
      </c>
      <c r="F148" s="67">
        <f t="shared" si="31"/>
        <v>0</v>
      </c>
      <c r="G148" s="67">
        <f t="shared" si="32"/>
        <v>0</v>
      </c>
      <c r="H148" s="68"/>
      <c r="I148" s="67"/>
      <c r="J148" s="67">
        <f t="shared" si="33"/>
        <v>0</v>
      </c>
      <c r="K148" s="67">
        <f t="shared" si="34"/>
        <v>0</v>
      </c>
      <c r="L148" s="67">
        <f t="shared" si="35"/>
        <v>0</v>
      </c>
      <c r="M148" s="67">
        <f t="shared" si="36"/>
        <v>0</v>
      </c>
      <c r="N148" s="67">
        <f t="shared" si="37"/>
        <v>0</v>
      </c>
      <c r="O148" s="68"/>
      <c r="P148" s="67"/>
      <c r="Q148" s="69"/>
      <c r="R148" s="48">
        <f t="shared" si="38"/>
        <v>0</v>
      </c>
      <c r="S148" s="48">
        <f>[1]BASE!A146</f>
        <v>137</v>
      </c>
      <c r="T148" s="67">
        <f t="shared" si="1"/>
        <v>0</v>
      </c>
      <c r="U148" s="67">
        <f t="shared" si="2"/>
        <v>0</v>
      </c>
      <c r="V148" s="67">
        <f t="shared" si="3"/>
        <v>0</v>
      </c>
      <c r="W148" s="67">
        <f t="shared" si="4"/>
        <v>0</v>
      </c>
      <c r="X148" s="67">
        <f t="shared" si="5"/>
        <v>0</v>
      </c>
    </row>
    <row r="149" spans="1:24" ht="20.25" customHeight="1" x14ac:dyDescent="0.25">
      <c r="A149" s="66" t="str">
        <f>IF(BASE!B147="","",BASE!B147)</f>
        <v>23CDR138</v>
      </c>
      <c r="B149" s="48" t="s">
        <v>2</v>
      </c>
      <c r="C149" s="67">
        <f t="shared" si="28"/>
        <v>0</v>
      </c>
      <c r="D149" s="67">
        <f t="shared" si="29"/>
        <v>0</v>
      </c>
      <c r="E149" s="67">
        <f t="shared" si="30"/>
        <v>0</v>
      </c>
      <c r="F149" s="67">
        <f t="shared" si="31"/>
        <v>0</v>
      </c>
      <c r="G149" s="67">
        <f t="shared" si="32"/>
        <v>0</v>
      </c>
      <c r="H149" s="68"/>
      <c r="I149" s="67"/>
      <c r="J149" s="67">
        <f t="shared" si="33"/>
        <v>0</v>
      </c>
      <c r="K149" s="67">
        <f t="shared" si="34"/>
        <v>0</v>
      </c>
      <c r="L149" s="67">
        <f t="shared" si="35"/>
        <v>0</v>
      </c>
      <c r="M149" s="67">
        <f t="shared" si="36"/>
        <v>0</v>
      </c>
      <c r="N149" s="67">
        <f t="shared" si="37"/>
        <v>0</v>
      </c>
      <c r="O149" s="68"/>
      <c r="P149" s="67"/>
      <c r="Q149" s="69"/>
      <c r="R149" s="48">
        <f t="shared" si="38"/>
        <v>0</v>
      </c>
      <c r="S149" s="48">
        <f>[1]BASE!A147</f>
        <v>138</v>
      </c>
      <c r="T149" s="67">
        <f t="shared" si="1"/>
        <v>0</v>
      </c>
      <c r="U149" s="67">
        <f t="shared" si="2"/>
        <v>0</v>
      </c>
      <c r="V149" s="67">
        <f t="shared" si="3"/>
        <v>0</v>
      </c>
      <c r="W149" s="67">
        <f t="shared" si="4"/>
        <v>0</v>
      </c>
      <c r="X149" s="67">
        <f t="shared" si="5"/>
        <v>0</v>
      </c>
    </row>
    <row r="150" spans="1:24" ht="20.25" customHeight="1" x14ac:dyDescent="0.25">
      <c r="A150" s="66" t="str">
        <f>IF(BASE!B148="","",BASE!B148)</f>
        <v>23CDR139</v>
      </c>
      <c r="B150" s="48" t="s">
        <v>2</v>
      </c>
      <c r="C150" s="67">
        <f t="shared" si="28"/>
        <v>0</v>
      </c>
      <c r="D150" s="67">
        <f t="shared" si="29"/>
        <v>0</v>
      </c>
      <c r="E150" s="67">
        <f t="shared" si="30"/>
        <v>0</v>
      </c>
      <c r="F150" s="67">
        <f t="shared" si="31"/>
        <v>0</v>
      </c>
      <c r="G150" s="67">
        <f t="shared" si="32"/>
        <v>0</v>
      </c>
      <c r="H150" s="68"/>
      <c r="I150" s="67"/>
      <c r="J150" s="67">
        <f t="shared" si="33"/>
        <v>0</v>
      </c>
      <c r="K150" s="67">
        <f t="shared" si="34"/>
        <v>0</v>
      </c>
      <c r="L150" s="67">
        <f t="shared" si="35"/>
        <v>0</v>
      </c>
      <c r="M150" s="67">
        <f t="shared" si="36"/>
        <v>0</v>
      </c>
      <c r="N150" s="67">
        <f t="shared" si="37"/>
        <v>0</v>
      </c>
      <c r="O150" s="68"/>
      <c r="P150" s="67"/>
      <c r="Q150" s="69"/>
      <c r="R150" s="48">
        <f t="shared" si="38"/>
        <v>0</v>
      </c>
      <c r="S150" s="48">
        <f>[1]BASE!A148</f>
        <v>139</v>
      </c>
      <c r="T150" s="67">
        <f t="shared" si="1"/>
        <v>0</v>
      </c>
      <c r="U150" s="67">
        <f t="shared" si="2"/>
        <v>0</v>
      </c>
      <c r="V150" s="67">
        <f t="shared" si="3"/>
        <v>0</v>
      </c>
      <c r="W150" s="67">
        <f t="shared" si="4"/>
        <v>0</v>
      </c>
      <c r="X150" s="67">
        <f t="shared" si="5"/>
        <v>0</v>
      </c>
    </row>
    <row r="151" spans="1:24" ht="20.25" customHeight="1" x14ac:dyDescent="0.25">
      <c r="A151" s="66" t="str">
        <f>IF(BASE!B149="","",BASE!B149)</f>
        <v>23CDR140</v>
      </c>
      <c r="B151" s="48" t="s">
        <v>2</v>
      </c>
      <c r="C151" s="67">
        <f t="shared" si="28"/>
        <v>0</v>
      </c>
      <c r="D151" s="67">
        <f t="shared" si="29"/>
        <v>0</v>
      </c>
      <c r="E151" s="67">
        <f t="shared" si="30"/>
        <v>0</v>
      </c>
      <c r="F151" s="67">
        <f t="shared" si="31"/>
        <v>0</v>
      </c>
      <c r="G151" s="67">
        <f t="shared" si="32"/>
        <v>0</v>
      </c>
      <c r="H151" s="68"/>
      <c r="I151" s="67"/>
      <c r="J151" s="67">
        <f t="shared" si="33"/>
        <v>0</v>
      </c>
      <c r="K151" s="67">
        <f t="shared" si="34"/>
        <v>0</v>
      </c>
      <c r="L151" s="67">
        <f t="shared" si="35"/>
        <v>0</v>
      </c>
      <c r="M151" s="67">
        <f t="shared" si="36"/>
        <v>0</v>
      </c>
      <c r="N151" s="67">
        <f t="shared" si="37"/>
        <v>0</v>
      </c>
      <c r="O151" s="68"/>
      <c r="P151" s="67"/>
      <c r="Q151" s="69"/>
      <c r="R151" s="48">
        <f t="shared" si="38"/>
        <v>0</v>
      </c>
      <c r="S151" s="48">
        <f>[1]BASE!A149</f>
        <v>140</v>
      </c>
      <c r="T151" s="67">
        <f t="shared" si="1"/>
        <v>0</v>
      </c>
      <c r="U151" s="67">
        <f t="shared" si="2"/>
        <v>0</v>
      </c>
      <c r="V151" s="67">
        <f t="shared" si="3"/>
        <v>0</v>
      </c>
      <c r="W151" s="67">
        <f t="shared" si="4"/>
        <v>0</v>
      </c>
      <c r="X151" s="67">
        <f t="shared" si="5"/>
        <v>0</v>
      </c>
    </row>
    <row r="152" spans="1:24" ht="20.25" customHeight="1" x14ac:dyDescent="0.25">
      <c r="A152" s="66" t="str">
        <f>IF(BASE!B150="","",BASE!B150)</f>
        <v>23CDR141</v>
      </c>
      <c r="B152" s="48" t="s">
        <v>2</v>
      </c>
      <c r="C152" s="67">
        <f t="shared" si="28"/>
        <v>0</v>
      </c>
      <c r="D152" s="67">
        <f t="shared" si="29"/>
        <v>0</v>
      </c>
      <c r="E152" s="67">
        <f t="shared" si="30"/>
        <v>0</v>
      </c>
      <c r="F152" s="67">
        <f t="shared" si="31"/>
        <v>0</v>
      </c>
      <c r="G152" s="67">
        <f t="shared" si="32"/>
        <v>0</v>
      </c>
      <c r="H152" s="68"/>
      <c r="I152" s="67"/>
      <c r="J152" s="67">
        <f t="shared" si="33"/>
        <v>0</v>
      </c>
      <c r="K152" s="67">
        <f t="shared" si="34"/>
        <v>0</v>
      </c>
      <c r="L152" s="67">
        <f t="shared" si="35"/>
        <v>0</v>
      </c>
      <c r="M152" s="67">
        <f t="shared" si="36"/>
        <v>0</v>
      </c>
      <c r="N152" s="67">
        <f t="shared" si="37"/>
        <v>0</v>
      </c>
      <c r="O152" s="68"/>
      <c r="P152" s="67"/>
      <c r="Q152" s="69"/>
      <c r="R152" s="48">
        <f t="shared" si="38"/>
        <v>0</v>
      </c>
      <c r="S152" s="48">
        <f>[1]BASE!A150</f>
        <v>141</v>
      </c>
      <c r="T152" s="67">
        <f t="shared" si="1"/>
        <v>0</v>
      </c>
      <c r="U152" s="67">
        <f t="shared" si="2"/>
        <v>0</v>
      </c>
      <c r="V152" s="67">
        <f t="shared" si="3"/>
        <v>0</v>
      </c>
      <c r="W152" s="67">
        <f t="shared" si="4"/>
        <v>0</v>
      </c>
      <c r="X152" s="67">
        <f t="shared" si="5"/>
        <v>0</v>
      </c>
    </row>
    <row r="153" spans="1:24" ht="20.25" customHeight="1" x14ac:dyDescent="0.25">
      <c r="A153" s="66" t="str">
        <f>IF(BASE!B151="","",BASE!B151)</f>
        <v>23CDR142</v>
      </c>
      <c r="B153" s="48" t="s">
        <v>2</v>
      </c>
      <c r="C153" s="67">
        <f t="shared" si="28"/>
        <v>0</v>
      </c>
      <c r="D153" s="67">
        <f t="shared" si="29"/>
        <v>0</v>
      </c>
      <c r="E153" s="67">
        <f t="shared" si="30"/>
        <v>0</v>
      </c>
      <c r="F153" s="67">
        <f t="shared" si="31"/>
        <v>0</v>
      </c>
      <c r="G153" s="67">
        <f t="shared" si="32"/>
        <v>0</v>
      </c>
      <c r="H153" s="68"/>
      <c r="I153" s="67"/>
      <c r="J153" s="67">
        <f t="shared" si="33"/>
        <v>0</v>
      </c>
      <c r="K153" s="67">
        <f t="shared" si="34"/>
        <v>0</v>
      </c>
      <c r="L153" s="67">
        <f t="shared" si="35"/>
        <v>0</v>
      </c>
      <c r="M153" s="67">
        <f t="shared" si="36"/>
        <v>0</v>
      </c>
      <c r="N153" s="67">
        <f t="shared" si="37"/>
        <v>0</v>
      </c>
      <c r="O153" s="68"/>
      <c r="P153" s="67"/>
      <c r="Q153" s="69"/>
      <c r="R153" s="48">
        <f t="shared" si="38"/>
        <v>0</v>
      </c>
      <c r="S153" s="48">
        <f>[1]BASE!A151</f>
        <v>142</v>
      </c>
      <c r="T153" s="67">
        <f t="shared" si="1"/>
        <v>0</v>
      </c>
      <c r="U153" s="67">
        <f t="shared" si="2"/>
        <v>0</v>
      </c>
      <c r="V153" s="67">
        <f t="shared" si="3"/>
        <v>0</v>
      </c>
      <c r="W153" s="67">
        <f t="shared" si="4"/>
        <v>0</v>
      </c>
      <c r="X153" s="67">
        <f t="shared" si="5"/>
        <v>0</v>
      </c>
    </row>
    <row r="154" spans="1:24" ht="20.25" customHeight="1" x14ac:dyDescent="0.25">
      <c r="A154" s="66" t="str">
        <f>IF(BASE!B152="","",BASE!B152)</f>
        <v>23CDR143</v>
      </c>
      <c r="B154" s="48" t="s">
        <v>2</v>
      </c>
      <c r="C154" s="67">
        <f t="shared" si="28"/>
        <v>0</v>
      </c>
      <c r="D154" s="67">
        <f t="shared" si="29"/>
        <v>0</v>
      </c>
      <c r="E154" s="67">
        <f t="shared" si="30"/>
        <v>0</v>
      </c>
      <c r="F154" s="67">
        <f t="shared" si="31"/>
        <v>0</v>
      </c>
      <c r="G154" s="67">
        <f t="shared" si="32"/>
        <v>0</v>
      </c>
      <c r="H154" s="68"/>
      <c r="I154" s="67"/>
      <c r="J154" s="67">
        <f t="shared" si="33"/>
        <v>0</v>
      </c>
      <c r="K154" s="67">
        <f t="shared" si="34"/>
        <v>0</v>
      </c>
      <c r="L154" s="67">
        <f t="shared" si="35"/>
        <v>0</v>
      </c>
      <c r="M154" s="67">
        <f t="shared" si="36"/>
        <v>0</v>
      </c>
      <c r="N154" s="67">
        <f t="shared" si="37"/>
        <v>0</v>
      </c>
      <c r="O154" s="68"/>
      <c r="P154" s="67"/>
      <c r="Q154" s="69"/>
      <c r="R154" s="48">
        <f t="shared" si="38"/>
        <v>0</v>
      </c>
      <c r="S154" s="48">
        <f>[1]BASE!A152</f>
        <v>143</v>
      </c>
      <c r="T154" s="67">
        <f t="shared" si="1"/>
        <v>0</v>
      </c>
      <c r="U154" s="67">
        <f t="shared" si="2"/>
        <v>0</v>
      </c>
      <c r="V154" s="67">
        <f t="shared" si="3"/>
        <v>0</v>
      </c>
      <c r="W154" s="67">
        <f t="shared" si="4"/>
        <v>0</v>
      </c>
      <c r="X154" s="67">
        <f t="shared" si="5"/>
        <v>0</v>
      </c>
    </row>
    <row r="155" spans="1:24" ht="20.25" customHeight="1" x14ac:dyDescent="0.25">
      <c r="A155" s="66" t="str">
        <f>IF(BASE!B153="","",BASE!B153)</f>
        <v>23CDR144</v>
      </c>
      <c r="B155" s="48" t="s">
        <v>2</v>
      </c>
      <c r="C155" s="67">
        <f t="shared" si="28"/>
        <v>0</v>
      </c>
      <c r="D155" s="67">
        <f t="shared" si="29"/>
        <v>0</v>
      </c>
      <c r="E155" s="67">
        <f t="shared" si="30"/>
        <v>0</v>
      </c>
      <c r="F155" s="67">
        <f t="shared" si="31"/>
        <v>0</v>
      </c>
      <c r="G155" s="67">
        <f t="shared" si="32"/>
        <v>0</v>
      </c>
      <c r="H155" s="68"/>
      <c r="I155" s="67"/>
      <c r="J155" s="67">
        <f t="shared" si="33"/>
        <v>0</v>
      </c>
      <c r="K155" s="67">
        <f t="shared" si="34"/>
        <v>0</v>
      </c>
      <c r="L155" s="67">
        <f t="shared" si="35"/>
        <v>0</v>
      </c>
      <c r="M155" s="67">
        <f t="shared" si="36"/>
        <v>0</v>
      </c>
      <c r="N155" s="67">
        <f t="shared" si="37"/>
        <v>0</v>
      </c>
      <c r="O155" s="68"/>
      <c r="P155" s="67"/>
      <c r="Q155" s="69"/>
      <c r="R155" s="48">
        <f t="shared" si="38"/>
        <v>0</v>
      </c>
      <c r="S155" s="48">
        <f>[1]BASE!A153</f>
        <v>144</v>
      </c>
      <c r="T155" s="67">
        <f t="shared" si="1"/>
        <v>0</v>
      </c>
      <c r="U155" s="67">
        <f t="shared" si="2"/>
        <v>0</v>
      </c>
      <c r="V155" s="67">
        <f t="shared" si="3"/>
        <v>0</v>
      </c>
      <c r="W155" s="67">
        <f t="shared" si="4"/>
        <v>0</v>
      </c>
      <c r="X155" s="67">
        <f t="shared" si="5"/>
        <v>0</v>
      </c>
    </row>
    <row r="156" spans="1:24" ht="20.25" customHeight="1" x14ac:dyDescent="0.25">
      <c r="A156" s="66" t="str">
        <f>IF(BASE!B154="","",BASE!B154)</f>
        <v>23CDR145</v>
      </c>
      <c r="B156" s="48" t="s">
        <v>2</v>
      </c>
      <c r="C156" s="67">
        <f t="shared" si="28"/>
        <v>0</v>
      </c>
      <c r="D156" s="67">
        <f t="shared" si="29"/>
        <v>0</v>
      </c>
      <c r="E156" s="67">
        <f t="shared" si="30"/>
        <v>0</v>
      </c>
      <c r="F156" s="67">
        <f t="shared" si="31"/>
        <v>0</v>
      </c>
      <c r="G156" s="67">
        <f t="shared" si="32"/>
        <v>0</v>
      </c>
      <c r="H156" s="68"/>
      <c r="I156" s="67"/>
      <c r="J156" s="67">
        <f t="shared" si="33"/>
        <v>0</v>
      </c>
      <c r="K156" s="67">
        <f t="shared" si="34"/>
        <v>0</v>
      </c>
      <c r="L156" s="67">
        <f t="shared" si="35"/>
        <v>0</v>
      </c>
      <c r="M156" s="67">
        <f t="shared" si="36"/>
        <v>0</v>
      </c>
      <c r="N156" s="67">
        <f t="shared" si="37"/>
        <v>0</v>
      </c>
      <c r="O156" s="68"/>
      <c r="P156" s="67"/>
      <c r="Q156" s="69"/>
      <c r="R156" s="48">
        <f t="shared" si="38"/>
        <v>0</v>
      </c>
      <c r="S156" s="48">
        <f>[1]BASE!A154</f>
        <v>145</v>
      </c>
      <c r="T156" s="67">
        <f t="shared" si="1"/>
        <v>0</v>
      </c>
      <c r="U156" s="67">
        <f t="shared" si="2"/>
        <v>0</v>
      </c>
      <c r="V156" s="67">
        <f t="shared" si="3"/>
        <v>0</v>
      </c>
      <c r="W156" s="67">
        <f t="shared" si="4"/>
        <v>0</v>
      </c>
      <c r="X156" s="67">
        <f t="shared" si="5"/>
        <v>0</v>
      </c>
    </row>
    <row r="157" spans="1:24" ht="20.25" customHeight="1" x14ac:dyDescent="0.25">
      <c r="A157" s="66" t="str">
        <f>IF(BASE!B155="","",BASE!B155)</f>
        <v>23CDR146</v>
      </c>
      <c r="B157" s="48" t="s">
        <v>2</v>
      </c>
      <c r="C157" s="67">
        <f t="shared" si="28"/>
        <v>0</v>
      </c>
      <c r="D157" s="67">
        <f t="shared" si="29"/>
        <v>0</v>
      </c>
      <c r="E157" s="67">
        <f t="shared" si="30"/>
        <v>0</v>
      </c>
      <c r="F157" s="67">
        <f t="shared" si="31"/>
        <v>0</v>
      </c>
      <c r="G157" s="67">
        <f t="shared" si="32"/>
        <v>0</v>
      </c>
      <c r="H157" s="68"/>
      <c r="I157" s="67"/>
      <c r="J157" s="67">
        <f t="shared" si="33"/>
        <v>0</v>
      </c>
      <c r="K157" s="67">
        <f t="shared" si="34"/>
        <v>0</v>
      </c>
      <c r="L157" s="67">
        <f t="shared" si="35"/>
        <v>0</v>
      </c>
      <c r="M157" s="67">
        <f t="shared" si="36"/>
        <v>0</v>
      </c>
      <c r="N157" s="67">
        <f t="shared" si="37"/>
        <v>0</v>
      </c>
      <c r="O157" s="68"/>
      <c r="P157" s="67"/>
      <c r="Q157" s="69"/>
      <c r="R157" s="48">
        <f t="shared" si="38"/>
        <v>0</v>
      </c>
      <c r="S157" s="48">
        <f>[1]BASE!A155</f>
        <v>146</v>
      </c>
      <c r="T157" s="67">
        <f t="shared" si="1"/>
        <v>0</v>
      </c>
      <c r="U157" s="67">
        <f t="shared" si="2"/>
        <v>0</v>
      </c>
      <c r="V157" s="67">
        <f t="shared" si="3"/>
        <v>0</v>
      </c>
      <c r="W157" s="67">
        <f t="shared" si="4"/>
        <v>0</v>
      </c>
      <c r="X157" s="67">
        <f t="shared" si="5"/>
        <v>0</v>
      </c>
    </row>
    <row r="158" spans="1:24" ht="20.25" customHeight="1" x14ac:dyDescent="0.25">
      <c r="A158" s="66" t="str">
        <f>IF(BASE!B156="","",BASE!B156)</f>
        <v>23CDR147</v>
      </c>
      <c r="B158" s="48" t="s">
        <v>2</v>
      </c>
      <c r="C158" s="67">
        <f t="shared" si="28"/>
        <v>0</v>
      </c>
      <c r="D158" s="67">
        <f t="shared" si="29"/>
        <v>0</v>
      </c>
      <c r="E158" s="67">
        <f t="shared" si="30"/>
        <v>0</v>
      </c>
      <c r="F158" s="67">
        <f t="shared" si="31"/>
        <v>0</v>
      </c>
      <c r="G158" s="67">
        <f t="shared" si="32"/>
        <v>0</v>
      </c>
      <c r="H158" s="68"/>
      <c r="I158" s="67"/>
      <c r="J158" s="67">
        <f t="shared" si="33"/>
        <v>0</v>
      </c>
      <c r="K158" s="67">
        <f t="shared" si="34"/>
        <v>0</v>
      </c>
      <c r="L158" s="67">
        <f t="shared" si="35"/>
        <v>0</v>
      </c>
      <c r="M158" s="67">
        <f t="shared" si="36"/>
        <v>0</v>
      </c>
      <c r="N158" s="67">
        <f t="shared" si="37"/>
        <v>0</v>
      </c>
      <c r="O158" s="68"/>
      <c r="P158" s="67"/>
      <c r="Q158" s="69"/>
      <c r="R158" s="48">
        <f t="shared" si="38"/>
        <v>0</v>
      </c>
      <c r="S158" s="48">
        <f>[1]BASE!A156</f>
        <v>147</v>
      </c>
      <c r="T158" s="67">
        <f t="shared" si="1"/>
        <v>0</v>
      </c>
      <c r="U158" s="67">
        <f t="shared" si="2"/>
        <v>0</v>
      </c>
      <c r="V158" s="67">
        <f t="shared" si="3"/>
        <v>0</v>
      </c>
      <c r="W158" s="67">
        <f t="shared" si="4"/>
        <v>0</v>
      </c>
      <c r="X158" s="67">
        <f t="shared" si="5"/>
        <v>0</v>
      </c>
    </row>
    <row r="159" spans="1:24" ht="20.25" customHeight="1" x14ac:dyDescent="0.25">
      <c r="A159" s="66" t="str">
        <f>IF(BASE!B157="","",BASE!B157)</f>
        <v>23CDR148</v>
      </c>
      <c r="B159" s="48" t="s">
        <v>2</v>
      </c>
      <c r="C159" s="67">
        <f t="shared" si="28"/>
        <v>0</v>
      </c>
      <c r="D159" s="67">
        <f t="shared" si="29"/>
        <v>0</v>
      </c>
      <c r="E159" s="67">
        <f t="shared" si="30"/>
        <v>0</v>
      </c>
      <c r="F159" s="67">
        <f t="shared" si="31"/>
        <v>0</v>
      </c>
      <c r="G159" s="67">
        <f t="shared" si="32"/>
        <v>0</v>
      </c>
      <c r="H159" s="68"/>
      <c r="I159" s="67"/>
      <c r="J159" s="67">
        <f t="shared" si="33"/>
        <v>0</v>
      </c>
      <c r="K159" s="67">
        <f t="shared" si="34"/>
        <v>0</v>
      </c>
      <c r="L159" s="67">
        <f t="shared" si="35"/>
        <v>0</v>
      </c>
      <c r="M159" s="67">
        <f t="shared" si="36"/>
        <v>0</v>
      </c>
      <c r="N159" s="67">
        <f t="shared" si="37"/>
        <v>0</v>
      </c>
      <c r="O159" s="68"/>
      <c r="P159" s="67"/>
      <c r="Q159" s="69"/>
      <c r="R159" s="48">
        <f t="shared" si="38"/>
        <v>0</v>
      </c>
      <c r="S159" s="48">
        <f>[1]BASE!A157</f>
        <v>148</v>
      </c>
      <c r="T159" s="67">
        <f t="shared" si="1"/>
        <v>0</v>
      </c>
      <c r="U159" s="67">
        <f t="shared" si="2"/>
        <v>0</v>
      </c>
      <c r="V159" s="67">
        <f t="shared" si="3"/>
        <v>0</v>
      </c>
      <c r="W159" s="67">
        <f t="shared" si="4"/>
        <v>0</v>
      </c>
      <c r="X159" s="67">
        <f t="shared" si="5"/>
        <v>0</v>
      </c>
    </row>
    <row r="160" spans="1:24" ht="20.25" customHeight="1" x14ac:dyDescent="0.25">
      <c r="A160" s="66" t="str">
        <f>IF(BASE!B158="","",BASE!B158)</f>
        <v>23CDR149</v>
      </c>
      <c r="B160" s="48" t="s">
        <v>2</v>
      </c>
      <c r="C160" s="67">
        <f t="shared" si="28"/>
        <v>0</v>
      </c>
      <c r="D160" s="67">
        <f t="shared" si="29"/>
        <v>0</v>
      </c>
      <c r="E160" s="67">
        <f t="shared" si="30"/>
        <v>0</v>
      </c>
      <c r="F160" s="67">
        <f t="shared" si="31"/>
        <v>0</v>
      </c>
      <c r="G160" s="67">
        <f t="shared" si="32"/>
        <v>0</v>
      </c>
      <c r="H160" s="68"/>
      <c r="I160" s="67"/>
      <c r="J160" s="67">
        <f t="shared" si="33"/>
        <v>0</v>
      </c>
      <c r="K160" s="67">
        <f t="shared" si="34"/>
        <v>0</v>
      </c>
      <c r="L160" s="67">
        <f t="shared" si="35"/>
        <v>0</v>
      </c>
      <c r="M160" s="67">
        <f t="shared" si="36"/>
        <v>0</v>
      </c>
      <c r="N160" s="67">
        <f t="shared" si="37"/>
        <v>0</v>
      </c>
      <c r="O160" s="68"/>
      <c r="P160" s="67"/>
      <c r="Q160" s="69"/>
      <c r="R160" s="48">
        <f t="shared" si="38"/>
        <v>0</v>
      </c>
      <c r="S160" s="48">
        <f>[1]BASE!A158</f>
        <v>149</v>
      </c>
      <c r="T160" s="67">
        <f t="shared" si="1"/>
        <v>0</v>
      </c>
      <c r="U160" s="67">
        <f t="shared" si="2"/>
        <v>0</v>
      </c>
      <c r="V160" s="67">
        <f t="shared" si="3"/>
        <v>0</v>
      </c>
      <c r="W160" s="67">
        <f t="shared" si="4"/>
        <v>0</v>
      </c>
      <c r="X160" s="67">
        <f t="shared" si="5"/>
        <v>0</v>
      </c>
    </row>
    <row r="161" spans="1:24" ht="20.25" customHeight="1" thickBot="1" x14ac:dyDescent="0.3">
      <c r="A161" s="66" t="str">
        <f>IF(BASE!B159="","",BASE!B159)</f>
        <v>23CDR150</v>
      </c>
      <c r="B161" s="70" t="s">
        <v>2</v>
      </c>
      <c r="C161" s="67">
        <f t="shared" si="28"/>
        <v>0</v>
      </c>
      <c r="D161" s="67">
        <f t="shared" si="29"/>
        <v>0</v>
      </c>
      <c r="E161" s="67">
        <f t="shared" si="30"/>
        <v>0</v>
      </c>
      <c r="F161" s="67">
        <f t="shared" si="31"/>
        <v>0</v>
      </c>
      <c r="G161" s="67">
        <f t="shared" si="32"/>
        <v>0</v>
      </c>
      <c r="H161" s="68"/>
      <c r="I161" s="67"/>
      <c r="J161" s="67">
        <f t="shared" si="33"/>
        <v>0</v>
      </c>
      <c r="K161" s="67">
        <f t="shared" si="34"/>
        <v>0</v>
      </c>
      <c r="L161" s="67">
        <f t="shared" si="35"/>
        <v>0</v>
      </c>
      <c r="M161" s="67">
        <f t="shared" si="36"/>
        <v>0</v>
      </c>
      <c r="N161" s="67">
        <f t="shared" si="37"/>
        <v>0</v>
      </c>
      <c r="O161" s="68"/>
      <c r="P161" s="71"/>
      <c r="Q161" s="72"/>
      <c r="R161" s="48">
        <f t="shared" si="38"/>
        <v>0</v>
      </c>
      <c r="S161" s="48">
        <f>[1]BASE!A159</f>
        <v>150</v>
      </c>
      <c r="T161" s="67">
        <f t="shared" si="1"/>
        <v>0</v>
      </c>
      <c r="U161" s="67">
        <f t="shared" si="2"/>
        <v>0</v>
      </c>
      <c r="V161" s="67">
        <f t="shared" si="3"/>
        <v>0</v>
      </c>
      <c r="W161" s="67">
        <f t="shared" si="4"/>
        <v>0</v>
      </c>
      <c r="X161" s="67">
        <f t="shared" si="5"/>
        <v>0</v>
      </c>
    </row>
    <row r="162" spans="1:24" ht="17.25" customHeight="1" x14ac:dyDescent="0.25">
      <c r="A162" s="66" t="str">
        <f>IF(BASE!B160="","",BASE!B160)</f>
        <v>23CDR151</v>
      </c>
      <c r="B162" s="73" t="s">
        <v>2</v>
      </c>
      <c r="C162" s="67">
        <f t="shared" si="28"/>
        <v>0</v>
      </c>
      <c r="D162" s="67">
        <f t="shared" si="29"/>
        <v>0</v>
      </c>
      <c r="E162" s="67">
        <f t="shared" si="30"/>
        <v>0</v>
      </c>
      <c r="F162" s="67">
        <f t="shared" si="31"/>
        <v>0</v>
      </c>
      <c r="G162" s="67">
        <f t="shared" si="32"/>
        <v>0</v>
      </c>
      <c r="H162" s="68"/>
      <c r="I162" s="67"/>
      <c r="J162" s="67">
        <f t="shared" si="33"/>
        <v>0</v>
      </c>
      <c r="K162" s="67">
        <f t="shared" si="34"/>
        <v>0</v>
      </c>
      <c r="L162" s="67">
        <f t="shared" si="35"/>
        <v>0</v>
      </c>
      <c r="M162" s="67">
        <f t="shared" si="36"/>
        <v>0</v>
      </c>
      <c r="N162" s="67">
        <f t="shared" si="37"/>
        <v>0</v>
      </c>
      <c r="O162" s="68"/>
      <c r="P162" s="74"/>
      <c r="Q162" s="75"/>
      <c r="R162" s="48">
        <f t="shared" si="38"/>
        <v>0</v>
      </c>
      <c r="S162" s="48">
        <f>[1]BASE!A160</f>
        <v>151</v>
      </c>
      <c r="T162" s="67">
        <f t="shared" si="1"/>
        <v>0</v>
      </c>
      <c r="U162" s="67">
        <f t="shared" si="2"/>
        <v>0</v>
      </c>
      <c r="V162" s="67">
        <f t="shared" si="3"/>
        <v>0</v>
      </c>
      <c r="W162" s="67">
        <f t="shared" si="4"/>
        <v>0</v>
      </c>
      <c r="X162" s="67">
        <f t="shared" si="5"/>
        <v>0</v>
      </c>
    </row>
    <row r="163" spans="1:24" ht="17.25" customHeight="1" x14ac:dyDescent="0.25">
      <c r="A163" s="66" t="str">
        <f>IF(BASE!B161="","",BASE!B161)</f>
        <v>23CDR152</v>
      </c>
      <c r="B163" s="48" t="s">
        <v>2</v>
      </c>
      <c r="C163" s="67">
        <f t="shared" si="28"/>
        <v>0</v>
      </c>
      <c r="D163" s="67">
        <f t="shared" si="29"/>
        <v>0</v>
      </c>
      <c r="E163" s="67">
        <f t="shared" si="30"/>
        <v>0</v>
      </c>
      <c r="F163" s="67">
        <f t="shared" si="31"/>
        <v>0</v>
      </c>
      <c r="G163" s="67">
        <f t="shared" si="32"/>
        <v>0</v>
      </c>
      <c r="H163" s="68"/>
      <c r="I163" s="67"/>
      <c r="J163" s="67">
        <f t="shared" si="33"/>
        <v>0</v>
      </c>
      <c r="K163" s="67">
        <f t="shared" si="34"/>
        <v>0</v>
      </c>
      <c r="L163" s="67">
        <f t="shared" si="35"/>
        <v>0</v>
      </c>
      <c r="M163" s="67">
        <f t="shared" si="36"/>
        <v>0</v>
      </c>
      <c r="N163" s="67">
        <f t="shared" si="37"/>
        <v>0</v>
      </c>
      <c r="O163" s="68"/>
      <c r="P163" s="67"/>
      <c r="Q163" s="69"/>
      <c r="R163" s="48">
        <f t="shared" si="38"/>
        <v>0</v>
      </c>
      <c r="S163" s="48">
        <f>[1]BASE!A161</f>
        <v>152</v>
      </c>
      <c r="T163" s="67">
        <f t="shared" si="1"/>
        <v>0</v>
      </c>
      <c r="U163" s="67">
        <f t="shared" si="2"/>
        <v>0</v>
      </c>
      <c r="V163" s="67">
        <f t="shared" si="3"/>
        <v>0</v>
      </c>
      <c r="W163" s="67">
        <f t="shared" si="4"/>
        <v>0</v>
      </c>
      <c r="X163" s="67">
        <f t="shared" si="5"/>
        <v>0</v>
      </c>
    </row>
    <row r="164" spans="1:24" ht="17.25" customHeight="1" x14ac:dyDescent="0.25">
      <c r="A164" s="66" t="str">
        <f>IF(BASE!B162="","",BASE!B162)</f>
        <v>23CDR153</v>
      </c>
      <c r="B164" s="48" t="s">
        <v>2</v>
      </c>
      <c r="C164" s="67">
        <f t="shared" si="28"/>
        <v>0</v>
      </c>
      <c r="D164" s="67">
        <f t="shared" si="29"/>
        <v>0</v>
      </c>
      <c r="E164" s="67">
        <f t="shared" si="30"/>
        <v>0</v>
      </c>
      <c r="F164" s="67">
        <f t="shared" si="31"/>
        <v>0</v>
      </c>
      <c r="G164" s="67">
        <f t="shared" si="32"/>
        <v>0</v>
      </c>
      <c r="H164" s="68"/>
      <c r="I164" s="67"/>
      <c r="J164" s="67">
        <f t="shared" si="33"/>
        <v>0</v>
      </c>
      <c r="K164" s="67">
        <f t="shared" si="34"/>
        <v>0</v>
      </c>
      <c r="L164" s="67">
        <f t="shared" si="35"/>
        <v>0</v>
      </c>
      <c r="M164" s="67">
        <f t="shared" si="36"/>
        <v>0</v>
      </c>
      <c r="N164" s="67">
        <f t="shared" si="37"/>
        <v>0</v>
      </c>
      <c r="O164" s="68"/>
      <c r="P164" s="67"/>
      <c r="Q164" s="69"/>
      <c r="R164" s="48">
        <f t="shared" si="38"/>
        <v>0</v>
      </c>
      <c r="S164" s="48">
        <f>[1]BASE!A162</f>
        <v>153</v>
      </c>
      <c r="T164" s="67">
        <f t="shared" si="1"/>
        <v>0</v>
      </c>
      <c r="U164" s="67">
        <f t="shared" si="2"/>
        <v>0</v>
      </c>
      <c r="V164" s="67">
        <f t="shared" si="3"/>
        <v>0</v>
      </c>
      <c r="W164" s="67">
        <f t="shared" si="4"/>
        <v>0</v>
      </c>
      <c r="X164" s="67">
        <f t="shared" si="5"/>
        <v>0</v>
      </c>
    </row>
    <row r="165" spans="1:24" ht="17.25" customHeight="1" x14ac:dyDescent="0.25">
      <c r="A165" s="66" t="str">
        <f>IF(BASE!B163="","",BASE!B163)</f>
        <v>23CDR154</v>
      </c>
      <c r="B165" s="48" t="s">
        <v>2</v>
      </c>
      <c r="C165" s="67">
        <f t="shared" si="28"/>
        <v>0</v>
      </c>
      <c r="D165" s="67">
        <f t="shared" si="29"/>
        <v>0</v>
      </c>
      <c r="E165" s="67">
        <f t="shared" si="30"/>
        <v>0</v>
      </c>
      <c r="F165" s="67">
        <f t="shared" si="31"/>
        <v>0</v>
      </c>
      <c r="G165" s="67">
        <f t="shared" si="32"/>
        <v>0</v>
      </c>
      <c r="H165" s="68"/>
      <c r="I165" s="67"/>
      <c r="J165" s="67">
        <f t="shared" si="33"/>
        <v>0</v>
      </c>
      <c r="K165" s="67">
        <f t="shared" si="34"/>
        <v>0</v>
      </c>
      <c r="L165" s="67">
        <f t="shared" si="35"/>
        <v>0</v>
      </c>
      <c r="M165" s="67">
        <f t="shared" si="36"/>
        <v>0</v>
      </c>
      <c r="N165" s="67">
        <f t="shared" si="37"/>
        <v>0</v>
      </c>
      <c r="O165" s="68"/>
      <c r="P165" s="67"/>
      <c r="Q165" s="69"/>
      <c r="R165" s="48">
        <f t="shared" si="38"/>
        <v>0</v>
      </c>
      <c r="S165" s="48">
        <f>[1]BASE!A163</f>
        <v>154</v>
      </c>
      <c r="T165" s="67">
        <f t="shared" si="1"/>
        <v>0</v>
      </c>
      <c r="U165" s="67">
        <f t="shared" si="2"/>
        <v>0</v>
      </c>
      <c r="V165" s="67">
        <f t="shared" si="3"/>
        <v>0</v>
      </c>
      <c r="W165" s="67">
        <f t="shared" si="4"/>
        <v>0</v>
      </c>
      <c r="X165" s="67">
        <f t="shared" si="5"/>
        <v>0</v>
      </c>
    </row>
    <row r="166" spans="1:24" ht="17.25" customHeight="1" x14ac:dyDescent="0.25">
      <c r="A166" s="66" t="str">
        <f>IF(BASE!B164="","",BASE!B164)</f>
        <v>23CDR155</v>
      </c>
      <c r="B166" s="48" t="s">
        <v>2</v>
      </c>
      <c r="C166" s="67">
        <f t="shared" si="28"/>
        <v>0</v>
      </c>
      <c r="D166" s="67">
        <f t="shared" si="29"/>
        <v>0</v>
      </c>
      <c r="E166" s="67">
        <f t="shared" si="30"/>
        <v>0</v>
      </c>
      <c r="F166" s="67">
        <f t="shared" si="31"/>
        <v>0</v>
      </c>
      <c r="G166" s="67">
        <f t="shared" si="32"/>
        <v>0</v>
      </c>
      <c r="H166" s="68"/>
      <c r="I166" s="67"/>
      <c r="J166" s="67">
        <f t="shared" si="33"/>
        <v>0</v>
      </c>
      <c r="K166" s="67">
        <f t="shared" si="34"/>
        <v>0</v>
      </c>
      <c r="L166" s="67">
        <f t="shared" si="35"/>
        <v>0</v>
      </c>
      <c r="M166" s="67">
        <f t="shared" si="36"/>
        <v>0</v>
      </c>
      <c r="N166" s="67">
        <f t="shared" si="37"/>
        <v>0</v>
      </c>
      <c r="O166" s="68"/>
      <c r="P166" s="67"/>
      <c r="Q166" s="69"/>
      <c r="R166" s="48">
        <f t="shared" si="38"/>
        <v>0</v>
      </c>
      <c r="S166" s="48">
        <f>[1]BASE!A164</f>
        <v>155</v>
      </c>
      <c r="T166" s="67">
        <f t="shared" si="1"/>
        <v>0</v>
      </c>
      <c r="U166" s="67">
        <f t="shared" si="2"/>
        <v>0</v>
      </c>
      <c r="V166" s="67">
        <f t="shared" si="3"/>
        <v>0</v>
      </c>
      <c r="W166" s="67">
        <f t="shared" si="4"/>
        <v>0</v>
      </c>
      <c r="X166" s="67">
        <f t="shared" si="5"/>
        <v>0</v>
      </c>
    </row>
    <row r="167" spans="1:24" ht="17.25" customHeight="1" x14ac:dyDescent="0.25">
      <c r="A167" s="66" t="str">
        <f>IF(BASE!B165="","",BASE!B165)</f>
        <v>23CDR156</v>
      </c>
      <c r="B167" s="48" t="s">
        <v>2</v>
      </c>
      <c r="C167" s="67">
        <f t="shared" si="28"/>
        <v>0</v>
      </c>
      <c r="D167" s="67">
        <f t="shared" si="29"/>
        <v>0</v>
      </c>
      <c r="E167" s="67">
        <f t="shared" si="30"/>
        <v>0</v>
      </c>
      <c r="F167" s="67">
        <f t="shared" si="31"/>
        <v>0</v>
      </c>
      <c r="G167" s="67">
        <f t="shared" si="32"/>
        <v>0</v>
      </c>
      <c r="H167" s="68"/>
      <c r="I167" s="67"/>
      <c r="J167" s="67">
        <f t="shared" si="33"/>
        <v>0</v>
      </c>
      <c r="K167" s="67">
        <f t="shared" si="34"/>
        <v>0</v>
      </c>
      <c r="L167" s="67">
        <f t="shared" si="35"/>
        <v>0</v>
      </c>
      <c r="M167" s="67">
        <f t="shared" si="36"/>
        <v>0</v>
      </c>
      <c r="N167" s="67">
        <f t="shared" si="37"/>
        <v>0</v>
      </c>
      <c r="O167" s="68"/>
      <c r="P167" s="67"/>
      <c r="Q167" s="69"/>
      <c r="R167" s="48">
        <f t="shared" si="38"/>
        <v>0</v>
      </c>
      <c r="S167" s="48">
        <f>[1]BASE!A165</f>
        <v>156</v>
      </c>
      <c r="T167" s="67">
        <f t="shared" si="1"/>
        <v>0</v>
      </c>
      <c r="U167" s="67">
        <f t="shared" si="2"/>
        <v>0</v>
      </c>
      <c r="V167" s="67">
        <f t="shared" si="3"/>
        <v>0</v>
      </c>
      <c r="W167" s="67">
        <f t="shared" si="4"/>
        <v>0</v>
      </c>
      <c r="X167" s="67">
        <f t="shared" si="5"/>
        <v>0</v>
      </c>
    </row>
    <row r="168" spans="1:24" ht="17.25" customHeight="1" x14ac:dyDescent="0.25">
      <c r="A168" s="66" t="str">
        <f>IF(BASE!B166="","",BASE!B166)</f>
        <v>23CDR157</v>
      </c>
      <c r="B168" s="48" t="s">
        <v>2</v>
      </c>
      <c r="C168" s="67">
        <f t="shared" si="28"/>
        <v>0</v>
      </c>
      <c r="D168" s="67">
        <f t="shared" si="29"/>
        <v>0</v>
      </c>
      <c r="E168" s="67">
        <f t="shared" si="30"/>
        <v>0</v>
      </c>
      <c r="F168" s="67">
        <f t="shared" si="31"/>
        <v>0</v>
      </c>
      <c r="G168" s="67">
        <f t="shared" si="32"/>
        <v>0</v>
      </c>
      <c r="H168" s="68"/>
      <c r="I168" s="67"/>
      <c r="J168" s="67">
        <f t="shared" si="33"/>
        <v>0</v>
      </c>
      <c r="K168" s="67">
        <f t="shared" si="34"/>
        <v>0</v>
      </c>
      <c r="L168" s="67">
        <f t="shared" si="35"/>
        <v>0</v>
      </c>
      <c r="M168" s="67">
        <f t="shared" si="36"/>
        <v>0</v>
      </c>
      <c r="N168" s="67">
        <f t="shared" si="37"/>
        <v>0</v>
      </c>
      <c r="O168" s="68"/>
      <c r="P168" s="67"/>
      <c r="Q168" s="69"/>
      <c r="R168" s="48">
        <f t="shared" si="38"/>
        <v>0</v>
      </c>
      <c r="S168" s="48">
        <f>[1]BASE!A166</f>
        <v>157</v>
      </c>
      <c r="T168" s="67">
        <f t="shared" si="1"/>
        <v>0</v>
      </c>
      <c r="U168" s="67">
        <f t="shared" si="2"/>
        <v>0</v>
      </c>
      <c r="V168" s="67">
        <f t="shared" si="3"/>
        <v>0</v>
      </c>
      <c r="W168" s="67">
        <f t="shared" si="4"/>
        <v>0</v>
      </c>
      <c r="X168" s="67">
        <f t="shared" si="5"/>
        <v>0</v>
      </c>
    </row>
    <row r="169" spans="1:24" ht="17.25" customHeight="1" x14ac:dyDescent="0.25">
      <c r="A169" s="66" t="str">
        <f>IF(BASE!B167="","",BASE!B167)</f>
        <v>23CDR158</v>
      </c>
      <c r="B169" s="48" t="s">
        <v>2</v>
      </c>
      <c r="C169" s="67">
        <f t="shared" si="28"/>
        <v>0</v>
      </c>
      <c r="D169" s="67">
        <f t="shared" si="29"/>
        <v>0</v>
      </c>
      <c r="E169" s="67">
        <f t="shared" si="30"/>
        <v>0</v>
      </c>
      <c r="F169" s="67">
        <f t="shared" si="31"/>
        <v>0</v>
      </c>
      <c r="G169" s="67">
        <f t="shared" si="32"/>
        <v>0</v>
      </c>
      <c r="H169" s="68"/>
      <c r="I169" s="67"/>
      <c r="J169" s="67">
        <f t="shared" si="33"/>
        <v>0</v>
      </c>
      <c r="K169" s="67">
        <f t="shared" si="34"/>
        <v>0</v>
      </c>
      <c r="L169" s="67">
        <f t="shared" si="35"/>
        <v>0</v>
      </c>
      <c r="M169" s="67">
        <f t="shared" si="36"/>
        <v>0</v>
      </c>
      <c r="N169" s="67">
        <f t="shared" si="37"/>
        <v>0</v>
      </c>
      <c r="O169" s="68"/>
      <c r="P169" s="67"/>
      <c r="Q169" s="69"/>
      <c r="R169" s="48">
        <f t="shared" si="38"/>
        <v>0</v>
      </c>
      <c r="S169" s="48">
        <f>[1]BASE!A167</f>
        <v>158</v>
      </c>
      <c r="T169" s="67">
        <f t="shared" si="1"/>
        <v>0</v>
      </c>
      <c r="U169" s="67">
        <f t="shared" si="2"/>
        <v>0</v>
      </c>
      <c r="V169" s="67">
        <f t="shared" si="3"/>
        <v>0</v>
      </c>
      <c r="W169" s="67">
        <f t="shared" si="4"/>
        <v>0</v>
      </c>
      <c r="X169" s="67">
        <f t="shared" si="5"/>
        <v>0</v>
      </c>
    </row>
    <row r="170" spans="1:24" ht="17.25" customHeight="1" x14ac:dyDescent="0.25">
      <c r="A170" s="66" t="str">
        <f>IF(BASE!B168="","",BASE!B168)</f>
        <v>23CDR159</v>
      </c>
      <c r="B170" s="48" t="s">
        <v>2</v>
      </c>
      <c r="C170" s="67">
        <f t="shared" si="28"/>
        <v>0</v>
      </c>
      <c r="D170" s="67">
        <f t="shared" si="29"/>
        <v>0</v>
      </c>
      <c r="E170" s="67">
        <f t="shared" si="30"/>
        <v>0</v>
      </c>
      <c r="F170" s="67">
        <f t="shared" si="31"/>
        <v>0</v>
      </c>
      <c r="G170" s="67">
        <f t="shared" si="32"/>
        <v>0</v>
      </c>
      <c r="H170" s="68"/>
      <c r="I170" s="67"/>
      <c r="J170" s="67">
        <f t="shared" si="33"/>
        <v>0</v>
      </c>
      <c r="K170" s="67">
        <f t="shared" si="34"/>
        <v>0</v>
      </c>
      <c r="L170" s="67">
        <f t="shared" si="35"/>
        <v>0</v>
      </c>
      <c r="M170" s="67">
        <f t="shared" si="36"/>
        <v>0</v>
      </c>
      <c r="N170" s="67">
        <f t="shared" si="37"/>
        <v>0</v>
      </c>
      <c r="O170" s="68"/>
      <c r="P170" s="67"/>
      <c r="Q170" s="69"/>
      <c r="R170" s="48">
        <f t="shared" si="38"/>
        <v>0</v>
      </c>
      <c r="S170" s="48">
        <f>[1]BASE!A168</f>
        <v>159</v>
      </c>
      <c r="T170" s="67">
        <f t="shared" si="1"/>
        <v>0</v>
      </c>
      <c r="U170" s="67">
        <f t="shared" si="2"/>
        <v>0</v>
      </c>
      <c r="V170" s="67">
        <f t="shared" si="3"/>
        <v>0</v>
      </c>
      <c r="W170" s="67">
        <f t="shared" si="4"/>
        <v>0</v>
      </c>
      <c r="X170" s="67">
        <f t="shared" si="5"/>
        <v>0</v>
      </c>
    </row>
    <row r="171" spans="1:24" ht="17.25" customHeight="1" x14ac:dyDescent="0.25">
      <c r="A171" s="66" t="str">
        <f>IF(BASE!B169="","",BASE!B169)</f>
        <v>23CDR160</v>
      </c>
      <c r="B171" s="48" t="s">
        <v>2</v>
      </c>
      <c r="C171" s="67">
        <f t="shared" si="28"/>
        <v>0</v>
      </c>
      <c r="D171" s="67">
        <f t="shared" si="29"/>
        <v>0</v>
      </c>
      <c r="E171" s="67">
        <f t="shared" si="30"/>
        <v>0</v>
      </c>
      <c r="F171" s="67">
        <f t="shared" si="31"/>
        <v>0</v>
      </c>
      <c r="G171" s="67">
        <f t="shared" si="32"/>
        <v>0</v>
      </c>
      <c r="H171" s="68"/>
      <c r="I171" s="67"/>
      <c r="J171" s="67">
        <f t="shared" si="33"/>
        <v>0</v>
      </c>
      <c r="K171" s="67">
        <f t="shared" si="34"/>
        <v>0</v>
      </c>
      <c r="L171" s="67">
        <f t="shared" si="35"/>
        <v>0</v>
      </c>
      <c r="M171" s="67">
        <f t="shared" si="36"/>
        <v>0</v>
      </c>
      <c r="N171" s="67">
        <f t="shared" si="37"/>
        <v>0</v>
      </c>
      <c r="O171" s="68"/>
      <c r="P171" s="67"/>
      <c r="Q171" s="69"/>
      <c r="R171" s="48">
        <f t="shared" si="38"/>
        <v>0</v>
      </c>
      <c r="S171" s="48">
        <f>[1]BASE!A169</f>
        <v>160</v>
      </c>
      <c r="T171" s="67">
        <f t="shared" si="1"/>
        <v>0</v>
      </c>
      <c r="U171" s="67">
        <f t="shared" si="2"/>
        <v>0</v>
      </c>
      <c r="V171" s="67">
        <f t="shared" si="3"/>
        <v>0</v>
      </c>
      <c r="W171" s="67">
        <f t="shared" si="4"/>
        <v>0</v>
      </c>
      <c r="X171" s="67">
        <f t="shared" si="5"/>
        <v>0</v>
      </c>
    </row>
    <row r="172" spans="1:24" ht="17.25" customHeight="1" x14ac:dyDescent="0.25">
      <c r="A172" s="66" t="str">
        <f>IF(BASE!B170="","",BASE!B170)</f>
        <v>23CDR161</v>
      </c>
      <c r="B172" s="48" t="s">
        <v>2</v>
      </c>
      <c r="C172" s="67">
        <f t="shared" si="28"/>
        <v>0</v>
      </c>
      <c r="D172" s="67">
        <f t="shared" si="29"/>
        <v>0</v>
      </c>
      <c r="E172" s="67">
        <f t="shared" si="30"/>
        <v>0</v>
      </c>
      <c r="F172" s="67">
        <f t="shared" si="31"/>
        <v>0</v>
      </c>
      <c r="G172" s="67">
        <f t="shared" si="32"/>
        <v>0</v>
      </c>
      <c r="H172" s="68"/>
      <c r="I172" s="67"/>
      <c r="J172" s="67">
        <f t="shared" si="33"/>
        <v>0</v>
      </c>
      <c r="K172" s="67">
        <f t="shared" si="34"/>
        <v>0</v>
      </c>
      <c r="L172" s="67">
        <f t="shared" si="35"/>
        <v>0</v>
      </c>
      <c r="M172" s="67">
        <f t="shared" si="36"/>
        <v>0</v>
      </c>
      <c r="N172" s="67">
        <f t="shared" si="37"/>
        <v>0</v>
      </c>
      <c r="O172" s="68"/>
      <c r="P172" s="67"/>
      <c r="Q172" s="69"/>
      <c r="R172" s="48">
        <f t="shared" si="38"/>
        <v>0</v>
      </c>
      <c r="S172" s="48">
        <f>[1]BASE!A170</f>
        <v>161</v>
      </c>
      <c r="T172" s="67">
        <f t="shared" si="1"/>
        <v>0</v>
      </c>
      <c r="U172" s="67">
        <f t="shared" si="2"/>
        <v>0</v>
      </c>
      <c r="V172" s="67">
        <f t="shared" si="3"/>
        <v>0</v>
      </c>
      <c r="W172" s="67">
        <f t="shared" si="4"/>
        <v>0</v>
      </c>
      <c r="X172" s="67">
        <f t="shared" si="5"/>
        <v>0</v>
      </c>
    </row>
    <row r="173" spans="1:24" ht="17.25" customHeight="1" x14ac:dyDescent="0.25">
      <c r="A173" s="66" t="str">
        <f>IF(BASE!B171="","",BASE!B171)</f>
        <v>23CDR162</v>
      </c>
      <c r="B173" s="48" t="s">
        <v>2</v>
      </c>
      <c r="C173" s="67">
        <f t="shared" si="28"/>
        <v>0</v>
      </c>
      <c r="D173" s="67">
        <f t="shared" si="29"/>
        <v>0</v>
      </c>
      <c r="E173" s="67">
        <f t="shared" si="30"/>
        <v>0</v>
      </c>
      <c r="F173" s="67">
        <f t="shared" si="31"/>
        <v>0</v>
      </c>
      <c r="G173" s="67">
        <f t="shared" si="32"/>
        <v>0</v>
      </c>
      <c r="H173" s="68"/>
      <c r="I173" s="67"/>
      <c r="J173" s="67">
        <f t="shared" si="33"/>
        <v>0</v>
      </c>
      <c r="K173" s="67">
        <f t="shared" si="34"/>
        <v>0</v>
      </c>
      <c r="L173" s="67">
        <f t="shared" si="35"/>
        <v>0</v>
      </c>
      <c r="M173" s="67">
        <f t="shared" si="36"/>
        <v>0</v>
      </c>
      <c r="N173" s="67">
        <f t="shared" si="37"/>
        <v>0</v>
      </c>
      <c r="O173" s="68"/>
      <c r="P173" s="67"/>
      <c r="Q173" s="69"/>
      <c r="R173" s="48">
        <f t="shared" si="38"/>
        <v>0</v>
      </c>
      <c r="S173" s="48">
        <f>[1]BASE!A171</f>
        <v>162</v>
      </c>
      <c r="T173" s="67">
        <f t="shared" si="1"/>
        <v>0</v>
      </c>
      <c r="U173" s="67">
        <f t="shared" si="2"/>
        <v>0</v>
      </c>
      <c r="V173" s="67">
        <f t="shared" si="3"/>
        <v>0</v>
      </c>
      <c r="W173" s="67">
        <f t="shared" si="4"/>
        <v>0</v>
      </c>
      <c r="X173" s="67">
        <f t="shared" si="5"/>
        <v>0</v>
      </c>
    </row>
    <row r="174" spans="1:24" ht="17.25" customHeight="1" x14ac:dyDescent="0.25">
      <c r="A174" s="66" t="str">
        <f>IF(BASE!B172="","",BASE!B172)</f>
        <v>23CDR163</v>
      </c>
      <c r="B174" s="48" t="s">
        <v>2</v>
      </c>
      <c r="C174" s="67">
        <f t="shared" si="28"/>
        <v>0</v>
      </c>
      <c r="D174" s="67">
        <f t="shared" si="29"/>
        <v>0</v>
      </c>
      <c r="E174" s="67">
        <f t="shared" si="30"/>
        <v>0</v>
      </c>
      <c r="F174" s="67">
        <f t="shared" si="31"/>
        <v>0</v>
      </c>
      <c r="G174" s="67">
        <f t="shared" si="32"/>
        <v>0</v>
      </c>
      <c r="H174" s="68"/>
      <c r="I174" s="67"/>
      <c r="J174" s="67">
        <f t="shared" si="33"/>
        <v>0</v>
      </c>
      <c r="K174" s="67">
        <f t="shared" si="34"/>
        <v>0</v>
      </c>
      <c r="L174" s="67">
        <f t="shared" si="35"/>
        <v>0</v>
      </c>
      <c r="M174" s="67">
        <f t="shared" si="36"/>
        <v>0</v>
      </c>
      <c r="N174" s="67">
        <f t="shared" si="37"/>
        <v>0</v>
      </c>
      <c r="O174" s="68"/>
      <c r="P174" s="67"/>
      <c r="Q174" s="69"/>
      <c r="R174" s="48">
        <f t="shared" si="38"/>
        <v>0</v>
      </c>
      <c r="S174" s="48">
        <f>[1]BASE!A172</f>
        <v>163</v>
      </c>
      <c r="T174" s="67">
        <f t="shared" si="1"/>
        <v>0</v>
      </c>
      <c r="U174" s="67">
        <f t="shared" si="2"/>
        <v>0</v>
      </c>
      <c r="V174" s="67">
        <f t="shared" si="3"/>
        <v>0</v>
      </c>
      <c r="W174" s="67">
        <f t="shared" si="4"/>
        <v>0</v>
      </c>
      <c r="X174" s="67">
        <f t="shared" si="5"/>
        <v>0</v>
      </c>
    </row>
    <row r="175" spans="1:24" ht="17.25" customHeight="1" x14ac:dyDescent="0.25">
      <c r="A175" s="66" t="str">
        <f>IF(BASE!B173="","",BASE!B173)</f>
        <v>23CDR164</v>
      </c>
      <c r="B175" s="48" t="s">
        <v>2</v>
      </c>
      <c r="C175" s="67">
        <f t="shared" si="28"/>
        <v>0</v>
      </c>
      <c r="D175" s="67">
        <f t="shared" si="29"/>
        <v>0</v>
      </c>
      <c r="E175" s="67">
        <f t="shared" si="30"/>
        <v>0</v>
      </c>
      <c r="F175" s="67">
        <f t="shared" si="31"/>
        <v>0</v>
      </c>
      <c r="G175" s="67">
        <f t="shared" si="32"/>
        <v>0</v>
      </c>
      <c r="H175" s="68"/>
      <c r="I175" s="67"/>
      <c r="J175" s="67">
        <f t="shared" si="33"/>
        <v>0</v>
      </c>
      <c r="K175" s="67">
        <f t="shared" si="34"/>
        <v>0</v>
      </c>
      <c r="L175" s="67">
        <f t="shared" si="35"/>
        <v>0</v>
      </c>
      <c r="M175" s="67">
        <f t="shared" si="36"/>
        <v>0</v>
      </c>
      <c r="N175" s="67">
        <f t="shared" si="37"/>
        <v>0</v>
      </c>
      <c r="O175" s="68"/>
      <c r="P175" s="67"/>
      <c r="Q175" s="69"/>
      <c r="R175" s="48">
        <f t="shared" si="38"/>
        <v>0</v>
      </c>
      <c r="S175" s="48">
        <f>[1]BASE!A173</f>
        <v>164</v>
      </c>
      <c r="T175" s="67">
        <f t="shared" si="1"/>
        <v>0</v>
      </c>
      <c r="U175" s="67">
        <f t="shared" si="2"/>
        <v>0</v>
      </c>
      <c r="V175" s="67">
        <f t="shared" si="3"/>
        <v>0</v>
      </c>
      <c r="W175" s="67">
        <f t="shared" si="4"/>
        <v>0</v>
      </c>
      <c r="X175" s="67">
        <f t="shared" si="5"/>
        <v>0</v>
      </c>
    </row>
    <row r="176" spans="1:24" ht="17.25" customHeight="1" x14ac:dyDescent="0.25">
      <c r="A176" s="66" t="str">
        <f>IF(BASE!B174="","",BASE!B174)</f>
        <v>23CDR165</v>
      </c>
      <c r="B176" s="48" t="s">
        <v>2</v>
      </c>
      <c r="C176" s="67">
        <f t="shared" si="28"/>
        <v>0</v>
      </c>
      <c r="D176" s="67">
        <f t="shared" si="29"/>
        <v>0</v>
      </c>
      <c r="E176" s="67">
        <f t="shared" si="30"/>
        <v>0</v>
      </c>
      <c r="F176" s="67">
        <f t="shared" si="31"/>
        <v>0</v>
      </c>
      <c r="G176" s="67">
        <f t="shared" si="32"/>
        <v>0</v>
      </c>
      <c r="H176" s="68"/>
      <c r="I176" s="67"/>
      <c r="J176" s="67">
        <f t="shared" si="33"/>
        <v>0</v>
      </c>
      <c r="K176" s="67">
        <f t="shared" si="34"/>
        <v>0</v>
      </c>
      <c r="L176" s="67">
        <f t="shared" si="35"/>
        <v>0</v>
      </c>
      <c r="M176" s="67">
        <f t="shared" si="36"/>
        <v>0</v>
      </c>
      <c r="N176" s="67">
        <f t="shared" si="37"/>
        <v>0</v>
      </c>
      <c r="O176" s="68"/>
      <c r="P176" s="67"/>
      <c r="Q176" s="69"/>
      <c r="R176" s="48">
        <f t="shared" si="38"/>
        <v>0</v>
      </c>
      <c r="S176" s="48">
        <f>[1]BASE!A174</f>
        <v>165</v>
      </c>
      <c r="T176" s="67">
        <f t="shared" si="1"/>
        <v>0</v>
      </c>
      <c r="U176" s="67">
        <f t="shared" si="2"/>
        <v>0</v>
      </c>
      <c r="V176" s="67">
        <f t="shared" si="3"/>
        <v>0</v>
      </c>
      <c r="W176" s="67">
        <f t="shared" si="4"/>
        <v>0</v>
      </c>
      <c r="X176" s="67">
        <f t="shared" si="5"/>
        <v>0</v>
      </c>
    </row>
    <row r="177" spans="1:24" ht="17.25" customHeight="1" x14ac:dyDescent="0.25">
      <c r="A177" s="66" t="str">
        <f>IF(BASE!B175="","",BASE!B175)</f>
        <v>23CDR166</v>
      </c>
      <c r="B177" s="48" t="s">
        <v>2</v>
      </c>
      <c r="C177" s="67">
        <f t="shared" si="28"/>
        <v>0</v>
      </c>
      <c r="D177" s="67">
        <f t="shared" si="29"/>
        <v>0</v>
      </c>
      <c r="E177" s="67">
        <f t="shared" si="30"/>
        <v>0</v>
      </c>
      <c r="F177" s="67">
        <f t="shared" si="31"/>
        <v>0</v>
      </c>
      <c r="G177" s="67">
        <f t="shared" si="32"/>
        <v>0</v>
      </c>
      <c r="H177" s="68"/>
      <c r="I177" s="67"/>
      <c r="J177" s="67">
        <f t="shared" si="33"/>
        <v>0</v>
      </c>
      <c r="K177" s="67">
        <f t="shared" si="34"/>
        <v>0</v>
      </c>
      <c r="L177" s="67">
        <f t="shared" si="35"/>
        <v>0</v>
      </c>
      <c r="M177" s="67">
        <f t="shared" si="36"/>
        <v>0</v>
      </c>
      <c r="N177" s="67">
        <f t="shared" si="37"/>
        <v>0</v>
      </c>
      <c r="O177" s="68"/>
      <c r="P177" s="67"/>
      <c r="Q177" s="69"/>
      <c r="R177" s="48">
        <f t="shared" si="38"/>
        <v>0</v>
      </c>
      <c r="S177" s="48">
        <f>[1]BASE!A175</f>
        <v>166</v>
      </c>
      <c r="T177" s="67">
        <f t="shared" si="1"/>
        <v>0</v>
      </c>
      <c r="U177" s="67">
        <f t="shared" si="2"/>
        <v>0</v>
      </c>
      <c r="V177" s="67">
        <f t="shared" si="3"/>
        <v>0</v>
      </c>
      <c r="W177" s="67">
        <f t="shared" si="4"/>
        <v>0</v>
      </c>
      <c r="X177" s="67">
        <f t="shared" si="5"/>
        <v>0</v>
      </c>
    </row>
    <row r="178" spans="1:24" ht="17.25" customHeight="1" x14ac:dyDescent="0.25">
      <c r="A178" s="66" t="str">
        <f>IF(BASE!B176="","",BASE!B176)</f>
        <v>23CDR167</v>
      </c>
      <c r="B178" s="48" t="s">
        <v>2</v>
      </c>
      <c r="C178" s="67">
        <f t="shared" si="28"/>
        <v>0</v>
      </c>
      <c r="D178" s="67">
        <f t="shared" si="29"/>
        <v>0</v>
      </c>
      <c r="E178" s="67">
        <f t="shared" si="30"/>
        <v>0</v>
      </c>
      <c r="F178" s="67">
        <f t="shared" si="31"/>
        <v>0</v>
      </c>
      <c r="G178" s="67">
        <f t="shared" si="32"/>
        <v>0</v>
      </c>
      <c r="H178" s="68"/>
      <c r="I178" s="67"/>
      <c r="J178" s="67">
        <f t="shared" si="33"/>
        <v>0</v>
      </c>
      <c r="K178" s="67">
        <f t="shared" si="34"/>
        <v>0</v>
      </c>
      <c r="L178" s="67">
        <f t="shared" si="35"/>
        <v>0</v>
      </c>
      <c r="M178" s="67">
        <f t="shared" si="36"/>
        <v>0</v>
      </c>
      <c r="N178" s="67">
        <f t="shared" si="37"/>
        <v>0</v>
      </c>
      <c r="O178" s="68"/>
      <c r="P178" s="67"/>
      <c r="Q178" s="69"/>
      <c r="R178" s="48">
        <f t="shared" si="38"/>
        <v>0</v>
      </c>
      <c r="S178" s="48">
        <f>[1]BASE!A176</f>
        <v>167</v>
      </c>
      <c r="T178" s="67">
        <f t="shared" si="1"/>
        <v>0</v>
      </c>
      <c r="U178" s="67">
        <f t="shared" si="2"/>
        <v>0</v>
      </c>
      <c r="V178" s="67">
        <f t="shared" si="3"/>
        <v>0</v>
      </c>
      <c r="W178" s="67">
        <f t="shared" si="4"/>
        <v>0</v>
      </c>
      <c r="X178" s="67">
        <f t="shared" si="5"/>
        <v>0</v>
      </c>
    </row>
    <row r="179" spans="1:24" ht="17.25" customHeight="1" x14ac:dyDescent="0.25">
      <c r="A179" s="66" t="str">
        <f>IF(BASE!B177="","",BASE!B177)</f>
        <v>23CDR168</v>
      </c>
      <c r="B179" s="48" t="s">
        <v>2</v>
      </c>
      <c r="C179" s="67">
        <f t="shared" si="28"/>
        <v>0</v>
      </c>
      <c r="D179" s="67">
        <f t="shared" si="29"/>
        <v>0</v>
      </c>
      <c r="E179" s="67">
        <f t="shared" si="30"/>
        <v>0</v>
      </c>
      <c r="F179" s="67">
        <f t="shared" si="31"/>
        <v>0</v>
      </c>
      <c r="G179" s="67">
        <f t="shared" si="32"/>
        <v>0</v>
      </c>
      <c r="H179" s="68"/>
      <c r="I179" s="67"/>
      <c r="J179" s="67">
        <f t="shared" si="33"/>
        <v>0</v>
      </c>
      <c r="K179" s="67">
        <f t="shared" si="34"/>
        <v>0</v>
      </c>
      <c r="L179" s="67">
        <f t="shared" si="35"/>
        <v>0</v>
      </c>
      <c r="M179" s="67">
        <f t="shared" si="36"/>
        <v>0</v>
      </c>
      <c r="N179" s="67">
        <f t="shared" si="37"/>
        <v>0</v>
      </c>
      <c r="O179" s="68"/>
      <c r="P179" s="67"/>
      <c r="Q179" s="69"/>
      <c r="R179" s="48">
        <f t="shared" si="38"/>
        <v>0</v>
      </c>
      <c r="S179" s="48">
        <f>[1]BASE!A177</f>
        <v>168</v>
      </c>
      <c r="T179" s="67">
        <f t="shared" si="1"/>
        <v>0</v>
      </c>
      <c r="U179" s="67">
        <f t="shared" si="2"/>
        <v>0</v>
      </c>
      <c r="V179" s="67">
        <f t="shared" si="3"/>
        <v>0</v>
      </c>
      <c r="W179" s="67">
        <f t="shared" si="4"/>
        <v>0</v>
      </c>
      <c r="X179" s="67">
        <f t="shared" si="5"/>
        <v>0</v>
      </c>
    </row>
    <row r="180" spans="1:24" ht="17.25" customHeight="1" x14ac:dyDescent="0.25">
      <c r="A180" s="66" t="str">
        <f>IF(BASE!B178="","",BASE!B178)</f>
        <v>23CDR169</v>
      </c>
      <c r="B180" s="48" t="s">
        <v>2</v>
      </c>
      <c r="C180" s="67">
        <f t="shared" si="28"/>
        <v>0</v>
      </c>
      <c r="D180" s="67">
        <f t="shared" si="29"/>
        <v>0</v>
      </c>
      <c r="E180" s="67">
        <f t="shared" si="30"/>
        <v>0</v>
      </c>
      <c r="F180" s="67">
        <f t="shared" si="31"/>
        <v>0</v>
      </c>
      <c r="G180" s="67">
        <f t="shared" si="32"/>
        <v>0</v>
      </c>
      <c r="H180" s="68"/>
      <c r="I180" s="67"/>
      <c r="J180" s="67">
        <f t="shared" si="33"/>
        <v>0</v>
      </c>
      <c r="K180" s="67">
        <f t="shared" si="34"/>
        <v>0</v>
      </c>
      <c r="L180" s="67">
        <f t="shared" si="35"/>
        <v>0</v>
      </c>
      <c r="M180" s="67">
        <f t="shared" si="36"/>
        <v>0</v>
      </c>
      <c r="N180" s="67">
        <f t="shared" si="37"/>
        <v>0</v>
      </c>
      <c r="O180" s="68"/>
      <c r="P180" s="67"/>
      <c r="Q180" s="69"/>
      <c r="R180" s="48">
        <f t="shared" si="38"/>
        <v>0</v>
      </c>
      <c r="S180" s="48">
        <f>[1]BASE!A178</f>
        <v>169</v>
      </c>
      <c r="T180" s="67">
        <f t="shared" si="1"/>
        <v>0</v>
      </c>
      <c r="U180" s="67">
        <f t="shared" si="2"/>
        <v>0</v>
      </c>
      <c r="V180" s="67">
        <f t="shared" si="3"/>
        <v>0</v>
      </c>
      <c r="W180" s="67">
        <f t="shared" si="4"/>
        <v>0</v>
      </c>
      <c r="X180" s="67">
        <f t="shared" si="5"/>
        <v>0</v>
      </c>
    </row>
    <row r="181" spans="1:24" ht="17.25" customHeight="1" x14ac:dyDescent="0.25">
      <c r="A181" s="66" t="str">
        <f>IF(BASE!B179="","",BASE!B179)</f>
        <v>23CDR170</v>
      </c>
      <c r="B181" s="48" t="s">
        <v>2</v>
      </c>
      <c r="C181" s="67">
        <f t="shared" si="28"/>
        <v>0</v>
      </c>
      <c r="D181" s="67">
        <f t="shared" si="29"/>
        <v>0</v>
      </c>
      <c r="E181" s="67">
        <f t="shared" si="30"/>
        <v>0</v>
      </c>
      <c r="F181" s="67">
        <f t="shared" si="31"/>
        <v>0</v>
      </c>
      <c r="G181" s="67">
        <f t="shared" si="32"/>
        <v>0</v>
      </c>
      <c r="H181" s="68"/>
      <c r="I181" s="67"/>
      <c r="J181" s="67">
        <f t="shared" si="33"/>
        <v>0</v>
      </c>
      <c r="K181" s="67">
        <f t="shared" si="34"/>
        <v>0</v>
      </c>
      <c r="L181" s="67">
        <f t="shared" si="35"/>
        <v>0</v>
      </c>
      <c r="M181" s="67">
        <f t="shared" si="36"/>
        <v>0</v>
      </c>
      <c r="N181" s="67">
        <f t="shared" si="37"/>
        <v>0</v>
      </c>
      <c r="O181" s="68"/>
      <c r="P181" s="67"/>
      <c r="Q181" s="69"/>
      <c r="R181" s="48">
        <f t="shared" si="38"/>
        <v>0</v>
      </c>
      <c r="S181" s="48">
        <f>[1]BASE!A179</f>
        <v>170</v>
      </c>
      <c r="T181" s="67">
        <f t="shared" si="1"/>
        <v>0</v>
      </c>
      <c r="U181" s="67">
        <f t="shared" si="2"/>
        <v>0</v>
      </c>
      <c r="V181" s="67">
        <f t="shared" si="3"/>
        <v>0</v>
      </c>
      <c r="W181" s="67">
        <f t="shared" si="4"/>
        <v>0</v>
      </c>
      <c r="X181" s="67">
        <f t="shared" si="5"/>
        <v>0</v>
      </c>
    </row>
    <row r="182" spans="1:24" ht="17.25" customHeight="1" x14ac:dyDescent="0.25">
      <c r="A182" s="66" t="str">
        <f>IF(BASE!B180="","",BASE!B180)</f>
        <v>23CDR171</v>
      </c>
      <c r="B182" s="48" t="s">
        <v>2</v>
      </c>
      <c r="C182" s="67">
        <f t="shared" si="28"/>
        <v>0</v>
      </c>
      <c r="D182" s="67">
        <f t="shared" si="29"/>
        <v>0</v>
      </c>
      <c r="E182" s="67">
        <f t="shared" si="30"/>
        <v>0</v>
      </c>
      <c r="F182" s="67">
        <f t="shared" si="31"/>
        <v>0</v>
      </c>
      <c r="G182" s="67">
        <f t="shared" si="32"/>
        <v>0</v>
      </c>
      <c r="H182" s="68"/>
      <c r="I182" s="67"/>
      <c r="J182" s="67">
        <f t="shared" si="33"/>
        <v>0</v>
      </c>
      <c r="K182" s="67">
        <f t="shared" si="34"/>
        <v>0</v>
      </c>
      <c r="L182" s="67">
        <f t="shared" si="35"/>
        <v>0</v>
      </c>
      <c r="M182" s="67">
        <f t="shared" si="36"/>
        <v>0</v>
      </c>
      <c r="N182" s="67">
        <f t="shared" si="37"/>
        <v>0</v>
      </c>
      <c r="O182" s="68"/>
      <c r="P182" s="67"/>
      <c r="Q182" s="69"/>
      <c r="R182" s="48">
        <f t="shared" si="38"/>
        <v>0</v>
      </c>
      <c r="S182" s="48">
        <f>[1]BASE!A180</f>
        <v>171</v>
      </c>
      <c r="T182" s="67">
        <f t="shared" si="1"/>
        <v>0</v>
      </c>
      <c r="U182" s="67">
        <f t="shared" si="2"/>
        <v>0</v>
      </c>
      <c r="V182" s="67">
        <f t="shared" si="3"/>
        <v>0</v>
      </c>
      <c r="W182" s="67">
        <f t="shared" si="4"/>
        <v>0</v>
      </c>
      <c r="X182" s="67">
        <f t="shared" si="5"/>
        <v>0</v>
      </c>
    </row>
    <row r="183" spans="1:24" ht="17.25" customHeight="1" x14ac:dyDescent="0.25">
      <c r="A183" s="66" t="str">
        <f>IF(BASE!B181="","",BASE!B181)</f>
        <v>23CDR172</v>
      </c>
      <c r="B183" s="48" t="s">
        <v>2</v>
      </c>
      <c r="C183" s="67">
        <f t="shared" si="28"/>
        <v>0</v>
      </c>
      <c r="D183" s="67">
        <f t="shared" si="29"/>
        <v>0</v>
      </c>
      <c r="E183" s="67">
        <f t="shared" si="30"/>
        <v>0</v>
      </c>
      <c r="F183" s="67">
        <f t="shared" si="31"/>
        <v>0</v>
      </c>
      <c r="G183" s="67">
        <f t="shared" si="32"/>
        <v>0</v>
      </c>
      <c r="H183" s="68"/>
      <c r="I183" s="67"/>
      <c r="J183" s="67">
        <f t="shared" si="33"/>
        <v>0</v>
      </c>
      <c r="K183" s="67">
        <f t="shared" si="34"/>
        <v>0</v>
      </c>
      <c r="L183" s="67">
        <f t="shared" si="35"/>
        <v>0</v>
      </c>
      <c r="M183" s="67">
        <f t="shared" si="36"/>
        <v>0</v>
      </c>
      <c r="N183" s="67">
        <f t="shared" si="37"/>
        <v>0</v>
      </c>
      <c r="O183" s="68"/>
      <c r="P183" s="67"/>
      <c r="Q183" s="69"/>
      <c r="R183" s="48">
        <f t="shared" si="38"/>
        <v>0</v>
      </c>
      <c r="S183" s="48">
        <f>[1]BASE!A181</f>
        <v>172</v>
      </c>
      <c r="T183" s="67">
        <f t="shared" si="1"/>
        <v>0</v>
      </c>
      <c r="U183" s="67">
        <f t="shared" si="2"/>
        <v>0</v>
      </c>
      <c r="V183" s="67">
        <f t="shared" si="3"/>
        <v>0</v>
      </c>
      <c r="W183" s="67">
        <f t="shared" si="4"/>
        <v>0</v>
      </c>
      <c r="X183" s="67">
        <f t="shared" si="5"/>
        <v>0</v>
      </c>
    </row>
    <row r="184" spans="1:24" ht="17.25" customHeight="1" x14ac:dyDescent="0.25">
      <c r="A184" s="66" t="str">
        <f>IF(BASE!B182="","",BASE!B182)</f>
        <v>23CDR173</v>
      </c>
      <c r="B184" s="48" t="s">
        <v>2</v>
      </c>
      <c r="C184" s="67">
        <f t="shared" si="28"/>
        <v>0</v>
      </c>
      <c r="D184" s="67">
        <f t="shared" si="29"/>
        <v>0</v>
      </c>
      <c r="E184" s="67">
        <f t="shared" si="30"/>
        <v>0</v>
      </c>
      <c r="F184" s="67">
        <f t="shared" si="31"/>
        <v>0</v>
      </c>
      <c r="G184" s="67">
        <f t="shared" si="32"/>
        <v>0</v>
      </c>
      <c r="H184" s="68"/>
      <c r="I184" s="67"/>
      <c r="J184" s="67">
        <f t="shared" si="33"/>
        <v>0</v>
      </c>
      <c r="K184" s="67">
        <f t="shared" si="34"/>
        <v>0</v>
      </c>
      <c r="L184" s="67">
        <f t="shared" si="35"/>
        <v>0</v>
      </c>
      <c r="M184" s="67">
        <f t="shared" si="36"/>
        <v>0</v>
      </c>
      <c r="N184" s="67">
        <f t="shared" si="37"/>
        <v>0</v>
      </c>
      <c r="O184" s="68"/>
      <c r="P184" s="67"/>
      <c r="Q184" s="69"/>
      <c r="R184" s="48">
        <f t="shared" si="38"/>
        <v>0</v>
      </c>
      <c r="S184" s="48">
        <f>[1]BASE!A182</f>
        <v>173</v>
      </c>
      <c r="T184" s="67">
        <f t="shared" si="1"/>
        <v>0</v>
      </c>
      <c r="U184" s="67">
        <f t="shared" si="2"/>
        <v>0</v>
      </c>
      <c r="V184" s="67">
        <f t="shared" si="3"/>
        <v>0</v>
      </c>
      <c r="W184" s="67">
        <f t="shared" si="4"/>
        <v>0</v>
      </c>
      <c r="X184" s="67">
        <f t="shared" si="5"/>
        <v>0</v>
      </c>
    </row>
    <row r="185" spans="1:24" ht="17.25" customHeight="1" x14ac:dyDescent="0.25">
      <c r="A185" s="66" t="str">
        <f>IF(BASE!B183="","",BASE!B183)</f>
        <v>23CDR174</v>
      </c>
      <c r="B185" s="48" t="s">
        <v>2</v>
      </c>
      <c r="C185" s="67">
        <f t="shared" si="28"/>
        <v>0</v>
      </c>
      <c r="D185" s="67">
        <f t="shared" si="29"/>
        <v>0</v>
      </c>
      <c r="E185" s="67">
        <f t="shared" si="30"/>
        <v>0</v>
      </c>
      <c r="F185" s="67">
        <f t="shared" si="31"/>
        <v>0</v>
      </c>
      <c r="G185" s="67">
        <f t="shared" si="32"/>
        <v>0</v>
      </c>
      <c r="H185" s="68"/>
      <c r="I185" s="67"/>
      <c r="J185" s="67">
        <f t="shared" si="33"/>
        <v>0</v>
      </c>
      <c r="K185" s="67">
        <f t="shared" si="34"/>
        <v>0</v>
      </c>
      <c r="L185" s="67">
        <f t="shared" si="35"/>
        <v>0</v>
      </c>
      <c r="M185" s="67">
        <f t="shared" si="36"/>
        <v>0</v>
      </c>
      <c r="N185" s="67">
        <f t="shared" si="37"/>
        <v>0</v>
      </c>
      <c r="O185" s="68"/>
      <c r="P185" s="67"/>
      <c r="Q185" s="69"/>
      <c r="R185" s="48">
        <f t="shared" si="38"/>
        <v>0</v>
      </c>
      <c r="S185" s="48">
        <f>[1]BASE!A183</f>
        <v>174</v>
      </c>
      <c r="T185" s="67">
        <f t="shared" si="1"/>
        <v>0</v>
      </c>
      <c r="U185" s="67">
        <f t="shared" si="2"/>
        <v>0</v>
      </c>
      <c r="V185" s="67">
        <f t="shared" si="3"/>
        <v>0</v>
      </c>
      <c r="W185" s="67">
        <f t="shared" si="4"/>
        <v>0</v>
      </c>
      <c r="X185" s="67">
        <f t="shared" si="5"/>
        <v>0</v>
      </c>
    </row>
    <row r="186" spans="1:24" ht="17.25" customHeight="1" x14ac:dyDescent="0.25">
      <c r="A186" s="66" t="str">
        <f>IF(BASE!B184="","",BASE!B184)</f>
        <v>23CDR175</v>
      </c>
      <c r="B186" s="48" t="s">
        <v>2</v>
      </c>
      <c r="C186" s="67">
        <f t="shared" si="28"/>
        <v>0</v>
      </c>
      <c r="D186" s="67">
        <f t="shared" si="29"/>
        <v>0</v>
      </c>
      <c r="E186" s="67">
        <f t="shared" si="30"/>
        <v>0</v>
      </c>
      <c r="F186" s="67">
        <f t="shared" si="31"/>
        <v>0</v>
      </c>
      <c r="G186" s="67">
        <f t="shared" si="32"/>
        <v>0</v>
      </c>
      <c r="H186" s="68"/>
      <c r="I186" s="67"/>
      <c r="J186" s="67">
        <f t="shared" si="33"/>
        <v>0</v>
      </c>
      <c r="K186" s="67">
        <f t="shared" si="34"/>
        <v>0</v>
      </c>
      <c r="L186" s="67">
        <f t="shared" si="35"/>
        <v>0</v>
      </c>
      <c r="M186" s="67">
        <f t="shared" si="36"/>
        <v>0</v>
      </c>
      <c r="N186" s="67">
        <f t="shared" si="37"/>
        <v>0</v>
      </c>
      <c r="O186" s="68"/>
      <c r="P186" s="67"/>
      <c r="Q186" s="69"/>
      <c r="R186" s="48">
        <f t="shared" si="38"/>
        <v>0</v>
      </c>
      <c r="S186" s="48">
        <f>[1]BASE!A184</f>
        <v>175</v>
      </c>
      <c r="T186" s="67">
        <f t="shared" si="1"/>
        <v>0</v>
      </c>
      <c r="U186" s="67">
        <f t="shared" si="2"/>
        <v>0</v>
      </c>
      <c r="V186" s="67">
        <f t="shared" si="3"/>
        <v>0</v>
      </c>
      <c r="W186" s="67">
        <f t="shared" si="4"/>
        <v>0</v>
      </c>
      <c r="X186" s="67">
        <f t="shared" si="5"/>
        <v>0</v>
      </c>
    </row>
    <row r="187" spans="1:24" ht="17.25" customHeight="1" x14ac:dyDescent="0.25">
      <c r="A187" s="66" t="str">
        <f>IF(BASE!B185="","",BASE!B185)</f>
        <v>23CDR176</v>
      </c>
      <c r="B187" s="48" t="s">
        <v>2</v>
      </c>
      <c r="C187" s="67">
        <f t="shared" si="28"/>
        <v>0</v>
      </c>
      <c r="D187" s="67">
        <f t="shared" si="29"/>
        <v>0</v>
      </c>
      <c r="E187" s="67">
        <f t="shared" si="30"/>
        <v>0</v>
      </c>
      <c r="F187" s="67">
        <f t="shared" si="31"/>
        <v>0</v>
      </c>
      <c r="G187" s="67">
        <f t="shared" si="32"/>
        <v>0</v>
      </c>
      <c r="H187" s="68"/>
      <c r="I187" s="67"/>
      <c r="J187" s="67">
        <f t="shared" si="33"/>
        <v>0</v>
      </c>
      <c r="K187" s="67">
        <f t="shared" si="34"/>
        <v>0</v>
      </c>
      <c r="L187" s="67">
        <f t="shared" si="35"/>
        <v>0</v>
      </c>
      <c r="M187" s="67">
        <f t="shared" si="36"/>
        <v>0</v>
      </c>
      <c r="N187" s="67">
        <f t="shared" si="37"/>
        <v>0</v>
      </c>
      <c r="O187" s="68"/>
      <c r="P187" s="67"/>
      <c r="Q187" s="69"/>
      <c r="R187" s="48">
        <f t="shared" si="38"/>
        <v>0</v>
      </c>
      <c r="S187" s="48">
        <f>[1]BASE!A185</f>
        <v>176</v>
      </c>
      <c r="T187" s="67">
        <f t="shared" si="1"/>
        <v>0</v>
      </c>
      <c r="U187" s="67">
        <f t="shared" si="2"/>
        <v>0</v>
      </c>
      <c r="V187" s="67">
        <f t="shared" si="3"/>
        <v>0</v>
      </c>
      <c r="W187" s="67">
        <f t="shared" si="4"/>
        <v>0</v>
      </c>
      <c r="X187" s="67">
        <f t="shared" si="5"/>
        <v>0</v>
      </c>
    </row>
    <row r="188" spans="1:24" ht="17.25" customHeight="1" x14ac:dyDescent="0.25">
      <c r="A188" s="66" t="str">
        <f>IF(BASE!B186="","",BASE!B186)</f>
        <v>23CDR177</v>
      </c>
      <c r="B188" s="48" t="s">
        <v>2</v>
      </c>
      <c r="C188" s="67">
        <f t="shared" si="28"/>
        <v>0</v>
      </c>
      <c r="D188" s="67">
        <f t="shared" si="29"/>
        <v>0</v>
      </c>
      <c r="E188" s="67">
        <f t="shared" si="30"/>
        <v>0</v>
      </c>
      <c r="F188" s="67">
        <f t="shared" si="31"/>
        <v>0</v>
      </c>
      <c r="G188" s="67">
        <f t="shared" si="32"/>
        <v>0</v>
      </c>
      <c r="H188" s="68"/>
      <c r="I188" s="67"/>
      <c r="J188" s="67">
        <f t="shared" si="33"/>
        <v>0</v>
      </c>
      <c r="K188" s="67">
        <f t="shared" si="34"/>
        <v>0</v>
      </c>
      <c r="L188" s="67">
        <f t="shared" si="35"/>
        <v>0</v>
      </c>
      <c r="M188" s="67">
        <f t="shared" si="36"/>
        <v>0</v>
      </c>
      <c r="N188" s="67">
        <f t="shared" si="37"/>
        <v>0</v>
      </c>
      <c r="O188" s="68"/>
      <c r="P188" s="67"/>
      <c r="Q188" s="69"/>
      <c r="R188" s="48">
        <f t="shared" si="38"/>
        <v>0</v>
      </c>
      <c r="S188" s="48">
        <f>[1]BASE!A186</f>
        <v>177</v>
      </c>
      <c r="T188" s="67">
        <f t="shared" si="1"/>
        <v>0</v>
      </c>
      <c r="U188" s="67">
        <f t="shared" si="2"/>
        <v>0</v>
      </c>
      <c r="V188" s="67">
        <f t="shared" si="3"/>
        <v>0</v>
      </c>
      <c r="W188" s="67">
        <f t="shared" si="4"/>
        <v>0</v>
      </c>
      <c r="X188" s="67">
        <f t="shared" si="5"/>
        <v>0</v>
      </c>
    </row>
    <row r="189" spans="1:24" ht="17.25" customHeight="1" x14ac:dyDescent="0.25">
      <c r="A189" s="66" t="str">
        <f>IF(BASE!B187="","",BASE!B187)</f>
        <v>23CDR178</v>
      </c>
      <c r="B189" s="48" t="s">
        <v>2</v>
      </c>
      <c r="C189" s="67">
        <f t="shared" si="28"/>
        <v>0</v>
      </c>
      <c r="D189" s="67">
        <f t="shared" si="29"/>
        <v>0</v>
      </c>
      <c r="E189" s="67">
        <f t="shared" si="30"/>
        <v>0</v>
      </c>
      <c r="F189" s="67">
        <f t="shared" si="31"/>
        <v>0</v>
      </c>
      <c r="G189" s="67">
        <f t="shared" si="32"/>
        <v>0</v>
      </c>
      <c r="H189" s="68"/>
      <c r="I189" s="67"/>
      <c r="J189" s="67">
        <f t="shared" si="33"/>
        <v>0</v>
      </c>
      <c r="K189" s="67">
        <f t="shared" si="34"/>
        <v>0</v>
      </c>
      <c r="L189" s="67">
        <f t="shared" si="35"/>
        <v>0</v>
      </c>
      <c r="M189" s="67">
        <f t="shared" si="36"/>
        <v>0</v>
      </c>
      <c r="N189" s="67">
        <f t="shared" si="37"/>
        <v>0</v>
      </c>
      <c r="O189" s="68"/>
      <c r="P189" s="67"/>
      <c r="Q189" s="69"/>
      <c r="R189" s="48">
        <f t="shared" si="38"/>
        <v>0</v>
      </c>
      <c r="S189" s="48">
        <f>[1]BASE!A187</f>
        <v>178</v>
      </c>
      <c r="T189" s="67">
        <f t="shared" si="1"/>
        <v>0</v>
      </c>
      <c r="U189" s="67">
        <f t="shared" si="2"/>
        <v>0</v>
      </c>
      <c r="V189" s="67">
        <f t="shared" si="3"/>
        <v>0</v>
      </c>
      <c r="W189" s="67">
        <f t="shared" si="4"/>
        <v>0</v>
      </c>
      <c r="X189" s="67">
        <f t="shared" si="5"/>
        <v>0</v>
      </c>
    </row>
    <row r="190" spans="1:24" ht="17.25" customHeight="1" x14ac:dyDescent="0.25">
      <c r="A190" s="66" t="str">
        <f>IF(BASE!B188="","",BASE!B188)</f>
        <v>23CDR179</v>
      </c>
      <c r="B190" s="48" t="s">
        <v>2</v>
      </c>
      <c r="C190" s="67">
        <f t="shared" si="28"/>
        <v>0</v>
      </c>
      <c r="D190" s="67">
        <f t="shared" si="29"/>
        <v>0</v>
      </c>
      <c r="E190" s="67">
        <f t="shared" si="30"/>
        <v>0</v>
      </c>
      <c r="F190" s="67">
        <f t="shared" si="31"/>
        <v>0</v>
      </c>
      <c r="G190" s="67">
        <f t="shared" si="32"/>
        <v>0</v>
      </c>
      <c r="H190" s="68"/>
      <c r="I190" s="67"/>
      <c r="J190" s="67">
        <f t="shared" si="33"/>
        <v>0</v>
      </c>
      <c r="K190" s="67">
        <f t="shared" si="34"/>
        <v>0</v>
      </c>
      <c r="L190" s="67">
        <f t="shared" si="35"/>
        <v>0</v>
      </c>
      <c r="M190" s="67">
        <f t="shared" si="36"/>
        <v>0</v>
      </c>
      <c r="N190" s="67">
        <f t="shared" si="37"/>
        <v>0</v>
      </c>
      <c r="O190" s="68"/>
      <c r="P190" s="67"/>
      <c r="Q190" s="69"/>
      <c r="R190" s="48">
        <f t="shared" si="38"/>
        <v>0</v>
      </c>
      <c r="S190" s="48">
        <f>[1]BASE!A188</f>
        <v>179</v>
      </c>
      <c r="T190" s="67">
        <f t="shared" si="1"/>
        <v>0</v>
      </c>
      <c r="U190" s="67">
        <f t="shared" si="2"/>
        <v>0</v>
      </c>
      <c r="V190" s="67">
        <f t="shared" si="3"/>
        <v>0</v>
      </c>
      <c r="W190" s="67">
        <f t="shared" si="4"/>
        <v>0</v>
      </c>
      <c r="X190" s="67">
        <f t="shared" si="5"/>
        <v>0</v>
      </c>
    </row>
    <row r="191" spans="1:24" ht="17.25" customHeight="1" x14ac:dyDescent="0.25">
      <c r="A191" s="66" t="str">
        <f>IF(BASE!B189="","",BASE!B189)</f>
        <v>23CDR180</v>
      </c>
      <c r="B191" s="48" t="s">
        <v>2</v>
      </c>
      <c r="C191" s="67">
        <f t="shared" si="28"/>
        <v>0</v>
      </c>
      <c r="D191" s="67">
        <f t="shared" si="29"/>
        <v>0</v>
      </c>
      <c r="E191" s="67">
        <f t="shared" si="30"/>
        <v>0</v>
      </c>
      <c r="F191" s="67">
        <f t="shared" si="31"/>
        <v>0</v>
      </c>
      <c r="G191" s="67">
        <f t="shared" si="32"/>
        <v>0</v>
      </c>
      <c r="H191" s="68"/>
      <c r="I191" s="67"/>
      <c r="J191" s="67">
        <f t="shared" si="33"/>
        <v>0</v>
      </c>
      <c r="K191" s="67">
        <f t="shared" si="34"/>
        <v>0</v>
      </c>
      <c r="L191" s="67">
        <f t="shared" si="35"/>
        <v>0</v>
      </c>
      <c r="M191" s="67">
        <f t="shared" si="36"/>
        <v>0</v>
      </c>
      <c r="N191" s="67">
        <f t="shared" si="37"/>
        <v>0</v>
      </c>
      <c r="O191" s="68"/>
      <c r="P191" s="67"/>
      <c r="Q191" s="69"/>
      <c r="R191" s="48">
        <f t="shared" si="38"/>
        <v>0</v>
      </c>
      <c r="S191" s="48">
        <f>[1]BASE!A189</f>
        <v>180</v>
      </c>
      <c r="T191" s="67">
        <f t="shared" si="1"/>
        <v>0</v>
      </c>
      <c r="U191" s="67">
        <f t="shared" si="2"/>
        <v>0</v>
      </c>
      <c r="V191" s="67">
        <f t="shared" si="3"/>
        <v>0</v>
      </c>
      <c r="W191" s="67">
        <f t="shared" si="4"/>
        <v>0</v>
      </c>
      <c r="X191" s="67">
        <f t="shared" si="5"/>
        <v>0</v>
      </c>
    </row>
    <row r="192" spans="1:24" ht="17.25" customHeight="1" x14ac:dyDescent="0.25">
      <c r="A192" s="66" t="str">
        <f>IF(BASE!B190="","",BASE!B190)</f>
        <v>23CDR181</v>
      </c>
      <c r="B192" s="48" t="s">
        <v>2</v>
      </c>
      <c r="C192" s="67">
        <f t="shared" si="28"/>
        <v>0</v>
      </c>
      <c r="D192" s="67">
        <f t="shared" si="29"/>
        <v>0</v>
      </c>
      <c r="E192" s="67">
        <f t="shared" si="30"/>
        <v>0</v>
      </c>
      <c r="F192" s="67">
        <f t="shared" si="31"/>
        <v>0</v>
      </c>
      <c r="G192" s="67">
        <f t="shared" si="32"/>
        <v>0</v>
      </c>
      <c r="H192" s="68"/>
      <c r="I192" s="67"/>
      <c r="J192" s="67">
        <f t="shared" si="33"/>
        <v>0</v>
      </c>
      <c r="K192" s="67">
        <f t="shared" si="34"/>
        <v>0</v>
      </c>
      <c r="L192" s="67">
        <f t="shared" si="35"/>
        <v>0</v>
      </c>
      <c r="M192" s="67">
        <f t="shared" si="36"/>
        <v>0</v>
      </c>
      <c r="N192" s="67">
        <f t="shared" si="37"/>
        <v>0</v>
      </c>
      <c r="O192" s="68"/>
      <c r="P192" s="67"/>
      <c r="Q192" s="69"/>
      <c r="R192" s="48">
        <f t="shared" si="38"/>
        <v>0</v>
      </c>
      <c r="S192" s="48">
        <f>[1]BASE!A190</f>
        <v>181</v>
      </c>
      <c r="T192" s="67">
        <f t="shared" si="1"/>
        <v>0</v>
      </c>
      <c r="U192" s="67">
        <f t="shared" si="2"/>
        <v>0</v>
      </c>
      <c r="V192" s="67">
        <f t="shared" si="3"/>
        <v>0</v>
      </c>
      <c r="W192" s="67">
        <f t="shared" si="4"/>
        <v>0</v>
      </c>
      <c r="X192" s="67">
        <f t="shared" si="5"/>
        <v>0</v>
      </c>
    </row>
    <row r="193" spans="1:24" ht="17.25" customHeight="1" x14ac:dyDescent="0.25">
      <c r="A193" s="66" t="str">
        <f>IF(BASE!B191="","",BASE!B191)</f>
        <v>23CDR182</v>
      </c>
      <c r="B193" s="48" t="s">
        <v>2</v>
      </c>
      <c r="C193" s="67">
        <f t="shared" si="28"/>
        <v>0</v>
      </c>
      <c r="D193" s="67">
        <f t="shared" si="29"/>
        <v>0</v>
      </c>
      <c r="E193" s="67">
        <f t="shared" si="30"/>
        <v>0</v>
      </c>
      <c r="F193" s="67">
        <f t="shared" si="31"/>
        <v>0</v>
      </c>
      <c r="G193" s="67">
        <f t="shared" si="32"/>
        <v>0</v>
      </c>
      <c r="H193" s="68"/>
      <c r="I193" s="67"/>
      <c r="J193" s="67">
        <f t="shared" si="33"/>
        <v>0</v>
      </c>
      <c r="K193" s="67">
        <f t="shared" si="34"/>
        <v>0</v>
      </c>
      <c r="L193" s="67">
        <f t="shared" si="35"/>
        <v>0</v>
      </c>
      <c r="M193" s="67">
        <f t="shared" si="36"/>
        <v>0</v>
      </c>
      <c r="N193" s="67">
        <f t="shared" si="37"/>
        <v>0</v>
      </c>
      <c r="O193" s="68"/>
      <c r="P193" s="67"/>
      <c r="Q193" s="69"/>
      <c r="R193" s="48">
        <f t="shared" si="38"/>
        <v>0</v>
      </c>
      <c r="S193" s="48">
        <f>[1]BASE!A191</f>
        <v>182</v>
      </c>
      <c r="T193" s="67">
        <f t="shared" si="1"/>
        <v>0</v>
      </c>
      <c r="U193" s="67">
        <f t="shared" si="2"/>
        <v>0</v>
      </c>
      <c r="V193" s="67">
        <f t="shared" si="3"/>
        <v>0</v>
      </c>
      <c r="W193" s="67">
        <f t="shared" si="4"/>
        <v>0</v>
      </c>
      <c r="X193" s="67">
        <f t="shared" si="5"/>
        <v>0</v>
      </c>
    </row>
    <row r="194" spans="1:24" ht="17.25" customHeight="1" x14ac:dyDescent="0.25">
      <c r="A194" s="66" t="str">
        <f>IF(BASE!B192="","",BASE!B192)</f>
        <v>23CDR183</v>
      </c>
      <c r="B194" s="48" t="s">
        <v>2</v>
      </c>
      <c r="C194" s="67">
        <f t="shared" si="28"/>
        <v>0</v>
      </c>
      <c r="D194" s="67">
        <f t="shared" si="29"/>
        <v>0</v>
      </c>
      <c r="E194" s="67">
        <f t="shared" si="30"/>
        <v>0</v>
      </c>
      <c r="F194" s="67">
        <f t="shared" si="31"/>
        <v>0</v>
      </c>
      <c r="G194" s="67">
        <f t="shared" si="32"/>
        <v>0</v>
      </c>
      <c r="H194" s="68"/>
      <c r="I194" s="67"/>
      <c r="J194" s="67">
        <f t="shared" si="33"/>
        <v>0</v>
      </c>
      <c r="K194" s="67">
        <f t="shared" si="34"/>
        <v>0</v>
      </c>
      <c r="L194" s="67">
        <f t="shared" si="35"/>
        <v>0</v>
      </c>
      <c r="M194" s="67">
        <f t="shared" si="36"/>
        <v>0</v>
      </c>
      <c r="N194" s="67">
        <f t="shared" si="37"/>
        <v>0</v>
      </c>
      <c r="O194" s="68"/>
      <c r="P194" s="67"/>
      <c r="Q194" s="69"/>
      <c r="R194" s="48">
        <f t="shared" si="38"/>
        <v>0</v>
      </c>
      <c r="S194" s="48">
        <f>[1]BASE!A192</f>
        <v>183</v>
      </c>
      <c r="T194" s="67">
        <f t="shared" si="1"/>
        <v>0</v>
      </c>
      <c r="U194" s="67">
        <f t="shared" si="2"/>
        <v>0</v>
      </c>
      <c r="V194" s="67">
        <f t="shared" si="3"/>
        <v>0</v>
      </c>
      <c r="W194" s="67">
        <f t="shared" si="4"/>
        <v>0</v>
      </c>
      <c r="X194" s="67">
        <f t="shared" si="5"/>
        <v>0</v>
      </c>
    </row>
    <row r="195" spans="1:24" ht="17.25" customHeight="1" x14ac:dyDescent="0.25">
      <c r="A195" s="66" t="str">
        <f>IF(BASE!B193="","",BASE!B193)</f>
        <v>23CDR184</v>
      </c>
      <c r="B195" s="48" t="s">
        <v>2</v>
      </c>
      <c r="C195" s="67">
        <f t="shared" si="28"/>
        <v>0</v>
      </c>
      <c r="D195" s="67">
        <f t="shared" si="29"/>
        <v>0</v>
      </c>
      <c r="E195" s="67">
        <f t="shared" si="30"/>
        <v>0</v>
      </c>
      <c r="F195" s="67">
        <f t="shared" si="31"/>
        <v>0</v>
      </c>
      <c r="G195" s="67">
        <f t="shared" si="32"/>
        <v>0</v>
      </c>
      <c r="H195" s="68"/>
      <c r="I195" s="67"/>
      <c r="J195" s="67">
        <f t="shared" si="33"/>
        <v>0</v>
      </c>
      <c r="K195" s="67">
        <f t="shared" si="34"/>
        <v>0</v>
      </c>
      <c r="L195" s="67">
        <f t="shared" si="35"/>
        <v>0</v>
      </c>
      <c r="M195" s="67">
        <f t="shared" si="36"/>
        <v>0</v>
      </c>
      <c r="N195" s="67">
        <f t="shared" si="37"/>
        <v>0</v>
      </c>
      <c r="O195" s="68"/>
      <c r="P195" s="67"/>
      <c r="Q195" s="69"/>
      <c r="R195" s="48">
        <f t="shared" si="38"/>
        <v>0</v>
      </c>
      <c r="S195" s="48">
        <f>[1]BASE!A193</f>
        <v>184</v>
      </c>
      <c r="T195" s="67">
        <f t="shared" si="1"/>
        <v>0</v>
      </c>
      <c r="U195" s="67">
        <f t="shared" si="2"/>
        <v>0</v>
      </c>
      <c r="V195" s="67">
        <f t="shared" si="3"/>
        <v>0</v>
      </c>
      <c r="W195" s="67">
        <f t="shared" si="4"/>
        <v>0</v>
      </c>
      <c r="X195" s="67">
        <f t="shared" si="5"/>
        <v>0</v>
      </c>
    </row>
    <row r="196" spans="1:24" ht="17.25" customHeight="1" x14ac:dyDescent="0.25">
      <c r="A196" s="66" t="str">
        <f>IF(BASE!B194="","",BASE!B194)</f>
        <v>23CDR185</v>
      </c>
      <c r="B196" s="48" t="s">
        <v>2</v>
      </c>
      <c r="C196" s="67">
        <f t="shared" si="28"/>
        <v>0</v>
      </c>
      <c r="D196" s="67">
        <f t="shared" si="29"/>
        <v>0</v>
      </c>
      <c r="E196" s="67">
        <f t="shared" si="30"/>
        <v>0</v>
      </c>
      <c r="F196" s="67">
        <f t="shared" si="31"/>
        <v>0</v>
      </c>
      <c r="G196" s="67">
        <f t="shared" si="32"/>
        <v>0</v>
      </c>
      <c r="H196" s="68"/>
      <c r="I196" s="67"/>
      <c r="J196" s="67">
        <f t="shared" si="33"/>
        <v>0</v>
      </c>
      <c r="K196" s="67">
        <f t="shared" si="34"/>
        <v>0</v>
      </c>
      <c r="L196" s="67">
        <f t="shared" si="35"/>
        <v>0</v>
      </c>
      <c r="M196" s="67">
        <f t="shared" si="36"/>
        <v>0</v>
      </c>
      <c r="N196" s="67">
        <f t="shared" si="37"/>
        <v>0</v>
      </c>
      <c r="O196" s="68"/>
      <c r="P196" s="67"/>
      <c r="Q196" s="69"/>
      <c r="R196" s="48">
        <f t="shared" si="38"/>
        <v>0</v>
      </c>
      <c r="S196" s="48">
        <f>[1]BASE!A194</f>
        <v>185</v>
      </c>
      <c r="T196" s="67">
        <f t="shared" si="1"/>
        <v>0</v>
      </c>
      <c r="U196" s="67">
        <f t="shared" si="2"/>
        <v>0</v>
      </c>
      <c r="V196" s="67">
        <f t="shared" si="3"/>
        <v>0</v>
      </c>
      <c r="W196" s="67">
        <f t="shared" si="4"/>
        <v>0</v>
      </c>
      <c r="X196" s="67">
        <f t="shared" si="5"/>
        <v>0</v>
      </c>
    </row>
    <row r="197" spans="1:24" ht="17.25" customHeight="1" x14ac:dyDescent="0.25">
      <c r="A197" s="66" t="str">
        <f>IF(BASE!B195="","",BASE!B195)</f>
        <v>23CDR186</v>
      </c>
      <c r="B197" s="48" t="s">
        <v>2</v>
      </c>
      <c r="C197" s="67">
        <f t="shared" si="28"/>
        <v>0</v>
      </c>
      <c r="D197" s="67">
        <f t="shared" si="29"/>
        <v>0</v>
      </c>
      <c r="E197" s="67">
        <f t="shared" si="30"/>
        <v>0</v>
      </c>
      <c r="F197" s="67">
        <f t="shared" si="31"/>
        <v>0</v>
      </c>
      <c r="G197" s="67">
        <f t="shared" si="32"/>
        <v>0</v>
      </c>
      <c r="H197" s="68"/>
      <c r="I197" s="67"/>
      <c r="J197" s="67">
        <f t="shared" si="33"/>
        <v>0</v>
      </c>
      <c r="K197" s="67">
        <f t="shared" si="34"/>
        <v>0</v>
      </c>
      <c r="L197" s="67">
        <f t="shared" si="35"/>
        <v>0</v>
      </c>
      <c r="M197" s="67">
        <f t="shared" si="36"/>
        <v>0</v>
      </c>
      <c r="N197" s="67">
        <f t="shared" si="37"/>
        <v>0</v>
      </c>
      <c r="O197" s="68"/>
      <c r="P197" s="67"/>
      <c r="Q197" s="69"/>
      <c r="R197" s="48">
        <f t="shared" si="38"/>
        <v>0</v>
      </c>
      <c r="S197" s="48">
        <f>[1]BASE!A195</f>
        <v>186</v>
      </c>
      <c r="T197" s="67">
        <f t="shared" si="1"/>
        <v>0</v>
      </c>
      <c r="U197" s="67">
        <f t="shared" si="2"/>
        <v>0</v>
      </c>
      <c r="V197" s="67">
        <f t="shared" si="3"/>
        <v>0</v>
      </c>
      <c r="W197" s="67">
        <f t="shared" si="4"/>
        <v>0</v>
      </c>
      <c r="X197" s="67">
        <f t="shared" si="5"/>
        <v>0</v>
      </c>
    </row>
    <row r="198" spans="1:24" ht="17.25" customHeight="1" x14ac:dyDescent="0.25">
      <c r="A198" s="66" t="str">
        <f>IF(BASE!B196="","",BASE!B196)</f>
        <v>23CDR187</v>
      </c>
      <c r="B198" s="48" t="s">
        <v>2</v>
      </c>
      <c r="C198" s="67">
        <f t="shared" si="28"/>
        <v>0</v>
      </c>
      <c r="D198" s="67">
        <f t="shared" si="29"/>
        <v>0</v>
      </c>
      <c r="E198" s="67">
        <f t="shared" si="30"/>
        <v>0</v>
      </c>
      <c r="F198" s="67">
        <f t="shared" si="31"/>
        <v>0</v>
      </c>
      <c r="G198" s="67">
        <f t="shared" si="32"/>
        <v>0</v>
      </c>
      <c r="H198" s="68"/>
      <c r="I198" s="67"/>
      <c r="J198" s="67">
        <f t="shared" si="33"/>
        <v>0</v>
      </c>
      <c r="K198" s="67">
        <f t="shared" si="34"/>
        <v>0</v>
      </c>
      <c r="L198" s="67">
        <f t="shared" si="35"/>
        <v>0</v>
      </c>
      <c r="M198" s="67">
        <f t="shared" si="36"/>
        <v>0</v>
      </c>
      <c r="N198" s="67">
        <f t="shared" si="37"/>
        <v>0</v>
      </c>
      <c r="O198" s="68"/>
      <c r="P198" s="67"/>
      <c r="Q198" s="69"/>
      <c r="R198" s="48">
        <f t="shared" si="38"/>
        <v>0</v>
      </c>
      <c r="S198" s="48">
        <f>[1]BASE!A196</f>
        <v>187</v>
      </c>
      <c r="T198" s="67">
        <f t="shared" si="1"/>
        <v>0</v>
      </c>
      <c r="U198" s="67">
        <f t="shared" si="2"/>
        <v>0</v>
      </c>
      <c r="V198" s="67">
        <f t="shared" si="3"/>
        <v>0</v>
      </c>
      <c r="W198" s="67">
        <f t="shared" si="4"/>
        <v>0</v>
      </c>
      <c r="X198" s="67">
        <f t="shared" si="5"/>
        <v>0</v>
      </c>
    </row>
    <row r="199" spans="1:24" ht="17.25" customHeight="1" x14ac:dyDescent="0.25">
      <c r="A199" s="66" t="str">
        <f>IF(BASE!B197="","",BASE!B197)</f>
        <v>23CDR188</v>
      </c>
      <c r="B199" s="48" t="s">
        <v>2</v>
      </c>
      <c r="C199" s="67">
        <f t="shared" si="28"/>
        <v>0</v>
      </c>
      <c r="D199" s="67">
        <f t="shared" si="29"/>
        <v>0</v>
      </c>
      <c r="E199" s="67">
        <f t="shared" si="30"/>
        <v>0</v>
      </c>
      <c r="F199" s="67">
        <f t="shared" si="31"/>
        <v>0</v>
      </c>
      <c r="G199" s="67">
        <f t="shared" si="32"/>
        <v>0</v>
      </c>
      <c r="H199" s="68"/>
      <c r="I199" s="67"/>
      <c r="J199" s="67">
        <f t="shared" si="33"/>
        <v>0</v>
      </c>
      <c r="K199" s="67">
        <f t="shared" si="34"/>
        <v>0</v>
      </c>
      <c r="L199" s="67">
        <f t="shared" si="35"/>
        <v>0</v>
      </c>
      <c r="M199" s="67">
        <f t="shared" si="36"/>
        <v>0</v>
      </c>
      <c r="N199" s="67">
        <f t="shared" si="37"/>
        <v>0</v>
      </c>
      <c r="O199" s="68"/>
      <c r="P199" s="67"/>
      <c r="Q199" s="69"/>
      <c r="R199" s="48">
        <f t="shared" si="38"/>
        <v>0</v>
      </c>
      <c r="S199" s="48">
        <f>[1]BASE!A197</f>
        <v>188</v>
      </c>
      <c r="T199" s="67">
        <f t="shared" si="1"/>
        <v>0</v>
      </c>
      <c r="U199" s="67">
        <f t="shared" si="2"/>
        <v>0</v>
      </c>
      <c r="V199" s="67">
        <f t="shared" si="3"/>
        <v>0</v>
      </c>
      <c r="W199" s="67">
        <f t="shared" si="4"/>
        <v>0</v>
      </c>
      <c r="X199" s="67">
        <f t="shared" si="5"/>
        <v>0</v>
      </c>
    </row>
    <row r="200" spans="1:24" ht="17.25" customHeight="1" x14ac:dyDescent="0.25">
      <c r="A200" s="66" t="str">
        <f>IF(BASE!B198="","",BASE!B198)</f>
        <v>23CDR189</v>
      </c>
      <c r="B200" s="48" t="s">
        <v>2</v>
      </c>
      <c r="C200" s="67">
        <f t="shared" si="28"/>
        <v>0</v>
      </c>
      <c r="D200" s="67">
        <f t="shared" si="29"/>
        <v>0</v>
      </c>
      <c r="E200" s="67">
        <f t="shared" si="30"/>
        <v>0</v>
      </c>
      <c r="F200" s="67">
        <f t="shared" si="31"/>
        <v>0</v>
      </c>
      <c r="G200" s="67">
        <f t="shared" si="32"/>
        <v>0</v>
      </c>
      <c r="H200" s="68"/>
      <c r="I200" s="67"/>
      <c r="J200" s="67">
        <f t="shared" si="33"/>
        <v>0</v>
      </c>
      <c r="K200" s="67">
        <f t="shared" si="34"/>
        <v>0</v>
      </c>
      <c r="L200" s="67">
        <f t="shared" si="35"/>
        <v>0</v>
      </c>
      <c r="M200" s="67">
        <f t="shared" si="36"/>
        <v>0</v>
      </c>
      <c r="N200" s="67">
        <f t="shared" si="37"/>
        <v>0</v>
      </c>
      <c r="O200" s="68"/>
      <c r="P200" s="67"/>
      <c r="Q200" s="69"/>
      <c r="R200" s="48">
        <f t="shared" si="38"/>
        <v>0</v>
      </c>
      <c r="S200" s="48">
        <f>[1]BASE!A198</f>
        <v>189</v>
      </c>
      <c r="T200" s="67">
        <f t="shared" si="1"/>
        <v>0</v>
      </c>
      <c r="U200" s="67">
        <f t="shared" si="2"/>
        <v>0</v>
      </c>
      <c r="V200" s="67">
        <f t="shared" si="3"/>
        <v>0</v>
      </c>
      <c r="W200" s="67">
        <f t="shared" si="4"/>
        <v>0</v>
      </c>
      <c r="X200" s="67">
        <f t="shared" si="5"/>
        <v>0</v>
      </c>
    </row>
    <row r="201" spans="1:24" ht="17.25" customHeight="1" x14ac:dyDescent="0.25">
      <c r="A201" s="66" t="str">
        <f>IF(BASE!B199="","",BASE!B199)</f>
        <v>23CDR190</v>
      </c>
      <c r="B201" s="48" t="s">
        <v>2</v>
      </c>
      <c r="C201" s="67">
        <f t="shared" si="28"/>
        <v>0</v>
      </c>
      <c r="D201" s="67">
        <f t="shared" si="29"/>
        <v>0</v>
      </c>
      <c r="E201" s="67">
        <f t="shared" si="30"/>
        <v>0</v>
      </c>
      <c r="F201" s="67">
        <f t="shared" si="31"/>
        <v>0</v>
      </c>
      <c r="G201" s="67">
        <f t="shared" si="32"/>
        <v>0</v>
      </c>
      <c r="H201" s="68"/>
      <c r="I201" s="67"/>
      <c r="J201" s="67">
        <f t="shared" si="33"/>
        <v>0</v>
      </c>
      <c r="K201" s="67">
        <f t="shared" si="34"/>
        <v>0</v>
      </c>
      <c r="L201" s="67">
        <f t="shared" si="35"/>
        <v>0</v>
      </c>
      <c r="M201" s="67">
        <f t="shared" si="36"/>
        <v>0</v>
      </c>
      <c r="N201" s="67">
        <f t="shared" si="37"/>
        <v>0</v>
      </c>
      <c r="O201" s="68"/>
      <c r="P201" s="67"/>
      <c r="Q201" s="69"/>
      <c r="R201" s="48">
        <f t="shared" si="38"/>
        <v>0</v>
      </c>
      <c r="S201" s="48">
        <f>[1]BASE!A199</f>
        <v>190</v>
      </c>
      <c r="T201" s="67">
        <f t="shared" si="1"/>
        <v>0</v>
      </c>
      <c r="U201" s="67">
        <f t="shared" si="2"/>
        <v>0</v>
      </c>
      <c r="V201" s="67">
        <f t="shared" si="3"/>
        <v>0</v>
      </c>
      <c r="W201" s="67">
        <f t="shared" si="4"/>
        <v>0</v>
      </c>
      <c r="X201" s="67">
        <f t="shared" si="5"/>
        <v>0</v>
      </c>
    </row>
    <row r="202" spans="1:24" ht="17.25" customHeight="1" x14ac:dyDescent="0.25">
      <c r="A202" s="66" t="str">
        <f>IF(BASE!B200="","",BASE!B200)</f>
        <v>23CDR191</v>
      </c>
      <c r="B202" s="48" t="s">
        <v>2</v>
      </c>
      <c r="C202" s="67">
        <f t="shared" si="28"/>
        <v>0</v>
      </c>
      <c r="D202" s="67">
        <f t="shared" si="29"/>
        <v>0</v>
      </c>
      <c r="E202" s="67">
        <f t="shared" si="30"/>
        <v>0</v>
      </c>
      <c r="F202" s="67">
        <f t="shared" si="31"/>
        <v>0</v>
      </c>
      <c r="G202" s="67">
        <f t="shared" si="32"/>
        <v>0</v>
      </c>
      <c r="H202" s="68"/>
      <c r="I202" s="67"/>
      <c r="J202" s="67">
        <f t="shared" si="33"/>
        <v>0</v>
      </c>
      <c r="K202" s="67">
        <f t="shared" si="34"/>
        <v>0</v>
      </c>
      <c r="L202" s="67">
        <f t="shared" si="35"/>
        <v>0</v>
      </c>
      <c r="M202" s="67">
        <f t="shared" si="36"/>
        <v>0</v>
      </c>
      <c r="N202" s="67">
        <f t="shared" si="37"/>
        <v>0</v>
      </c>
      <c r="O202" s="68"/>
      <c r="P202" s="67"/>
      <c r="Q202" s="69"/>
      <c r="R202" s="48">
        <f t="shared" si="38"/>
        <v>0</v>
      </c>
      <c r="S202" s="48">
        <f>[1]BASE!A200</f>
        <v>191</v>
      </c>
      <c r="T202" s="67">
        <f t="shared" si="1"/>
        <v>0</v>
      </c>
      <c r="U202" s="67">
        <f t="shared" si="2"/>
        <v>0</v>
      </c>
      <c r="V202" s="67">
        <f t="shared" si="3"/>
        <v>0</v>
      </c>
      <c r="W202" s="67">
        <f t="shared" si="4"/>
        <v>0</v>
      </c>
      <c r="X202" s="67">
        <f t="shared" si="5"/>
        <v>0</v>
      </c>
    </row>
    <row r="203" spans="1:24" ht="17.25" customHeight="1" x14ac:dyDescent="0.25">
      <c r="A203" s="66" t="str">
        <f>IF(BASE!B201="","",BASE!B201)</f>
        <v>23CDR192</v>
      </c>
      <c r="B203" s="48" t="s">
        <v>2</v>
      </c>
      <c r="C203" s="67">
        <f t="shared" si="28"/>
        <v>0</v>
      </c>
      <c r="D203" s="67">
        <f t="shared" si="29"/>
        <v>0</v>
      </c>
      <c r="E203" s="67">
        <f t="shared" si="30"/>
        <v>0</v>
      </c>
      <c r="F203" s="67">
        <f t="shared" si="31"/>
        <v>0</v>
      </c>
      <c r="G203" s="67">
        <f t="shared" si="32"/>
        <v>0</v>
      </c>
      <c r="H203" s="68"/>
      <c r="I203" s="67"/>
      <c r="J203" s="67">
        <f t="shared" si="33"/>
        <v>0</v>
      </c>
      <c r="K203" s="67">
        <f t="shared" si="34"/>
        <v>0</v>
      </c>
      <c r="L203" s="67">
        <f t="shared" si="35"/>
        <v>0</v>
      </c>
      <c r="M203" s="67">
        <f t="shared" si="36"/>
        <v>0</v>
      </c>
      <c r="N203" s="67">
        <f t="shared" si="37"/>
        <v>0</v>
      </c>
      <c r="O203" s="68"/>
      <c r="P203" s="67"/>
      <c r="Q203" s="69"/>
      <c r="R203" s="48">
        <f t="shared" si="38"/>
        <v>0</v>
      </c>
      <c r="S203" s="48">
        <f>[1]BASE!A201</f>
        <v>192</v>
      </c>
      <c r="T203" s="67">
        <f t="shared" si="1"/>
        <v>0</v>
      </c>
      <c r="U203" s="67">
        <f t="shared" si="2"/>
        <v>0</v>
      </c>
      <c r="V203" s="67">
        <f t="shared" si="3"/>
        <v>0</v>
      </c>
      <c r="W203" s="67">
        <f t="shared" si="4"/>
        <v>0</v>
      </c>
      <c r="X203" s="67">
        <f t="shared" si="5"/>
        <v>0</v>
      </c>
    </row>
    <row r="204" spans="1:24" ht="17.25" customHeight="1" x14ac:dyDescent="0.25">
      <c r="A204" s="66" t="str">
        <f>IF(BASE!B202="","",BASE!B202)</f>
        <v>23CDR193</v>
      </c>
      <c r="B204" s="48" t="s">
        <v>2</v>
      </c>
      <c r="C204" s="67">
        <f t="shared" si="28"/>
        <v>0</v>
      </c>
      <c r="D204" s="67">
        <f t="shared" si="29"/>
        <v>0</v>
      </c>
      <c r="E204" s="67">
        <f t="shared" si="30"/>
        <v>0</v>
      </c>
      <c r="F204" s="67">
        <f t="shared" si="31"/>
        <v>0</v>
      </c>
      <c r="G204" s="67">
        <f t="shared" si="32"/>
        <v>0</v>
      </c>
      <c r="H204" s="68"/>
      <c r="I204" s="67"/>
      <c r="J204" s="67">
        <f t="shared" si="33"/>
        <v>0</v>
      </c>
      <c r="K204" s="67">
        <f t="shared" si="34"/>
        <v>0</v>
      </c>
      <c r="L204" s="67">
        <f t="shared" si="35"/>
        <v>0</v>
      </c>
      <c r="M204" s="67">
        <f t="shared" si="36"/>
        <v>0</v>
      </c>
      <c r="N204" s="67">
        <f t="shared" si="37"/>
        <v>0</v>
      </c>
      <c r="O204" s="68"/>
      <c r="P204" s="67"/>
      <c r="Q204" s="69"/>
      <c r="R204" s="48">
        <f t="shared" si="38"/>
        <v>0</v>
      </c>
      <c r="S204" s="48">
        <f>[1]BASE!A202</f>
        <v>193</v>
      </c>
      <c r="T204" s="67">
        <f t="shared" si="1"/>
        <v>0</v>
      </c>
      <c r="U204" s="67">
        <f t="shared" si="2"/>
        <v>0</v>
      </c>
      <c r="V204" s="67">
        <f t="shared" si="3"/>
        <v>0</v>
      </c>
      <c r="W204" s="67">
        <f t="shared" si="4"/>
        <v>0</v>
      </c>
      <c r="X204" s="67">
        <f t="shared" si="5"/>
        <v>0</v>
      </c>
    </row>
    <row r="205" spans="1:24" ht="17.25" customHeight="1" x14ac:dyDescent="0.25">
      <c r="A205" s="66" t="str">
        <f>IF(BASE!B203="","",BASE!B203)</f>
        <v>23CDR194</v>
      </c>
      <c r="B205" s="48" t="s">
        <v>2</v>
      </c>
      <c r="C205" s="67">
        <f t="shared" ref="C205:C268" si="39">(H205/5)</f>
        <v>0</v>
      </c>
      <c r="D205" s="67">
        <f t="shared" ref="D205:D268" si="40">(H205/5)</f>
        <v>0</v>
      </c>
      <c r="E205" s="67">
        <f t="shared" ref="E205:E268" si="41">(H205/5)</f>
        <v>0</v>
      </c>
      <c r="F205" s="67">
        <f t="shared" ref="F205:F268" si="42">(H205/5)</f>
        <v>0</v>
      </c>
      <c r="G205" s="67">
        <f t="shared" ref="G205:G268" si="43">(H205/5)</f>
        <v>0</v>
      </c>
      <c r="H205" s="68"/>
      <c r="I205" s="67"/>
      <c r="J205" s="67">
        <f t="shared" ref="J205:J268" si="44">(O205/5)</f>
        <v>0</v>
      </c>
      <c r="K205" s="67">
        <f t="shared" ref="K205:K268" si="45">(O205/5)</f>
        <v>0</v>
      </c>
      <c r="L205" s="67">
        <f t="shared" ref="L205:L268" si="46">(O205/5)</f>
        <v>0</v>
      </c>
      <c r="M205" s="67">
        <f t="shared" ref="M205:M268" si="47">(O205/5)</f>
        <v>0</v>
      </c>
      <c r="N205" s="67">
        <f t="shared" ref="N205:N268" si="48">(O205/5)</f>
        <v>0</v>
      </c>
      <c r="O205" s="68"/>
      <c r="P205" s="67"/>
      <c r="Q205" s="69"/>
      <c r="R205" s="48">
        <f t="shared" ref="R205:R268" si="49">SUM(H205,O205)</f>
        <v>0</v>
      </c>
      <c r="S205" s="48">
        <f>[1]BASE!A203</f>
        <v>194</v>
      </c>
      <c r="T205" s="67">
        <f t="shared" si="1"/>
        <v>0</v>
      </c>
      <c r="U205" s="67">
        <f t="shared" si="2"/>
        <v>0</v>
      </c>
      <c r="V205" s="67">
        <f t="shared" si="3"/>
        <v>0</v>
      </c>
      <c r="W205" s="67">
        <f t="shared" si="4"/>
        <v>0</v>
      </c>
      <c r="X205" s="67">
        <f t="shared" si="5"/>
        <v>0</v>
      </c>
    </row>
    <row r="206" spans="1:24" ht="17.25" customHeight="1" x14ac:dyDescent="0.25">
      <c r="A206" s="66" t="str">
        <f>IF(BASE!B204="","",BASE!B204)</f>
        <v>23CDR195</v>
      </c>
      <c r="B206" s="48" t="s">
        <v>2</v>
      </c>
      <c r="C206" s="67">
        <f t="shared" si="39"/>
        <v>0</v>
      </c>
      <c r="D206" s="67">
        <f t="shared" si="40"/>
        <v>0</v>
      </c>
      <c r="E206" s="67">
        <f t="shared" si="41"/>
        <v>0</v>
      </c>
      <c r="F206" s="67">
        <f t="shared" si="42"/>
        <v>0</v>
      </c>
      <c r="G206" s="67">
        <f t="shared" si="43"/>
        <v>0</v>
      </c>
      <c r="H206" s="68"/>
      <c r="I206" s="67"/>
      <c r="J206" s="67">
        <f t="shared" si="44"/>
        <v>0</v>
      </c>
      <c r="K206" s="67">
        <f t="shared" si="45"/>
        <v>0</v>
      </c>
      <c r="L206" s="67">
        <f t="shared" si="46"/>
        <v>0</v>
      </c>
      <c r="M206" s="67">
        <f t="shared" si="47"/>
        <v>0</v>
      </c>
      <c r="N206" s="67">
        <f t="shared" si="48"/>
        <v>0</v>
      </c>
      <c r="O206" s="68"/>
      <c r="P206" s="67"/>
      <c r="Q206" s="69"/>
      <c r="R206" s="48">
        <f t="shared" si="49"/>
        <v>0</v>
      </c>
      <c r="S206" s="48">
        <f>[1]BASE!A204</f>
        <v>195</v>
      </c>
      <c r="T206" s="67">
        <f t="shared" si="1"/>
        <v>0</v>
      </c>
      <c r="U206" s="67">
        <f t="shared" si="2"/>
        <v>0</v>
      </c>
      <c r="V206" s="67">
        <f t="shared" si="3"/>
        <v>0</v>
      </c>
      <c r="W206" s="67">
        <f t="shared" si="4"/>
        <v>0</v>
      </c>
      <c r="X206" s="67">
        <f t="shared" si="5"/>
        <v>0</v>
      </c>
    </row>
    <row r="207" spans="1:24" ht="17.25" customHeight="1" x14ac:dyDescent="0.25">
      <c r="A207" s="66" t="str">
        <f>IF(BASE!B205="","",BASE!B205)</f>
        <v>23CDR196</v>
      </c>
      <c r="B207" s="48" t="s">
        <v>2</v>
      </c>
      <c r="C207" s="67">
        <f t="shared" si="39"/>
        <v>0</v>
      </c>
      <c r="D207" s="67">
        <f t="shared" si="40"/>
        <v>0</v>
      </c>
      <c r="E207" s="67">
        <f t="shared" si="41"/>
        <v>0</v>
      </c>
      <c r="F207" s="67">
        <f t="shared" si="42"/>
        <v>0</v>
      </c>
      <c r="G207" s="67">
        <f t="shared" si="43"/>
        <v>0</v>
      </c>
      <c r="H207" s="68"/>
      <c r="I207" s="67"/>
      <c r="J207" s="67">
        <f t="shared" si="44"/>
        <v>0</v>
      </c>
      <c r="K207" s="67">
        <f t="shared" si="45"/>
        <v>0</v>
      </c>
      <c r="L207" s="67">
        <f t="shared" si="46"/>
        <v>0</v>
      </c>
      <c r="M207" s="67">
        <f t="shared" si="47"/>
        <v>0</v>
      </c>
      <c r="N207" s="67">
        <f t="shared" si="48"/>
        <v>0</v>
      </c>
      <c r="O207" s="68"/>
      <c r="P207" s="67"/>
      <c r="Q207" s="69"/>
      <c r="R207" s="48">
        <f t="shared" si="49"/>
        <v>0</v>
      </c>
      <c r="S207" s="48">
        <f>[1]BASE!A205</f>
        <v>196</v>
      </c>
      <c r="T207" s="67">
        <f t="shared" si="1"/>
        <v>0</v>
      </c>
      <c r="U207" s="67">
        <f t="shared" si="2"/>
        <v>0</v>
      </c>
      <c r="V207" s="67">
        <f t="shared" si="3"/>
        <v>0</v>
      </c>
      <c r="W207" s="67">
        <f t="shared" si="4"/>
        <v>0</v>
      </c>
      <c r="X207" s="67">
        <f t="shared" si="5"/>
        <v>0</v>
      </c>
    </row>
    <row r="208" spans="1:24" ht="17.25" customHeight="1" x14ac:dyDescent="0.25">
      <c r="A208" s="66" t="str">
        <f>IF(BASE!B206="","",BASE!B206)</f>
        <v>23CDR197</v>
      </c>
      <c r="B208" s="48" t="s">
        <v>2</v>
      </c>
      <c r="C208" s="67">
        <f t="shared" si="39"/>
        <v>0</v>
      </c>
      <c r="D208" s="67">
        <f t="shared" si="40"/>
        <v>0</v>
      </c>
      <c r="E208" s="67">
        <f t="shared" si="41"/>
        <v>0</v>
      </c>
      <c r="F208" s="67">
        <f t="shared" si="42"/>
        <v>0</v>
      </c>
      <c r="G208" s="67">
        <f t="shared" si="43"/>
        <v>0</v>
      </c>
      <c r="H208" s="68"/>
      <c r="I208" s="67"/>
      <c r="J208" s="67">
        <f t="shared" si="44"/>
        <v>0</v>
      </c>
      <c r="K208" s="67">
        <f t="shared" si="45"/>
        <v>0</v>
      </c>
      <c r="L208" s="67">
        <f t="shared" si="46"/>
        <v>0</v>
      </c>
      <c r="M208" s="67">
        <f t="shared" si="47"/>
        <v>0</v>
      </c>
      <c r="N208" s="67">
        <f t="shared" si="48"/>
        <v>0</v>
      </c>
      <c r="O208" s="68"/>
      <c r="P208" s="67"/>
      <c r="Q208" s="69"/>
      <c r="R208" s="48">
        <f t="shared" si="49"/>
        <v>0</v>
      </c>
      <c r="S208" s="48">
        <f>[1]BASE!A206</f>
        <v>197</v>
      </c>
      <c r="T208" s="67">
        <f t="shared" si="1"/>
        <v>0</v>
      </c>
      <c r="U208" s="67">
        <f t="shared" si="2"/>
        <v>0</v>
      </c>
      <c r="V208" s="67">
        <f t="shared" si="3"/>
        <v>0</v>
      </c>
      <c r="W208" s="67">
        <f t="shared" si="4"/>
        <v>0</v>
      </c>
      <c r="X208" s="67">
        <f t="shared" si="5"/>
        <v>0</v>
      </c>
    </row>
    <row r="209" spans="1:24" ht="17.25" customHeight="1" x14ac:dyDescent="0.25">
      <c r="A209" s="66" t="str">
        <f>IF(BASE!B207="","",BASE!B207)</f>
        <v>23CDR198</v>
      </c>
      <c r="B209" s="48" t="s">
        <v>2</v>
      </c>
      <c r="C209" s="67">
        <f t="shared" si="39"/>
        <v>0</v>
      </c>
      <c r="D209" s="67">
        <f t="shared" si="40"/>
        <v>0</v>
      </c>
      <c r="E209" s="67">
        <f t="shared" si="41"/>
        <v>0</v>
      </c>
      <c r="F209" s="67">
        <f t="shared" si="42"/>
        <v>0</v>
      </c>
      <c r="G209" s="67">
        <f t="shared" si="43"/>
        <v>0</v>
      </c>
      <c r="H209" s="68"/>
      <c r="I209" s="67"/>
      <c r="J209" s="67">
        <f t="shared" si="44"/>
        <v>0</v>
      </c>
      <c r="K209" s="67">
        <f t="shared" si="45"/>
        <v>0</v>
      </c>
      <c r="L209" s="67">
        <f t="shared" si="46"/>
        <v>0</v>
      </c>
      <c r="M209" s="67">
        <f t="shared" si="47"/>
        <v>0</v>
      </c>
      <c r="N209" s="67">
        <f t="shared" si="48"/>
        <v>0</v>
      </c>
      <c r="O209" s="68"/>
      <c r="P209" s="67"/>
      <c r="Q209" s="69"/>
      <c r="R209" s="48">
        <f t="shared" si="49"/>
        <v>0</v>
      </c>
      <c r="S209" s="48">
        <f>[1]BASE!A207</f>
        <v>198</v>
      </c>
      <c r="T209" s="67">
        <f t="shared" si="1"/>
        <v>0</v>
      </c>
      <c r="U209" s="67">
        <f t="shared" si="2"/>
        <v>0</v>
      </c>
      <c r="V209" s="67">
        <f t="shared" si="3"/>
        <v>0</v>
      </c>
      <c r="W209" s="67">
        <f t="shared" si="4"/>
        <v>0</v>
      </c>
      <c r="X209" s="67">
        <f t="shared" si="5"/>
        <v>0</v>
      </c>
    </row>
    <row r="210" spans="1:24" ht="17.25" customHeight="1" x14ac:dyDescent="0.25">
      <c r="A210" s="66" t="str">
        <f>IF(BASE!B208="","",BASE!B208)</f>
        <v>23CDR199</v>
      </c>
      <c r="B210" s="48" t="s">
        <v>2</v>
      </c>
      <c r="C210" s="67">
        <f t="shared" si="39"/>
        <v>0</v>
      </c>
      <c r="D210" s="67">
        <f t="shared" si="40"/>
        <v>0</v>
      </c>
      <c r="E210" s="67">
        <f t="shared" si="41"/>
        <v>0</v>
      </c>
      <c r="F210" s="67">
        <f t="shared" si="42"/>
        <v>0</v>
      </c>
      <c r="G210" s="67">
        <f t="shared" si="43"/>
        <v>0</v>
      </c>
      <c r="H210" s="68"/>
      <c r="I210" s="67"/>
      <c r="J210" s="67">
        <f t="shared" si="44"/>
        <v>0</v>
      </c>
      <c r="K210" s="67">
        <f t="shared" si="45"/>
        <v>0</v>
      </c>
      <c r="L210" s="67">
        <f t="shared" si="46"/>
        <v>0</v>
      </c>
      <c r="M210" s="67">
        <f t="shared" si="47"/>
        <v>0</v>
      </c>
      <c r="N210" s="67">
        <f t="shared" si="48"/>
        <v>0</v>
      </c>
      <c r="O210" s="68"/>
      <c r="P210" s="67"/>
      <c r="Q210" s="69"/>
      <c r="R210" s="48">
        <f t="shared" si="49"/>
        <v>0</v>
      </c>
      <c r="S210" s="48">
        <f>[1]BASE!A208</f>
        <v>199</v>
      </c>
      <c r="T210" s="67">
        <f t="shared" si="1"/>
        <v>0</v>
      </c>
      <c r="U210" s="67">
        <f t="shared" si="2"/>
        <v>0</v>
      </c>
      <c r="V210" s="67">
        <f t="shared" si="3"/>
        <v>0</v>
      </c>
      <c r="W210" s="67">
        <f t="shared" si="4"/>
        <v>0</v>
      </c>
      <c r="X210" s="67">
        <f t="shared" si="5"/>
        <v>0</v>
      </c>
    </row>
    <row r="211" spans="1:24" ht="17.25" customHeight="1" x14ac:dyDescent="0.25">
      <c r="A211" s="66" t="str">
        <f>IF(BASE!B209="","",BASE!B209)</f>
        <v>23CDR200</v>
      </c>
      <c r="B211" s="48" t="s">
        <v>2</v>
      </c>
      <c r="C211" s="67">
        <f t="shared" si="39"/>
        <v>0</v>
      </c>
      <c r="D211" s="67">
        <f t="shared" si="40"/>
        <v>0</v>
      </c>
      <c r="E211" s="67">
        <f t="shared" si="41"/>
        <v>0</v>
      </c>
      <c r="F211" s="67">
        <f t="shared" si="42"/>
        <v>0</v>
      </c>
      <c r="G211" s="67">
        <f t="shared" si="43"/>
        <v>0</v>
      </c>
      <c r="H211" s="68"/>
      <c r="I211" s="67"/>
      <c r="J211" s="67">
        <f t="shared" si="44"/>
        <v>0</v>
      </c>
      <c r="K211" s="67">
        <f t="shared" si="45"/>
        <v>0</v>
      </c>
      <c r="L211" s="67">
        <f t="shared" si="46"/>
        <v>0</v>
      </c>
      <c r="M211" s="67">
        <f t="shared" si="47"/>
        <v>0</v>
      </c>
      <c r="N211" s="67">
        <f t="shared" si="48"/>
        <v>0</v>
      </c>
      <c r="O211" s="68"/>
      <c r="P211" s="67"/>
      <c r="Q211" s="69"/>
      <c r="R211" s="48">
        <f t="shared" si="49"/>
        <v>0</v>
      </c>
      <c r="S211" s="48">
        <f>[1]BASE!A209</f>
        <v>200</v>
      </c>
      <c r="T211" s="67">
        <f t="shared" si="1"/>
        <v>0</v>
      </c>
      <c r="U211" s="67">
        <f t="shared" si="2"/>
        <v>0</v>
      </c>
      <c r="V211" s="67">
        <f t="shared" si="3"/>
        <v>0</v>
      </c>
      <c r="W211" s="67">
        <f t="shared" si="4"/>
        <v>0</v>
      </c>
      <c r="X211" s="67">
        <f t="shared" si="5"/>
        <v>0</v>
      </c>
    </row>
    <row r="212" spans="1:24" ht="17.25" customHeight="1" x14ac:dyDescent="0.25">
      <c r="A212" s="66" t="str">
        <f>IF(BASE!B210="","",BASE!B210)</f>
        <v>23CDR201</v>
      </c>
      <c r="B212" s="48" t="s">
        <v>2</v>
      </c>
      <c r="C212" s="67">
        <f t="shared" si="39"/>
        <v>0</v>
      </c>
      <c r="D212" s="67">
        <f t="shared" si="40"/>
        <v>0</v>
      </c>
      <c r="E212" s="67">
        <f t="shared" si="41"/>
        <v>0</v>
      </c>
      <c r="F212" s="67">
        <f t="shared" si="42"/>
        <v>0</v>
      </c>
      <c r="G212" s="67">
        <f t="shared" si="43"/>
        <v>0</v>
      </c>
      <c r="H212" s="68"/>
      <c r="I212" s="67"/>
      <c r="J212" s="67">
        <f t="shared" si="44"/>
        <v>0</v>
      </c>
      <c r="K212" s="67">
        <f t="shared" si="45"/>
        <v>0</v>
      </c>
      <c r="L212" s="67">
        <f t="shared" si="46"/>
        <v>0</v>
      </c>
      <c r="M212" s="67">
        <f t="shared" si="47"/>
        <v>0</v>
      </c>
      <c r="N212" s="67">
        <f t="shared" si="48"/>
        <v>0</v>
      </c>
      <c r="O212" s="68"/>
      <c r="P212" s="67"/>
      <c r="Q212" s="69"/>
      <c r="R212" s="48">
        <f t="shared" si="49"/>
        <v>0</v>
      </c>
      <c r="S212" s="48">
        <f>[1]BASE!A210</f>
        <v>201</v>
      </c>
      <c r="T212" s="67">
        <f t="shared" si="1"/>
        <v>0</v>
      </c>
      <c r="U212" s="67">
        <f t="shared" si="2"/>
        <v>0</v>
      </c>
      <c r="V212" s="67">
        <f t="shared" si="3"/>
        <v>0</v>
      </c>
      <c r="W212" s="67">
        <f t="shared" si="4"/>
        <v>0</v>
      </c>
      <c r="X212" s="67">
        <f t="shared" si="5"/>
        <v>0</v>
      </c>
    </row>
    <row r="213" spans="1:24" ht="17.25" customHeight="1" x14ac:dyDescent="0.25">
      <c r="A213" s="66" t="str">
        <f>IF(BASE!B211="","",BASE!B211)</f>
        <v>23CDR202</v>
      </c>
      <c r="B213" s="48" t="s">
        <v>2</v>
      </c>
      <c r="C213" s="67">
        <f t="shared" si="39"/>
        <v>0</v>
      </c>
      <c r="D213" s="67">
        <f t="shared" si="40"/>
        <v>0</v>
      </c>
      <c r="E213" s="67">
        <f t="shared" si="41"/>
        <v>0</v>
      </c>
      <c r="F213" s="67">
        <f t="shared" si="42"/>
        <v>0</v>
      </c>
      <c r="G213" s="67">
        <f t="shared" si="43"/>
        <v>0</v>
      </c>
      <c r="H213" s="68"/>
      <c r="I213" s="67"/>
      <c r="J213" s="67">
        <f t="shared" si="44"/>
        <v>0</v>
      </c>
      <c r="K213" s="67">
        <f t="shared" si="45"/>
        <v>0</v>
      </c>
      <c r="L213" s="67">
        <f t="shared" si="46"/>
        <v>0</v>
      </c>
      <c r="M213" s="67">
        <f t="shared" si="47"/>
        <v>0</v>
      </c>
      <c r="N213" s="67">
        <f t="shared" si="48"/>
        <v>0</v>
      </c>
      <c r="O213" s="68"/>
      <c r="P213" s="67"/>
      <c r="Q213" s="69"/>
      <c r="R213" s="48">
        <f t="shared" si="49"/>
        <v>0</v>
      </c>
      <c r="S213" s="48">
        <f>[1]BASE!A211</f>
        <v>202</v>
      </c>
      <c r="T213" s="67">
        <f t="shared" si="1"/>
        <v>0</v>
      </c>
      <c r="U213" s="67">
        <f t="shared" si="2"/>
        <v>0</v>
      </c>
      <c r="V213" s="67">
        <f t="shared" si="3"/>
        <v>0</v>
      </c>
      <c r="W213" s="67">
        <f t="shared" si="4"/>
        <v>0</v>
      </c>
      <c r="X213" s="67">
        <f t="shared" si="5"/>
        <v>0</v>
      </c>
    </row>
    <row r="214" spans="1:24" ht="17.25" customHeight="1" x14ac:dyDescent="0.25">
      <c r="A214" s="66" t="str">
        <f>IF(BASE!B212="","",BASE!B212)</f>
        <v>23CDR203</v>
      </c>
      <c r="B214" s="48" t="s">
        <v>2</v>
      </c>
      <c r="C214" s="67">
        <f t="shared" si="39"/>
        <v>0</v>
      </c>
      <c r="D214" s="67">
        <f t="shared" si="40"/>
        <v>0</v>
      </c>
      <c r="E214" s="67">
        <f t="shared" si="41"/>
        <v>0</v>
      </c>
      <c r="F214" s="67">
        <f t="shared" si="42"/>
        <v>0</v>
      </c>
      <c r="G214" s="67">
        <f t="shared" si="43"/>
        <v>0</v>
      </c>
      <c r="H214" s="68"/>
      <c r="I214" s="67"/>
      <c r="J214" s="67">
        <f t="shared" si="44"/>
        <v>0</v>
      </c>
      <c r="K214" s="67">
        <f t="shared" si="45"/>
        <v>0</v>
      </c>
      <c r="L214" s="67">
        <f t="shared" si="46"/>
        <v>0</v>
      </c>
      <c r="M214" s="67">
        <f t="shared" si="47"/>
        <v>0</v>
      </c>
      <c r="N214" s="67">
        <f t="shared" si="48"/>
        <v>0</v>
      </c>
      <c r="O214" s="68"/>
      <c r="P214" s="67"/>
      <c r="Q214" s="69"/>
      <c r="R214" s="48">
        <f t="shared" si="49"/>
        <v>0</v>
      </c>
      <c r="S214" s="48">
        <f>[1]BASE!A212</f>
        <v>203</v>
      </c>
      <c r="T214" s="67">
        <f t="shared" si="1"/>
        <v>0</v>
      </c>
      <c r="U214" s="67">
        <f t="shared" si="2"/>
        <v>0</v>
      </c>
      <c r="V214" s="67">
        <f t="shared" si="3"/>
        <v>0</v>
      </c>
      <c r="W214" s="67">
        <f t="shared" si="4"/>
        <v>0</v>
      </c>
      <c r="X214" s="67">
        <f t="shared" si="5"/>
        <v>0</v>
      </c>
    </row>
    <row r="215" spans="1:24" ht="17.25" customHeight="1" x14ac:dyDescent="0.25">
      <c r="A215" s="66" t="str">
        <f>IF(BASE!B213="","",BASE!B213)</f>
        <v>23CDR204</v>
      </c>
      <c r="B215" s="48" t="s">
        <v>2</v>
      </c>
      <c r="C215" s="67">
        <f t="shared" si="39"/>
        <v>0</v>
      </c>
      <c r="D215" s="67">
        <f t="shared" si="40"/>
        <v>0</v>
      </c>
      <c r="E215" s="67">
        <f t="shared" si="41"/>
        <v>0</v>
      </c>
      <c r="F215" s="67">
        <f t="shared" si="42"/>
        <v>0</v>
      </c>
      <c r="G215" s="67">
        <f t="shared" si="43"/>
        <v>0</v>
      </c>
      <c r="H215" s="68"/>
      <c r="I215" s="67"/>
      <c r="J215" s="67">
        <f t="shared" si="44"/>
        <v>0</v>
      </c>
      <c r="K215" s="67">
        <f t="shared" si="45"/>
        <v>0</v>
      </c>
      <c r="L215" s="67">
        <f t="shared" si="46"/>
        <v>0</v>
      </c>
      <c r="M215" s="67">
        <f t="shared" si="47"/>
        <v>0</v>
      </c>
      <c r="N215" s="67">
        <f t="shared" si="48"/>
        <v>0</v>
      </c>
      <c r="O215" s="68"/>
      <c r="P215" s="67"/>
      <c r="Q215" s="69"/>
      <c r="R215" s="48">
        <f t="shared" si="49"/>
        <v>0</v>
      </c>
      <c r="S215" s="48">
        <f>[1]BASE!A213</f>
        <v>204</v>
      </c>
      <c r="T215" s="67">
        <f t="shared" si="1"/>
        <v>0</v>
      </c>
      <c r="U215" s="67">
        <f t="shared" si="2"/>
        <v>0</v>
      </c>
      <c r="V215" s="67">
        <f t="shared" si="3"/>
        <v>0</v>
      </c>
      <c r="W215" s="67">
        <f t="shared" si="4"/>
        <v>0</v>
      </c>
      <c r="X215" s="67">
        <f t="shared" si="5"/>
        <v>0</v>
      </c>
    </row>
    <row r="216" spans="1:24" ht="17.25" customHeight="1" x14ac:dyDescent="0.25">
      <c r="A216" s="66" t="str">
        <f>IF(BASE!B214="","",BASE!B214)</f>
        <v>23CDR205</v>
      </c>
      <c r="B216" s="48" t="s">
        <v>2</v>
      </c>
      <c r="C216" s="67">
        <f t="shared" si="39"/>
        <v>0</v>
      </c>
      <c r="D216" s="67">
        <f t="shared" si="40"/>
        <v>0</v>
      </c>
      <c r="E216" s="67">
        <f t="shared" si="41"/>
        <v>0</v>
      </c>
      <c r="F216" s="67">
        <f t="shared" si="42"/>
        <v>0</v>
      </c>
      <c r="G216" s="67">
        <f t="shared" si="43"/>
        <v>0</v>
      </c>
      <c r="H216" s="68"/>
      <c r="I216" s="67"/>
      <c r="J216" s="67">
        <f t="shared" si="44"/>
        <v>0</v>
      </c>
      <c r="K216" s="67">
        <f t="shared" si="45"/>
        <v>0</v>
      </c>
      <c r="L216" s="67">
        <f t="shared" si="46"/>
        <v>0</v>
      </c>
      <c r="M216" s="67">
        <f t="shared" si="47"/>
        <v>0</v>
      </c>
      <c r="N216" s="67">
        <f t="shared" si="48"/>
        <v>0</v>
      </c>
      <c r="O216" s="68"/>
      <c r="P216" s="67"/>
      <c r="Q216" s="69"/>
      <c r="R216" s="48">
        <f t="shared" si="49"/>
        <v>0</v>
      </c>
      <c r="S216" s="48">
        <f>[1]BASE!A214</f>
        <v>205</v>
      </c>
      <c r="T216" s="67">
        <f t="shared" si="1"/>
        <v>0</v>
      </c>
      <c r="U216" s="67">
        <f t="shared" si="2"/>
        <v>0</v>
      </c>
      <c r="V216" s="67">
        <f t="shared" si="3"/>
        <v>0</v>
      </c>
      <c r="W216" s="67">
        <f t="shared" si="4"/>
        <v>0</v>
      </c>
      <c r="X216" s="67">
        <f t="shared" si="5"/>
        <v>0</v>
      </c>
    </row>
    <row r="217" spans="1:24" ht="17.25" customHeight="1" x14ac:dyDescent="0.25">
      <c r="A217" s="66" t="str">
        <f>IF(BASE!B215="","",BASE!B215)</f>
        <v>23CDR206</v>
      </c>
      <c r="B217" s="48" t="s">
        <v>2</v>
      </c>
      <c r="C217" s="67">
        <f t="shared" si="39"/>
        <v>0</v>
      </c>
      <c r="D217" s="67">
        <f t="shared" si="40"/>
        <v>0</v>
      </c>
      <c r="E217" s="67">
        <f t="shared" si="41"/>
        <v>0</v>
      </c>
      <c r="F217" s="67">
        <f t="shared" si="42"/>
        <v>0</v>
      </c>
      <c r="G217" s="67">
        <f t="shared" si="43"/>
        <v>0</v>
      </c>
      <c r="H217" s="68"/>
      <c r="I217" s="67"/>
      <c r="J217" s="67">
        <f t="shared" si="44"/>
        <v>0</v>
      </c>
      <c r="K217" s="67">
        <f t="shared" si="45"/>
        <v>0</v>
      </c>
      <c r="L217" s="67">
        <f t="shared" si="46"/>
        <v>0</v>
      </c>
      <c r="M217" s="67">
        <f t="shared" si="47"/>
        <v>0</v>
      </c>
      <c r="N217" s="67">
        <f t="shared" si="48"/>
        <v>0</v>
      </c>
      <c r="O217" s="68"/>
      <c r="P217" s="67"/>
      <c r="Q217" s="69"/>
      <c r="R217" s="48">
        <f t="shared" si="49"/>
        <v>0</v>
      </c>
      <c r="S217" s="48">
        <f>[1]BASE!A215</f>
        <v>206</v>
      </c>
      <c r="T217" s="67">
        <f t="shared" si="1"/>
        <v>0</v>
      </c>
      <c r="U217" s="67">
        <f t="shared" si="2"/>
        <v>0</v>
      </c>
      <c r="V217" s="67">
        <f t="shared" si="3"/>
        <v>0</v>
      </c>
      <c r="W217" s="67">
        <f t="shared" si="4"/>
        <v>0</v>
      </c>
      <c r="X217" s="67">
        <f t="shared" si="5"/>
        <v>0</v>
      </c>
    </row>
    <row r="218" spans="1:24" ht="17.25" customHeight="1" x14ac:dyDescent="0.25">
      <c r="A218" s="66" t="str">
        <f>IF(BASE!B216="","",BASE!B216)</f>
        <v>23CDR207</v>
      </c>
      <c r="B218" s="48" t="s">
        <v>2</v>
      </c>
      <c r="C218" s="67">
        <f t="shared" si="39"/>
        <v>0</v>
      </c>
      <c r="D218" s="67">
        <f t="shared" si="40"/>
        <v>0</v>
      </c>
      <c r="E218" s="67">
        <f t="shared" si="41"/>
        <v>0</v>
      </c>
      <c r="F218" s="67">
        <f t="shared" si="42"/>
        <v>0</v>
      </c>
      <c r="G218" s="67">
        <f t="shared" si="43"/>
        <v>0</v>
      </c>
      <c r="H218" s="68"/>
      <c r="I218" s="67"/>
      <c r="J218" s="67">
        <f t="shared" si="44"/>
        <v>0</v>
      </c>
      <c r="K218" s="67">
        <f t="shared" si="45"/>
        <v>0</v>
      </c>
      <c r="L218" s="67">
        <f t="shared" si="46"/>
        <v>0</v>
      </c>
      <c r="M218" s="67">
        <f t="shared" si="47"/>
        <v>0</v>
      </c>
      <c r="N218" s="67">
        <f t="shared" si="48"/>
        <v>0</v>
      </c>
      <c r="O218" s="68"/>
      <c r="P218" s="67"/>
      <c r="Q218" s="69"/>
      <c r="R218" s="48">
        <f t="shared" si="49"/>
        <v>0</v>
      </c>
      <c r="S218" s="48">
        <f>[1]BASE!A216</f>
        <v>207</v>
      </c>
      <c r="T218" s="67">
        <f t="shared" si="1"/>
        <v>0</v>
      </c>
      <c r="U218" s="67">
        <f t="shared" si="2"/>
        <v>0</v>
      </c>
      <c r="V218" s="67">
        <f t="shared" si="3"/>
        <v>0</v>
      </c>
      <c r="W218" s="67">
        <f t="shared" si="4"/>
        <v>0</v>
      </c>
      <c r="X218" s="67">
        <f t="shared" si="5"/>
        <v>0</v>
      </c>
    </row>
    <row r="219" spans="1:24" ht="17.25" customHeight="1" x14ac:dyDescent="0.25">
      <c r="A219" s="66" t="str">
        <f>IF(BASE!B217="","",BASE!B217)</f>
        <v>23CDR208</v>
      </c>
      <c r="B219" s="48" t="s">
        <v>2</v>
      </c>
      <c r="C219" s="67">
        <f t="shared" si="39"/>
        <v>0</v>
      </c>
      <c r="D219" s="67">
        <f t="shared" si="40"/>
        <v>0</v>
      </c>
      <c r="E219" s="67">
        <f t="shared" si="41"/>
        <v>0</v>
      </c>
      <c r="F219" s="67">
        <f t="shared" si="42"/>
        <v>0</v>
      </c>
      <c r="G219" s="67">
        <f t="shared" si="43"/>
        <v>0</v>
      </c>
      <c r="H219" s="68"/>
      <c r="I219" s="67"/>
      <c r="J219" s="67">
        <f t="shared" si="44"/>
        <v>0</v>
      </c>
      <c r="K219" s="67">
        <f t="shared" si="45"/>
        <v>0</v>
      </c>
      <c r="L219" s="67">
        <f t="shared" si="46"/>
        <v>0</v>
      </c>
      <c r="M219" s="67">
        <f t="shared" si="47"/>
        <v>0</v>
      </c>
      <c r="N219" s="67">
        <f t="shared" si="48"/>
        <v>0</v>
      </c>
      <c r="O219" s="68"/>
      <c r="P219" s="67"/>
      <c r="Q219" s="69"/>
      <c r="R219" s="48">
        <f t="shared" si="49"/>
        <v>0</v>
      </c>
      <c r="S219" s="48">
        <f>[1]BASE!A217</f>
        <v>208</v>
      </c>
      <c r="T219" s="67">
        <f t="shared" si="1"/>
        <v>0</v>
      </c>
      <c r="U219" s="67">
        <f t="shared" si="2"/>
        <v>0</v>
      </c>
      <c r="V219" s="67">
        <f t="shared" si="3"/>
        <v>0</v>
      </c>
      <c r="W219" s="67">
        <f t="shared" si="4"/>
        <v>0</v>
      </c>
      <c r="X219" s="67">
        <f t="shared" si="5"/>
        <v>0</v>
      </c>
    </row>
    <row r="220" spans="1:24" ht="17.25" customHeight="1" x14ac:dyDescent="0.25">
      <c r="A220" s="66" t="str">
        <f>IF(BASE!B218="","",BASE!B218)</f>
        <v>23CDR209</v>
      </c>
      <c r="B220" s="48" t="s">
        <v>2</v>
      </c>
      <c r="C220" s="67">
        <f t="shared" si="39"/>
        <v>0</v>
      </c>
      <c r="D220" s="67">
        <f t="shared" si="40"/>
        <v>0</v>
      </c>
      <c r="E220" s="67">
        <f t="shared" si="41"/>
        <v>0</v>
      </c>
      <c r="F220" s="67">
        <f t="shared" si="42"/>
        <v>0</v>
      </c>
      <c r="G220" s="67">
        <f t="shared" si="43"/>
        <v>0</v>
      </c>
      <c r="H220" s="68"/>
      <c r="I220" s="67"/>
      <c r="J220" s="67">
        <f t="shared" si="44"/>
        <v>0</v>
      </c>
      <c r="K220" s="67">
        <f t="shared" si="45"/>
        <v>0</v>
      </c>
      <c r="L220" s="67">
        <f t="shared" si="46"/>
        <v>0</v>
      </c>
      <c r="M220" s="67">
        <f t="shared" si="47"/>
        <v>0</v>
      </c>
      <c r="N220" s="67">
        <f t="shared" si="48"/>
        <v>0</v>
      </c>
      <c r="O220" s="68"/>
      <c r="P220" s="67"/>
      <c r="Q220" s="69"/>
      <c r="R220" s="48">
        <f t="shared" si="49"/>
        <v>0</v>
      </c>
      <c r="S220" s="48">
        <f>[1]BASE!A218</f>
        <v>209</v>
      </c>
      <c r="T220" s="67">
        <f t="shared" si="1"/>
        <v>0</v>
      </c>
      <c r="U220" s="67">
        <f t="shared" si="2"/>
        <v>0</v>
      </c>
      <c r="V220" s="67">
        <f t="shared" si="3"/>
        <v>0</v>
      </c>
      <c r="W220" s="67">
        <f t="shared" si="4"/>
        <v>0</v>
      </c>
      <c r="X220" s="67">
        <f t="shared" si="5"/>
        <v>0</v>
      </c>
    </row>
    <row r="221" spans="1:24" ht="17.25" customHeight="1" x14ac:dyDescent="0.25">
      <c r="A221" s="66" t="str">
        <f>IF(BASE!B219="","",BASE!B219)</f>
        <v>23CDR210</v>
      </c>
      <c r="B221" s="48" t="s">
        <v>2</v>
      </c>
      <c r="C221" s="67">
        <f t="shared" si="39"/>
        <v>0</v>
      </c>
      <c r="D221" s="67">
        <f t="shared" si="40"/>
        <v>0</v>
      </c>
      <c r="E221" s="67">
        <f t="shared" si="41"/>
        <v>0</v>
      </c>
      <c r="F221" s="67">
        <f t="shared" si="42"/>
        <v>0</v>
      </c>
      <c r="G221" s="67">
        <f t="shared" si="43"/>
        <v>0</v>
      </c>
      <c r="H221" s="68"/>
      <c r="I221" s="67"/>
      <c r="J221" s="67">
        <f t="shared" si="44"/>
        <v>0</v>
      </c>
      <c r="K221" s="67">
        <f t="shared" si="45"/>
        <v>0</v>
      </c>
      <c r="L221" s="67">
        <f t="shared" si="46"/>
        <v>0</v>
      </c>
      <c r="M221" s="67">
        <f t="shared" si="47"/>
        <v>0</v>
      </c>
      <c r="N221" s="67">
        <f t="shared" si="48"/>
        <v>0</v>
      </c>
      <c r="O221" s="68"/>
      <c r="P221" s="67"/>
      <c r="Q221" s="69"/>
      <c r="R221" s="48">
        <f t="shared" si="49"/>
        <v>0</v>
      </c>
      <c r="S221" s="48">
        <f>[1]BASE!A219</f>
        <v>210</v>
      </c>
      <c r="T221" s="67">
        <f t="shared" si="1"/>
        <v>0</v>
      </c>
      <c r="U221" s="67">
        <f t="shared" si="2"/>
        <v>0</v>
      </c>
      <c r="V221" s="67">
        <f t="shared" si="3"/>
        <v>0</v>
      </c>
      <c r="W221" s="67">
        <f t="shared" si="4"/>
        <v>0</v>
      </c>
      <c r="X221" s="67">
        <f t="shared" si="5"/>
        <v>0</v>
      </c>
    </row>
    <row r="222" spans="1:24" ht="17.25" customHeight="1" x14ac:dyDescent="0.25">
      <c r="A222" s="66" t="str">
        <f>IF(BASE!B220="","",BASE!B220)</f>
        <v>23CDR211</v>
      </c>
      <c r="B222" s="48" t="s">
        <v>2</v>
      </c>
      <c r="C222" s="67">
        <f t="shared" si="39"/>
        <v>0</v>
      </c>
      <c r="D222" s="67">
        <f t="shared" si="40"/>
        <v>0</v>
      </c>
      <c r="E222" s="67">
        <f t="shared" si="41"/>
        <v>0</v>
      </c>
      <c r="F222" s="67">
        <f t="shared" si="42"/>
        <v>0</v>
      </c>
      <c r="G222" s="67">
        <f t="shared" si="43"/>
        <v>0</v>
      </c>
      <c r="H222" s="68"/>
      <c r="I222" s="67"/>
      <c r="J222" s="67">
        <f t="shared" si="44"/>
        <v>0</v>
      </c>
      <c r="K222" s="67">
        <f t="shared" si="45"/>
        <v>0</v>
      </c>
      <c r="L222" s="67">
        <f t="shared" si="46"/>
        <v>0</v>
      </c>
      <c r="M222" s="67">
        <f t="shared" si="47"/>
        <v>0</v>
      </c>
      <c r="N222" s="67">
        <f t="shared" si="48"/>
        <v>0</v>
      </c>
      <c r="O222" s="68"/>
      <c r="P222" s="67"/>
      <c r="Q222" s="69"/>
      <c r="R222" s="48">
        <f t="shared" si="49"/>
        <v>0</v>
      </c>
      <c r="S222" s="48">
        <f>[1]BASE!A220</f>
        <v>211</v>
      </c>
      <c r="T222" s="67">
        <f t="shared" si="1"/>
        <v>0</v>
      </c>
      <c r="U222" s="67">
        <f t="shared" si="2"/>
        <v>0</v>
      </c>
      <c r="V222" s="67">
        <f t="shared" si="3"/>
        <v>0</v>
      </c>
      <c r="W222" s="67">
        <f t="shared" si="4"/>
        <v>0</v>
      </c>
      <c r="X222" s="67">
        <f t="shared" si="5"/>
        <v>0</v>
      </c>
    </row>
    <row r="223" spans="1:24" ht="17.25" customHeight="1" x14ac:dyDescent="0.25">
      <c r="A223" s="66" t="str">
        <f>IF(BASE!B221="","",BASE!B221)</f>
        <v>23CDR212</v>
      </c>
      <c r="B223" s="48" t="s">
        <v>2</v>
      </c>
      <c r="C223" s="67">
        <f t="shared" si="39"/>
        <v>0</v>
      </c>
      <c r="D223" s="67">
        <f t="shared" si="40"/>
        <v>0</v>
      </c>
      <c r="E223" s="67">
        <f t="shared" si="41"/>
        <v>0</v>
      </c>
      <c r="F223" s="67">
        <f t="shared" si="42"/>
        <v>0</v>
      </c>
      <c r="G223" s="67">
        <f t="shared" si="43"/>
        <v>0</v>
      </c>
      <c r="H223" s="68"/>
      <c r="I223" s="67"/>
      <c r="J223" s="67">
        <f t="shared" si="44"/>
        <v>0</v>
      </c>
      <c r="K223" s="67">
        <f t="shared" si="45"/>
        <v>0</v>
      </c>
      <c r="L223" s="67">
        <f t="shared" si="46"/>
        <v>0</v>
      </c>
      <c r="M223" s="67">
        <f t="shared" si="47"/>
        <v>0</v>
      </c>
      <c r="N223" s="67">
        <f t="shared" si="48"/>
        <v>0</v>
      </c>
      <c r="O223" s="68"/>
      <c r="P223" s="67"/>
      <c r="Q223" s="69"/>
      <c r="R223" s="48">
        <f t="shared" si="49"/>
        <v>0</v>
      </c>
      <c r="S223" s="48">
        <f>[1]BASE!A221</f>
        <v>212</v>
      </c>
      <c r="T223" s="67">
        <f t="shared" si="1"/>
        <v>0</v>
      </c>
      <c r="U223" s="67">
        <f t="shared" si="2"/>
        <v>0</v>
      </c>
      <c r="V223" s="67">
        <f t="shared" si="3"/>
        <v>0</v>
      </c>
      <c r="W223" s="67">
        <f t="shared" si="4"/>
        <v>0</v>
      </c>
      <c r="X223" s="67">
        <f t="shared" si="5"/>
        <v>0</v>
      </c>
    </row>
    <row r="224" spans="1:24" ht="17.25" customHeight="1" x14ac:dyDescent="0.25">
      <c r="A224" s="66" t="str">
        <f>IF(BASE!B222="","",BASE!B222)</f>
        <v>23CDR213</v>
      </c>
      <c r="B224" s="48" t="s">
        <v>2</v>
      </c>
      <c r="C224" s="67">
        <f t="shared" si="39"/>
        <v>0</v>
      </c>
      <c r="D224" s="67">
        <f t="shared" si="40"/>
        <v>0</v>
      </c>
      <c r="E224" s="67">
        <f t="shared" si="41"/>
        <v>0</v>
      </c>
      <c r="F224" s="67">
        <f t="shared" si="42"/>
        <v>0</v>
      </c>
      <c r="G224" s="67">
        <f t="shared" si="43"/>
        <v>0</v>
      </c>
      <c r="H224" s="68"/>
      <c r="I224" s="67"/>
      <c r="J224" s="67">
        <f t="shared" si="44"/>
        <v>0</v>
      </c>
      <c r="K224" s="67">
        <f t="shared" si="45"/>
        <v>0</v>
      </c>
      <c r="L224" s="67">
        <f t="shared" si="46"/>
        <v>0</v>
      </c>
      <c r="M224" s="67">
        <f t="shared" si="47"/>
        <v>0</v>
      </c>
      <c r="N224" s="67">
        <f t="shared" si="48"/>
        <v>0</v>
      </c>
      <c r="O224" s="68"/>
      <c r="P224" s="67"/>
      <c r="Q224" s="69"/>
      <c r="R224" s="48">
        <f t="shared" si="49"/>
        <v>0</v>
      </c>
      <c r="S224" s="48">
        <f>[1]BASE!A222</f>
        <v>213</v>
      </c>
      <c r="T224" s="67">
        <f t="shared" si="1"/>
        <v>0</v>
      </c>
      <c r="U224" s="67">
        <f t="shared" si="2"/>
        <v>0</v>
      </c>
      <c r="V224" s="67">
        <f t="shared" si="3"/>
        <v>0</v>
      </c>
      <c r="W224" s="67">
        <f t="shared" si="4"/>
        <v>0</v>
      </c>
      <c r="X224" s="67">
        <f t="shared" si="5"/>
        <v>0</v>
      </c>
    </row>
    <row r="225" spans="1:24" ht="17.25" customHeight="1" x14ac:dyDescent="0.25">
      <c r="A225" s="66" t="str">
        <f>IF(BASE!B223="","",BASE!B223)</f>
        <v>23CDR214</v>
      </c>
      <c r="B225" s="48" t="s">
        <v>2</v>
      </c>
      <c r="C225" s="67">
        <f t="shared" si="39"/>
        <v>0</v>
      </c>
      <c r="D225" s="67">
        <f t="shared" si="40"/>
        <v>0</v>
      </c>
      <c r="E225" s="67">
        <f t="shared" si="41"/>
        <v>0</v>
      </c>
      <c r="F225" s="67">
        <f t="shared" si="42"/>
        <v>0</v>
      </c>
      <c r="G225" s="67">
        <f t="shared" si="43"/>
        <v>0</v>
      </c>
      <c r="H225" s="68"/>
      <c r="I225" s="67"/>
      <c r="J225" s="67">
        <f t="shared" si="44"/>
        <v>0</v>
      </c>
      <c r="K225" s="67">
        <f t="shared" si="45"/>
        <v>0</v>
      </c>
      <c r="L225" s="67">
        <f t="shared" si="46"/>
        <v>0</v>
      </c>
      <c r="M225" s="67">
        <f t="shared" si="47"/>
        <v>0</v>
      </c>
      <c r="N225" s="67">
        <f t="shared" si="48"/>
        <v>0</v>
      </c>
      <c r="O225" s="68"/>
      <c r="P225" s="67"/>
      <c r="Q225" s="69"/>
      <c r="R225" s="48">
        <f t="shared" si="49"/>
        <v>0</v>
      </c>
      <c r="S225" s="48">
        <f>[1]BASE!A223</f>
        <v>214</v>
      </c>
      <c r="T225" s="67">
        <f t="shared" si="1"/>
        <v>0</v>
      </c>
      <c r="U225" s="67">
        <f t="shared" si="2"/>
        <v>0</v>
      </c>
      <c r="V225" s="67">
        <f t="shared" si="3"/>
        <v>0</v>
      </c>
      <c r="W225" s="67">
        <f t="shared" si="4"/>
        <v>0</v>
      </c>
      <c r="X225" s="67">
        <f t="shared" si="5"/>
        <v>0</v>
      </c>
    </row>
    <row r="226" spans="1:24" ht="17.25" customHeight="1" x14ac:dyDescent="0.25">
      <c r="A226" s="66" t="str">
        <f>IF(BASE!B224="","",BASE!B224)</f>
        <v>23CDR215</v>
      </c>
      <c r="B226" s="48" t="s">
        <v>2</v>
      </c>
      <c r="C226" s="67">
        <f t="shared" si="39"/>
        <v>0</v>
      </c>
      <c r="D226" s="67">
        <f t="shared" si="40"/>
        <v>0</v>
      </c>
      <c r="E226" s="67">
        <f t="shared" si="41"/>
        <v>0</v>
      </c>
      <c r="F226" s="67">
        <f t="shared" si="42"/>
        <v>0</v>
      </c>
      <c r="G226" s="67">
        <f t="shared" si="43"/>
        <v>0</v>
      </c>
      <c r="H226" s="68"/>
      <c r="I226" s="67"/>
      <c r="J226" s="67">
        <f t="shared" si="44"/>
        <v>0</v>
      </c>
      <c r="K226" s="67">
        <f t="shared" si="45"/>
        <v>0</v>
      </c>
      <c r="L226" s="67">
        <f t="shared" si="46"/>
        <v>0</v>
      </c>
      <c r="M226" s="67">
        <f t="shared" si="47"/>
        <v>0</v>
      </c>
      <c r="N226" s="67">
        <f t="shared" si="48"/>
        <v>0</v>
      </c>
      <c r="O226" s="68"/>
      <c r="P226" s="67"/>
      <c r="Q226" s="69"/>
      <c r="R226" s="48">
        <f t="shared" si="49"/>
        <v>0</v>
      </c>
      <c r="S226" s="48">
        <f>[1]BASE!A224</f>
        <v>215</v>
      </c>
      <c r="T226" s="67">
        <f t="shared" si="1"/>
        <v>0</v>
      </c>
      <c r="U226" s="67">
        <f t="shared" si="2"/>
        <v>0</v>
      </c>
      <c r="V226" s="67">
        <f t="shared" si="3"/>
        <v>0</v>
      </c>
      <c r="W226" s="67">
        <f t="shared" si="4"/>
        <v>0</v>
      </c>
      <c r="X226" s="67">
        <f t="shared" si="5"/>
        <v>0</v>
      </c>
    </row>
    <row r="227" spans="1:24" ht="17.25" customHeight="1" x14ac:dyDescent="0.25">
      <c r="A227" s="66" t="str">
        <f>IF(BASE!B225="","",BASE!B225)</f>
        <v>23CDR216</v>
      </c>
      <c r="B227" s="48" t="s">
        <v>2</v>
      </c>
      <c r="C227" s="67">
        <f t="shared" si="39"/>
        <v>0</v>
      </c>
      <c r="D227" s="67">
        <f t="shared" si="40"/>
        <v>0</v>
      </c>
      <c r="E227" s="67">
        <f t="shared" si="41"/>
        <v>0</v>
      </c>
      <c r="F227" s="67">
        <f t="shared" si="42"/>
        <v>0</v>
      </c>
      <c r="G227" s="67">
        <f t="shared" si="43"/>
        <v>0</v>
      </c>
      <c r="H227" s="68"/>
      <c r="I227" s="67"/>
      <c r="J227" s="67">
        <f t="shared" si="44"/>
        <v>0</v>
      </c>
      <c r="K227" s="67">
        <f t="shared" si="45"/>
        <v>0</v>
      </c>
      <c r="L227" s="67">
        <f t="shared" si="46"/>
        <v>0</v>
      </c>
      <c r="M227" s="67">
        <f t="shared" si="47"/>
        <v>0</v>
      </c>
      <c r="N227" s="67">
        <f t="shared" si="48"/>
        <v>0</v>
      </c>
      <c r="O227" s="68"/>
      <c r="P227" s="67"/>
      <c r="Q227" s="69"/>
      <c r="R227" s="48">
        <f t="shared" si="49"/>
        <v>0</v>
      </c>
      <c r="S227" s="48">
        <f>[1]BASE!A225</f>
        <v>216</v>
      </c>
      <c r="T227" s="67">
        <f t="shared" si="1"/>
        <v>0</v>
      </c>
      <c r="U227" s="67">
        <f t="shared" si="2"/>
        <v>0</v>
      </c>
      <c r="V227" s="67">
        <f t="shared" si="3"/>
        <v>0</v>
      </c>
      <c r="W227" s="67">
        <f t="shared" si="4"/>
        <v>0</v>
      </c>
      <c r="X227" s="67">
        <f t="shared" si="5"/>
        <v>0</v>
      </c>
    </row>
    <row r="228" spans="1:24" ht="17.25" customHeight="1" x14ac:dyDescent="0.25">
      <c r="A228" s="66" t="str">
        <f>IF(BASE!B226="","",BASE!B226)</f>
        <v>23CDR217</v>
      </c>
      <c r="B228" s="48" t="s">
        <v>2</v>
      </c>
      <c r="C228" s="67">
        <f t="shared" si="39"/>
        <v>0</v>
      </c>
      <c r="D228" s="67">
        <f t="shared" si="40"/>
        <v>0</v>
      </c>
      <c r="E228" s="67">
        <f t="shared" si="41"/>
        <v>0</v>
      </c>
      <c r="F228" s="67">
        <f t="shared" si="42"/>
        <v>0</v>
      </c>
      <c r="G228" s="67">
        <f t="shared" si="43"/>
        <v>0</v>
      </c>
      <c r="H228" s="68"/>
      <c r="I228" s="67"/>
      <c r="J228" s="67">
        <f t="shared" si="44"/>
        <v>0</v>
      </c>
      <c r="K228" s="67">
        <f t="shared" si="45"/>
        <v>0</v>
      </c>
      <c r="L228" s="67">
        <f t="shared" si="46"/>
        <v>0</v>
      </c>
      <c r="M228" s="67">
        <f t="shared" si="47"/>
        <v>0</v>
      </c>
      <c r="N228" s="67">
        <f t="shared" si="48"/>
        <v>0</v>
      </c>
      <c r="O228" s="68"/>
      <c r="P228" s="67"/>
      <c r="Q228" s="69"/>
      <c r="R228" s="48">
        <f t="shared" si="49"/>
        <v>0</v>
      </c>
      <c r="S228" s="48">
        <f>[1]BASE!A226</f>
        <v>217</v>
      </c>
      <c r="T228" s="67">
        <f t="shared" si="1"/>
        <v>0</v>
      </c>
      <c r="U228" s="67">
        <f t="shared" si="2"/>
        <v>0</v>
      </c>
      <c r="V228" s="67">
        <f t="shared" si="3"/>
        <v>0</v>
      </c>
      <c r="W228" s="67">
        <f t="shared" si="4"/>
        <v>0</v>
      </c>
      <c r="X228" s="67">
        <f t="shared" si="5"/>
        <v>0</v>
      </c>
    </row>
    <row r="229" spans="1:24" ht="17.25" customHeight="1" x14ac:dyDescent="0.25">
      <c r="A229" s="66" t="str">
        <f>IF(BASE!B227="","",BASE!B227)</f>
        <v>23CDR218</v>
      </c>
      <c r="B229" s="48" t="s">
        <v>2</v>
      </c>
      <c r="C229" s="67">
        <f t="shared" si="39"/>
        <v>0</v>
      </c>
      <c r="D229" s="67">
        <f t="shared" si="40"/>
        <v>0</v>
      </c>
      <c r="E229" s="67">
        <f t="shared" si="41"/>
        <v>0</v>
      </c>
      <c r="F229" s="67">
        <f t="shared" si="42"/>
        <v>0</v>
      </c>
      <c r="G229" s="67">
        <f t="shared" si="43"/>
        <v>0</v>
      </c>
      <c r="H229" s="68"/>
      <c r="I229" s="67"/>
      <c r="J229" s="67">
        <f t="shared" si="44"/>
        <v>0</v>
      </c>
      <c r="K229" s="67">
        <f t="shared" si="45"/>
        <v>0</v>
      </c>
      <c r="L229" s="67">
        <f t="shared" si="46"/>
        <v>0</v>
      </c>
      <c r="M229" s="67">
        <f t="shared" si="47"/>
        <v>0</v>
      </c>
      <c r="N229" s="67">
        <f t="shared" si="48"/>
        <v>0</v>
      </c>
      <c r="O229" s="68"/>
      <c r="P229" s="67"/>
      <c r="Q229" s="69"/>
      <c r="R229" s="48">
        <f t="shared" si="49"/>
        <v>0</v>
      </c>
      <c r="S229" s="48">
        <f>[1]BASE!A227</f>
        <v>218</v>
      </c>
      <c r="T229" s="67">
        <f t="shared" si="1"/>
        <v>0</v>
      </c>
      <c r="U229" s="67">
        <f t="shared" si="2"/>
        <v>0</v>
      </c>
      <c r="V229" s="67">
        <f t="shared" si="3"/>
        <v>0</v>
      </c>
      <c r="W229" s="67">
        <f t="shared" si="4"/>
        <v>0</v>
      </c>
      <c r="X229" s="67">
        <f t="shared" si="5"/>
        <v>0</v>
      </c>
    </row>
    <row r="230" spans="1:24" ht="17.25" customHeight="1" x14ac:dyDescent="0.25">
      <c r="A230" s="66" t="str">
        <f>IF(BASE!B228="","",BASE!B228)</f>
        <v>23CDR219</v>
      </c>
      <c r="B230" s="48" t="s">
        <v>2</v>
      </c>
      <c r="C230" s="67">
        <f t="shared" si="39"/>
        <v>0</v>
      </c>
      <c r="D230" s="67">
        <f t="shared" si="40"/>
        <v>0</v>
      </c>
      <c r="E230" s="67">
        <f t="shared" si="41"/>
        <v>0</v>
      </c>
      <c r="F230" s="67">
        <f t="shared" si="42"/>
        <v>0</v>
      </c>
      <c r="G230" s="67">
        <f t="shared" si="43"/>
        <v>0</v>
      </c>
      <c r="H230" s="68"/>
      <c r="I230" s="67"/>
      <c r="J230" s="67">
        <f t="shared" si="44"/>
        <v>0</v>
      </c>
      <c r="K230" s="67">
        <f t="shared" si="45"/>
        <v>0</v>
      </c>
      <c r="L230" s="67">
        <f t="shared" si="46"/>
        <v>0</v>
      </c>
      <c r="M230" s="67">
        <f t="shared" si="47"/>
        <v>0</v>
      </c>
      <c r="N230" s="67">
        <f t="shared" si="48"/>
        <v>0</v>
      </c>
      <c r="O230" s="68"/>
      <c r="P230" s="67"/>
      <c r="Q230" s="69"/>
      <c r="R230" s="48">
        <f t="shared" si="49"/>
        <v>0</v>
      </c>
      <c r="S230" s="48">
        <f>[1]BASE!A228</f>
        <v>219</v>
      </c>
      <c r="T230" s="67">
        <f t="shared" si="1"/>
        <v>0</v>
      </c>
      <c r="U230" s="67">
        <f t="shared" si="2"/>
        <v>0</v>
      </c>
      <c r="V230" s="67">
        <f t="shared" si="3"/>
        <v>0</v>
      </c>
      <c r="W230" s="67">
        <f t="shared" si="4"/>
        <v>0</v>
      </c>
      <c r="X230" s="67">
        <f t="shared" si="5"/>
        <v>0</v>
      </c>
    </row>
    <row r="231" spans="1:24" ht="17.25" customHeight="1" x14ac:dyDescent="0.25">
      <c r="A231" s="66" t="str">
        <f>IF(BASE!B229="","",BASE!B229)</f>
        <v>23CDR220</v>
      </c>
      <c r="B231" s="48" t="s">
        <v>2</v>
      </c>
      <c r="C231" s="67">
        <f t="shared" si="39"/>
        <v>0</v>
      </c>
      <c r="D231" s="67">
        <f t="shared" si="40"/>
        <v>0</v>
      </c>
      <c r="E231" s="67">
        <f t="shared" si="41"/>
        <v>0</v>
      </c>
      <c r="F231" s="67">
        <f t="shared" si="42"/>
        <v>0</v>
      </c>
      <c r="G231" s="67">
        <f t="shared" si="43"/>
        <v>0</v>
      </c>
      <c r="H231" s="68"/>
      <c r="I231" s="67"/>
      <c r="J231" s="67">
        <f t="shared" si="44"/>
        <v>0</v>
      </c>
      <c r="K231" s="67">
        <f t="shared" si="45"/>
        <v>0</v>
      </c>
      <c r="L231" s="67">
        <f t="shared" si="46"/>
        <v>0</v>
      </c>
      <c r="M231" s="67">
        <f t="shared" si="47"/>
        <v>0</v>
      </c>
      <c r="N231" s="67">
        <f t="shared" si="48"/>
        <v>0</v>
      </c>
      <c r="O231" s="68"/>
      <c r="P231" s="67"/>
      <c r="Q231" s="69"/>
      <c r="R231" s="48">
        <f t="shared" si="49"/>
        <v>0</v>
      </c>
      <c r="S231" s="48">
        <f>[1]BASE!A229</f>
        <v>220</v>
      </c>
      <c r="T231" s="67">
        <f t="shared" si="1"/>
        <v>0</v>
      </c>
      <c r="U231" s="67">
        <f t="shared" si="2"/>
        <v>0</v>
      </c>
      <c r="V231" s="67">
        <f t="shared" si="3"/>
        <v>0</v>
      </c>
      <c r="W231" s="67">
        <f t="shared" si="4"/>
        <v>0</v>
      </c>
      <c r="X231" s="67">
        <f t="shared" si="5"/>
        <v>0</v>
      </c>
    </row>
    <row r="232" spans="1:24" ht="17.25" customHeight="1" x14ac:dyDescent="0.25">
      <c r="A232" s="66" t="str">
        <f>IF(BASE!B230="","",BASE!B230)</f>
        <v>23CDR221</v>
      </c>
      <c r="B232" s="48" t="s">
        <v>2</v>
      </c>
      <c r="C232" s="67">
        <f t="shared" si="39"/>
        <v>0</v>
      </c>
      <c r="D232" s="67">
        <f t="shared" si="40"/>
        <v>0</v>
      </c>
      <c r="E232" s="67">
        <f t="shared" si="41"/>
        <v>0</v>
      </c>
      <c r="F232" s="67">
        <f t="shared" si="42"/>
        <v>0</v>
      </c>
      <c r="G232" s="67">
        <f t="shared" si="43"/>
        <v>0</v>
      </c>
      <c r="H232" s="68"/>
      <c r="I232" s="67"/>
      <c r="J232" s="67">
        <f t="shared" si="44"/>
        <v>0</v>
      </c>
      <c r="K232" s="67">
        <f t="shared" si="45"/>
        <v>0</v>
      </c>
      <c r="L232" s="67">
        <f t="shared" si="46"/>
        <v>0</v>
      </c>
      <c r="M232" s="67">
        <f t="shared" si="47"/>
        <v>0</v>
      </c>
      <c r="N232" s="67">
        <f t="shared" si="48"/>
        <v>0</v>
      </c>
      <c r="O232" s="68"/>
      <c r="P232" s="67"/>
      <c r="Q232" s="69"/>
      <c r="R232" s="48">
        <f t="shared" si="49"/>
        <v>0</v>
      </c>
      <c r="S232" s="48">
        <f>[1]BASE!A230</f>
        <v>221</v>
      </c>
      <c r="T232" s="67">
        <f t="shared" si="1"/>
        <v>0</v>
      </c>
      <c r="U232" s="67">
        <f t="shared" si="2"/>
        <v>0</v>
      </c>
      <c r="V232" s="67">
        <f t="shared" si="3"/>
        <v>0</v>
      </c>
      <c r="W232" s="67">
        <f t="shared" si="4"/>
        <v>0</v>
      </c>
      <c r="X232" s="67">
        <f t="shared" si="5"/>
        <v>0</v>
      </c>
    </row>
    <row r="233" spans="1:24" ht="17.25" customHeight="1" x14ac:dyDescent="0.25">
      <c r="A233" s="66" t="str">
        <f>IF(BASE!B231="","",BASE!B231)</f>
        <v>23CDR222</v>
      </c>
      <c r="B233" s="48" t="s">
        <v>2</v>
      </c>
      <c r="C233" s="67">
        <f t="shared" si="39"/>
        <v>0</v>
      </c>
      <c r="D233" s="67">
        <f t="shared" si="40"/>
        <v>0</v>
      </c>
      <c r="E233" s="67">
        <f t="shared" si="41"/>
        <v>0</v>
      </c>
      <c r="F233" s="67">
        <f t="shared" si="42"/>
        <v>0</v>
      </c>
      <c r="G233" s="67">
        <f t="shared" si="43"/>
        <v>0</v>
      </c>
      <c r="H233" s="68"/>
      <c r="I233" s="67"/>
      <c r="J233" s="67">
        <f t="shared" si="44"/>
        <v>0</v>
      </c>
      <c r="K233" s="67">
        <f t="shared" si="45"/>
        <v>0</v>
      </c>
      <c r="L233" s="67">
        <f t="shared" si="46"/>
        <v>0</v>
      </c>
      <c r="M233" s="67">
        <f t="shared" si="47"/>
        <v>0</v>
      </c>
      <c r="N233" s="67">
        <f t="shared" si="48"/>
        <v>0</v>
      </c>
      <c r="O233" s="68"/>
      <c r="P233" s="67"/>
      <c r="Q233" s="69"/>
      <c r="R233" s="48">
        <f t="shared" si="49"/>
        <v>0</v>
      </c>
      <c r="S233" s="48">
        <f>[1]BASE!A231</f>
        <v>222</v>
      </c>
      <c r="T233" s="67">
        <f t="shared" si="1"/>
        <v>0</v>
      </c>
      <c r="U233" s="67">
        <f t="shared" si="2"/>
        <v>0</v>
      </c>
      <c r="V233" s="67">
        <f t="shared" si="3"/>
        <v>0</v>
      </c>
      <c r="W233" s="67">
        <f t="shared" si="4"/>
        <v>0</v>
      </c>
      <c r="X233" s="67">
        <f t="shared" si="5"/>
        <v>0</v>
      </c>
    </row>
    <row r="234" spans="1:24" ht="17.25" customHeight="1" x14ac:dyDescent="0.25">
      <c r="A234" s="66" t="str">
        <f>IF(BASE!B232="","",BASE!B232)</f>
        <v>23CDR223</v>
      </c>
      <c r="B234" s="48" t="s">
        <v>2</v>
      </c>
      <c r="C234" s="67">
        <f t="shared" si="39"/>
        <v>0</v>
      </c>
      <c r="D234" s="67">
        <f t="shared" si="40"/>
        <v>0</v>
      </c>
      <c r="E234" s="67">
        <f t="shared" si="41"/>
        <v>0</v>
      </c>
      <c r="F234" s="67">
        <f t="shared" si="42"/>
        <v>0</v>
      </c>
      <c r="G234" s="67">
        <f t="shared" si="43"/>
        <v>0</v>
      </c>
      <c r="H234" s="68"/>
      <c r="I234" s="67"/>
      <c r="J234" s="67">
        <f t="shared" si="44"/>
        <v>0</v>
      </c>
      <c r="K234" s="67">
        <f t="shared" si="45"/>
        <v>0</v>
      </c>
      <c r="L234" s="67">
        <f t="shared" si="46"/>
        <v>0</v>
      </c>
      <c r="M234" s="67">
        <f t="shared" si="47"/>
        <v>0</v>
      </c>
      <c r="N234" s="67">
        <f t="shared" si="48"/>
        <v>0</v>
      </c>
      <c r="O234" s="68"/>
      <c r="P234" s="67"/>
      <c r="Q234" s="69"/>
      <c r="R234" s="48">
        <f t="shared" si="49"/>
        <v>0</v>
      </c>
      <c r="S234" s="48">
        <f>[1]BASE!A232</f>
        <v>223</v>
      </c>
      <c r="T234" s="67">
        <f t="shared" si="1"/>
        <v>0</v>
      </c>
      <c r="U234" s="67">
        <f t="shared" si="2"/>
        <v>0</v>
      </c>
      <c r="V234" s="67">
        <f t="shared" si="3"/>
        <v>0</v>
      </c>
      <c r="W234" s="67">
        <f t="shared" si="4"/>
        <v>0</v>
      </c>
      <c r="X234" s="67">
        <f t="shared" si="5"/>
        <v>0</v>
      </c>
    </row>
    <row r="235" spans="1:24" ht="17.25" customHeight="1" x14ac:dyDescent="0.25">
      <c r="A235" s="66" t="str">
        <f>IF(BASE!B233="","",BASE!B233)</f>
        <v>23CDR224</v>
      </c>
      <c r="B235" s="48" t="s">
        <v>2</v>
      </c>
      <c r="C235" s="67">
        <f t="shared" si="39"/>
        <v>0</v>
      </c>
      <c r="D235" s="67">
        <f t="shared" si="40"/>
        <v>0</v>
      </c>
      <c r="E235" s="67">
        <f t="shared" si="41"/>
        <v>0</v>
      </c>
      <c r="F235" s="67">
        <f t="shared" si="42"/>
        <v>0</v>
      </c>
      <c r="G235" s="67">
        <f t="shared" si="43"/>
        <v>0</v>
      </c>
      <c r="H235" s="68"/>
      <c r="I235" s="67"/>
      <c r="J235" s="67">
        <f t="shared" si="44"/>
        <v>0</v>
      </c>
      <c r="K235" s="67">
        <f t="shared" si="45"/>
        <v>0</v>
      </c>
      <c r="L235" s="67">
        <f t="shared" si="46"/>
        <v>0</v>
      </c>
      <c r="M235" s="67">
        <f t="shared" si="47"/>
        <v>0</v>
      </c>
      <c r="N235" s="67">
        <f t="shared" si="48"/>
        <v>0</v>
      </c>
      <c r="O235" s="68"/>
      <c r="P235" s="67"/>
      <c r="Q235" s="69"/>
      <c r="R235" s="48">
        <f t="shared" si="49"/>
        <v>0</v>
      </c>
      <c r="S235" s="48">
        <f>[1]BASE!A233</f>
        <v>224</v>
      </c>
      <c r="T235" s="67">
        <f t="shared" si="1"/>
        <v>0</v>
      </c>
      <c r="U235" s="67">
        <f t="shared" si="2"/>
        <v>0</v>
      </c>
      <c r="V235" s="67">
        <f t="shared" si="3"/>
        <v>0</v>
      </c>
      <c r="W235" s="67">
        <f t="shared" si="4"/>
        <v>0</v>
      </c>
      <c r="X235" s="67">
        <f t="shared" si="5"/>
        <v>0</v>
      </c>
    </row>
    <row r="236" spans="1:24" ht="17.25" customHeight="1" x14ac:dyDescent="0.25">
      <c r="A236" s="66" t="str">
        <f>IF(BASE!B234="","",BASE!B234)</f>
        <v>23CDR225</v>
      </c>
      <c r="B236" s="48" t="s">
        <v>2</v>
      </c>
      <c r="C236" s="67">
        <f t="shared" si="39"/>
        <v>0</v>
      </c>
      <c r="D236" s="67">
        <f t="shared" si="40"/>
        <v>0</v>
      </c>
      <c r="E236" s="67">
        <f t="shared" si="41"/>
        <v>0</v>
      </c>
      <c r="F236" s="67">
        <f t="shared" si="42"/>
        <v>0</v>
      </c>
      <c r="G236" s="67">
        <f t="shared" si="43"/>
        <v>0</v>
      </c>
      <c r="H236" s="68"/>
      <c r="I236" s="67"/>
      <c r="J236" s="67">
        <f t="shared" si="44"/>
        <v>0</v>
      </c>
      <c r="K236" s="67">
        <f t="shared" si="45"/>
        <v>0</v>
      </c>
      <c r="L236" s="67">
        <f t="shared" si="46"/>
        <v>0</v>
      </c>
      <c r="M236" s="67">
        <f t="shared" si="47"/>
        <v>0</v>
      </c>
      <c r="N236" s="67">
        <f t="shared" si="48"/>
        <v>0</v>
      </c>
      <c r="O236" s="68"/>
      <c r="P236" s="67"/>
      <c r="Q236" s="69"/>
      <c r="R236" s="48">
        <f t="shared" si="49"/>
        <v>0</v>
      </c>
      <c r="S236" s="48">
        <f>[1]BASE!A234</f>
        <v>225</v>
      </c>
      <c r="T236" s="67">
        <f t="shared" si="1"/>
        <v>0</v>
      </c>
      <c r="U236" s="67">
        <f t="shared" si="2"/>
        <v>0</v>
      </c>
      <c r="V236" s="67">
        <f t="shared" si="3"/>
        <v>0</v>
      </c>
      <c r="W236" s="67">
        <f t="shared" si="4"/>
        <v>0</v>
      </c>
      <c r="X236" s="67">
        <f t="shared" si="5"/>
        <v>0</v>
      </c>
    </row>
    <row r="237" spans="1:24" ht="17.25" customHeight="1" x14ac:dyDescent="0.25">
      <c r="A237" s="66" t="str">
        <f>IF(BASE!B235="","",BASE!B235)</f>
        <v>23CDR226</v>
      </c>
      <c r="B237" s="48" t="s">
        <v>2</v>
      </c>
      <c r="C237" s="67">
        <f t="shared" si="39"/>
        <v>0</v>
      </c>
      <c r="D237" s="67">
        <f t="shared" si="40"/>
        <v>0</v>
      </c>
      <c r="E237" s="67">
        <f t="shared" si="41"/>
        <v>0</v>
      </c>
      <c r="F237" s="67">
        <f t="shared" si="42"/>
        <v>0</v>
      </c>
      <c r="G237" s="67">
        <f t="shared" si="43"/>
        <v>0</v>
      </c>
      <c r="H237" s="68"/>
      <c r="I237" s="67"/>
      <c r="J237" s="67">
        <f t="shared" si="44"/>
        <v>0</v>
      </c>
      <c r="K237" s="67">
        <f t="shared" si="45"/>
        <v>0</v>
      </c>
      <c r="L237" s="67">
        <f t="shared" si="46"/>
        <v>0</v>
      </c>
      <c r="M237" s="67">
        <f t="shared" si="47"/>
        <v>0</v>
      </c>
      <c r="N237" s="67">
        <f t="shared" si="48"/>
        <v>0</v>
      </c>
      <c r="O237" s="68"/>
      <c r="P237" s="67"/>
      <c r="Q237" s="69"/>
      <c r="R237" s="48">
        <f t="shared" si="49"/>
        <v>0</v>
      </c>
      <c r="S237" s="48">
        <f>[1]BASE!A235</f>
        <v>226</v>
      </c>
      <c r="T237" s="67">
        <f t="shared" si="1"/>
        <v>0</v>
      </c>
      <c r="U237" s="67">
        <f t="shared" si="2"/>
        <v>0</v>
      </c>
      <c r="V237" s="67">
        <f t="shared" si="3"/>
        <v>0</v>
      </c>
      <c r="W237" s="67">
        <f t="shared" si="4"/>
        <v>0</v>
      </c>
      <c r="X237" s="67">
        <f t="shared" si="5"/>
        <v>0</v>
      </c>
    </row>
    <row r="238" spans="1:24" ht="17.25" customHeight="1" x14ac:dyDescent="0.25">
      <c r="A238" s="66" t="str">
        <f>IF(BASE!B236="","",BASE!B236)</f>
        <v>23CDR227</v>
      </c>
      <c r="B238" s="48" t="s">
        <v>2</v>
      </c>
      <c r="C238" s="67">
        <f t="shared" si="39"/>
        <v>0</v>
      </c>
      <c r="D238" s="67">
        <f t="shared" si="40"/>
        <v>0</v>
      </c>
      <c r="E238" s="67">
        <f t="shared" si="41"/>
        <v>0</v>
      </c>
      <c r="F238" s="67">
        <f t="shared" si="42"/>
        <v>0</v>
      </c>
      <c r="G238" s="67">
        <f t="shared" si="43"/>
        <v>0</v>
      </c>
      <c r="H238" s="68"/>
      <c r="I238" s="67"/>
      <c r="J238" s="67">
        <f t="shared" si="44"/>
        <v>0</v>
      </c>
      <c r="K238" s="67">
        <f t="shared" si="45"/>
        <v>0</v>
      </c>
      <c r="L238" s="67">
        <f t="shared" si="46"/>
        <v>0</v>
      </c>
      <c r="M238" s="67">
        <f t="shared" si="47"/>
        <v>0</v>
      </c>
      <c r="N238" s="67">
        <f t="shared" si="48"/>
        <v>0</v>
      </c>
      <c r="O238" s="68"/>
      <c r="P238" s="67"/>
      <c r="Q238" s="69"/>
      <c r="R238" s="48">
        <f t="shared" si="49"/>
        <v>0</v>
      </c>
      <c r="S238" s="48">
        <f>[1]BASE!A236</f>
        <v>227</v>
      </c>
      <c r="T238" s="67">
        <f t="shared" si="1"/>
        <v>0</v>
      </c>
      <c r="U238" s="67">
        <f t="shared" si="2"/>
        <v>0</v>
      </c>
      <c r="V238" s="67">
        <f t="shared" si="3"/>
        <v>0</v>
      </c>
      <c r="W238" s="67">
        <f t="shared" si="4"/>
        <v>0</v>
      </c>
      <c r="X238" s="67">
        <f t="shared" si="5"/>
        <v>0</v>
      </c>
    </row>
    <row r="239" spans="1:24" ht="17.25" customHeight="1" x14ac:dyDescent="0.25">
      <c r="A239" s="66" t="str">
        <f>IF(BASE!B237="","",BASE!B237)</f>
        <v>23CDR228</v>
      </c>
      <c r="B239" s="48" t="s">
        <v>2</v>
      </c>
      <c r="C239" s="67">
        <f t="shared" si="39"/>
        <v>0</v>
      </c>
      <c r="D239" s="67">
        <f t="shared" si="40"/>
        <v>0</v>
      </c>
      <c r="E239" s="67">
        <f t="shared" si="41"/>
        <v>0</v>
      </c>
      <c r="F239" s="67">
        <f t="shared" si="42"/>
        <v>0</v>
      </c>
      <c r="G239" s="67">
        <f t="shared" si="43"/>
        <v>0</v>
      </c>
      <c r="H239" s="68"/>
      <c r="I239" s="67"/>
      <c r="J239" s="67">
        <f t="shared" si="44"/>
        <v>0</v>
      </c>
      <c r="K239" s="67">
        <f t="shared" si="45"/>
        <v>0</v>
      </c>
      <c r="L239" s="67">
        <f t="shared" si="46"/>
        <v>0</v>
      </c>
      <c r="M239" s="67">
        <f t="shared" si="47"/>
        <v>0</v>
      </c>
      <c r="N239" s="67">
        <f t="shared" si="48"/>
        <v>0</v>
      </c>
      <c r="O239" s="68"/>
      <c r="P239" s="67"/>
      <c r="Q239" s="69"/>
      <c r="R239" s="48">
        <f t="shared" si="49"/>
        <v>0</v>
      </c>
      <c r="S239" s="48">
        <f>[1]BASE!A237</f>
        <v>228</v>
      </c>
      <c r="T239" s="67">
        <f t="shared" si="1"/>
        <v>0</v>
      </c>
      <c r="U239" s="67">
        <f t="shared" si="2"/>
        <v>0</v>
      </c>
      <c r="V239" s="67">
        <f t="shared" si="3"/>
        <v>0</v>
      </c>
      <c r="W239" s="67">
        <f t="shared" si="4"/>
        <v>0</v>
      </c>
      <c r="X239" s="67">
        <f t="shared" si="5"/>
        <v>0</v>
      </c>
    </row>
    <row r="240" spans="1:24" ht="17.25" customHeight="1" x14ac:dyDescent="0.25">
      <c r="A240" s="66" t="str">
        <f>IF(BASE!B238="","",BASE!B238)</f>
        <v>23CDR229</v>
      </c>
      <c r="B240" s="48" t="s">
        <v>2</v>
      </c>
      <c r="C240" s="67">
        <f t="shared" si="39"/>
        <v>0</v>
      </c>
      <c r="D240" s="67">
        <f t="shared" si="40"/>
        <v>0</v>
      </c>
      <c r="E240" s="67">
        <f t="shared" si="41"/>
        <v>0</v>
      </c>
      <c r="F240" s="67">
        <f t="shared" si="42"/>
        <v>0</v>
      </c>
      <c r="G240" s="67">
        <f t="shared" si="43"/>
        <v>0</v>
      </c>
      <c r="H240" s="68"/>
      <c r="I240" s="67"/>
      <c r="J240" s="67">
        <f t="shared" si="44"/>
        <v>0</v>
      </c>
      <c r="K240" s="67">
        <f t="shared" si="45"/>
        <v>0</v>
      </c>
      <c r="L240" s="67">
        <f t="shared" si="46"/>
        <v>0</v>
      </c>
      <c r="M240" s="67">
        <f t="shared" si="47"/>
        <v>0</v>
      </c>
      <c r="N240" s="67">
        <f t="shared" si="48"/>
        <v>0</v>
      </c>
      <c r="O240" s="68"/>
      <c r="P240" s="67"/>
      <c r="Q240" s="69"/>
      <c r="R240" s="48">
        <f t="shared" si="49"/>
        <v>0</v>
      </c>
      <c r="S240" s="48">
        <f>[1]BASE!A238</f>
        <v>229</v>
      </c>
      <c r="T240" s="67">
        <f t="shared" si="1"/>
        <v>0</v>
      </c>
      <c r="U240" s="67">
        <f t="shared" si="2"/>
        <v>0</v>
      </c>
      <c r="V240" s="67">
        <f t="shared" si="3"/>
        <v>0</v>
      </c>
      <c r="W240" s="67">
        <f t="shared" si="4"/>
        <v>0</v>
      </c>
      <c r="X240" s="67">
        <f t="shared" si="5"/>
        <v>0</v>
      </c>
    </row>
    <row r="241" spans="1:24" ht="17.25" customHeight="1" x14ac:dyDescent="0.25">
      <c r="A241" s="66" t="str">
        <f>IF(BASE!B239="","",BASE!B239)</f>
        <v>23CDR230</v>
      </c>
      <c r="B241" s="48" t="s">
        <v>2</v>
      </c>
      <c r="C241" s="67">
        <f t="shared" si="39"/>
        <v>0</v>
      </c>
      <c r="D241" s="67">
        <f t="shared" si="40"/>
        <v>0</v>
      </c>
      <c r="E241" s="67">
        <f t="shared" si="41"/>
        <v>0</v>
      </c>
      <c r="F241" s="67">
        <f t="shared" si="42"/>
        <v>0</v>
      </c>
      <c r="G241" s="67">
        <f t="shared" si="43"/>
        <v>0</v>
      </c>
      <c r="H241" s="68"/>
      <c r="I241" s="67"/>
      <c r="J241" s="67">
        <f t="shared" si="44"/>
        <v>0</v>
      </c>
      <c r="K241" s="67">
        <f t="shared" si="45"/>
        <v>0</v>
      </c>
      <c r="L241" s="67">
        <f t="shared" si="46"/>
        <v>0</v>
      </c>
      <c r="M241" s="67">
        <f t="shared" si="47"/>
        <v>0</v>
      </c>
      <c r="N241" s="67">
        <f t="shared" si="48"/>
        <v>0</v>
      </c>
      <c r="O241" s="68"/>
      <c r="P241" s="67"/>
      <c r="Q241" s="69"/>
      <c r="R241" s="48">
        <f t="shared" si="49"/>
        <v>0</v>
      </c>
      <c r="S241" s="48">
        <f>[1]BASE!A239</f>
        <v>230</v>
      </c>
      <c r="T241" s="67">
        <f t="shared" si="1"/>
        <v>0</v>
      </c>
      <c r="U241" s="67">
        <f t="shared" si="2"/>
        <v>0</v>
      </c>
      <c r="V241" s="67">
        <f t="shared" si="3"/>
        <v>0</v>
      </c>
      <c r="W241" s="67">
        <f t="shared" si="4"/>
        <v>0</v>
      </c>
      <c r="X241" s="67">
        <f t="shared" si="5"/>
        <v>0</v>
      </c>
    </row>
    <row r="242" spans="1:24" ht="17.25" customHeight="1" x14ac:dyDescent="0.25">
      <c r="A242" s="66" t="str">
        <f>IF(BASE!B240="","",BASE!B240)</f>
        <v>23CDR231</v>
      </c>
      <c r="B242" s="48" t="s">
        <v>2</v>
      </c>
      <c r="C242" s="67">
        <f t="shared" si="39"/>
        <v>0</v>
      </c>
      <c r="D242" s="67">
        <f t="shared" si="40"/>
        <v>0</v>
      </c>
      <c r="E242" s="67">
        <f t="shared" si="41"/>
        <v>0</v>
      </c>
      <c r="F242" s="67">
        <f t="shared" si="42"/>
        <v>0</v>
      </c>
      <c r="G242" s="67">
        <f t="shared" si="43"/>
        <v>0</v>
      </c>
      <c r="H242" s="68"/>
      <c r="I242" s="67"/>
      <c r="J242" s="67">
        <f t="shared" si="44"/>
        <v>0</v>
      </c>
      <c r="K242" s="67">
        <f t="shared" si="45"/>
        <v>0</v>
      </c>
      <c r="L242" s="67">
        <f t="shared" si="46"/>
        <v>0</v>
      </c>
      <c r="M242" s="67">
        <f t="shared" si="47"/>
        <v>0</v>
      </c>
      <c r="N242" s="67">
        <f t="shared" si="48"/>
        <v>0</v>
      </c>
      <c r="O242" s="68"/>
      <c r="P242" s="67"/>
      <c r="Q242" s="69"/>
      <c r="R242" s="48">
        <f t="shared" si="49"/>
        <v>0</v>
      </c>
      <c r="S242" s="48">
        <f>[1]BASE!A240</f>
        <v>231</v>
      </c>
      <c r="T242" s="67">
        <f t="shared" si="1"/>
        <v>0</v>
      </c>
      <c r="U242" s="67">
        <f t="shared" si="2"/>
        <v>0</v>
      </c>
      <c r="V242" s="67">
        <f t="shared" si="3"/>
        <v>0</v>
      </c>
      <c r="W242" s="67">
        <f t="shared" si="4"/>
        <v>0</v>
      </c>
      <c r="X242" s="67">
        <f t="shared" si="5"/>
        <v>0</v>
      </c>
    </row>
    <row r="243" spans="1:24" ht="17.25" customHeight="1" x14ac:dyDescent="0.25">
      <c r="A243" s="66" t="str">
        <f>IF(BASE!B241="","",BASE!B241)</f>
        <v>23CDR232</v>
      </c>
      <c r="B243" s="48" t="s">
        <v>2</v>
      </c>
      <c r="C243" s="67">
        <f t="shared" si="39"/>
        <v>0</v>
      </c>
      <c r="D243" s="67">
        <f t="shared" si="40"/>
        <v>0</v>
      </c>
      <c r="E243" s="67">
        <f t="shared" si="41"/>
        <v>0</v>
      </c>
      <c r="F243" s="67">
        <f t="shared" si="42"/>
        <v>0</v>
      </c>
      <c r="G243" s="67">
        <f t="shared" si="43"/>
        <v>0</v>
      </c>
      <c r="H243" s="68"/>
      <c r="I243" s="67"/>
      <c r="J243" s="67">
        <f t="shared" si="44"/>
        <v>0</v>
      </c>
      <c r="K243" s="67">
        <f t="shared" si="45"/>
        <v>0</v>
      </c>
      <c r="L243" s="67">
        <f t="shared" si="46"/>
        <v>0</v>
      </c>
      <c r="M243" s="67">
        <f t="shared" si="47"/>
        <v>0</v>
      </c>
      <c r="N243" s="67">
        <f t="shared" si="48"/>
        <v>0</v>
      </c>
      <c r="O243" s="68"/>
      <c r="P243" s="67"/>
      <c r="Q243" s="69"/>
      <c r="R243" s="48">
        <f t="shared" si="49"/>
        <v>0</v>
      </c>
      <c r="S243" s="48">
        <f>[1]BASE!A241</f>
        <v>232</v>
      </c>
      <c r="T243" s="67">
        <f t="shared" si="1"/>
        <v>0</v>
      </c>
      <c r="U243" s="67">
        <f t="shared" si="2"/>
        <v>0</v>
      </c>
      <c r="V243" s="67">
        <f t="shared" si="3"/>
        <v>0</v>
      </c>
      <c r="W243" s="67">
        <f t="shared" si="4"/>
        <v>0</v>
      </c>
      <c r="X243" s="67">
        <f t="shared" si="5"/>
        <v>0</v>
      </c>
    </row>
    <row r="244" spans="1:24" ht="17.25" customHeight="1" x14ac:dyDescent="0.25">
      <c r="A244" s="66" t="str">
        <f>IF(BASE!B242="","",BASE!B242)</f>
        <v>23CDR233</v>
      </c>
      <c r="B244" s="48" t="s">
        <v>2</v>
      </c>
      <c r="C244" s="67">
        <f t="shared" si="39"/>
        <v>0</v>
      </c>
      <c r="D244" s="67">
        <f t="shared" si="40"/>
        <v>0</v>
      </c>
      <c r="E244" s="67">
        <f t="shared" si="41"/>
        <v>0</v>
      </c>
      <c r="F244" s="67">
        <f t="shared" si="42"/>
        <v>0</v>
      </c>
      <c r="G244" s="67">
        <f t="shared" si="43"/>
        <v>0</v>
      </c>
      <c r="H244" s="68"/>
      <c r="I244" s="67"/>
      <c r="J244" s="67">
        <f t="shared" si="44"/>
        <v>0</v>
      </c>
      <c r="K244" s="67">
        <f t="shared" si="45"/>
        <v>0</v>
      </c>
      <c r="L244" s="67">
        <f t="shared" si="46"/>
        <v>0</v>
      </c>
      <c r="M244" s="67">
        <f t="shared" si="47"/>
        <v>0</v>
      </c>
      <c r="N244" s="67">
        <f t="shared" si="48"/>
        <v>0</v>
      </c>
      <c r="O244" s="68"/>
      <c r="P244" s="67"/>
      <c r="Q244" s="69"/>
      <c r="R244" s="48">
        <f t="shared" si="49"/>
        <v>0</v>
      </c>
      <c r="S244" s="48">
        <f>[1]BASE!A242</f>
        <v>233</v>
      </c>
      <c r="T244" s="67">
        <f t="shared" si="1"/>
        <v>0</v>
      </c>
      <c r="U244" s="67">
        <f t="shared" si="2"/>
        <v>0</v>
      </c>
      <c r="V244" s="67">
        <f t="shared" si="3"/>
        <v>0</v>
      </c>
      <c r="W244" s="67">
        <f t="shared" si="4"/>
        <v>0</v>
      </c>
      <c r="X244" s="67">
        <f t="shared" si="5"/>
        <v>0</v>
      </c>
    </row>
    <row r="245" spans="1:24" ht="17.25" customHeight="1" x14ac:dyDescent="0.25">
      <c r="A245" s="66" t="str">
        <f>IF(BASE!B243="","",BASE!B243)</f>
        <v>23CDR234</v>
      </c>
      <c r="B245" s="48" t="s">
        <v>2</v>
      </c>
      <c r="C245" s="67">
        <f t="shared" si="39"/>
        <v>0</v>
      </c>
      <c r="D245" s="67">
        <f t="shared" si="40"/>
        <v>0</v>
      </c>
      <c r="E245" s="67">
        <f t="shared" si="41"/>
        <v>0</v>
      </c>
      <c r="F245" s="67">
        <f t="shared" si="42"/>
        <v>0</v>
      </c>
      <c r="G245" s="67">
        <f t="shared" si="43"/>
        <v>0</v>
      </c>
      <c r="H245" s="68"/>
      <c r="I245" s="67"/>
      <c r="J245" s="67">
        <f t="shared" si="44"/>
        <v>0</v>
      </c>
      <c r="K245" s="67">
        <f t="shared" si="45"/>
        <v>0</v>
      </c>
      <c r="L245" s="67">
        <f t="shared" si="46"/>
        <v>0</v>
      </c>
      <c r="M245" s="67">
        <f t="shared" si="47"/>
        <v>0</v>
      </c>
      <c r="N245" s="67">
        <f t="shared" si="48"/>
        <v>0</v>
      </c>
      <c r="O245" s="68"/>
      <c r="P245" s="67"/>
      <c r="Q245" s="69"/>
      <c r="R245" s="48">
        <f t="shared" si="49"/>
        <v>0</v>
      </c>
      <c r="S245" s="48">
        <f>[1]BASE!A243</f>
        <v>234</v>
      </c>
      <c r="T245" s="67">
        <f t="shared" si="1"/>
        <v>0</v>
      </c>
      <c r="U245" s="67">
        <f t="shared" si="2"/>
        <v>0</v>
      </c>
      <c r="V245" s="67">
        <f t="shared" si="3"/>
        <v>0</v>
      </c>
      <c r="W245" s="67">
        <f t="shared" si="4"/>
        <v>0</v>
      </c>
      <c r="X245" s="67">
        <f t="shared" si="5"/>
        <v>0</v>
      </c>
    </row>
    <row r="246" spans="1:24" ht="17.25" customHeight="1" x14ac:dyDescent="0.25">
      <c r="A246" s="66" t="str">
        <f>IF(BASE!B244="","",BASE!B244)</f>
        <v>23CDR235</v>
      </c>
      <c r="B246" s="48" t="s">
        <v>2</v>
      </c>
      <c r="C246" s="67">
        <f t="shared" si="39"/>
        <v>0</v>
      </c>
      <c r="D246" s="67">
        <f t="shared" si="40"/>
        <v>0</v>
      </c>
      <c r="E246" s="67">
        <f t="shared" si="41"/>
        <v>0</v>
      </c>
      <c r="F246" s="67">
        <f t="shared" si="42"/>
        <v>0</v>
      </c>
      <c r="G246" s="67">
        <f t="shared" si="43"/>
        <v>0</v>
      </c>
      <c r="H246" s="68"/>
      <c r="I246" s="67"/>
      <c r="J246" s="67">
        <f t="shared" si="44"/>
        <v>0</v>
      </c>
      <c r="K246" s="67">
        <f t="shared" si="45"/>
        <v>0</v>
      </c>
      <c r="L246" s="67">
        <f t="shared" si="46"/>
        <v>0</v>
      </c>
      <c r="M246" s="67">
        <f t="shared" si="47"/>
        <v>0</v>
      </c>
      <c r="N246" s="67">
        <f t="shared" si="48"/>
        <v>0</v>
      </c>
      <c r="O246" s="68"/>
      <c r="P246" s="67"/>
      <c r="Q246" s="69"/>
      <c r="R246" s="48">
        <f t="shared" si="49"/>
        <v>0</v>
      </c>
      <c r="S246" s="48">
        <f>[1]BASE!A244</f>
        <v>235</v>
      </c>
      <c r="T246" s="67">
        <f t="shared" si="1"/>
        <v>0</v>
      </c>
      <c r="U246" s="67">
        <f t="shared" si="2"/>
        <v>0</v>
      </c>
      <c r="V246" s="67">
        <f t="shared" si="3"/>
        <v>0</v>
      </c>
      <c r="W246" s="67">
        <f t="shared" si="4"/>
        <v>0</v>
      </c>
      <c r="X246" s="67">
        <f t="shared" si="5"/>
        <v>0</v>
      </c>
    </row>
    <row r="247" spans="1:24" ht="17.25" customHeight="1" x14ac:dyDescent="0.25">
      <c r="A247" s="66" t="str">
        <f>IF(BASE!B245="","",BASE!B245)</f>
        <v>23CDR236</v>
      </c>
      <c r="B247" s="48" t="s">
        <v>2</v>
      </c>
      <c r="C247" s="67">
        <f t="shared" si="39"/>
        <v>0</v>
      </c>
      <c r="D247" s="67">
        <f t="shared" si="40"/>
        <v>0</v>
      </c>
      <c r="E247" s="67">
        <f t="shared" si="41"/>
        <v>0</v>
      </c>
      <c r="F247" s="67">
        <f t="shared" si="42"/>
        <v>0</v>
      </c>
      <c r="G247" s="67">
        <f t="shared" si="43"/>
        <v>0</v>
      </c>
      <c r="H247" s="68"/>
      <c r="I247" s="67"/>
      <c r="J247" s="67">
        <f t="shared" si="44"/>
        <v>0</v>
      </c>
      <c r="K247" s="67">
        <f t="shared" si="45"/>
        <v>0</v>
      </c>
      <c r="L247" s="67">
        <f t="shared" si="46"/>
        <v>0</v>
      </c>
      <c r="M247" s="67">
        <f t="shared" si="47"/>
        <v>0</v>
      </c>
      <c r="N247" s="67">
        <f t="shared" si="48"/>
        <v>0</v>
      </c>
      <c r="O247" s="68"/>
      <c r="P247" s="67"/>
      <c r="Q247" s="69"/>
      <c r="R247" s="48">
        <f t="shared" si="49"/>
        <v>0</v>
      </c>
      <c r="S247" s="48">
        <f>[1]BASE!A245</f>
        <v>236</v>
      </c>
      <c r="T247" s="67">
        <f t="shared" si="1"/>
        <v>0</v>
      </c>
      <c r="U247" s="67">
        <f t="shared" si="2"/>
        <v>0</v>
      </c>
      <c r="V247" s="67">
        <f t="shared" si="3"/>
        <v>0</v>
      </c>
      <c r="W247" s="67">
        <f t="shared" si="4"/>
        <v>0</v>
      </c>
      <c r="X247" s="67">
        <f t="shared" si="5"/>
        <v>0</v>
      </c>
    </row>
    <row r="248" spans="1:24" ht="17.25" customHeight="1" x14ac:dyDescent="0.25">
      <c r="A248" s="66" t="str">
        <f>IF(BASE!B246="","",BASE!B246)</f>
        <v>23CDR237</v>
      </c>
      <c r="B248" s="48" t="s">
        <v>2</v>
      </c>
      <c r="C248" s="67">
        <f t="shared" si="39"/>
        <v>0</v>
      </c>
      <c r="D248" s="67">
        <f t="shared" si="40"/>
        <v>0</v>
      </c>
      <c r="E248" s="67">
        <f t="shared" si="41"/>
        <v>0</v>
      </c>
      <c r="F248" s="67">
        <f t="shared" si="42"/>
        <v>0</v>
      </c>
      <c r="G248" s="67">
        <f t="shared" si="43"/>
        <v>0</v>
      </c>
      <c r="H248" s="68"/>
      <c r="I248" s="67"/>
      <c r="J248" s="67">
        <f t="shared" si="44"/>
        <v>0</v>
      </c>
      <c r="K248" s="67">
        <f t="shared" si="45"/>
        <v>0</v>
      </c>
      <c r="L248" s="67">
        <f t="shared" si="46"/>
        <v>0</v>
      </c>
      <c r="M248" s="67">
        <f t="shared" si="47"/>
        <v>0</v>
      </c>
      <c r="N248" s="67">
        <f t="shared" si="48"/>
        <v>0</v>
      </c>
      <c r="O248" s="68"/>
      <c r="P248" s="67"/>
      <c r="Q248" s="69"/>
      <c r="R248" s="48">
        <f t="shared" si="49"/>
        <v>0</v>
      </c>
      <c r="S248" s="48">
        <f>[1]BASE!A246</f>
        <v>237</v>
      </c>
      <c r="T248" s="67">
        <f t="shared" si="1"/>
        <v>0</v>
      </c>
      <c r="U248" s="67">
        <f t="shared" si="2"/>
        <v>0</v>
      </c>
      <c r="V248" s="67">
        <f t="shared" si="3"/>
        <v>0</v>
      </c>
      <c r="W248" s="67">
        <f t="shared" si="4"/>
        <v>0</v>
      </c>
      <c r="X248" s="67">
        <f t="shared" si="5"/>
        <v>0</v>
      </c>
    </row>
    <row r="249" spans="1:24" ht="17.25" customHeight="1" x14ac:dyDescent="0.25">
      <c r="A249" s="66" t="str">
        <f>IF(BASE!B247="","",BASE!B247)</f>
        <v>23CDR238</v>
      </c>
      <c r="B249" s="48" t="s">
        <v>2</v>
      </c>
      <c r="C249" s="67">
        <f t="shared" si="39"/>
        <v>0</v>
      </c>
      <c r="D249" s="67">
        <f t="shared" si="40"/>
        <v>0</v>
      </c>
      <c r="E249" s="67">
        <f t="shared" si="41"/>
        <v>0</v>
      </c>
      <c r="F249" s="67">
        <f t="shared" si="42"/>
        <v>0</v>
      </c>
      <c r="G249" s="67">
        <f t="shared" si="43"/>
        <v>0</v>
      </c>
      <c r="H249" s="68"/>
      <c r="I249" s="67"/>
      <c r="J249" s="67">
        <f t="shared" si="44"/>
        <v>0</v>
      </c>
      <c r="K249" s="67">
        <f t="shared" si="45"/>
        <v>0</v>
      </c>
      <c r="L249" s="67">
        <f t="shared" si="46"/>
        <v>0</v>
      </c>
      <c r="M249" s="67">
        <f t="shared" si="47"/>
        <v>0</v>
      </c>
      <c r="N249" s="67">
        <f t="shared" si="48"/>
        <v>0</v>
      </c>
      <c r="O249" s="68"/>
      <c r="P249" s="67"/>
      <c r="Q249" s="69"/>
      <c r="R249" s="48">
        <f t="shared" si="49"/>
        <v>0</v>
      </c>
      <c r="S249" s="48">
        <f>[1]BASE!A247</f>
        <v>238</v>
      </c>
      <c r="T249" s="67">
        <f t="shared" si="1"/>
        <v>0</v>
      </c>
      <c r="U249" s="67">
        <f t="shared" si="2"/>
        <v>0</v>
      </c>
      <c r="V249" s="67">
        <f t="shared" si="3"/>
        <v>0</v>
      </c>
      <c r="W249" s="67">
        <f t="shared" si="4"/>
        <v>0</v>
      </c>
      <c r="X249" s="67">
        <f t="shared" si="5"/>
        <v>0</v>
      </c>
    </row>
    <row r="250" spans="1:24" ht="17.25" customHeight="1" x14ac:dyDescent="0.25">
      <c r="A250" s="66" t="str">
        <f>IF(BASE!B248="","",BASE!B248)</f>
        <v>23CDR239</v>
      </c>
      <c r="B250" s="48" t="s">
        <v>2</v>
      </c>
      <c r="C250" s="67">
        <f t="shared" si="39"/>
        <v>0</v>
      </c>
      <c r="D250" s="67">
        <f t="shared" si="40"/>
        <v>0</v>
      </c>
      <c r="E250" s="67">
        <f t="shared" si="41"/>
        <v>0</v>
      </c>
      <c r="F250" s="67">
        <f t="shared" si="42"/>
        <v>0</v>
      </c>
      <c r="G250" s="67">
        <f t="shared" si="43"/>
        <v>0</v>
      </c>
      <c r="H250" s="68"/>
      <c r="I250" s="67"/>
      <c r="J250" s="67">
        <f t="shared" si="44"/>
        <v>0</v>
      </c>
      <c r="K250" s="67">
        <f t="shared" si="45"/>
        <v>0</v>
      </c>
      <c r="L250" s="67">
        <f t="shared" si="46"/>
        <v>0</v>
      </c>
      <c r="M250" s="67">
        <f t="shared" si="47"/>
        <v>0</v>
      </c>
      <c r="N250" s="67">
        <f t="shared" si="48"/>
        <v>0</v>
      </c>
      <c r="O250" s="68"/>
      <c r="P250" s="67"/>
      <c r="Q250" s="69"/>
      <c r="R250" s="48">
        <f t="shared" si="49"/>
        <v>0</v>
      </c>
      <c r="S250" s="48">
        <f>[1]BASE!A248</f>
        <v>239</v>
      </c>
      <c r="T250" s="67">
        <f t="shared" si="1"/>
        <v>0</v>
      </c>
      <c r="U250" s="67">
        <f t="shared" si="2"/>
        <v>0</v>
      </c>
      <c r="V250" s="67">
        <f t="shared" si="3"/>
        <v>0</v>
      </c>
      <c r="W250" s="67">
        <f t="shared" si="4"/>
        <v>0</v>
      </c>
      <c r="X250" s="67">
        <f t="shared" si="5"/>
        <v>0</v>
      </c>
    </row>
    <row r="251" spans="1:24" ht="17.25" customHeight="1" x14ac:dyDescent="0.25">
      <c r="A251" s="66" t="str">
        <f>IF(BASE!B249="","",BASE!B249)</f>
        <v>23CDR240</v>
      </c>
      <c r="B251" s="48" t="s">
        <v>2</v>
      </c>
      <c r="C251" s="67">
        <f t="shared" si="39"/>
        <v>0</v>
      </c>
      <c r="D251" s="67">
        <f t="shared" si="40"/>
        <v>0</v>
      </c>
      <c r="E251" s="67">
        <f t="shared" si="41"/>
        <v>0</v>
      </c>
      <c r="F251" s="67">
        <f t="shared" si="42"/>
        <v>0</v>
      </c>
      <c r="G251" s="67">
        <f t="shared" si="43"/>
        <v>0</v>
      </c>
      <c r="H251" s="68"/>
      <c r="I251" s="71"/>
      <c r="J251" s="67">
        <f t="shared" si="44"/>
        <v>0</v>
      </c>
      <c r="K251" s="67">
        <f t="shared" si="45"/>
        <v>0</v>
      </c>
      <c r="L251" s="67">
        <f t="shared" si="46"/>
        <v>0</v>
      </c>
      <c r="M251" s="67">
        <f t="shared" si="47"/>
        <v>0</v>
      </c>
      <c r="N251" s="67">
        <f t="shared" si="48"/>
        <v>0</v>
      </c>
      <c r="O251" s="68"/>
      <c r="P251" s="71"/>
      <c r="Q251" s="76"/>
      <c r="R251" s="48">
        <f t="shared" si="49"/>
        <v>0</v>
      </c>
      <c r="S251" s="48">
        <f>[1]BASE!A249</f>
        <v>240</v>
      </c>
      <c r="T251" s="67">
        <f t="shared" si="1"/>
        <v>0</v>
      </c>
      <c r="U251" s="67">
        <f t="shared" si="2"/>
        <v>0</v>
      </c>
      <c r="V251" s="67">
        <f t="shared" si="3"/>
        <v>0</v>
      </c>
      <c r="W251" s="67">
        <f t="shared" si="4"/>
        <v>0</v>
      </c>
      <c r="X251" s="67">
        <f t="shared" si="5"/>
        <v>0</v>
      </c>
    </row>
    <row r="252" spans="1:24" ht="17.25" customHeight="1" x14ac:dyDescent="0.25">
      <c r="A252" s="66" t="str">
        <f>IF(BASE!B250="","",BASE!B250)</f>
        <v>23CDR241</v>
      </c>
      <c r="B252" s="48" t="s">
        <v>2</v>
      </c>
      <c r="C252" s="67">
        <f t="shared" si="39"/>
        <v>0</v>
      </c>
      <c r="D252" s="67">
        <f t="shared" si="40"/>
        <v>0</v>
      </c>
      <c r="E252" s="67">
        <f t="shared" si="41"/>
        <v>0</v>
      </c>
      <c r="F252" s="67">
        <f t="shared" si="42"/>
        <v>0</v>
      </c>
      <c r="G252" s="67">
        <f t="shared" si="43"/>
        <v>0</v>
      </c>
      <c r="H252" s="68"/>
      <c r="I252" s="77"/>
      <c r="J252" s="67">
        <f t="shared" si="44"/>
        <v>0</v>
      </c>
      <c r="K252" s="67">
        <f t="shared" si="45"/>
        <v>0</v>
      </c>
      <c r="L252" s="67">
        <f t="shared" si="46"/>
        <v>0</v>
      </c>
      <c r="M252" s="67">
        <f t="shared" si="47"/>
        <v>0</v>
      </c>
      <c r="N252" s="67">
        <f t="shared" si="48"/>
        <v>0</v>
      </c>
      <c r="O252" s="68"/>
      <c r="P252" s="77"/>
      <c r="Q252" s="77"/>
      <c r="R252" s="48">
        <f t="shared" si="49"/>
        <v>0</v>
      </c>
      <c r="S252" s="48">
        <f>[1]BASE!A250</f>
        <v>241</v>
      </c>
      <c r="T252" s="67">
        <f t="shared" si="1"/>
        <v>0</v>
      </c>
      <c r="U252" s="67">
        <f t="shared" si="2"/>
        <v>0</v>
      </c>
      <c r="V252" s="67">
        <f t="shared" si="3"/>
        <v>0</v>
      </c>
      <c r="W252" s="67">
        <f t="shared" si="4"/>
        <v>0</v>
      </c>
      <c r="X252" s="67">
        <f t="shared" si="5"/>
        <v>0</v>
      </c>
    </row>
    <row r="253" spans="1:24" ht="17.25" customHeight="1" x14ac:dyDescent="0.25">
      <c r="A253" s="66" t="str">
        <f>IF(BASE!B251="","",BASE!B251)</f>
        <v>23CDR242</v>
      </c>
      <c r="B253" s="48" t="s">
        <v>2</v>
      </c>
      <c r="C253" s="67">
        <f t="shared" si="39"/>
        <v>0</v>
      </c>
      <c r="D253" s="67">
        <f t="shared" si="40"/>
        <v>0</v>
      </c>
      <c r="E253" s="67">
        <f t="shared" si="41"/>
        <v>0</v>
      </c>
      <c r="F253" s="67">
        <f t="shared" si="42"/>
        <v>0</v>
      </c>
      <c r="G253" s="67">
        <f t="shared" si="43"/>
        <v>0</v>
      </c>
      <c r="H253" s="68"/>
      <c r="I253" s="77"/>
      <c r="J253" s="67">
        <f t="shared" si="44"/>
        <v>0</v>
      </c>
      <c r="K253" s="67">
        <f t="shared" si="45"/>
        <v>0</v>
      </c>
      <c r="L253" s="67">
        <f t="shared" si="46"/>
        <v>0</v>
      </c>
      <c r="M253" s="67">
        <f t="shared" si="47"/>
        <v>0</v>
      </c>
      <c r="N253" s="67">
        <f t="shared" si="48"/>
        <v>0</v>
      </c>
      <c r="O253" s="68"/>
      <c r="P253" s="77"/>
      <c r="Q253" s="77"/>
      <c r="R253" s="48">
        <f t="shared" si="49"/>
        <v>0</v>
      </c>
      <c r="S253" s="48">
        <f>[1]BASE!A251</f>
        <v>242</v>
      </c>
      <c r="T253" s="67">
        <f t="shared" ref="T253:T316" si="50">SUMIF($C$11:$Q$11,1,C253:Q253)</f>
        <v>0</v>
      </c>
      <c r="U253" s="67">
        <f t="shared" ref="U253:U316" si="51">SUMIF($C$11:$Q$11,2,C253:Q253)</f>
        <v>0</v>
      </c>
      <c r="V253" s="67">
        <f t="shared" ref="V253:V316" si="52">SUMIF($C$11:$Q$11,3,C253:Q253)</f>
        <v>0</v>
      </c>
      <c r="W253" s="67">
        <f t="shared" ref="W253:W316" si="53">SUMIF($C$11:$Q$11,4,C253:Q253)</f>
        <v>0</v>
      </c>
      <c r="X253" s="67">
        <f t="shared" ref="X253:X316" si="54">SUMIF($C$11:$Q$11,5,C253:Q253)</f>
        <v>0</v>
      </c>
    </row>
    <row r="254" spans="1:24" ht="17.25" customHeight="1" x14ac:dyDescent="0.25">
      <c r="A254" s="66" t="str">
        <f>IF(BASE!B252="","",BASE!B252)</f>
        <v>23CDR243</v>
      </c>
      <c r="B254" s="48" t="s">
        <v>2</v>
      </c>
      <c r="C254" s="67">
        <f t="shared" si="39"/>
        <v>0</v>
      </c>
      <c r="D254" s="67">
        <f t="shared" si="40"/>
        <v>0</v>
      </c>
      <c r="E254" s="67">
        <f t="shared" si="41"/>
        <v>0</v>
      </c>
      <c r="F254" s="67">
        <f t="shared" si="42"/>
        <v>0</v>
      </c>
      <c r="G254" s="67">
        <f t="shared" si="43"/>
        <v>0</v>
      </c>
      <c r="H254" s="68"/>
      <c r="I254" s="77"/>
      <c r="J254" s="67">
        <f t="shared" si="44"/>
        <v>0</v>
      </c>
      <c r="K254" s="67">
        <f t="shared" si="45"/>
        <v>0</v>
      </c>
      <c r="L254" s="67">
        <f t="shared" si="46"/>
        <v>0</v>
      </c>
      <c r="M254" s="67">
        <f t="shared" si="47"/>
        <v>0</v>
      </c>
      <c r="N254" s="67">
        <f t="shared" si="48"/>
        <v>0</v>
      </c>
      <c r="O254" s="68"/>
      <c r="P254" s="77"/>
      <c r="Q254" s="77"/>
      <c r="R254" s="48">
        <f t="shared" si="49"/>
        <v>0</v>
      </c>
      <c r="S254" s="48">
        <f>[1]BASE!A252</f>
        <v>243</v>
      </c>
      <c r="T254" s="67">
        <f t="shared" si="50"/>
        <v>0</v>
      </c>
      <c r="U254" s="67">
        <f t="shared" si="51"/>
        <v>0</v>
      </c>
      <c r="V254" s="67">
        <f t="shared" si="52"/>
        <v>0</v>
      </c>
      <c r="W254" s="67">
        <f t="shared" si="53"/>
        <v>0</v>
      </c>
      <c r="X254" s="67">
        <f t="shared" si="54"/>
        <v>0</v>
      </c>
    </row>
    <row r="255" spans="1:24" ht="17.25" customHeight="1" x14ac:dyDescent="0.25">
      <c r="A255" s="66" t="str">
        <f>IF(BASE!B253="","",BASE!B253)</f>
        <v>23CDR244</v>
      </c>
      <c r="B255" s="48" t="s">
        <v>2</v>
      </c>
      <c r="C255" s="67">
        <f t="shared" si="39"/>
        <v>0</v>
      </c>
      <c r="D255" s="67">
        <f t="shared" si="40"/>
        <v>0</v>
      </c>
      <c r="E255" s="67">
        <f t="shared" si="41"/>
        <v>0</v>
      </c>
      <c r="F255" s="67">
        <f t="shared" si="42"/>
        <v>0</v>
      </c>
      <c r="G255" s="67">
        <f t="shared" si="43"/>
        <v>0</v>
      </c>
      <c r="H255" s="68"/>
      <c r="I255" s="77"/>
      <c r="J255" s="67">
        <f t="shared" si="44"/>
        <v>0</v>
      </c>
      <c r="K255" s="67">
        <f t="shared" si="45"/>
        <v>0</v>
      </c>
      <c r="L255" s="67">
        <f t="shared" si="46"/>
        <v>0</v>
      </c>
      <c r="M255" s="67">
        <f t="shared" si="47"/>
        <v>0</v>
      </c>
      <c r="N255" s="67">
        <f t="shared" si="48"/>
        <v>0</v>
      </c>
      <c r="O255" s="68"/>
      <c r="P255" s="77"/>
      <c r="Q255" s="77"/>
      <c r="R255" s="48">
        <f t="shared" si="49"/>
        <v>0</v>
      </c>
      <c r="S255" s="48">
        <f>[1]BASE!A253</f>
        <v>244</v>
      </c>
      <c r="T255" s="67">
        <f t="shared" si="50"/>
        <v>0</v>
      </c>
      <c r="U255" s="67">
        <f t="shared" si="51"/>
        <v>0</v>
      </c>
      <c r="V255" s="67">
        <f t="shared" si="52"/>
        <v>0</v>
      </c>
      <c r="W255" s="67">
        <f t="shared" si="53"/>
        <v>0</v>
      </c>
      <c r="X255" s="67">
        <f t="shared" si="54"/>
        <v>0</v>
      </c>
    </row>
    <row r="256" spans="1:24" ht="17.25" customHeight="1" x14ac:dyDescent="0.25">
      <c r="A256" s="66" t="str">
        <f>IF(BASE!B254="","",BASE!B254)</f>
        <v>23CDR245</v>
      </c>
      <c r="B256" s="48" t="s">
        <v>2</v>
      </c>
      <c r="C256" s="67">
        <f t="shared" si="39"/>
        <v>0</v>
      </c>
      <c r="D256" s="67">
        <f t="shared" si="40"/>
        <v>0</v>
      </c>
      <c r="E256" s="67">
        <f t="shared" si="41"/>
        <v>0</v>
      </c>
      <c r="F256" s="67">
        <f t="shared" si="42"/>
        <v>0</v>
      </c>
      <c r="G256" s="67">
        <f t="shared" si="43"/>
        <v>0</v>
      </c>
      <c r="H256" s="68"/>
      <c r="I256" s="77"/>
      <c r="J256" s="67">
        <f t="shared" si="44"/>
        <v>0</v>
      </c>
      <c r="K256" s="67">
        <f t="shared" si="45"/>
        <v>0</v>
      </c>
      <c r="L256" s="67">
        <f t="shared" si="46"/>
        <v>0</v>
      </c>
      <c r="M256" s="67">
        <f t="shared" si="47"/>
        <v>0</v>
      </c>
      <c r="N256" s="67">
        <f t="shared" si="48"/>
        <v>0</v>
      </c>
      <c r="O256" s="68"/>
      <c r="P256" s="77"/>
      <c r="Q256" s="77"/>
      <c r="R256" s="48">
        <f t="shared" si="49"/>
        <v>0</v>
      </c>
      <c r="S256" s="48">
        <f>[1]BASE!A254</f>
        <v>245</v>
      </c>
      <c r="T256" s="67">
        <f t="shared" si="50"/>
        <v>0</v>
      </c>
      <c r="U256" s="67">
        <f t="shared" si="51"/>
        <v>0</v>
      </c>
      <c r="V256" s="67">
        <f t="shared" si="52"/>
        <v>0</v>
      </c>
      <c r="W256" s="67">
        <f t="shared" si="53"/>
        <v>0</v>
      </c>
      <c r="X256" s="67">
        <f t="shared" si="54"/>
        <v>0</v>
      </c>
    </row>
    <row r="257" spans="1:24" ht="17.25" customHeight="1" x14ac:dyDescent="0.25">
      <c r="A257" s="66" t="str">
        <f>IF(BASE!B255="","",BASE!B255)</f>
        <v>23CDR246</v>
      </c>
      <c r="B257" s="48" t="s">
        <v>2</v>
      </c>
      <c r="C257" s="67">
        <f t="shared" si="39"/>
        <v>0</v>
      </c>
      <c r="D257" s="67">
        <f t="shared" si="40"/>
        <v>0</v>
      </c>
      <c r="E257" s="67">
        <f t="shared" si="41"/>
        <v>0</v>
      </c>
      <c r="F257" s="67">
        <f t="shared" si="42"/>
        <v>0</v>
      </c>
      <c r="G257" s="67">
        <f t="shared" si="43"/>
        <v>0</v>
      </c>
      <c r="H257" s="68"/>
      <c r="I257" s="77"/>
      <c r="J257" s="67">
        <f t="shared" si="44"/>
        <v>0</v>
      </c>
      <c r="K257" s="67">
        <f t="shared" si="45"/>
        <v>0</v>
      </c>
      <c r="L257" s="67">
        <f t="shared" si="46"/>
        <v>0</v>
      </c>
      <c r="M257" s="67">
        <f t="shared" si="47"/>
        <v>0</v>
      </c>
      <c r="N257" s="67">
        <f t="shared" si="48"/>
        <v>0</v>
      </c>
      <c r="O257" s="68"/>
      <c r="P257" s="77"/>
      <c r="Q257" s="77"/>
      <c r="R257" s="48">
        <f t="shared" si="49"/>
        <v>0</v>
      </c>
      <c r="S257" s="48">
        <f>[1]BASE!A255</f>
        <v>246</v>
      </c>
      <c r="T257" s="67">
        <f t="shared" si="50"/>
        <v>0</v>
      </c>
      <c r="U257" s="67">
        <f t="shared" si="51"/>
        <v>0</v>
      </c>
      <c r="V257" s="67">
        <f t="shared" si="52"/>
        <v>0</v>
      </c>
      <c r="W257" s="67">
        <f t="shared" si="53"/>
        <v>0</v>
      </c>
      <c r="X257" s="67">
        <f t="shared" si="54"/>
        <v>0</v>
      </c>
    </row>
    <row r="258" spans="1:24" ht="17.25" customHeight="1" x14ac:dyDescent="0.25">
      <c r="A258" s="66" t="str">
        <f>IF(BASE!B256="","",BASE!B256)</f>
        <v>23CDR247</v>
      </c>
      <c r="B258" s="48" t="s">
        <v>2</v>
      </c>
      <c r="C258" s="67">
        <f t="shared" si="39"/>
        <v>0</v>
      </c>
      <c r="D258" s="67">
        <f t="shared" si="40"/>
        <v>0</v>
      </c>
      <c r="E258" s="67">
        <f t="shared" si="41"/>
        <v>0</v>
      </c>
      <c r="F258" s="67">
        <f t="shared" si="42"/>
        <v>0</v>
      </c>
      <c r="G258" s="67">
        <f t="shared" si="43"/>
        <v>0</v>
      </c>
      <c r="H258" s="68"/>
      <c r="I258" s="77"/>
      <c r="J258" s="67">
        <f t="shared" si="44"/>
        <v>0</v>
      </c>
      <c r="K258" s="67">
        <f t="shared" si="45"/>
        <v>0</v>
      </c>
      <c r="L258" s="67">
        <f t="shared" si="46"/>
        <v>0</v>
      </c>
      <c r="M258" s="67">
        <f t="shared" si="47"/>
        <v>0</v>
      </c>
      <c r="N258" s="67">
        <f t="shared" si="48"/>
        <v>0</v>
      </c>
      <c r="O258" s="68"/>
      <c r="P258" s="77"/>
      <c r="Q258" s="77"/>
      <c r="R258" s="48">
        <f t="shared" si="49"/>
        <v>0</v>
      </c>
      <c r="S258" s="48">
        <f>[1]BASE!A256</f>
        <v>247</v>
      </c>
      <c r="T258" s="67">
        <f t="shared" si="50"/>
        <v>0</v>
      </c>
      <c r="U258" s="67">
        <f t="shared" si="51"/>
        <v>0</v>
      </c>
      <c r="V258" s="67">
        <f t="shared" si="52"/>
        <v>0</v>
      </c>
      <c r="W258" s="67">
        <f t="shared" si="53"/>
        <v>0</v>
      </c>
      <c r="X258" s="67">
        <f t="shared" si="54"/>
        <v>0</v>
      </c>
    </row>
    <row r="259" spans="1:24" ht="17.25" customHeight="1" x14ac:dyDescent="0.25">
      <c r="A259" s="66" t="str">
        <f>IF(BASE!B257="","",BASE!B257)</f>
        <v>23CDR248</v>
      </c>
      <c r="B259" s="48" t="s">
        <v>2</v>
      </c>
      <c r="C259" s="67">
        <f t="shared" si="39"/>
        <v>0</v>
      </c>
      <c r="D259" s="67">
        <f t="shared" si="40"/>
        <v>0</v>
      </c>
      <c r="E259" s="67">
        <f t="shared" si="41"/>
        <v>0</v>
      </c>
      <c r="F259" s="67">
        <f t="shared" si="42"/>
        <v>0</v>
      </c>
      <c r="G259" s="67">
        <f t="shared" si="43"/>
        <v>0</v>
      </c>
      <c r="H259" s="68"/>
      <c r="I259" s="77"/>
      <c r="J259" s="67">
        <f t="shared" si="44"/>
        <v>0</v>
      </c>
      <c r="K259" s="67">
        <f t="shared" si="45"/>
        <v>0</v>
      </c>
      <c r="L259" s="67">
        <f t="shared" si="46"/>
        <v>0</v>
      </c>
      <c r="M259" s="67">
        <f t="shared" si="47"/>
        <v>0</v>
      </c>
      <c r="N259" s="67">
        <f t="shared" si="48"/>
        <v>0</v>
      </c>
      <c r="O259" s="68"/>
      <c r="P259" s="77"/>
      <c r="Q259" s="77"/>
      <c r="R259" s="48">
        <f t="shared" si="49"/>
        <v>0</v>
      </c>
      <c r="S259" s="48">
        <f>[1]BASE!A257</f>
        <v>248</v>
      </c>
      <c r="T259" s="67">
        <f t="shared" si="50"/>
        <v>0</v>
      </c>
      <c r="U259" s="67">
        <f t="shared" si="51"/>
        <v>0</v>
      </c>
      <c r="V259" s="67">
        <f t="shared" si="52"/>
        <v>0</v>
      </c>
      <c r="W259" s="67">
        <f t="shared" si="53"/>
        <v>0</v>
      </c>
      <c r="X259" s="67">
        <f t="shared" si="54"/>
        <v>0</v>
      </c>
    </row>
    <row r="260" spans="1:24" ht="17.25" customHeight="1" x14ac:dyDescent="0.25">
      <c r="A260" s="66" t="str">
        <f>IF(BASE!B258="","",BASE!B258)</f>
        <v>23CDR249</v>
      </c>
      <c r="B260" s="48" t="s">
        <v>2</v>
      </c>
      <c r="C260" s="67">
        <f t="shared" si="39"/>
        <v>0</v>
      </c>
      <c r="D260" s="67">
        <f t="shared" si="40"/>
        <v>0</v>
      </c>
      <c r="E260" s="67">
        <f t="shared" si="41"/>
        <v>0</v>
      </c>
      <c r="F260" s="67">
        <f t="shared" si="42"/>
        <v>0</v>
      </c>
      <c r="G260" s="67">
        <f t="shared" si="43"/>
        <v>0</v>
      </c>
      <c r="H260" s="68"/>
      <c r="I260" s="77"/>
      <c r="J260" s="67">
        <f t="shared" si="44"/>
        <v>0</v>
      </c>
      <c r="K260" s="67">
        <f t="shared" si="45"/>
        <v>0</v>
      </c>
      <c r="L260" s="67">
        <f t="shared" si="46"/>
        <v>0</v>
      </c>
      <c r="M260" s="67">
        <f t="shared" si="47"/>
        <v>0</v>
      </c>
      <c r="N260" s="67">
        <f t="shared" si="48"/>
        <v>0</v>
      </c>
      <c r="O260" s="68"/>
      <c r="P260" s="77"/>
      <c r="Q260" s="77"/>
      <c r="R260" s="48">
        <f t="shared" si="49"/>
        <v>0</v>
      </c>
      <c r="S260" s="48">
        <f>[1]BASE!A258</f>
        <v>249</v>
      </c>
      <c r="T260" s="67">
        <f t="shared" si="50"/>
        <v>0</v>
      </c>
      <c r="U260" s="67">
        <f t="shared" si="51"/>
        <v>0</v>
      </c>
      <c r="V260" s="67">
        <f t="shared" si="52"/>
        <v>0</v>
      </c>
      <c r="W260" s="67">
        <f t="shared" si="53"/>
        <v>0</v>
      </c>
      <c r="X260" s="67">
        <f t="shared" si="54"/>
        <v>0</v>
      </c>
    </row>
    <row r="261" spans="1:24" ht="17.25" customHeight="1" x14ac:dyDescent="0.25">
      <c r="A261" s="66" t="str">
        <f>IF(BASE!B259="","",BASE!B259)</f>
        <v>23CDR250</v>
      </c>
      <c r="B261" s="48" t="s">
        <v>2</v>
      </c>
      <c r="C261" s="67">
        <f t="shared" si="39"/>
        <v>0</v>
      </c>
      <c r="D261" s="67">
        <f t="shared" si="40"/>
        <v>0</v>
      </c>
      <c r="E261" s="67">
        <f t="shared" si="41"/>
        <v>0</v>
      </c>
      <c r="F261" s="67">
        <f t="shared" si="42"/>
        <v>0</v>
      </c>
      <c r="G261" s="67">
        <f t="shared" si="43"/>
        <v>0</v>
      </c>
      <c r="H261" s="68"/>
      <c r="I261" s="77"/>
      <c r="J261" s="67">
        <f t="shared" si="44"/>
        <v>0</v>
      </c>
      <c r="K261" s="67">
        <f t="shared" si="45"/>
        <v>0</v>
      </c>
      <c r="L261" s="67">
        <f t="shared" si="46"/>
        <v>0</v>
      </c>
      <c r="M261" s="67">
        <f t="shared" si="47"/>
        <v>0</v>
      </c>
      <c r="N261" s="67">
        <f t="shared" si="48"/>
        <v>0</v>
      </c>
      <c r="O261" s="68"/>
      <c r="P261" s="77"/>
      <c r="Q261" s="77"/>
      <c r="R261" s="48">
        <f t="shared" si="49"/>
        <v>0</v>
      </c>
      <c r="S261" s="48">
        <f>[1]BASE!A259</f>
        <v>250</v>
      </c>
      <c r="T261" s="67">
        <f t="shared" si="50"/>
        <v>0</v>
      </c>
      <c r="U261" s="67">
        <f t="shared" si="51"/>
        <v>0</v>
      </c>
      <c r="V261" s="67">
        <f t="shared" si="52"/>
        <v>0</v>
      </c>
      <c r="W261" s="67">
        <f t="shared" si="53"/>
        <v>0</v>
      </c>
      <c r="X261" s="67">
        <f t="shared" si="54"/>
        <v>0</v>
      </c>
    </row>
    <row r="262" spans="1:24" ht="17.25" customHeight="1" x14ac:dyDescent="0.25">
      <c r="A262" s="66" t="str">
        <f>IF(BASE!B260="","",BASE!B260)</f>
        <v>23CDR251</v>
      </c>
      <c r="B262" s="48" t="s">
        <v>2</v>
      </c>
      <c r="C262" s="67">
        <f t="shared" si="39"/>
        <v>0</v>
      </c>
      <c r="D262" s="67">
        <f t="shared" si="40"/>
        <v>0</v>
      </c>
      <c r="E262" s="67">
        <f t="shared" si="41"/>
        <v>0</v>
      </c>
      <c r="F262" s="67">
        <f t="shared" si="42"/>
        <v>0</v>
      </c>
      <c r="G262" s="67">
        <f t="shared" si="43"/>
        <v>0</v>
      </c>
      <c r="H262" s="68"/>
      <c r="I262" s="77"/>
      <c r="J262" s="67">
        <f t="shared" si="44"/>
        <v>0</v>
      </c>
      <c r="K262" s="67">
        <f t="shared" si="45"/>
        <v>0</v>
      </c>
      <c r="L262" s="67">
        <f t="shared" si="46"/>
        <v>0</v>
      </c>
      <c r="M262" s="67">
        <f t="shared" si="47"/>
        <v>0</v>
      </c>
      <c r="N262" s="67">
        <f t="shared" si="48"/>
        <v>0</v>
      </c>
      <c r="O262" s="68"/>
      <c r="P262" s="77"/>
      <c r="Q262" s="77"/>
      <c r="R262" s="48">
        <f t="shared" si="49"/>
        <v>0</v>
      </c>
      <c r="S262" s="48">
        <f>[1]BASE!A260</f>
        <v>251</v>
      </c>
      <c r="T262" s="67">
        <f t="shared" si="50"/>
        <v>0</v>
      </c>
      <c r="U262" s="67">
        <f t="shared" si="51"/>
        <v>0</v>
      </c>
      <c r="V262" s="67">
        <f t="shared" si="52"/>
        <v>0</v>
      </c>
      <c r="W262" s="67">
        <f t="shared" si="53"/>
        <v>0</v>
      </c>
      <c r="X262" s="67">
        <f t="shared" si="54"/>
        <v>0</v>
      </c>
    </row>
    <row r="263" spans="1:24" ht="17.25" customHeight="1" x14ac:dyDescent="0.25">
      <c r="A263" s="66" t="str">
        <f>IF(BASE!B261="","",BASE!B261)</f>
        <v>23CDR252</v>
      </c>
      <c r="B263" s="48" t="s">
        <v>2</v>
      </c>
      <c r="C263" s="67">
        <f t="shared" si="39"/>
        <v>0</v>
      </c>
      <c r="D263" s="67">
        <f t="shared" si="40"/>
        <v>0</v>
      </c>
      <c r="E263" s="67">
        <f t="shared" si="41"/>
        <v>0</v>
      </c>
      <c r="F263" s="67">
        <f t="shared" si="42"/>
        <v>0</v>
      </c>
      <c r="G263" s="67">
        <f t="shared" si="43"/>
        <v>0</v>
      </c>
      <c r="H263" s="68"/>
      <c r="I263" s="77"/>
      <c r="J263" s="67">
        <f t="shared" si="44"/>
        <v>0</v>
      </c>
      <c r="K263" s="67">
        <f t="shared" si="45"/>
        <v>0</v>
      </c>
      <c r="L263" s="67">
        <f t="shared" si="46"/>
        <v>0</v>
      </c>
      <c r="M263" s="67">
        <f t="shared" si="47"/>
        <v>0</v>
      </c>
      <c r="N263" s="67">
        <f t="shared" si="48"/>
        <v>0</v>
      </c>
      <c r="O263" s="68"/>
      <c r="P263" s="77"/>
      <c r="Q263" s="77"/>
      <c r="R263" s="48">
        <f t="shared" si="49"/>
        <v>0</v>
      </c>
      <c r="S263" s="48">
        <f>[1]BASE!A261</f>
        <v>252</v>
      </c>
      <c r="T263" s="67">
        <f t="shared" si="50"/>
        <v>0</v>
      </c>
      <c r="U263" s="67">
        <f t="shared" si="51"/>
        <v>0</v>
      </c>
      <c r="V263" s="67">
        <f t="shared" si="52"/>
        <v>0</v>
      </c>
      <c r="W263" s="67">
        <f t="shared" si="53"/>
        <v>0</v>
      </c>
      <c r="X263" s="67">
        <f t="shared" si="54"/>
        <v>0</v>
      </c>
    </row>
    <row r="264" spans="1:24" ht="17.25" customHeight="1" x14ac:dyDescent="0.25">
      <c r="A264" s="66" t="str">
        <f>IF(BASE!B262="","",BASE!B262)</f>
        <v>23CDR253</v>
      </c>
      <c r="B264" s="48" t="s">
        <v>2</v>
      </c>
      <c r="C264" s="67">
        <f t="shared" si="39"/>
        <v>0</v>
      </c>
      <c r="D264" s="67">
        <f t="shared" si="40"/>
        <v>0</v>
      </c>
      <c r="E264" s="67">
        <f t="shared" si="41"/>
        <v>0</v>
      </c>
      <c r="F264" s="67">
        <f t="shared" si="42"/>
        <v>0</v>
      </c>
      <c r="G264" s="67">
        <f t="shared" si="43"/>
        <v>0</v>
      </c>
      <c r="H264" s="68"/>
      <c r="I264" s="77"/>
      <c r="J264" s="67">
        <f t="shared" si="44"/>
        <v>0</v>
      </c>
      <c r="K264" s="67">
        <f t="shared" si="45"/>
        <v>0</v>
      </c>
      <c r="L264" s="67">
        <f t="shared" si="46"/>
        <v>0</v>
      </c>
      <c r="M264" s="67">
        <f t="shared" si="47"/>
        <v>0</v>
      </c>
      <c r="N264" s="67">
        <f t="shared" si="48"/>
        <v>0</v>
      </c>
      <c r="O264" s="68"/>
      <c r="P264" s="77"/>
      <c r="Q264" s="77"/>
      <c r="R264" s="48">
        <f t="shared" si="49"/>
        <v>0</v>
      </c>
      <c r="S264" s="48">
        <f>[1]BASE!A262</f>
        <v>253</v>
      </c>
      <c r="T264" s="67">
        <f t="shared" si="50"/>
        <v>0</v>
      </c>
      <c r="U264" s="67">
        <f t="shared" si="51"/>
        <v>0</v>
      </c>
      <c r="V264" s="67">
        <f t="shared" si="52"/>
        <v>0</v>
      </c>
      <c r="W264" s="67">
        <f t="shared" si="53"/>
        <v>0</v>
      </c>
      <c r="X264" s="67">
        <f t="shared" si="54"/>
        <v>0</v>
      </c>
    </row>
    <row r="265" spans="1:24" ht="17.25" customHeight="1" x14ac:dyDescent="0.25">
      <c r="A265" s="66" t="str">
        <f>IF(BASE!B263="","",BASE!B263)</f>
        <v>23CDR254</v>
      </c>
      <c r="B265" s="48" t="s">
        <v>2</v>
      </c>
      <c r="C265" s="67">
        <f t="shared" si="39"/>
        <v>0</v>
      </c>
      <c r="D265" s="67">
        <f t="shared" si="40"/>
        <v>0</v>
      </c>
      <c r="E265" s="67">
        <f t="shared" si="41"/>
        <v>0</v>
      </c>
      <c r="F265" s="67">
        <f t="shared" si="42"/>
        <v>0</v>
      </c>
      <c r="G265" s="67">
        <f t="shared" si="43"/>
        <v>0</v>
      </c>
      <c r="H265" s="68"/>
      <c r="I265" s="77"/>
      <c r="J265" s="67">
        <f t="shared" si="44"/>
        <v>0</v>
      </c>
      <c r="K265" s="67">
        <f t="shared" si="45"/>
        <v>0</v>
      </c>
      <c r="L265" s="67">
        <f t="shared" si="46"/>
        <v>0</v>
      </c>
      <c r="M265" s="67">
        <f t="shared" si="47"/>
        <v>0</v>
      </c>
      <c r="N265" s="67">
        <f t="shared" si="48"/>
        <v>0</v>
      </c>
      <c r="O265" s="68"/>
      <c r="P265" s="77"/>
      <c r="Q265" s="77"/>
      <c r="R265" s="48">
        <f t="shared" si="49"/>
        <v>0</v>
      </c>
      <c r="S265" s="48">
        <f>[1]BASE!A263</f>
        <v>254</v>
      </c>
      <c r="T265" s="67">
        <f t="shared" si="50"/>
        <v>0</v>
      </c>
      <c r="U265" s="67">
        <f t="shared" si="51"/>
        <v>0</v>
      </c>
      <c r="V265" s="67">
        <f t="shared" si="52"/>
        <v>0</v>
      </c>
      <c r="W265" s="67">
        <f t="shared" si="53"/>
        <v>0</v>
      </c>
      <c r="X265" s="67">
        <f t="shared" si="54"/>
        <v>0</v>
      </c>
    </row>
    <row r="266" spans="1:24" ht="17.25" customHeight="1" x14ac:dyDescent="0.25">
      <c r="A266" s="66" t="str">
        <f>IF(BASE!B264="","",BASE!B264)</f>
        <v>23CDR255</v>
      </c>
      <c r="B266" s="48" t="s">
        <v>2</v>
      </c>
      <c r="C266" s="67">
        <f t="shared" si="39"/>
        <v>0</v>
      </c>
      <c r="D266" s="67">
        <f t="shared" si="40"/>
        <v>0</v>
      </c>
      <c r="E266" s="67">
        <f t="shared" si="41"/>
        <v>0</v>
      </c>
      <c r="F266" s="67">
        <f t="shared" si="42"/>
        <v>0</v>
      </c>
      <c r="G266" s="67">
        <f t="shared" si="43"/>
        <v>0</v>
      </c>
      <c r="H266" s="68"/>
      <c r="I266" s="77"/>
      <c r="J266" s="67">
        <f t="shared" si="44"/>
        <v>0</v>
      </c>
      <c r="K266" s="67">
        <f t="shared" si="45"/>
        <v>0</v>
      </c>
      <c r="L266" s="67">
        <f t="shared" si="46"/>
        <v>0</v>
      </c>
      <c r="M266" s="67">
        <f t="shared" si="47"/>
        <v>0</v>
      </c>
      <c r="N266" s="67">
        <f t="shared" si="48"/>
        <v>0</v>
      </c>
      <c r="O266" s="68"/>
      <c r="P266" s="77"/>
      <c r="Q266" s="77"/>
      <c r="R266" s="48">
        <f t="shared" si="49"/>
        <v>0</v>
      </c>
      <c r="S266" s="48">
        <f>[1]BASE!A264</f>
        <v>255</v>
      </c>
      <c r="T266" s="67">
        <f t="shared" si="50"/>
        <v>0</v>
      </c>
      <c r="U266" s="67">
        <f t="shared" si="51"/>
        <v>0</v>
      </c>
      <c r="V266" s="67">
        <f t="shared" si="52"/>
        <v>0</v>
      </c>
      <c r="W266" s="67">
        <f t="shared" si="53"/>
        <v>0</v>
      </c>
      <c r="X266" s="67">
        <f t="shared" si="54"/>
        <v>0</v>
      </c>
    </row>
    <row r="267" spans="1:24" ht="17.25" customHeight="1" x14ac:dyDescent="0.25">
      <c r="A267" s="66" t="str">
        <f>IF(BASE!B265="","",BASE!B265)</f>
        <v>23CDR256</v>
      </c>
      <c r="B267" s="48" t="s">
        <v>2</v>
      </c>
      <c r="C267" s="67">
        <f t="shared" si="39"/>
        <v>0</v>
      </c>
      <c r="D267" s="67">
        <f t="shared" si="40"/>
        <v>0</v>
      </c>
      <c r="E267" s="67">
        <f t="shared" si="41"/>
        <v>0</v>
      </c>
      <c r="F267" s="67">
        <f t="shared" si="42"/>
        <v>0</v>
      </c>
      <c r="G267" s="67">
        <f t="shared" si="43"/>
        <v>0</v>
      </c>
      <c r="H267" s="68"/>
      <c r="I267" s="77"/>
      <c r="J267" s="67">
        <f t="shared" si="44"/>
        <v>0</v>
      </c>
      <c r="K267" s="67">
        <f t="shared" si="45"/>
        <v>0</v>
      </c>
      <c r="L267" s="67">
        <f t="shared" si="46"/>
        <v>0</v>
      </c>
      <c r="M267" s="67">
        <f t="shared" si="47"/>
        <v>0</v>
      </c>
      <c r="N267" s="67">
        <f t="shared" si="48"/>
        <v>0</v>
      </c>
      <c r="O267" s="68"/>
      <c r="P267" s="77"/>
      <c r="Q267" s="77"/>
      <c r="R267" s="48">
        <f t="shared" si="49"/>
        <v>0</v>
      </c>
      <c r="S267" s="48">
        <f>[1]BASE!A265</f>
        <v>256</v>
      </c>
      <c r="T267" s="67">
        <f t="shared" si="50"/>
        <v>0</v>
      </c>
      <c r="U267" s="67">
        <f t="shared" si="51"/>
        <v>0</v>
      </c>
      <c r="V267" s="67">
        <f t="shared" si="52"/>
        <v>0</v>
      </c>
      <c r="W267" s="67">
        <f t="shared" si="53"/>
        <v>0</v>
      </c>
      <c r="X267" s="67">
        <f t="shared" si="54"/>
        <v>0</v>
      </c>
    </row>
    <row r="268" spans="1:24" ht="17.25" customHeight="1" x14ac:dyDescent="0.25">
      <c r="A268" s="66" t="str">
        <f>IF(BASE!B266="","",BASE!B266)</f>
        <v>23CDR257</v>
      </c>
      <c r="B268" s="48" t="s">
        <v>2</v>
      </c>
      <c r="C268" s="67">
        <f t="shared" si="39"/>
        <v>0</v>
      </c>
      <c r="D268" s="67">
        <f t="shared" si="40"/>
        <v>0</v>
      </c>
      <c r="E268" s="67">
        <f t="shared" si="41"/>
        <v>0</v>
      </c>
      <c r="F268" s="67">
        <f t="shared" si="42"/>
        <v>0</v>
      </c>
      <c r="G268" s="67">
        <f t="shared" si="43"/>
        <v>0</v>
      </c>
      <c r="H268" s="68"/>
      <c r="I268" s="77"/>
      <c r="J268" s="67">
        <f t="shared" si="44"/>
        <v>0</v>
      </c>
      <c r="K268" s="67">
        <f t="shared" si="45"/>
        <v>0</v>
      </c>
      <c r="L268" s="67">
        <f t="shared" si="46"/>
        <v>0</v>
      </c>
      <c r="M268" s="67">
        <f t="shared" si="47"/>
        <v>0</v>
      </c>
      <c r="N268" s="67">
        <f t="shared" si="48"/>
        <v>0</v>
      </c>
      <c r="O268" s="68"/>
      <c r="P268" s="77"/>
      <c r="Q268" s="77"/>
      <c r="R268" s="48">
        <f t="shared" si="49"/>
        <v>0</v>
      </c>
      <c r="S268" s="48">
        <f>[1]BASE!A266</f>
        <v>257</v>
      </c>
      <c r="T268" s="67">
        <f t="shared" si="50"/>
        <v>0</v>
      </c>
      <c r="U268" s="67">
        <f t="shared" si="51"/>
        <v>0</v>
      </c>
      <c r="V268" s="67">
        <f t="shared" si="52"/>
        <v>0</v>
      </c>
      <c r="W268" s="67">
        <f t="shared" si="53"/>
        <v>0</v>
      </c>
      <c r="X268" s="67">
        <f t="shared" si="54"/>
        <v>0</v>
      </c>
    </row>
    <row r="269" spans="1:24" ht="17.25" customHeight="1" x14ac:dyDescent="0.25">
      <c r="A269" s="66" t="str">
        <f>IF(BASE!B267="","",BASE!B267)</f>
        <v>23CDR258</v>
      </c>
      <c r="B269" s="48" t="s">
        <v>2</v>
      </c>
      <c r="C269" s="67">
        <f t="shared" ref="C269:C332" si="55">(H269/5)</f>
        <v>0</v>
      </c>
      <c r="D269" s="67">
        <f t="shared" ref="D269:D332" si="56">(H269/5)</f>
        <v>0</v>
      </c>
      <c r="E269" s="67">
        <f t="shared" ref="E269:E332" si="57">(H269/5)</f>
        <v>0</v>
      </c>
      <c r="F269" s="67">
        <f t="shared" ref="F269:F332" si="58">(H269/5)</f>
        <v>0</v>
      </c>
      <c r="G269" s="67">
        <f t="shared" ref="G269:G332" si="59">(H269/5)</f>
        <v>0</v>
      </c>
      <c r="H269" s="68"/>
      <c r="I269" s="77"/>
      <c r="J269" s="67">
        <f t="shared" ref="J269:J332" si="60">(O269/5)</f>
        <v>0</v>
      </c>
      <c r="K269" s="67">
        <f t="shared" ref="K269:K332" si="61">(O269/5)</f>
        <v>0</v>
      </c>
      <c r="L269" s="67">
        <f t="shared" ref="L269:L332" si="62">(O269/5)</f>
        <v>0</v>
      </c>
      <c r="M269" s="67">
        <f t="shared" ref="M269:M332" si="63">(O269/5)</f>
        <v>0</v>
      </c>
      <c r="N269" s="67">
        <f t="shared" ref="N269:N332" si="64">(O269/5)</f>
        <v>0</v>
      </c>
      <c r="O269" s="68"/>
      <c r="P269" s="77"/>
      <c r="Q269" s="77"/>
      <c r="R269" s="48">
        <f t="shared" ref="R269:R332" si="65">SUM(H269,O269)</f>
        <v>0</v>
      </c>
      <c r="S269" s="48">
        <f>[1]BASE!A267</f>
        <v>258</v>
      </c>
      <c r="T269" s="67">
        <f t="shared" si="50"/>
        <v>0</v>
      </c>
      <c r="U269" s="67">
        <f t="shared" si="51"/>
        <v>0</v>
      </c>
      <c r="V269" s="67">
        <f t="shared" si="52"/>
        <v>0</v>
      </c>
      <c r="W269" s="67">
        <f t="shared" si="53"/>
        <v>0</v>
      </c>
      <c r="X269" s="67">
        <f t="shared" si="54"/>
        <v>0</v>
      </c>
    </row>
    <row r="270" spans="1:24" ht="17.25" customHeight="1" x14ac:dyDescent="0.25">
      <c r="A270" s="66" t="str">
        <f>IF(BASE!B268="","",BASE!B268)</f>
        <v>23CDR259</v>
      </c>
      <c r="B270" s="48" t="s">
        <v>2</v>
      </c>
      <c r="C270" s="67">
        <f t="shared" si="55"/>
        <v>0</v>
      </c>
      <c r="D270" s="67">
        <f t="shared" si="56"/>
        <v>0</v>
      </c>
      <c r="E270" s="67">
        <f t="shared" si="57"/>
        <v>0</v>
      </c>
      <c r="F270" s="67">
        <f t="shared" si="58"/>
        <v>0</v>
      </c>
      <c r="G270" s="67">
        <f t="shared" si="59"/>
        <v>0</v>
      </c>
      <c r="H270" s="68"/>
      <c r="I270" s="77"/>
      <c r="J270" s="67">
        <f t="shared" si="60"/>
        <v>0</v>
      </c>
      <c r="K270" s="67">
        <f t="shared" si="61"/>
        <v>0</v>
      </c>
      <c r="L270" s="67">
        <f t="shared" si="62"/>
        <v>0</v>
      </c>
      <c r="M270" s="67">
        <f t="shared" si="63"/>
        <v>0</v>
      </c>
      <c r="N270" s="67">
        <f t="shared" si="64"/>
        <v>0</v>
      </c>
      <c r="O270" s="68"/>
      <c r="P270" s="77"/>
      <c r="Q270" s="77"/>
      <c r="R270" s="48">
        <f t="shared" si="65"/>
        <v>0</v>
      </c>
      <c r="S270" s="48">
        <f>[1]BASE!A268</f>
        <v>259</v>
      </c>
      <c r="T270" s="67">
        <f t="shared" si="50"/>
        <v>0</v>
      </c>
      <c r="U270" s="67">
        <f t="shared" si="51"/>
        <v>0</v>
      </c>
      <c r="V270" s="67">
        <f t="shared" si="52"/>
        <v>0</v>
      </c>
      <c r="W270" s="67">
        <f t="shared" si="53"/>
        <v>0</v>
      </c>
      <c r="X270" s="67">
        <f t="shared" si="54"/>
        <v>0</v>
      </c>
    </row>
    <row r="271" spans="1:24" ht="17.25" customHeight="1" x14ac:dyDescent="0.25">
      <c r="A271" s="66" t="str">
        <f>IF(BASE!B269="","",BASE!B269)</f>
        <v>23CDR260</v>
      </c>
      <c r="B271" s="48" t="s">
        <v>2</v>
      </c>
      <c r="C271" s="67">
        <f t="shared" si="55"/>
        <v>0</v>
      </c>
      <c r="D271" s="67">
        <f t="shared" si="56"/>
        <v>0</v>
      </c>
      <c r="E271" s="67">
        <f t="shared" si="57"/>
        <v>0</v>
      </c>
      <c r="F271" s="67">
        <f t="shared" si="58"/>
        <v>0</v>
      </c>
      <c r="G271" s="67">
        <f t="shared" si="59"/>
        <v>0</v>
      </c>
      <c r="H271" s="68"/>
      <c r="I271" s="77"/>
      <c r="J271" s="67">
        <f t="shared" si="60"/>
        <v>0</v>
      </c>
      <c r="K271" s="67">
        <f t="shared" si="61"/>
        <v>0</v>
      </c>
      <c r="L271" s="67">
        <f t="shared" si="62"/>
        <v>0</v>
      </c>
      <c r="M271" s="67">
        <f t="shared" si="63"/>
        <v>0</v>
      </c>
      <c r="N271" s="67">
        <f t="shared" si="64"/>
        <v>0</v>
      </c>
      <c r="O271" s="68"/>
      <c r="P271" s="77"/>
      <c r="Q271" s="77"/>
      <c r="R271" s="48">
        <f t="shared" si="65"/>
        <v>0</v>
      </c>
      <c r="S271" s="48">
        <f>[1]BASE!A269</f>
        <v>260</v>
      </c>
      <c r="T271" s="67">
        <f t="shared" si="50"/>
        <v>0</v>
      </c>
      <c r="U271" s="67">
        <f t="shared" si="51"/>
        <v>0</v>
      </c>
      <c r="V271" s="67">
        <f t="shared" si="52"/>
        <v>0</v>
      </c>
      <c r="W271" s="67">
        <f t="shared" si="53"/>
        <v>0</v>
      </c>
      <c r="X271" s="67">
        <f t="shared" si="54"/>
        <v>0</v>
      </c>
    </row>
    <row r="272" spans="1:24" ht="17.25" customHeight="1" x14ac:dyDescent="0.25">
      <c r="A272" s="66" t="str">
        <f>IF(BASE!B270="","",BASE!B270)</f>
        <v>23CDR261</v>
      </c>
      <c r="B272" s="48" t="s">
        <v>2</v>
      </c>
      <c r="C272" s="67">
        <f t="shared" si="55"/>
        <v>0</v>
      </c>
      <c r="D272" s="67">
        <f t="shared" si="56"/>
        <v>0</v>
      </c>
      <c r="E272" s="67">
        <f t="shared" si="57"/>
        <v>0</v>
      </c>
      <c r="F272" s="67">
        <f t="shared" si="58"/>
        <v>0</v>
      </c>
      <c r="G272" s="67">
        <f t="shared" si="59"/>
        <v>0</v>
      </c>
      <c r="H272" s="68"/>
      <c r="I272" s="77"/>
      <c r="J272" s="67">
        <f t="shared" si="60"/>
        <v>0</v>
      </c>
      <c r="K272" s="67">
        <f t="shared" si="61"/>
        <v>0</v>
      </c>
      <c r="L272" s="67">
        <f t="shared" si="62"/>
        <v>0</v>
      </c>
      <c r="M272" s="67">
        <f t="shared" si="63"/>
        <v>0</v>
      </c>
      <c r="N272" s="67">
        <f t="shared" si="64"/>
        <v>0</v>
      </c>
      <c r="O272" s="68"/>
      <c r="P272" s="77"/>
      <c r="Q272" s="77"/>
      <c r="R272" s="48">
        <f t="shared" si="65"/>
        <v>0</v>
      </c>
      <c r="S272" s="48">
        <f>[1]BASE!A270</f>
        <v>261</v>
      </c>
      <c r="T272" s="67">
        <f t="shared" si="50"/>
        <v>0</v>
      </c>
      <c r="U272" s="67">
        <f t="shared" si="51"/>
        <v>0</v>
      </c>
      <c r="V272" s="67">
        <f t="shared" si="52"/>
        <v>0</v>
      </c>
      <c r="W272" s="67">
        <f t="shared" si="53"/>
        <v>0</v>
      </c>
      <c r="X272" s="67">
        <f t="shared" si="54"/>
        <v>0</v>
      </c>
    </row>
    <row r="273" spans="1:24" ht="17.25" customHeight="1" x14ac:dyDescent="0.25">
      <c r="A273" s="66" t="str">
        <f>IF(BASE!B271="","",BASE!B271)</f>
        <v>23CDR262</v>
      </c>
      <c r="B273" s="48" t="s">
        <v>2</v>
      </c>
      <c r="C273" s="67">
        <f t="shared" si="55"/>
        <v>0</v>
      </c>
      <c r="D273" s="67">
        <f t="shared" si="56"/>
        <v>0</v>
      </c>
      <c r="E273" s="67">
        <f t="shared" si="57"/>
        <v>0</v>
      </c>
      <c r="F273" s="67">
        <f t="shared" si="58"/>
        <v>0</v>
      </c>
      <c r="G273" s="67">
        <f t="shared" si="59"/>
        <v>0</v>
      </c>
      <c r="H273" s="68"/>
      <c r="I273" s="77"/>
      <c r="J273" s="67">
        <f t="shared" si="60"/>
        <v>0</v>
      </c>
      <c r="K273" s="67">
        <f t="shared" si="61"/>
        <v>0</v>
      </c>
      <c r="L273" s="67">
        <f t="shared" si="62"/>
        <v>0</v>
      </c>
      <c r="M273" s="67">
        <f t="shared" si="63"/>
        <v>0</v>
      </c>
      <c r="N273" s="67">
        <f t="shared" si="64"/>
        <v>0</v>
      </c>
      <c r="O273" s="68"/>
      <c r="P273" s="77"/>
      <c r="Q273" s="77"/>
      <c r="R273" s="48">
        <f t="shared" si="65"/>
        <v>0</v>
      </c>
      <c r="S273" s="48">
        <f>[1]BASE!A271</f>
        <v>262</v>
      </c>
      <c r="T273" s="67">
        <f t="shared" si="50"/>
        <v>0</v>
      </c>
      <c r="U273" s="67">
        <f t="shared" si="51"/>
        <v>0</v>
      </c>
      <c r="V273" s="67">
        <f t="shared" si="52"/>
        <v>0</v>
      </c>
      <c r="W273" s="67">
        <f t="shared" si="53"/>
        <v>0</v>
      </c>
      <c r="X273" s="67">
        <f t="shared" si="54"/>
        <v>0</v>
      </c>
    </row>
    <row r="274" spans="1:24" ht="17.25" customHeight="1" x14ac:dyDescent="0.25">
      <c r="A274" s="66" t="str">
        <f>IF(BASE!B272="","",BASE!B272)</f>
        <v>23CDR263</v>
      </c>
      <c r="B274" s="48" t="s">
        <v>2</v>
      </c>
      <c r="C274" s="67">
        <f t="shared" si="55"/>
        <v>0</v>
      </c>
      <c r="D274" s="67">
        <f t="shared" si="56"/>
        <v>0</v>
      </c>
      <c r="E274" s="67">
        <f t="shared" si="57"/>
        <v>0</v>
      </c>
      <c r="F274" s="67">
        <f t="shared" si="58"/>
        <v>0</v>
      </c>
      <c r="G274" s="67">
        <f t="shared" si="59"/>
        <v>0</v>
      </c>
      <c r="H274" s="68"/>
      <c r="I274" s="77"/>
      <c r="J274" s="67">
        <f t="shared" si="60"/>
        <v>0</v>
      </c>
      <c r="K274" s="67">
        <f t="shared" si="61"/>
        <v>0</v>
      </c>
      <c r="L274" s="67">
        <f t="shared" si="62"/>
        <v>0</v>
      </c>
      <c r="M274" s="67">
        <f t="shared" si="63"/>
        <v>0</v>
      </c>
      <c r="N274" s="67">
        <f t="shared" si="64"/>
        <v>0</v>
      </c>
      <c r="O274" s="68"/>
      <c r="P274" s="77"/>
      <c r="Q274" s="77"/>
      <c r="R274" s="48">
        <f t="shared" si="65"/>
        <v>0</v>
      </c>
      <c r="S274" s="48">
        <f>[1]BASE!A272</f>
        <v>263</v>
      </c>
      <c r="T274" s="67">
        <f t="shared" si="50"/>
        <v>0</v>
      </c>
      <c r="U274" s="67">
        <f t="shared" si="51"/>
        <v>0</v>
      </c>
      <c r="V274" s="67">
        <f t="shared" si="52"/>
        <v>0</v>
      </c>
      <c r="W274" s="67">
        <f t="shared" si="53"/>
        <v>0</v>
      </c>
      <c r="X274" s="67">
        <f t="shared" si="54"/>
        <v>0</v>
      </c>
    </row>
    <row r="275" spans="1:24" ht="17.25" customHeight="1" x14ac:dyDescent="0.25">
      <c r="A275" s="66" t="str">
        <f>IF(BASE!B273="","",BASE!B273)</f>
        <v>23CDR264</v>
      </c>
      <c r="B275" s="48" t="s">
        <v>2</v>
      </c>
      <c r="C275" s="67">
        <f t="shared" si="55"/>
        <v>0</v>
      </c>
      <c r="D275" s="67">
        <f t="shared" si="56"/>
        <v>0</v>
      </c>
      <c r="E275" s="67">
        <f t="shared" si="57"/>
        <v>0</v>
      </c>
      <c r="F275" s="67">
        <f t="shared" si="58"/>
        <v>0</v>
      </c>
      <c r="G275" s="67">
        <f t="shared" si="59"/>
        <v>0</v>
      </c>
      <c r="H275" s="68"/>
      <c r="I275" s="77"/>
      <c r="J275" s="67">
        <f t="shared" si="60"/>
        <v>0</v>
      </c>
      <c r="K275" s="67">
        <f t="shared" si="61"/>
        <v>0</v>
      </c>
      <c r="L275" s="67">
        <f t="shared" si="62"/>
        <v>0</v>
      </c>
      <c r="M275" s="67">
        <f t="shared" si="63"/>
        <v>0</v>
      </c>
      <c r="N275" s="67">
        <f t="shared" si="64"/>
        <v>0</v>
      </c>
      <c r="O275" s="68"/>
      <c r="P275" s="77"/>
      <c r="Q275" s="77"/>
      <c r="R275" s="48">
        <f t="shared" si="65"/>
        <v>0</v>
      </c>
      <c r="S275" s="48">
        <f>[1]BASE!A273</f>
        <v>264</v>
      </c>
      <c r="T275" s="67">
        <f t="shared" si="50"/>
        <v>0</v>
      </c>
      <c r="U275" s="67">
        <f t="shared" si="51"/>
        <v>0</v>
      </c>
      <c r="V275" s="67">
        <f t="shared" si="52"/>
        <v>0</v>
      </c>
      <c r="W275" s="67">
        <f t="shared" si="53"/>
        <v>0</v>
      </c>
      <c r="X275" s="67">
        <f t="shared" si="54"/>
        <v>0</v>
      </c>
    </row>
    <row r="276" spans="1:24" ht="17.25" customHeight="1" x14ac:dyDescent="0.25">
      <c r="A276" s="66" t="str">
        <f>IF(BASE!B274="","",BASE!B274)</f>
        <v>23CDR265</v>
      </c>
      <c r="B276" s="48" t="s">
        <v>2</v>
      </c>
      <c r="C276" s="67">
        <f t="shared" si="55"/>
        <v>0</v>
      </c>
      <c r="D276" s="67">
        <f t="shared" si="56"/>
        <v>0</v>
      </c>
      <c r="E276" s="67">
        <f t="shared" si="57"/>
        <v>0</v>
      </c>
      <c r="F276" s="67">
        <f t="shared" si="58"/>
        <v>0</v>
      </c>
      <c r="G276" s="67">
        <f t="shared" si="59"/>
        <v>0</v>
      </c>
      <c r="H276" s="68"/>
      <c r="I276" s="77"/>
      <c r="J276" s="67">
        <f t="shared" si="60"/>
        <v>0</v>
      </c>
      <c r="K276" s="67">
        <f t="shared" si="61"/>
        <v>0</v>
      </c>
      <c r="L276" s="67">
        <f t="shared" si="62"/>
        <v>0</v>
      </c>
      <c r="M276" s="67">
        <f t="shared" si="63"/>
        <v>0</v>
      </c>
      <c r="N276" s="67">
        <f t="shared" si="64"/>
        <v>0</v>
      </c>
      <c r="O276" s="68"/>
      <c r="P276" s="77"/>
      <c r="Q276" s="77"/>
      <c r="R276" s="48">
        <f t="shared" si="65"/>
        <v>0</v>
      </c>
      <c r="S276" s="48">
        <f>[1]BASE!A274</f>
        <v>265</v>
      </c>
      <c r="T276" s="67">
        <f t="shared" si="50"/>
        <v>0</v>
      </c>
      <c r="U276" s="67">
        <f t="shared" si="51"/>
        <v>0</v>
      </c>
      <c r="V276" s="67">
        <f t="shared" si="52"/>
        <v>0</v>
      </c>
      <c r="W276" s="67">
        <f t="shared" si="53"/>
        <v>0</v>
      </c>
      <c r="X276" s="67">
        <f t="shared" si="54"/>
        <v>0</v>
      </c>
    </row>
    <row r="277" spans="1:24" ht="17.25" customHeight="1" x14ac:dyDescent="0.25">
      <c r="A277" s="66" t="str">
        <f>IF(BASE!B275="","",BASE!B275)</f>
        <v>23CDR266</v>
      </c>
      <c r="B277" s="48" t="s">
        <v>2</v>
      </c>
      <c r="C277" s="67">
        <f t="shared" si="55"/>
        <v>0</v>
      </c>
      <c r="D277" s="67">
        <f t="shared" si="56"/>
        <v>0</v>
      </c>
      <c r="E277" s="67">
        <f t="shared" si="57"/>
        <v>0</v>
      </c>
      <c r="F277" s="67">
        <f t="shared" si="58"/>
        <v>0</v>
      </c>
      <c r="G277" s="67">
        <f t="shared" si="59"/>
        <v>0</v>
      </c>
      <c r="H277" s="68"/>
      <c r="I277" s="77"/>
      <c r="J277" s="67">
        <f t="shared" si="60"/>
        <v>0</v>
      </c>
      <c r="K277" s="67">
        <f t="shared" si="61"/>
        <v>0</v>
      </c>
      <c r="L277" s="67">
        <f t="shared" si="62"/>
        <v>0</v>
      </c>
      <c r="M277" s="67">
        <f t="shared" si="63"/>
        <v>0</v>
      </c>
      <c r="N277" s="67">
        <f t="shared" si="64"/>
        <v>0</v>
      </c>
      <c r="O277" s="68"/>
      <c r="P277" s="77"/>
      <c r="Q277" s="77"/>
      <c r="R277" s="48">
        <f t="shared" si="65"/>
        <v>0</v>
      </c>
      <c r="S277" s="48">
        <f>[1]BASE!A275</f>
        <v>266</v>
      </c>
      <c r="T277" s="67">
        <f t="shared" si="50"/>
        <v>0</v>
      </c>
      <c r="U277" s="67">
        <f t="shared" si="51"/>
        <v>0</v>
      </c>
      <c r="V277" s="67">
        <f t="shared" si="52"/>
        <v>0</v>
      </c>
      <c r="W277" s="67">
        <f t="shared" si="53"/>
        <v>0</v>
      </c>
      <c r="X277" s="67">
        <f t="shared" si="54"/>
        <v>0</v>
      </c>
    </row>
    <row r="278" spans="1:24" ht="17.25" customHeight="1" x14ac:dyDescent="0.25">
      <c r="A278" s="66" t="str">
        <f>IF(BASE!B276="","",BASE!B276)</f>
        <v>23CDR267</v>
      </c>
      <c r="B278" s="48" t="s">
        <v>2</v>
      </c>
      <c r="C278" s="67">
        <f t="shared" si="55"/>
        <v>0</v>
      </c>
      <c r="D278" s="67">
        <f t="shared" si="56"/>
        <v>0</v>
      </c>
      <c r="E278" s="67">
        <f t="shared" si="57"/>
        <v>0</v>
      </c>
      <c r="F278" s="67">
        <f t="shared" si="58"/>
        <v>0</v>
      </c>
      <c r="G278" s="67">
        <f t="shared" si="59"/>
        <v>0</v>
      </c>
      <c r="H278" s="68"/>
      <c r="I278" s="77"/>
      <c r="J278" s="67">
        <f t="shared" si="60"/>
        <v>0</v>
      </c>
      <c r="K278" s="67">
        <f t="shared" si="61"/>
        <v>0</v>
      </c>
      <c r="L278" s="67">
        <f t="shared" si="62"/>
        <v>0</v>
      </c>
      <c r="M278" s="67">
        <f t="shared" si="63"/>
        <v>0</v>
      </c>
      <c r="N278" s="67">
        <f t="shared" si="64"/>
        <v>0</v>
      </c>
      <c r="O278" s="68"/>
      <c r="P278" s="77"/>
      <c r="Q278" s="77"/>
      <c r="R278" s="48">
        <f t="shared" si="65"/>
        <v>0</v>
      </c>
      <c r="S278" s="48">
        <f>[1]BASE!A276</f>
        <v>267</v>
      </c>
      <c r="T278" s="67">
        <f t="shared" si="50"/>
        <v>0</v>
      </c>
      <c r="U278" s="67">
        <f t="shared" si="51"/>
        <v>0</v>
      </c>
      <c r="V278" s="67">
        <f t="shared" si="52"/>
        <v>0</v>
      </c>
      <c r="W278" s="67">
        <f t="shared" si="53"/>
        <v>0</v>
      </c>
      <c r="X278" s="67">
        <f t="shared" si="54"/>
        <v>0</v>
      </c>
    </row>
    <row r="279" spans="1:24" ht="17.25" customHeight="1" x14ac:dyDescent="0.25">
      <c r="A279" s="66" t="str">
        <f>IF(BASE!B277="","",BASE!B277)</f>
        <v>23CDR268</v>
      </c>
      <c r="B279" s="48" t="s">
        <v>2</v>
      </c>
      <c r="C279" s="67">
        <f t="shared" si="55"/>
        <v>0</v>
      </c>
      <c r="D279" s="67">
        <f t="shared" si="56"/>
        <v>0</v>
      </c>
      <c r="E279" s="67">
        <f t="shared" si="57"/>
        <v>0</v>
      </c>
      <c r="F279" s="67">
        <f t="shared" si="58"/>
        <v>0</v>
      </c>
      <c r="G279" s="67">
        <f t="shared" si="59"/>
        <v>0</v>
      </c>
      <c r="H279" s="68"/>
      <c r="I279" s="77"/>
      <c r="J279" s="67">
        <f t="shared" si="60"/>
        <v>0</v>
      </c>
      <c r="K279" s="67">
        <f t="shared" si="61"/>
        <v>0</v>
      </c>
      <c r="L279" s="67">
        <f t="shared" si="62"/>
        <v>0</v>
      </c>
      <c r="M279" s="67">
        <f t="shared" si="63"/>
        <v>0</v>
      </c>
      <c r="N279" s="67">
        <f t="shared" si="64"/>
        <v>0</v>
      </c>
      <c r="O279" s="68"/>
      <c r="P279" s="77"/>
      <c r="Q279" s="77"/>
      <c r="R279" s="48">
        <f t="shared" si="65"/>
        <v>0</v>
      </c>
      <c r="S279" s="48">
        <f>[1]BASE!A277</f>
        <v>268</v>
      </c>
      <c r="T279" s="67">
        <f t="shared" si="50"/>
        <v>0</v>
      </c>
      <c r="U279" s="67">
        <f t="shared" si="51"/>
        <v>0</v>
      </c>
      <c r="V279" s="67">
        <f t="shared" si="52"/>
        <v>0</v>
      </c>
      <c r="W279" s="67">
        <f t="shared" si="53"/>
        <v>0</v>
      </c>
      <c r="X279" s="67">
        <f t="shared" si="54"/>
        <v>0</v>
      </c>
    </row>
    <row r="280" spans="1:24" ht="17.25" customHeight="1" x14ac:dyDescent="0.25">
      <c r="A280" s="66" t="str">
        <f>IF(BASE!B278="","",BASE!B278)</f>
        <v>23CDR269</v>
      </c>
      <c r="B280" s="48" t="s">
        <v>2</v>
      </c>
      <c r="C280" s="67">
        <f t="shared" si="55"/>
        <v>0</v>
      </c>
      <c r="D280" s="67">
        <f t="shared" si="56"/>
        <v>0</v>
      </c>
      <c r="E280" s="67">
        <f t="shared" si="57"/>
        <v>0</v>
      </c>
      <c r="F280" s="67">
        <f t="shared" si="58"/>
        <v>0</v>
      </c>
      <c r="G280" s="67">
        <f t="shared" si="59"/>
        <v>0</v>
      </c>
      <c r="H280" s="68"/>
      <c r="I280" s="77"/>
      <c r="J280" s="67">
        <f t="shared" si="60"/>
        <v>0</v>
      </c>
      <c r="K280" s="67">
        <f t="shared" si="61"/>
        <v>0</v>
      </c>
      <c r="L280" s="67">
        <f t="shared" si="62"/>
        <v>0</v>
      </c>
      <c r="M280" s="67">
        <f t="shared" si="63"/>
        <v>0</v>
      </c>
      <c r="N280" s="67">
        <f t="shared" si="64"/>
        <v>0</v>
      </c>
      <c r="O280" s="68"/>
      <c r="P280" s="77"/>
      <c r="Q280" s="77"/>
      <c r="R280" s="48">
        <f t="shared" si="65"/>
        <v>0</v>
      </c>
      <c r="S280" s="48">
        <f>[1]BASE!A278</f>
        <v>269</v>
      </c>
      <c r="T280" s="67">
        <f t="shared" si="50"/>
        <v>0</v>
      </c>
      <c r="U280" s="67">
        <f t="shared" si="51"/>
        <v>0</v>
      </c>
      <c r="V280" s="67">
        <f t="shared" si="52"/>
        <v>0</v>
      </c>
      <c r="W280" s="67">
        <f t="shared" si="53"/>
        <v>0</v>
      </c>
      <c r="X280" s="67">
        <f t="shared" si="54"/>
        <v>0</v>
      </c>
    </row>
    <row r="281" spans="1:24" ht="17.25" customHeight="1" x14ac:dyDescent="0.25">
      <c r="A281" s="66" t="str">
        <f>IF(BASE!B279="","",BASE!B279)</f>
        <v>23CDR270</v>
      </c>
      <c r="B281" s="48" t="s">
        <v>2</v>
      </c>
      <c r="C281" s="67">
        <f t="shared" si="55"/>
        <v>0</v>
      </c>
      <c r="D281" s="67">
        <f t="shared" si="56"/>
        <v>0</v>
      </c>
      <c r="E281" s="67">
        <f t="shared" si="57"/>
        <v>0</v>
      </c>
      <c r="F281" s="67">
        <f t="shared" si="58"/>
        <v>0</v>
      </c>
      <c r="G281" s="67">
        <f t="shared" si="59"/>
        <v>0</v>
      </c>
      <c r="H281" s="68"/>
      <c r="I281" s="77"/>
      <c r="J281" s="67">
        <f t="shared" si="60"/>
        <v>0</v>
      </c>
      <c r="K281" s="67">
        <f t="shared" si="61"/>
        <v>0</v>
      </c>
      <c r="L281" s="67">
        <f t="shared" si="62"/>
        <v>0</v>
      </c>
      <c r="M281" s="67">
        <f t="shared" si="63"/>
        <v>0</v>
      </c>
      <c r="N281" s="67">
        <f t="shared" si="64"/>
        <v>0</v>
      </c>
      <c r="O281" s="68"/>
      <c r="P281" s="77"/>
      <c r="Q281" s="77"/>
      <c r="R281" s="48">
        <f t="shared" si="65"/>
        <v>0</v>
      </c>
      <c r="S281" s="48">
        <f>[1]BASE!A279</f>
        <v>270</v>
      </c>
      <c r="T281" s="67">
        <f t="shared" si="50"/>
        <v>0</v>
      </c>
      <c r="U281" s="67">
        <f t="shared" si="51"/>
        <v>0</v>
      </c>
      <c r="V281" s="67">
        <f t="shared" si="52"/>
        <v>0</v>
      </c>
      <c r="W281" s="67">
        <f t="shared" si="53"/>
        <v>0</v>
      </c>
      <c r="X281" s="67">
        <f t="shared" si="54"/>
        <v>0</v>
      </c>
    </row>
    <row r="282" spans="1:24" ht="17.25" customHeight="1" x14ac:dyDescent="0.25">
      <c r="A282" s="66" t="str">
        <f>IF(BASE!B280="","",BASE!B280)</f>
        <v>23CDR271</v>
      </c>
      <c r="B282" s="48" t="s">
        <v>2</v>
      </c>
      <c r="C282" s="67">
        <f t="shared" si="55"/>
        <v>0</v>
      </c>
      <c r="D282" s="67">
        <f t="shared" si="56"/>
        <v>0</v>
      </c>
      <c r="E282" s="67">
        <f t="shared" si="57"/>
        <v>0</v>
      </c>
      <c r="F282" s="67">
        <f t="shared" si="58"/>
        <v>0</v>
      </c>
      <c r="G282" s="67">
        <f t="shared" si="59"/>
        <v>0</v>
      </c>
      <c r="H282" s="68"/>
      <c r="I282" s="77"/>
      <c r="J282" s="67">
        <f t="shared" si="60"/>
        <v>0</v>
      </c>
      <c r="K282" s="67">
        <f t="shared" si="61"/>
        <v>0</v>
      </c>
      <c r="L282" s="67">
        <f t="shared" si="62"/>
        <v>0</v>
      </c>
      <c r="M282" s="67">
        <f t="shared" si="63"/>
        <v>0</v>
      </c>
      <c r="N282" s="67">
        <f t="shared" si="64"/>
        <v>0</v>
      </c>
      <c r="O282" s="68"/>
      <c r="P282" s="77"/>
      <c r="Q282" s="77"/>
      <c r="R282" s="48">
        <f t="shared" si="65"/>
        <v>0</v>
      </c>
      <c r="S282" s="48">
        <f>[1]BASE!A280</f>
        <v>271</v>
      </c>
      <c r="T282" s="67">
        <f t="shared" si="50"/>
        <v>0</v>
      </c>
      <c r="U282" s="67">
        <f t="shared" si="51"/>
        <v>0</v>
      </c>
      <c r="V282" s="67">
        <f t="shared" si="52"/>
        <v>0</v>
      </c>
      <c r="W282" s="67">
        <f t="shared" si="53"/>
        <v>0</v>
      </c>
      <c r="X282" s="67">
        <f t="shared" si="54"/>
        <v>0</v>
      </c>
    </row>
    <row r="283" spans="1:24" ht="17.25" customHeight="1" x14ac:dyDescent="0.25">
      <c r="A283" s="66" t="str">
        <f>IF(BASE!B281="","",BASE!B281)</f>
        <v>23CDR272</v>
      </c>
      <c r="B283" s="48" t="s">
        <v>2</v>
      </c>
      <c r="C283" s="67">
        <f t="shared" si="55"/>
        <v>0</v>
      </c>
      <c r="D283" s="67">
        <f t="shared" si="56"/>
        <v>0</v>
      </c>
      <c r="E283" s="67">
        <f t="shared" si="57"/>
        <v>0</v>
      </c>
      <c r="F283" s="67">
        <f t="shared" si="58"/>
        <v>0</v>
      </c>
      <c r="G283" s="67">
        <f t="shared" si="59"/>
        <v>0</v>
      </c>
      <c r="H283" s="68"/>
      <c r="I283" s="77"/>
      <c r="J283" s="67">
        <f t="shared" si="60"/>
        <v>0</v>
      </c>
      <c r="K283" s="67">
        <f t="shared" si="61"/>
        <v>0</v>
      </c>
      <c r="L283" s="67">
        <f t="shared" si="62"/>
        <v>0</v>
      </c>
      <c r="M283" s="67">
        <f t="shared" si="63"/>
        <v>0</v>
      </c>
      <c r="N283" s="67">
        <f t="shared" si="64"/>
        <v>0</v>
      </c>
      <c r="O283" s="68"/>
      <c r="P283" s="77"/>
      <c r="Q283" s="77"/>
      <c r="R283" s="48">
        <f t="shared" si="65"/>
        <v>0</v>
      </c>
      <c r="S283" s="48">
        <f>[1]BASE!A281</f>
        <v>272</v>
      </c>
      <c r="T283" s="67">
        <f t="shared" si="50"/>
        <v>0</v>
      </c>
      <c r="U283" s="67">
        <f t="shared" si="51"/>
        <v>0</v>
      </c>
      <c r="V283" s="67">
        <f t="shared" si="52"/>
        <v>0</v>
      </c>
      <c r="W283" s="67">
        <f t="shared" si="53"/>
        <v>0</v>
      </c>
      <c r="X283" s="67">
        <f t="shared" si="54"/>
        <v>0</v>
      </c>
    </row>
    <row r="284" spans="1:24" ht="17.25" customHeight="1" x14ac:dyDescent="0.25">
      <c r="A284" s="66" t="str">
        <f>IF(BASE!B282="","",BASE!B282)</f>
        <v>23CDR273</v>
      </c>
      <c r="B284" s="48" t="s">
        <v>2</v>
      </c>
      <c r="C284" s="67">
        <f t="shared" si="55"/>
        <v>0</v>
      </c>
      <c r="D284" s="67">
        <f t="shared" si="56"/>
        <v>0</v>
      </c>
      <c r="E284" s="67">
        <f t="shared" si="57"/>
        <v>0</v>
      </c>
      <c r="F284" s="67">
        <f t="shared" si="58"/>
        <v>0</v>
      </c>
      <c r="G284" s="67">
        <f t="shared" si="59"/>
        <v>0</v>
      </c>
      <c r="H284" s="68"/>
      <c r="I284" s="77"/>
      <c r="J284" s="67">
        <f t="shared" si="60"/>
        <v>0</v>
      </c>
      <c r="K284" s="67">
        <f t="shared" si="61"/>
        <v>0</v>
      </c>
      <c r="L284" s="67">
        <f t="shared" si="62"/>
        <v>0</v>
      </c>
      <c r="M284" s="67">
        <f t="shared" si="63"/>
        <v>0</v>
      </c>
      <c r="N284" s="67">
        <f t="shared" si="64"/>
        <v>0</v>
      </c>
      <c r="O284" s="68"/>
      <c r="P284" s="77"/>
      <c r="Q284" s="77"/>
      <c r="R284" s="48">
        <f t="shared" si="65"/>
        <v>0</v>
      </c>
      <c r="S284" s="48">
        <f>[1]BASE!A282</f>
        <v>273</v>
      </c>
      <c r="T284" s="67">
        <f t="shared" si="50"/>
        <v>0</v>
      </c>
      <c r="U284" s="67">
        <f t="shared" si="51"/>
        <v>0</v>
      </c>
      <c r="V284" s="67">
        <f t="shared" si="52"/>
        <v>0</v>
      </c>
      <c r="W284" s="67">
        <f t="shared" si="53"/>
        <v>0</v>
      </c>
      <c r="X284" s="67">
        <f t="shared" si="54"/>
        <v>0</v>
      </c>
    </row>
    <row r="285" spans="1:24" ht="17.25" customHeight="1" x14ac:dyDescent="0.25">
      <c r="A285" s="66" t="str">
        <f>IF(BASE!B283="","",BASE!B283)</f>
        <v>23CDR274</v>
      </c>
      <c r="B285" s="48" t="s">
        <v>2</v>
      </c>
      <c r="C285" s="67">
        <f t="shared" si="55"/>
        <v>0</v>
      </c>
      <c r="D285" s="67">
        <f t="shared" si="56"/>
        <v>0</v>
      </c>
      <c r="E285" s="67">
        <f t="shared" si="57"/>
        <v>0</v>
      </c>
      <c r="F285" s="67">
        <f t="shared" si="58"/>
        <v>0</v>
      </c>
      <c r="G285" s="67">
        <f t="shared" si="59"/>
        <v>0</v>
      </c>
      <c r="H285" s="68"/>
      <c r="I285" s="77"/>
      <c r="J285" s="67">
        <f t="shared" si="60"/>
        <v>0</v>
      </c>
      <c r="K285" s="67">
        <f t="shared" si="61"/>
        <v>0</v>
      </c>
      <c r="L285" s="67">
        <f t="shared" si="62"/>
        <v>0</v>
      </c>
      <c r="M285" s="67">
        <f t="shared" si="63"/>
        <v>0</v>
      </c>
      <c r="N285" s="67">
        <f t="shared" si="64"/>
        <v>0</v>
      </c>
      <c r="O285" s="68"/>
      <c r="P285" s="77"/>
      <c r="Q285" s="77"/>
      <c r="R285" s="48">
        <f t="shared" si="65"/>
        <v>0</v>
      </c>
      <c r="S285" s="48">
        <f>[1]BASE!A283</f>
        <v>274</v>
      </c>
      <c r="T285" s="67">
        <f t="shared" si="50"/>
        <v>0</v>
      </c>
      <c r="U285" s="67">
        <f t="shared" si="51"/>
        <v>0</v>
      </c>
      <c r="V285" s="67">
        <f t="shared" si="52"/>
        <v>0</v>
      </c>
      <c r="W285" s="67">
        <f t="shared" si="53"/>
        <v>0</v>
      </c>
      <c r="X285" s="67">
        <f t="shared" si="54"/>
        <v>0</v>
      </c>
    </row>
    <row r="286" spans="1:24" ht="17.25" customHeight="1" x14ac:dyDescent="0.25">
      <c r="A286" s="66" t="str">
        <f>IF(BASE!B284="","",BASE!B284)</f>
        <v>23CDR275</v>
      </c>
      <c r="B286" s="48" t="s">
        <v>2</v>
      </c>
      <c r="C286" s="67">
        <f t="shared" si="55"/>
        <v>0</v>
      </c>
      <c r="D286" s="67">
        <f t="shared" si="56"/>
        <v>0</v>
      </c>
      <c r="E286" s="67">
        <f t="shared" si="57"/>
        <v>0</v>
      </c>
      <c r="F286" s="67">
        <f t="shared" si="58"/>
        <v>0</v>
      </c>
      <c r="G286" s="67">
        <f t="shared" si="59"/>
        <v>0</v>
      </c>
      <c r="H286" s="68"/>
      <c r="I286" s="77"/>
      <c r="J286" s="67">
        <f t="shared" si="60"/>
        <v>0</v>
      </c>
      <c r="K286" s="67">
        <f t="shared" si="61"/>
        <v>0</v>
      </c>
      <c r="L286" s="67">
        <f t="shared" si="62"/>
        <v>0</v>
      </c>
      <c r="M286" s="67">
        <f t="shared" si="63"/>
        <v>0</v>
      </c>
      <c r="N286" s="67">
        <f t="shared" si="64"/>
        <v>0</v>
      </c>
      <c r="O286" s="68"/>
      <c r="P286" s="77"/>
      <c r="Q286" s="77"/>
      <c r="R286" s="48">
        <f t="shared" si="65"/>
        <v>0</v>
      </c>
      <c r="S286" s="48">
        <f>[1]BASE!A284</f>
        <v>275</v>
      </c>
      <c r="T286" s="67">
        <f t="shared" si="50"/>
        <v>0</v>
      </c>
      <c r="U286" s="67">
        <f t="shared" si="51"/>
        <v>0</v>
      </c>
      <c r="V286" s="67">
        <f t="shared" si="52"/>
        <v>0</v>
      </c>
      <c r="W286" s="67">
        <f t="shared" si="53"/>
        <v>0</v>
      </c>
      <c r="X286" s="67">
        <f t="shared" si="54"/>
        <v>0</v>
      </c>
    </row>
    <row r="287" spans="1:24" ht="17.25" customHeight="1" x14ac:dyDescent="0.25">
      <c r="A287" s="66" t="str">
        <f>IF(BASE!B285="","",BASE!B285)</f>
        <v>23CDR276</v>
      </c>
      <c r="B287" s="48" t="s">
        <v>2</v>
      </c>
      <c r="C287" s="67">
        <f t="shared" si="55"/>
        <v>0</v>
      </c>
      <c r="D287" s="67">
        <f t="shared" si="56"/>
        <v>0</v>
      </c>
      <c r="E287" s="67">
        <f t="shared" si="57"/>
        <v>0</v>
      </c>
      <c r="F287" s="67">
        <f t="shared" si="58"/>
        <v>0</v>
      </c>
      <c r="G287" s="67">
        <f t="shared" si="59"/>
        <v>0</v>
      </c>
      <c r="H287" s="68"/>
      <c r="I287" s="77"/>
      <c r="J287" s="67">
        <f t="shared" si="60"/>
        <v>0</v>
      </c>
      <c r="K287" s="67">
        <f t="shared" si="61"/>
        <v>0</v>
      </c>
      <c r="L287" s="67">
        <f t="shared" si="62"/>
        <v>0</v>
      </c>
      <c r="M287" s="67">
        <f t="shared" si="63"/>
        <v>0</v>
      </c>
      <c r="N287" s="67">
        <f t="shared" si="64"/>
        <v>0</v>
      </c>
      <c r="O287" s="68"/>
      <c r="P287" s="77"/>
      <c r="Q287" s="77"/>
      <c r="R287" s="48">
        <f t="shared" si="65"/>
        <v>0</v>
      </c>
      <c r="S287" s="48">
        <f>[1]BASE!A285</f>
        <v>276</v>
      </c>
      <c r="T287" s="67">
        <f t="shared" si="50"/>
        <v>0</v>
      </c>
      <c r="U287" s="67">
        <f t="shared" si="51"/>
        <v>0</v>
      </c>
      <c r="V287" s="67">
        <f t="shared" si="52"/>
        <v>0</v>
      </c>
      <c r="W287" s="67">
        <f t="shared" si="53"/>
        <v>0</v>
      </c>
      <c r="X287" s="67">
        <f t="shared" si="54"/>
        <v>0</v>
      </c>
    </row>
    <row r="288" spans="1:24" ht="17.25" customHeight="1" x14ac:dyDescent="0.25">
      <c r="A288" s="66" t="str">
        <f>IF(BASE!B286="","",BASE!B286)</f>
        <v>23CDR277</v>
      </c>
      <c r="B288" s="48" t="s">
        <v>2</v>
      </c>
      <c r="C288" s="67">
        <f t="shared" si="55"/>
        <v>0</v>
      </c>
      <c r="D288" s="67">
        <f t="shared" si="56"/>
        <v>0</v>
      </c>
      <c r="E288" s="67">
        <f t="shared" si="57"/>
        <v>0</v>
      </c>
      <c r="F288" s="67">
        <f t="shared" si="58"/>
        <v>0</v>
      </c>
      <c r="G288" s="67">
        <f t="shared" si="59"/>
        <v>0</v>
      </c>
      <c r="H288" s="68"/>
      <c r="I288" s="77"/>
      <c r="J288" s="67">
        <f t="shared" si="60"/>
        <v>0</v>
      </c>
      <c r="K288" s="67">
        <f t="shared" si="61"/>
        <v>0</v>
      </c>
      <c r="L288" s="67">
        <f t="shared" si="62"/>
        <v>0</v>
      </c>
      <c r="M288" s="67">
        <f t="shared" si="63"/>
        <v>0</v>
      </c>
      <c r="N288" s="67">
        <f t="shared" si="64"/>
        <v>0</v>
      </c>
      <c r="O288" s="68"/>
      <c r="P288" s="77"/>
      <c r="Q288" s="77"/>
      <c r="R288" s="48">
        <f t="shared" si="65"/>
        <v>0</v>
      </c>
      <c r="S288" s="48">
        <f>[1]BASE!A286</f>
        <v>277</v>
      </c>
      <c r="T288" s="67">
        <f t="shared" si="50"/>
        <v>0</v>
      </c>
      <c r="U288" s="67">
        <f t="shared" si="51"/>
        <v>0</v>
      </c>
      <c r="V288" s="67">
        <f t="shared" si="52"/>
        <v>0</v>
      </c>
      <c r="W288" s="67">
        <f t="shared" si="53"/>
        <v>0</v>
      </c>
      <c r="X288" s="67">
        <f t="shared" si="54"/>
        <v>0</v>
      </c>
    </row>
    <row r="289" spans="1:24" ht="17.25" customHeight="1" x14ac:dyDescent="0.25">
      <c r="A289" s="66" t="str">
        <f>IF(BASE!B287="","",BASE!B287)</f>
        <v>23CDR278</v>
      </c>
      <c r="B289" s="48" t="s">
        <v>2</v>
      </c>
      <c r="C289" s="67">
        <f t="shared" si="55"/>
        <v>0</v>
      </c>
      <c r="D289" s="67">
        <f t="shared" si="56"/>
        <v>0</v>
      </c>
      <c r="E289" s="67">
        <f t="shared" si="57"/>
        <v>0</v>
      </c>
      <c r="F289" s="67">
        <f t="shared" si="58"/>
        <v>0</v>
      </c>
      <c r="G289" s="67">
        <f t="shared" si="59"/>
        <v>0</v>
      </c>
      <c r="H289" s="68"/>
      <c r="I289" s="77"/>
      <c r="J289" s="67">
        <f t="shared" si="60"/>
        <v>0</v>
      </c>
      <c r="K289" s="67">
        <f t="shared" si="61"/>
        <v>0</v>
      </c>
      <c r="L289" s="67">
        <f t="shared" si="62"/>
        <v>0</v>
      </c>
      <c r="M289" s="67">
        <f t="shared" si="63"/>
        <v>0</v>
      </c>
      <c r="N289" s="67">
        <f t="shared" si="64"/>
        <v>0</v>
      </c>
      <c r="O289" s="68"/>
      <c r="P289" s="77"/>
      <c r="Q289" s="77"/>
      <c r="R289" s="48">
        <f t="shared" si="65"/>
        <v>0</v>
      </c>
      <c r="S289" s="48">
        <f>[1]BASE!A287</f>
        <v>278</v>
      </c>
      <c r="T289" s="67">
        <f t="shared" si="50"/>
        <v>0</v>
      </c>
      <c r="U289" s="67">
        <f t="shared" si="51"/>
        <v>0</v>
      </c>
      <c r="V289" s="67">
        <f t="shared" si="52"/>
        <v>0</v>
      </c>
      <c r="W289" s="67">
        <f t="shared" si="53"/>
        <v>0</v>
      </c>
      <c r="X289" s="67">
        <f t="shared" si="54"/>
        <v>0</v>
      </c>
    </row>
    <row r="290" spans="1:24" ht="17.25" customHeight="1" x14ac:dyDescent="0.25">
      <c r="A290" s="66" t="str">
        <f>IF(BASE!B288="","",BASE!B288)</f>
        <v>23CDR279</v>
      </c>
      <c r="B290" s="48" t="s">
        <v>2</v>
      </c>
      <c r="C290" s="67">
        <f t="shared" si="55"/>
        <v>0</v>
      </c>
      <c r="D290" s="67">
        <f t="shared" si="56"/>
        <v>0</v>
      </c>
      <c r="E290" s="67">
        <f t="shared" si="57"/>
        <v>0</v>
      </c>
      <c r="F290" s="67">
        <f t="shared" si="58"/>
        <v>0</v>
      </c>
      <c r="G290" s="67">
        <f t="shared" si="59"/>
        <v>0</v>
      </c>
      <c r="H290" s="68"/>
      <c r="I290" s="77"/>
      <c r="J290" s="67">
        <f t="shared" si="60"/>
        <v>0</v>
      </c>
      <c r="K290" s="67">
        <f t="shared" si="61"/>
        <v>0</v>
      </c>
      <c r="L290" s="67">
        <f t="shared" si="62"/>
        <v>0</v>
      </c>
      <c r="M290" s="67">
        <f t="shared" si="63"/>
        <v>0</v>
      </c>
      <c r="N290" s="67">
        <f t="shared" si="64"/>
        <v>0</v>
      </c>
      <c r="O290" s="68"/>
      <c r="P290" s="77"/>
      <c r="Q290" s="77"/>
      <c r="R290" s="48">
        <f t="shared" si="65"/>
        <v>0</v>
      </c>
      <c r="S290" s="48">
        <f>[1]BASE!A288</f>
        <v>279</v>
      </c>
      <c r="T290" s="67">
        <f t="shared" si="50"/>
        <v>0</v>
      </c>
      <c r="U290" s="67">
        <f t="shared" si="51"/>
        <v>0</v>
      </c>
      <c r="V290" s="67">
        <f t="shared" si="52"/>
        <v>0</v>
      </c>
      <c r="W290" s="67">
        <f t="shared" si="53"/>
        <v>0</v>
      </c>
      <c r="X290" s="67">
        <f t="shared" si="54"/>
        <v>0</v>
      </c>
    </row>
    <row r="291" spans="1:24" ht="17.25" customHeight="1" x14ac:dyDescent="0.25">
      <c r="A291" s="66" t="str">
        <f>IF(BASE!B289="","",BASE!B289)</f>
        <v>23CDR280</v>
      </c>
      <c r="B291" s="48" t="s">
        <v>2</v>
      </c>
      <c r="C291" s="67">
        <f t="shared" si="55"/>
        <v>0</v>
      </c>
      <c r="D291" s="67">
        <f t="shared" si="56"/>
        <v>0</v>
      </c>
      <c r="E291" s="67">
        <f t="shared" si="57"/>
        <v>0</v>
      </c>
      <c r="F291" s="67">
        <f t="shared" si="58"/>
        <v>0</v>
      </c>
      <c r="G291" s="67">
        <f t="shared" si="59"/>
        <v>0</v>
      </c>
      <c r="H291" s="68"/>
      <c r="I291" s="77"/>
      <c r="J291" s="67">
        <f t="shared" si="60"/>
        <v>0</v>
      </c>
      <c r="K291" s="67">
        <f t="shared" si="61"/>
        <v>0</v>
      </c>
      <c r="L291" s="67">
        <f t="shared" si="62"/>
        <v>0</v>
      </c>
      <c r="M291" s="67">
        <f t="shared" si="63"/>
        <v>0</v>
      </c>
      <c r="N291" s="67">
        <f t="shared" si="64"/>
        <v>0</v>
      </c>
      <c r="O291" s="68"/>
      <c r="P291" s="77"/>
      <c r="Q291" s="77"/>
      <c r="R291" s="48">
        <f t="shared" si="65"/>
        <v>0</v>
      </c>
      <c r="S291" s="48">
        <f>[1]BASE!A289</f>
        <v>280</v>
      </c>
      <c r="T291" s="67">
        <f t="shared" si="50"/>
        <v>0</v>
      </c>
      <c r="U291" s="67">
        <f t="shared" si="51"/>
        <v>0</v>
      </c>
      <c r="V291" s="67">
        <f t="shared" si="52"/>
        <v>0</v>
      </c>
      <c r="W291" s="67">
        <f t="shared" si="53"/>
        <v>0</v>
      </c>
      <c r="X291" s="67">
        <f t="shared" si="54"/>
        <v>0</v>
      </c>
    </row>
    <row r="292" spans="1:24" ht="17.25" customHeight="1" x14ac:dyDescent="0.25">
      <c r="A292" s="66" t="str">
        <f>IF(BASE!B290="","",BASE!B290)</f>
        <v>23CDR281</v>
      </c>
      <c r="B292" s="48" t="s">
        <v>2</v>
      </c>
      <c r="C292" s="67">
        <f t="shared" si="55"/>
        <v>0</v>
      </c>
      <c r="D292" s="67">
        <f t="shared" si="56"/>
        <v>0</v>
      </c>
      <c r="E292" s="67">
        <f t="shared" si="57"/>
        <v>0</v>
      </c>
      <c r="F292" s="67">
        <f t="shared" si="58"/>
        <v>0</v>
      </c>
      <c r="G292" s="67">
        <f t="shared" si="59"/>
        <v>0</v>
      </c>
      <c r="H292" s="68"/>
      <c r="I292" s="77"/>
      <c r="J292" s="67">
        <f t="shared" si="60"/>
        <v>0</v>
      </c>
      <c r="K292" s="67">
        <f t="shared" si="61"/>
        <v>0</v>
      </c>
      <c r="L292" s="67">
        <f t="shared" si="62"/>
        <v>0</v>
      </c>
      <c r="M292" s="67">
        <f t="shared" si="63"/>
        <v>0</v>
      </c>
      <c r="N292" s="67">
        <f t="shared" si="64"/>
        <v>0</v>
      </c>
      <c r="O292" s="68"/>
      <c r="P292" s="77"/>
      <c r="Q292" s="77"/>
      <c r="R292" s="48">
        <f t="shared" si="65"/>
        <v>0</v>
      </c>
      <c r="S292" s="48">
        <f>[1]BASE!A290</f>
        <v>281</v>
      </c>
      <c r="T292" s="67">
        <f t="shared" si="50"/>
        <v>0</v>
      </c>
      <c r="U292" s="67">
        <f t="shared" si="51"/>
        <v>0</v>
      </c>
      <c r="V292" s="67">
        <f t="shared" si="52"/>
        <v>0</v>
      </c>
      <c r="W292" s="67">
        <f t="shared" si="53"/>
        <v>0</v>
      </c>
      <c r="X292" s="67">
        <f t="shared" si="54"/>
        <v>0</v>
      </c>
    </row>
    <row r="293" spans="1:24" ht="17.25" customHeight="1" x14ac:dyDescent="0.25">
      <c r="A293" s="66" t="str">
        <f>IF(BASE!B291="","",BASE!B291)</f>
        <v>23CDR282</v>
      </c>
      <c r="B293" s="48" t="s">
        <v>2</v>
      </c>
      <c r="C293" s="67">
        <f t="shared" si="55"/>
        <v>0</v>
      </c>
      <c r="D293" s="67">
        <f t="shared" si="56"/>
        <v>0</v>
      </c>
      <c r="E293" s="67">
        <f t="shared" si="57"/>
        <v>0</v>
      </c>
      <c r="F293" s="67">
        <f t="shared" si="58"/>
        <v>0</v>
      </c>
      <c r="G293" s="67">
        <f t="shared" si="59"/>
        <v>0</v>
      </c>
      <c r="H293" s="68"/>
      <c r="I293" s="77"/>
      <c r="J293" s="67">
        <f t="shared" si="60"/>
        <v>0</v>
      </c>
      <c r="K293" s="67">
        <f t="shared" si="61"/>
        <v>0</v>
      </c>
      <c r="L293" s="67">
        <f t="shared" si="62"/>
        <v>0</v>
      </c>
      <c r="M293" s="67">
        <f t="shared" si="63"/>
        <v>0</v>
      </c>
      <c r="N293" s="67">
        <f t="shared" si="64"/>
        <v>0</v>
      </c>
      <c r="O293" s="68"/>
      <c r="P293" s="77"/>
      <c r="Q293" s="77"/>
      <c r="R293" s="48">
        <f t="shared" si="65"/>
        <v>0</v>
      </c>
      <c r="S293" s="48">
        <f>[1]BASE!A291</f>
        <v>282</v>
      </c>
      <c r="T293" s="67">
        <f t="shared" si="50"/>
        <v>0</v>
      </c>
      <c r="U293" s="67">
        <f t="shared" si="51"/>
        <v>0</v>
      </c>
      <c r="V293" s="67">
        <f t="shared" si="52"/>
        <v>0</v>
      </c>
      <c r="W293" s="67">
        <f t="shared" si="53"/>
        <v>0</v>
      </c>
      <c r="X293" s="67">
        <f t="shared" si="54"/>
        <v>0</v>
      </c>
    </row>
    <row r="294" spans="1:24" ht="17.25" customHeight="1" x14ac:dyDescent="0.25">
      <c r="A294" s="66" t="str">
        <f>IF(BASE!B292="","",BASE!B292)</f>
        <v>23CDR283</v>
      </c>
      <c r="B294" s="48" t="s">
        <v>2</v>
      </c>
      <c r="C294" s="67">
        <f t="shared" si="55"/>
        <v>0</v>
      </c>
      <c r="D294" s="67">
        <f t="shared" si="56"/>
        <v>0</v>
      </c>
      <c r="E294" s="67">
        <f t="shared" si="57"/>
        <v>0</v>
      </c>
      <c r="F294" s="67">
        <f t="shared" si="58"/>
        <v>0</v>
      </c>
      <c r="G294" s="67">
        <f t="shared" si="59"/>
        <v>0</v>
      </c>
      <c r="H294" s="68"/>
      <c r="I294" s="77"/>
      <c r="J294" s="67">
        <f t="shared" si="60"/>
        <v>0</v>
      </c>
      <c r="K294" s="67">
        <f t="shared" si="61"/>
        <v>0</v>
      </c>
      <c r="L294" s="67">
        <f t="shared" si="62"/>
        <v>0</v>
      </c>
      <c r="M294" s="67">
        <f t="shared" si="63"/>
        <v>0</v>
      </c>
      <c r="N294" s="67">
        <f t="shared" si="64"/>
        <v>0</v>
      </c>
      <c r="O294" s="68"/>
      <c r="P294" s="77"/>
      <c r="Q294" s="77"/>
      <c r="R294" s="48">
        <f t="shared" si="65"/>
        <v>0</v>
      </c>
      <c r="S294" s="48">
        <f>[1]BASE!A292</f>
        <v>283</v>
      </c>
      <c r="T294" s="67">
        <f t="shared" si="50"/>
        <v>0</v>
      </c>
      <c r="U294" s="67">
        <f t="shared" si="51"/>
        <v>0</v>
      </c>
      <c r="V294" s="67">
        <f t="shared" si="52"/>
        <v>0</v>
      </c>
      <c r="W294" s="67">
        <f t="shared" si="53"/>
        <v>0</v>
      </c>
      <c r="X294" s="67">
        <f t="shared" si="54"/>
        <v>0</v>
      </c>
    </row>
    <row r="295" spans="1:24" ht="17.25" customHeight="1" x14ac:dyDescent="0.25">
      <c r="A295" s="66" t="str">
        <f>IF(BASE!B293="","",BASE!B293)</f>
        <v>23CDR284</v>
      </c>
      <c r="B295" s="48" t="s">
        <v>2</v>
      </c>
      <c r="C295" s="67">
        <f t="shared" si="55"/>
        <v>0</v>
      </c>
      <c r="D295" s="67">
        <f t="shared" si="56"/>
        <v>0</v>
      </c>
      <c r="E295" s="67">
        <f t="shared" si="57"/>
        <v>0</v>
      </c>
      <c r="F295" s="67">
        <f t="shared" si="58"/>
        <v>0</v>
      </c>
      <c r="G295" s="67">
        <f t="shared" si="59"/>
        <v>0</v>
      </c>
      <c r="H295" s="68"/>
      <c r="I295" s="77"/>
      <c r="J295" s="67">
        <f t="shared" si="60"/>
        <v>0</v>
      </c>
      <c r="K295" s="67">
        <f t="shared" si="61"/>
        <v>0</v>
      </c>
      <c r="L295" s="67">
        <f t="shared" si="62"/>
        <v>0</v>
      </c>
      <c r="M295" s="67">
        <f t="shared" si="63"/>
        <v>0</v>
      </c>
      <c r="N295" s="67">
        <f t="shared" si="64"/>
        <v>0</v>
      </c>
      <c r="O295" s="68"/>
      <c r="P295" s="77"/>
      <c r="Q295" s="77"/>
      <c r="R295" s="48">
        <f t="shared" si="65"/>
        <v>0</v>
      </c>
      <c r="S295" s="48">
        <f>[1]BASE!A293</f>
        <v>284</v>
      </c>
      <c r="T295" s="67">
        <f t="shared" si="50"/>
        <v>0</v>
      </c>
      <c r="U295" s="67">
        <f t="shared" si="51"/>
        <v>0</v>
      </c>
      <c r="V295" s="67">
        <f t="shared" si="52"/>
        <v>0</v>
      </c>
      <c r="W295" s="67">
        <f t="shared" si="53"/>
        <v>0</v>
      </c>
      <c r="X295" s="67">
        <f t="shared" si="54"/>
        <v>0</v>
      </c>
    </row>
    <row r="296" spans="1:24" ht="17.25" customHeight="1" x14ac:dyDescent="0.25">
      <c r="A296" s="66" t="str">
        <f>IF(BASE!B294="","",BASE!B294)</f>
        <v>23CDR285</v>
      </c>
      <c r="B296" s="48" t="s">
        <v>2</v>
      </c>
      <c r="C296" s="67">
        <f t="shared" si="55"/>
        <v>0</v>
      </c>
      <c r="D296" s="67">
        <f t="shared" si="56"/>
        <v>0</v>
      </c>
      <c r="E296" s="67">
        <f t="shared" si="57"/>
        <v>0</v>
      </c>
      <c r="F296" s="67">
        <f t="shared" si="58"/>
        <v>0</v>
      </c>
      <c r="G296" s="67">
        <f t="shared" si="59"/>
        <v>0</v>
      </c>
      <c r="H296" s="68"/>
      <c r="I296" s="77"/>
      <c r="J296" s="67">
        <f t="shared" si="60"/>
        <v>0</v>
      </c>
      <c r="K296" s="67">
        <f t="shared" si="61"/>
        <v>0</v>
      </c>
      <c r="L296" s="67">
        <f t="shared" si="62"/>
        <v>0</v>
      </c>
      <c r="M296" s="67">
        <f t="shared" si="63"/>
        <v>0</v>
      </c>
      <c r="N296" s="67">
        <f t="shared" si="64"/>
        <v>0</v>
      </c>
      <c r="O296" s="68"/>
      <c r="P296" s="77"/>
      <c r="Q296" s="77"/>
      <c r="R296" s="48">
        <f t="shared" si="65"/>
        <v>0</v>
      </c>
      <c r="S296" s="48">
        <f>[1]BASE!A294</f>
        <v>285</v>
      </c>
      <c r="T296" s="67">
        <f t="shared" si="50"/>
        <v>0</v>
      </c>
      <c r="U296" s="67">
        <f t="shared" si="51"/>
        <v>0</v>
      </c>
      <c r="V296" s="67">
        <f t="shared" si="52"/>
        <v>0</v>
      </c>
      <c r="W296" s="67">
        <f t="shared" si="53"/>
        <v>0</v>
      </c>
      <c r="X296" s="67">
        <f t="shared" si="54"/>
        <v>0</v>
      </c>
    </row>
    <row r="297" spans="1:24" ht="17.25" customHeight="1" x14ac:dyDescent="0.25">
      <c r="A297" s="66" t="str">
        <f>IF(BASE!B295="","",BASE!B295)</f>
        <v>23CDR286</v>
      </c>
      <c r="B297" s="48" t="s">
        <v>2</v>
      </c>
      <c r="C297" s="67">
        <f t="shared" si="55"/>
        <v>0</v>
      </c>
      <c r="D297" s="67">
        <f t="shared" si="56"/>
        <v>0</v>
      </c>
      <c r="E297" s="67">
        <f t="shared" si="57"/>
        <v>0</v>
      </c>
      <c r="F297" s="67">
        <f t="shared" si="58"/>
        <v>0</v>
      </c>
      <c r="G297" s="67">
        <f t="shared" si="59"/>
        <v>0</v>
      </c>
      <c r="H297" s="68"/>
      <c r="I297" s="77"/>
      <c r="J297" s="67">
        <f t="shared" si="60"/>
        <v>0</v>
      </c>
      <c r="K297" s="67">
        <f t="shared" si="61"/>
        <v>0</v>
      </c>
      <c r="L297" s="67">
        <f t="shared" si="62"/>
        <v>0</v>
      </c>
      <c r="M297" s="67">
        <f t="shared" si="63"/>
        <v>0</v>
      </c>
      <c r="N297" s="67">
        <f t="shared" si="64"/>
        <v>0</v>
      </c>
      <c r="O297" s="68"/>
      <c r="P297" s="77"/>
      <c r="Q297" s="77"/>
      <c r="R297" s="48">
        <f t="shared" si="65"/>
        <v>0</v>
      </c>
      <c r="S297" s="48">
        <f>[1]BASE!A295</f>
        <v>286</v>
      </c>
      <c r="T297" s="67">
        <f t="shared" si="50"/>
        <v>0</v>
      </c>
      <c r="U297" s="67">
        <f t="shared" si="51"/>
        <v>0</v>
      </c>
      <c r="V297" s="67">
        <f t="shared" si="52"/>
        <v>0</v>
      </c>
      <c r="W297" s="67">
        <f t="shared" si="53"/>
        <v>0</v>
      </c>
      <c r="X297" s="67">
        <f t="shared" si="54"/>
        <v>0</v>
      </c>
    </row>
    <row r="298" spans="1:24" ht="17.25" customHeight="1" x14ac:dyDescent="0.25">
      <c r="A298" s="66" t="str">
        <f>IF(BASE!B296="","",BASE!B296)</f>
        <v>23CDR287</v>
      </c>
      <c r="B298" s="48" t="s">
        <v>2</v>
      </c>
      <c r="C298" s="67">
        <f t="shared" si="55"/>
        <v>0</v>
      </c>
      <c r="D298" s="67">
        <f t="shared" si="56"/>
        <v>0</v>
      </c>
      <c r="E298" s="67">
        <f t="shared" si="57"/>
        <v>0</v>
      </c>
      <c r="F298" s="67">
        <f t="shared" si="58"/>
        <v>0</v>
      </c>
      <c r="G298" s="67">
        <f t="shared" si="59"/>
        <v>0</v>
      </c>
      <c r="H298" s="68"/>
      <c r="I298" s="77"/>
      <c r="J298" s="67">
        <f t="shared" si="60"/>
        <v>0</v>
      </c>
      <c r="K298" s="67">
        <f t="shared" si="61"/>
        <v>0</v>
      </c>
      <c r="L298" s="67">
        <f t="shared" si="62"/>
        <v>0</v>
      </c>
      <c r="M298" s="67">
        <f t="shared" si="63"/>
        <v>0</v>
      </c>
      <c r="N298" s="67">
        <f t="shared" si="64"/>
        <v>0</v>
      </c>
      <c r="O298" s="68"/>
      <c r="P298" s="77"/>
      <c r="Q298" s="77"/>
      <c r="R298" s="48">
        <f t="shared" si="65"/>
        <v>0</v>
      </c>
      <c r="S298" s="48">
        <f>[1]BASE!A296</f>
        <v>287</v>
      </c>
      <c r="T298" s="67">
        <f t="shared" si="50"/>
        <v>0</v>
      </c>
      <c r="U298" s="67">
        <f t="shared" si="51"/>
        <v>0</v>
      </c>
      <c r="V298" s="67">
        <f t="shared" si="52"/>
        <v>0</v>
      </c>
      <c r="W298" s="67">
        <f t="shared" si="53"/>
        <v>0</v>
      </c>
      <c r="X298" s="67">
        <f t="shared" si="54"/>
        <v>0</v>
      </c>
    </row>
    <row r="299" spans="1:24" ht="17.25" customHeight="1" x14ac:dyDescent="0.25">
      <c r="A299" s="66" t="str">
        <f>IF(BASE!B297="","",BASE!B297)</f>
        <v>23CDR288</v>
      </c>
      <c r="B299" s="48" t="s">
        <v>2</v>
      </c>
      <c r="C299" s="67">
        <f t="shared" si="55"/>
        <v>0</v>
      </c>
      <c r="D299" s="67">
        <f t="shared" si="56"/>
        <v>0</v>
      </c>
      <c r="E299" s="67">
        <f t="shared" si="57"/>
        <v>0</v>
      </c>
      <c r="F299" s="67">
        <f t="shared" si="58"/>
        <v>0</v>
      </c>
      <c r="G299" s="67">
        <f t="shared" si="59"/>
        <v>0</v>
      </c>
      <c r="H299" s="68"/>
      <c r="I299" s="77"/>
      <c r="J299" s="67">
        <f t="shared" si="60"/>
        <v>0</v>
      </c>
      <c r="K299" s="67">
        <f t="shared" si="61"/>
        <v>0</v>
      </c>
      <c r="L299" s="67">
        <f t="shared" si="62"/>
        <v>0</v>
      </c>
      <c r="M299" s="67">
        <f t="shared" si="63"/>
        <v>0</v>
      </c>
      <c r="N299" s="67">
        <f t="shared" si="64"/>
        <v>0</v>
      </c>
      <c r="O299" s="68"/>
      <c r="P299" s="77"/>
      <c r="Q299" s="77"/>
      <c r="R299" s="48">
        <f t="shared" si="65"/>
        <v>0</v>
      </c>
      <c r="S299" s="48">
        <f>[1]BASE!A297</f>
        <v>288</v>
      </c>
      <c r="T299" s="67">
        <f t="shared" si="50"/>
        <v>0</v>
      </c>
      <c r="U299" s="67">
        <f t="shared" si="51"/>
        <v>0</v>
      </c>
      <c r="V299" s="67">
        <f t="shared" si="52"/>
        <v>0</v>
      </c>
      <c r="W299" s="67">
        <f t="shared" si="53"/>
        <v>0</v>
      </c>
      <c r="X299" s="67">
        <f t="shared" si="54"/>
        <v>0</v>
      </c>
    </row>
    <row r="300" spans="1:24" ht="17.25" customHeight="1" x14ac:dyDescent="0.25">
      <c r="A300" s="66" t="str">
        <f>IF(BASE!B298="","",BASE!B298)</f>
        <v>23CDR289</v>
      </c>
      <c r="B300" s="48" t="s">
        <v>2</v>
      </c>
      <c r="C300" s="67">
        <f t="shared" si="55"/>
        <v>0</v>
      </c>
      <c r="D300" s="67">
        <f t="shared" si="56"/>
        <v>0</v>
      </c>
      <c r="E300" s="67">
        <f t="shared" si="57"/>
        <v>0</v>
      </c>
      <c r="F300" s="67">
        <f t="shared" si="58"/>
        <v>0</v>
      </c>
      <c r="G300" s="67">
        <f t="shared" si="59"/>
        <v>0</v>
      </c>
      <c r="H300" s="68"/>
      <c r="I300" s="77"/>
      <c r="J300" s="67">
        <f t="shared" si="60"/>
        <v>0</v>
      </c>
      <c r="K300" s="67">
        <f t="shared" si="61"/>
        <v>0</v>
      </c>
      <c r="L300" s="67">
        <f t="shared" si="62"/>
        <v>0</v>
      </c>
      <c r="M300" s="67">
        <f t="shared" si="63"/>
        <v>0</v>
      </c>
      <c r="N300" s="67">
        <f t="shared" si="64"/>
        <v>0</v>
      </c>
      <c r="O300" s="68"/>
      <c r="P300" s="77"/>
      <c r="Q300" s="77"/>
      <c r="R300" s="48">
        <f t="shared" si="65"/>
        <v>0</v>
      </c>
      <c r="S300" s="48">
        <f>[1]BASE!A298</f>
        <v>289</v>
      </c>
      <c r="T300" s="67">
        <f t="shared" si="50"/>
        <v>0</v>
      </c>
      <c r="U300" s="67">
        <f t="shared" si="51"/>
        <v>0</v>
      </c>
      <c r="V300" s="67">
        <f t="shared" si="52"/>
        <v>0</v>
      </c>
      <c r="W300" s="67">
        <f t="shared" si="53"/>
        <v>0</v>
      </c>
      <c r="X300" s="67">
        <f t="shared" si="54"/>
        <v>0</v>
      </c>
    </row>
    <row r="301" spans="1:24" ht="17.25" customHeight="1" x14ac:dyDescent="0.25">
      <c r="A301" s="66" t="str">
        <f>IF(BASE!B299="","",BASE!B299)</f>
        <v>23CDR290</v>
      </c>
      <c r="B301" s="48" t="s">
        <v>2</v>
      </c>
      <c r="C301" s="67">
        <f t="shared" si="55"/>
        <v>0</v>
      </c>
      <c r="D301" s="67">
        <f t="shared" si="56"/>
        <v>0</v>
      </c>
      <c r="E301" s="67">
        <f t="shared" si="57"/>
        <v>0</v>
      </c>
      <c r="F301" s="67">
        <f t="shared" si="58"/>
        <v>0</v>
      </c>
      <c r="G301" s="67">
        <f t="shared" si="59"/>
        <v>0</v>
      </c>
      <c r="H301" s="68"/>
      <c r="I301" s="77"/>
      <c r="J301" s="67">
        <f t="shared" si="60"/>
        <v>0</v>
      </c>
      <c r="K301" s="67">
        <f t="shared" si="61"/>
        <v>0</v>
      </c>
      <c r="L301" s="67">
        <f t="shared" si="62"/>
        <v>0</v>
      </c>
      <c r="M301" s="67">
        <f t="shared" si="63"/>
        <v>0</v>
      </c>
      <c r="N301" s="67">
        <f t="shared" si="64"/>
        <v>0</v>
      </c>
      <c r="O301" s="68"/>
      <c r="P301" s="77"/>
      <c r="Q301" s="77"/>
      <c r="R301" s="48">
        <f t="shared" si="65"/>
        <v>0</v>
      </c>
      <c r="S301" s="48">
        <f>[1]BASE!A299</f>
        <v>290</v>
      </c>
      <c r="T301" s="67">
        <f t="shared" si="50"/>
        <v>0</v>
      </c>
      <c r="U301" s="67">
        <f t="shared" si="51"/>
        <v>0</v>
      </c>
      <c r="V301" s="67">
        <f t="shared" si="52"/>
        <v>0</v>
      </c>
      <c r="W301" s="67">
        <f t="shared" si="53"/>
        <v>0</v>
      </c>
      <c r="X301" s="67">
        <f t="shared" si="54"/>
        <v>0</v>
      </c>
    </row>
    <row r="302" spans="1:24" ht="17.25" customHeight="1" x14ac:dyDescent="0.25">
      <c r="A302" s="66" t="str">
        <f>IF(BASE!B300="","",BASE!B300)</f>
        <v>23CDR291</v>
      </c>
      <c r="B302" s="48" t="s">
        <v>2</v>
      </c>
      <c r="C302" s="67">
        <f t="shared" si="55"/>
        <v>0</v>
      </c>
      <c r="D302" s="67">
        <f t="shared" si="56"/>
        <v>0</v>
      </c>
      <c r="E302" s="67">
        <f t="shared" si="57"/>
        <v>0</v>
      </c>
      <c r="F302" s="67">
        <f t="shared" si="58"/>
        <v>0</v>
      </c>
      <c r="G302" s="67">
        <f t="shared" si="59"/>
        <v>0</v>
      </c>
      <c r="H302" s="68"/>
      <c r="I302" s="77"/>
      <c r="J302" s="67">
        <f t="shared" si="60"/>
        <v>0</v>
      </c>
      <c r="K302" s="67">
        <f t="shared" si="61"/>
        <v>0</v>
      </c>
      <c r="L302" s="67">
        <f t="shared" si="62"/>
        <v>0</v>
      </c>
      <c r="M302" s="67">
        <f t="shared" si="63"/>
        <v>0</v>
      </c>
      <c r="N302" s="67">
        <f t="shared" si="64"/>
        <v>0</v>
      </c>
      <c r="O302" s="68"/>
      <c r="P302" s="77"/>
      <c r="Q302" s="77"/>
      <c r="R302" s="48">
        <f t="shared" si="65"/>
        <v>0</v>
      </c>
      <c r="S302" s="48">
        <f>[1]BASE!A300</f>
        <v>291</v>
      </c>
      <c r="T302" s="67">
        <f t="shared" si="50"/>
        <v>0</v>
      </c>
      <c r="U302" s="67">
        <f t="shared" si="51"/>
        <v>0</v>
      </c>
      <c r="V302" s="67">
        <f t="shared" si="52"/>
        <v>0</v>
      </c>
      <c r="W302" s="67">
        <f t="shared" si="53"/>
        <v>0</v>
      </c>
      <c r="X302" s="67">
        <f t="shared" si="54"/>
        <v>0</v>
      </c>
    </row>
    <row r="303" spans="1:24" ht="17.25" customHeight="1" x14ac:dyDescent="0.25">
      <c r="A303" s="66" t="str">
        <f>IF(BASE!B301="","",BASE!B301)</f>
        <v>23CDR292</v>
      </c>
      <c r="B303" s="48" t="s">
        <v>2</v>
      </c>
      <c r="C303" s="67">
        <f t="shared" si="55"/>
        <v>0</v>
      </c>
      <c r="D303" s="67">
        <f t="shared" si="56"/>
        <v>0</v>
      </c>
      <c r="E303" s="67">
        <f t="shared" si="57"/>
        <v>0</v>
      </c>
      <c r="F303" s="67">
        <f t="shared" si="58"/>
        <v>0</v>
      </c>
      <c r="G303" s="67">
        <f t="shared" si="59"/>
        <v>0</v>
      </c>
      <c r="H303" s="68"/>
      <c r="I303" s="77"/>
      <c r="J303" s="67">
        <f t="shared" si="60"/>
        <v>0</v>
      </c>
      <c r="K303" s="67">
        <f t="shared" si="61"/>
        <v>0</v>
      </c>
      <c r="L303" s="67">
        <f t="shared" si="62"/>
        <v>0</v>
      </c>
      <c r="M303" s="67">
        <f t="shared" si="63"/>
        <v>0</v>
      </c>
      <c r="N303" s="67">
        <f t="shared" si="64"/>
        <v>0</v>
      </c>
      <c r="O303" s="68"/>
      <c r="P303" s="77"/>
      <c r="Q303" s="77"/>
      <c r="R303" s="48">
        <f t="shared" si="65"/>
        <v>0</v>
      </c>
      <c r="S303" s="48">
        <f>[1]BASE!A301</f>
        <v>292</v>
      </c>
      <c r="T303" s="67">
        <f t="shared" si="50"/>
        <v>0</v>
      </c>
      <c r="U303" s="67">
        <f t="shared" si="51"/>
        <v>0</v>
      </c>
      <c r="V303" s="67">
        <f t="shared" si="52"/>
        <v>0</v>
      </c>
      <c r="W303" s="67">
        <f t="shared" si="53"/>
        <v>0</v>
      </c>
      <c r="X303" s="67">
        <f t="shared" si="54"/>
        <v>0</v>
      </c>
    </row>
    <row r="304" spans="1:24" ht="17.25" customHeight="1" x14ac:dyDescent="0.25">
      <c r="A304" s="66" t="str">
        <f>IF(BASE!B302="","",BASE!B302)</f>
        <v>23CDR293</v>
      </c>
      <c r="B304" s="48" t="s">
        <v>2</v>
      </c>
      <c r="C304" s="67">
        <f t="shared" si="55"/>
        <v>0</v>
      </c>
      <c r="D304" s="67">
        <f t="shared" si="56"/>
        <v>0</v>
      </c>
      <c r="E304" s="67">
        <f t="shared" si="57"/>
        <v>0</v>
      </c>
      <c r="F304" s="67">
        <f t="shared" si="58"/>
        <v>0</v>
      </c>
      <c r="G304" s="67">
        <f t="shared" si="59"/>
        <v>0</v>
      </c>
      <c r="H304" s="68"/>
      <c r="I304" s="77"/>
      <c r="J304" s="67">
        <f t="shared" si="60"/>
        <v>0</v>
      </c>
      <c r="K304" s="67">
        <f t="shared" si="61"/>
        <v>0</v>
      </c>
      <c r="L304" s="67">
        <f t="shared" si="62"/>
        <v>0</v>
      </c>
      <c r="M304" s="67">
        <f t="shared" si="63"/>
        <v>0</v>
      </c>
      <c r="N304" s="67">
        <f t="shared" si="64"/>
        <v>0</v>
      </c>
      <c r="O304" s="68"/>
      <c r="P304" s="77"/>
      <c r="Q304" s="77"/>
      <c r="R304" s="48">
        <f t="shared" si="65"/>
        <v>0</v>
      </c>
      <c r="S304" s="48">
        <f>[1]BASE!A302</f>
        <v>293</v>
      </c>
      <c r="T304" s="67">
        <f t="shared" si="50"/>
        <v>0</v>
      </c>
      <c r="U304" s="67">
        <f t="shared" si="51"/>
        <v>0</v>
      </c>
      <c r="V304" s="67">
        <f t="shared" si="52"/>
        <v>0</v>
      </c>
      <c r="W304" s="67">
        <f t="shared" si="53"/>
        <v>0</v>
      </c>
      <c r="X304" s="67">
        <f t="shared" si="54"/>
        <v>0</v>
      </c>
    </row>
    <row r="305" spans="1:24" ht="17.25" customHeight="1" x14ac:dyDescent="0.25">
      <c r="A305" s="66" t="str">
        <f>IF(BASE!B303="","",BASE!B303)</f>
        <v>23CDR294</v>
      </c>
      <c r="B305" s="48" t="s">
        <v>2</v>
      </c>
      <c r="C305" s="67">
        <f t="shared" si="55"/>
        <v>0</v>
      </c>
      <c r="D305" s="67">
        <f t="shared" si="56"/>
        <v>0</v>
      </c>
      <c r="E305" s="67">
        <f t="shared" si="57"/>
        <v>0</v>
      </c>
      <c r="F305" s="67">
        <f t="shared" si="58"/>
        <v>0</v>
      </c>
      <c r="G305" s="67">
        <f t="shared" si="59"/>
        <v>0</v>
      </c>
      <c r="H305" s="68"/>
      <c r="I305" s="77"/>
      <c r="J305" s="67">
        <f t="shared" si="60"/>
        <v>0</v>
      </c>
      <c r="K305" s="67">
        <f t="shared" si="61"/>
        <v>0</v>
      </c>
      <c r="L305" s="67">
        <f t="shared" si="62"/>
        <v>0</v>
      </c>
      <c r="M305" s="67">
        <f t="shared" si="63"/>
        <v>0</v>
      </c>
      <c r="N305" s="67">
        <f t="shared" si="64"/>
        <v>0</v>
      </c>
      <c r="O305" s="68"/>
      <c r="P305" s="77"/>
      <c r="Q305" s="77"/>
      <c r="R305" s="48">
        <f t="shared" si="65"/>
        <v>0</v>
      </c>
      <c r="S305" s="48">
        <f>[1]BASE!A303</f>
        <v>294</v>
      </c>
      <c r="T305" s="67">
        <f t="shared" si="50"/>
        <v>0</v>
      </c>
      <c r="U305" s="67">
        <f t="shared" si="51"/>
        <v>0</v>
      </c>
      <c r="V305" s="67">
        <f t="shared" si="52"/>
        <v>0</v>
      </c>
      <c r="W305" s="67">
        <f t="shared" si="53"/>
        <v>0</v>
      </c>
      <c r="X305" s="67">
        <f t="shared" si="54"/>
        <v>0</v>
      </c>
    </row>
    <row r="306" spans="1:24" ht="17.25" customHeight="1" x14ac:dyDescent="0.25">
      <c r="A306" s="66" t="str">
        <f>IF(BASE!B304="","",BASE!B304)</f>
        <v>23CDR295</v>
      </c>
      <c r="B306" s="48" t="s">
        <v>2</v>
      </c>
      <c r="C306" s="67">
        <f t="shared" si="55"/>
        <v>0</v>
      </c>
      <c r="D306" s="67">
        <f t="shared" si="56"/>
        <v>0</v>
      </c>
      <c r="E306" s="67">
        <f t="shared" si="57"/>
        <v>0</v>
      </c>
      <c r="F306" s="67">
        <f t="shared" si="58"/>
        <v>0</v>
      </c>
      <c r="G306" s="67">
        <f t="shared" si="59"/>
        <v>0</v>
      </c>
      <c r="H306" s="68"/>
      <c r="I306" s="77"/>
      <c r="J306" s="67">
        <f t="shared" si="60"/>
        <v>0</v>
      </c>
      <c r="K306" s="67">
        <f t="shared" si="61"/>
        <v>0</v>
      </c>
      <c r="L306" s="67">
        <f t="shared" si="62"/>
        <v>0</v>
      </c>
      <c r="M306" s="67">
        <f t="shared" si="63"/>
        <v>0</v>
      </c>
      <c r="N306" s="67">
        <f t="shared" si="64"/>
        <v>0</v>
      </c>
      <c r="O306" s="68"/>
      <c r="P306" s="77"/>
      <c r="Q306" s="77"/>
      <c r="R306" s="48">
        <f t="shared" si="65"/>
        <v>0</v>
      </c>
      <c r="S306" s="48">
        <f>[1]BASE!A304</f>
        <v>295</v>
      </c>
      <c r="T306" s="67">
        <f t="shared" si="50"/>
        <v>0</v>
      </c>
      <c r="U306" s="67">
        <f t="shared" si="51"/>
        <v>0</v>
      </c>
      <c r="V306" s="67">
        <f t="shared" si="52"/>
        <v>0</v>
      </c>
      <c r="W306" s="67">
        <f t="shared" si="53"/>
        <v>0</v>
      </c>
      <c r="X306" s="67">
        <f t="shared" si="54"/>
        <v>0</v>
      </c>
    </row>
    <row r="307" spans="1:24" ht="17.25" customHeight="1" x14ac:dyDescent="0.25">
      <c r="A307" s="66" t="str">
        <f>IF(BASE!B305="","",BASE!B305)</f>
        <v>23CDR296</v>
      </c>
      <c r="B307" s="48" t="s">
        <v>2</v>
      </c>
      <c r="C307" s="67">
        <f t="shared" si="55"/>
        <v>0</v>
      </c>
      <c r="D307" s="67">
        <f t="shared" si="56"/>
        <v>0</v>
      </c>
      <c r="E307" s="67">
        <f t="shared" si="57"/>
        <v>0</v>
      </c>
      <c r="F307" s="67">
        <f t="shared" si="58"/>
        <v>0</v>
      </c>
      <c r="G307" s="67">
        <f t="shared" si="59"/>
        <v>0</v>
      </c>
      <c r="H307" s="68"/>
      <c r="I307" s="77"/>
      <c r="J307" s="67">
        <f t="shared" si="60"/>
        <v>0</v>
      </c>
      <c r="K307" s="67">
        <f t="shared" si="61"/>
        <v>0</v>
      </c>
      <c r="L307" s="67">
        <f t="shared" si="62"/>
        <v>0</v>
      </c>
      <c r="M307" s="67">
        <f t="shared" si="63"/>
        <v>0</v>
      </c>
      <c r="N307" s="67">
        <f t="shared" si="64"/>
        <v>0</v>
      </c>
      <c r="O307" s="68"/>
      <c r="P307" s="77"/>
      <c r="Q307" s="77"/>
      <c r="R307" s="48">
        <f t="shared" si="65"/>
        <v>0</v>
      </c>
      <c r="S307" s="48">
        <f>[1]BASE!A305</f>
        <v>296</v>
      </c>
      <c r="T307" s="67">
        <f t="shared" si="50"/>
        <v>0</v>
      </c>
      <c r="U307" s="67">
        <f t="shared" si="51"/>
        <v>0</v>
      </c>
      <c r="V307" s="67">
        <f t="shared" si="52"/>
        <v>0</v>
      </c>
      <c r="W307" s="67">
        <f t="shared" si="53"/>
        <v>0</v>
      </c>
      <c r="X307" s="67">
        <f t="shared" si="54"/>
        <v>0</v>
      </c>
    </row>
    <row r="308" spans="1:24" ht="17.25" customHeight="1" x14ac:dyDescent="0.25">
      <c r="A308" s="66" t="str">
        <f>IF(BASE!B306="","",BASE!B306)</f>
        <v>23CDR297</v>
      </c>
      <c r="B308" s="48" t="s">
        <v>2</v>
      </c>
      <c r="C308" s="67">
        <f t="shared" si="55"/>
        <v>0</v>
      </c>
      <c r="D308" s="67">
        <f t="shared" si="56"/>
        <v>0</v>
      </c>
      <c r="E308" s="67">
        <f t="shared" si="57"/>
        <v>0</v>
      </c>
      <c r="F308" s="67">
        <f t="shared" si="58"/>
        <v>0</v>
      </c>
      <c r="G308" s="67">
        <f t="shared" si="59"/>
        <v>0</v>
      </c>
      <c r="H308" s="68"/>
      <c r="I308" s="77"/>
      <c r="J308" s="67">
        <f t="shared" si="60"/>
        <v>0</v>
      </c>
      <c r="K308" s="67">
        <f t="shared" si="61"/>
        <v>0</v>
      </c>
      <c r="L308" s="67">
        <f t="shared" si="62"/>
        <v>0</v>
      </c>
      <c r="M308" s="67">
        <f t="shared" si="63"/>
        <v>0</v>
      </c>
      <c r="N308" s="67">
        <f t="shared" si="64"/>
        <v>0</v>
      </c>
      <c r="O308" s="68"/>
      <c r="P308" s="77"/>
      <c r="Q308" s="77"/>
      <c r="R308" s="48">
        <f t="shared" si="65"/>
        <v>0</v>
      </c>
      <c r="S308" s="48">
        <f>[1]BASE!A306</f>
        <v>297</v>
      </c>
      <c r="T308" s="67">
        <f t="shared" si="50"/>
        <v>0</v>
      </c>
      <c r="U308" s="67">
        <f t="shared" si="51"/>
        <v>0</v>
      </c>
      <c r="V308" s="67">
        <f t="shared" si="52"/>
        <v>0</v>
      </c>
      <c r="W308" s="67">
        <f t="shared" si="53"/>
        <v>0</v>
      </c>
      <c r="X308" s="67">
        <f t="shared" si="54"/>
        <v>0</v>
      </c>
    </row>
    <row r="309" spans="1:24" ht="17.25" customHeight="1" x14ac:dyDescent="0.25">
      <c r="A309" s="66" t="str">
        <f>IF(BASE!B307="","",BASE!B307)</f>
        <v>23CDR298</v>
      </c>
      <c r="B309" s="48" t="s">
        <v>2</v>
      </c>
      <c r="C309" s="67">
        <f t="shared" si="55"/>
        <v>0</v>
      </c>
      <c r="D309" s="67">
        <f t="shared" si="56"/>
        <v>0</v>
      </c>
      <c r="E309" s="67">
        <f t="shared" si="57"/>
        <v>0</v>
      </c>
      <c r="F309" s="67">
        <f t="shared" si="58"/>
        <v>0</v>
      </c>
      <c r="G309" s="67">
        <f t="shared" si="59"/>
        <v>0</v>
      </c>
      <c r="H309" s="68"/>
      <c r="I309" s="77"/>
      <c r="J309" s="67">
        <f t="shared" si="60"/>
        <v>0</v>
      </c>
      <c r="K309" s="67">
        <f t="shared" si="61"/>
        <v>0</v>
      </c>
      <c r="L309" s="67">
        <f t="shared" si="62"/>
        <v>0</v>
      </c>
      <c r="M309" s="67">
        <f t="shared" si="63"/>
        <v>0</v>
      </c>
      <c r="N309" s="67">
        <f t="shared" si="64"/>
        <v>0</v>
      </c>
      <c r="O309" s="68"/>
      <c r="P309" s="77"/>
      <c r="Q309" s="77"/>
      <c r="R309" s="48">
        <f t="shared" si="65"/>
        <v>0</v>
      </c>
      <c r="S309" s="48">
        <f>[1]BASE!A307</f>
        <v>298</v>
      </c>
      <c r="T309" s="67">
        <f t="shared" si="50"/>
        <v>0</v>
      </c>
      <c r="U309" s="67">
        <f t="shared" si="51"/>
        <v>0</v>
      </c>
      <c r="V309" s="67">
        <f t="shared" si="52"/>
        <v>0</v>
      </c>
      <c r="W309" s="67">
        <f t="shared" si="53"/>
        <v>0</v>
      </c>
      <c r="X309" s="67">
        <f t="shared" si="54"/>
        <v>0</v>
      </c>
    </row>
    <row r="310" spans="1:24" ht="17.25" customHeight="1" x14ac:dyDescent="0.25">
      <c r="A310" s="66" t="str">
        <f>IF(BASE!B308="","",BASE!B308)</f>
        <v>23CDR299</v>
      </c>
      <c r="B310" s="48" t="s">
        <v>2</v>
      </c>
      <c r="C310" s="67">
        <f t="shared" si="55"/>
        <v>0</v>
      </c>
      <c r="D310" s="67">
        <f t="shared" si="56"/>
        <v>0</v>
      </c>
      <c r="E310" s="67">
        <f t="shared" si="57"/>
        <v>0</v>
      </c>
      <c r="F310" s="67">
        <f t="shared" si="58"/>
        <v>0</v>
      </c>
      <c r="G310" s="67">
        <f t="shared" si="59"/>
        <v>0</v>
      </c>
      <c r="H310" s="68"/>
      <c r="I310" s="77"/>
      <c r="J310" s="67">
        <f t="shared" si="60"/>
        <v>0</v>
      </c>
      <c r="K310" s="67">
        <f t="shared" si="61"/>
        <v>0</v>
      </c>
      <c r="L310" s="67">
        <f t="shared" si="62"/>
        <v>0</v>
      </c>
      <c r="M310" s="67">
        <f t="shared" si="63"/>
        <v>0</v>
      </c>
      <c r="N310" s="67">
        <f t="shared" si="64"/>
        <v>0</v>
      </c>
      <c r="O310" s="68"/>
      <c r="P310" s="77"/>
      <c r="Q310" s="77"/>
      <c r="R310" s="48">
        <f t="shared" si="65"/>
        <v>0</v>
      </c>
      <c r="S310" s="48">
        <f>[1]BASE!A308</f>
        <v>299</v>
      </c>
      <c r="T310" s="67">
        <f t="shared" si="50"/>
        <v>0</v>
      </c>
      <c r="U310" s="67">
        <f t="shared" si="51"/>
        <v>0</v>
      </c>
      <c r="V310" s="67">
        <f t="shared" si="52"/>
        <v>0</v>
      </c>
      <c r="W310" s="67">
        <f t="shared" si="53"/>
        <v>0</v>
      </c>
      <c r="X310" s="67">
        <f t="shared" si="54"/>
        <v>0</v>
      </c>
    </row>
    <row r="311" spans="1:24" ht="17.25" customHeight="1" x14ac:dyDescent="0.25">
      <c r="A311" s="66" t="str">
        <f>IF(BASE!B309="","",BASE!B309)</f>
        <v>23CDR300</v>
      </c>
      <c r="B311" s="48" t="s">
        <v>2</v>
      </c>
      <c r="C311" s="67">
        <f t="shared" si="55"/>
        <v>0</v>
      </c>
      <c r="D311" s="67">
        <f t="shared" si="56"/>
        <v>0</v>
      </c>
      <c r="E311" s="67">
        <f t="shared" si="57"/>
        <v>0</v>
      </c>
      <c r="F311" s="67">
        <f t="shared" si="58"/>
        <v>0</v>
      </c>
      <c r="G311" s="67">
        <f t="shared" si="59"/>
        <v>0</v>
      </c>
      <c r="H311" s="68"/>
      <c r="I311" s="77"/>
      <c r="J311" s="67">
        <f t="shared" si="60"/>
        <v>0</v>
      </c>
      <c r="K311" s="67">
        <f t="shared" si="61"/>
        <v>0</v>
      </c>
      <c r="L311" s="67">
        <f t="shared" si="62"/>
        <v>0</v>
      </c>
      <c r="M311" s="67">
        <f t="shared" si="63"/>
        <v>0</v>
      </c>
      <c r="N311" s="67">
        <f t="shared" si="64"/>
        <v>0</v>
      </c>
      <c r="O311" s="68"/>
      <c r="P311" s="77"/>
      <c r="Q311" s="77"/>
      <c r="R311" s="48">
        <f t="shared" si="65"/>
        <v>0</v>
      </c>
      <c r="S311" s="48">
        <f>[1]BASE!A309</f>
        <v>300</v>
      </c>
      <c r="T311" s="67">
        <f t="shared" si="50"/>
        <v>0</v>
      </c>
      <c r="U311" s="67">
        <f t="shared" si="51"/>
        <v>0</v>
      </c>
      <c r="V311" s="67">
        <f t="shared" si="52"/>
        <v>0</v>
      </c>
      <c r="W311" s="67">
        <f t="shared" si="53"/>
        <v>0</v>
      </c>
      <c r="X311" s="67">
        <f t="shared" si="54"/>
        <v>0</v>
      </c>
    </row>
    <row r="312" spans="1:24" ht="17.25" customHeight="1" x14ac:dyDescent="0.25">
      <c r="A312" s="66" t="str">
        <f>IF(BASE!B310="","",BASE!B310)</f>
        <v>23CDR301</v>
      </c>
      <c r="B312" s="48" t="s">
        <v>2</v>
      </c>
      <c r="C312" s="67">
        <f t="shared" si="55"/>
        <v>0</v>
      </c>
      <c r="D312" s="67">
        <f t="shared" si="56"/>
        <v>0</v>
      </c>
      <c r="E312" s="67">
        <f t="shared" si="57"/>
        <v>0</v>
      </c>
      <c r="F312" s="67">
        <f t="shared" si="58"/>
        <v>0</v>
      </c>
      <c r="G312" s="67">
        <f t="shared" si="59"/>
        <v>0</v>
      </c>
      <c r="H312" s="68"/>
      <c r="I312" s="77"/>
      <c r="J312" s="67">
        <f t="shared" si="60"/>
        <v>0</v>
      </c>
      <c r="K312" s="67">
        <f t="shared" si="61"/>
        <v>0</v>
      </c>
      <c r="L312" s="67">
        <f t="shared" si="62"/>
        <v>0</v>
      </c>
      <c r="M312" s="67">
        <f t="shared" si="63"/>
        <v>0</v>
      </c>
      <c r="N312" s="67">
        <f t="shared" si="64"/>
        <v>0</v>
      </c>
      <c r="O312" s="68"/>
      <c r="P312" s="77"/>
      <c r="Q312" s="77"/>
      <c r="R312" s="48">
        <f t="shared" si="65"/>
        <v>0</v>
      </c>
      <c r="S312" s="48">
        <f>[1]BASE!A310</f>
        <v>301</v>
      </c>
      <c r="T312" s="67">
        <f t="shared" si="50"/>
        <v>0</v>
      </c>
      <c r="U312" s="67">
        <f t="shared" si="51"/>
        <v>0</v>
      </c>
      <c r="V312" s="67">
        <f t="shared" si="52"/>
        <v>0</v>
      </c>
      <c r="W312" s="67">
        <f t="shared" si="53"/>
        <v>0</v>
      </c>
      <c r="X312" s="67">
        <f t="shared" si="54"/>
        <v>0</v>
      </c>
    </row>
    <row r="313" spans="1:24" ht="17.25" customHeight="1" x14ac:dyDescent="0.25">
      <c r="A313" s="66" t="str">
        <f>IF(BASE!B311="","",BASE!B311)</f>
        <v>23CDR302</v>
      </c>
      <c r="B313" s="48" t="s">
        <v>2</v>
      </c>
      <c r="C313" s="67">
        <f t="shared" si="55"/>
        <v>0</v>
      </c>
      <c r="D313" s="67">
        <f t="shared" si="56"/>
        <v>0</v>
      </c>
      <c r="E313" s="67">
        <f t="shared" si="57"/>
        <v>0</v>
      </c>
      <c r="F313" s="67">
        <f t="shared" si="58"/>
        <v>0</v>
      </c>
      <c r="G313" s="67">
        <f t="shared" si="59"/>
        <v>0</v>
      </c>
      <c r="H313" s="68"/>
      <c r="I313" s="77"/>
      <c r="J313" s="67">
        <f t="shared" si="60"/>
        <v>0</v>
      </c>
      <c r="K313" s="67">
        <f t="shared" si="61"/>
        <v>0</v>
      </c>
      <c r="L313" s="67">
        <f t="shared" si="62"/>
        <v>0</v>
      </c>
      <c r="M313" s="67">
        <f t="shared" si="63"/>
        <v>0</v>
      </c>
      <c r="N313" s="67">
        <f t="shared" si="64"/>
        <v>0</v>
      </c>
      <c r="O313" s="68"/>
      <c r="P313" s="77"/>
      <c r="Q313" s="77"/>
      <c r="R313" s="48">
        <f t="shared" si="65"/>
        <v>0</v>
      </c>
      <c r="S313" s="48">
        <f>[1]BASE!A311</f>
        <v>302</v>
      </c>
      <c r="T313" s="67">
        <f t="shared" si="50"/>
        <v>0</v>
      </c>
      <c r="U313" s="67">
        <f t="shared" si="51"/>
        <v>0</v>
      </c>
      <c r="V313" s="67">
        <f t="shared" si="52"/>
        <v>0</v>
      </c>
      <c r="W313" s="67">
        <f t="shared" si="53"/>
        <v>0</v>
      </c>
      <c r="X313" s="67">
        <f t="shared" si="54"/>
        <v>0</v>
      </c>
    </row>
    <row r="314" spans="1:24" ht="17.25" customHeight="1" x14ac:dyDescent="0.25">
      <c r="A314" s="66" t="str">
        <f>IF(BASE!B312="","",BASE!B312)</f>
        <v>23CDR303</v>
      </c>
      <c r="B314" s="48" t="s">
        <v>2</v>
      </c>
      <c r="C314" s="67">
        <f t="shared" si="55"/>
        <v>0</v>
      </c>
      <c r="D314" s="67">
        <f t="shared" si="56"/>
        <v>0</v>
      </c>
      <c r="E314" s="67">
        <f t="shared" si="57"/>
        <v>0</v>
      </c>
      <c r="F314" s="67">
        <f t="shared" si="58"/>
        <v>0</v>
      </c>
      <c r="G314" s="67">
        <f t="shared" si="59"/>
        <v>0</v>
      </c>
      <c r="H314" s="68"/>
      <c r="I314" s="77"/>
      <c r="J314" s="67">
        <f t="shared" si="60"/>
        <v>0</v>
      </c>
      <c r="K314" s="67">
        <f t="shared" si="61"/>
        <v>0</v>
      </c>
      <c r="L314" s="67">
        <f t="shared" si="62"/>
        <v>0</v>
      </c>
      <c r="M314" s="67">
        <f t="shared" si="63"/>
        <v>0</v>
      </c>
      <c r="N314" s="67">
        <f t="shared" si="64"/>
        <v>0</v>
      </c>
      <c r="O314" s="68"/>
      <c r="P314" s="77"/>
      <c r="Q314" s="77"/>
      <c r="R314" s="48">
        <f t="shared" si="65"/>
        <v>0</v>
      </c>
      <c r="S314" s="48">
        <f>[1]BASE!A312</f>
        <v>303</v>
      </c>
      <c r="T314" s="67">
        <f t="shared" si="50"/>
        <v>0</v>
      </c>
      <c r="U314" s="67">
        <f t="shared" si="51"/>
        <v>0</v>
      </c>
      <c r="V314" s="67">
        <f t="shared" si="52"/>
        <v>0</v>
      </c>
      <c r="W314" s="67">
        <f t="shared" si="53"/>
        <v>0</v>
      </c>
      <c r="X314" s="67">
        <f t="shared" si="54"/>
        <v>0</v>
      </c>
    </row>
    <row r="315" spans="1:24" ht="17.25" customHeight="1" x14ac:dyDescent="0.25">
      <c r="A315" s="66" t="str">
        <f>IF(BASE!B313="","",BASE!B313)</f>
        <v>23CDR304</v>
      </c>
      <c r="B315" s="48" t="s">
        <v>2</v>
      </c>
      <c r="C315" s="67">
        <f t="shared" si="55"/>
        <v>0</v>
      </c>
      <c r="D315" s="67">
        <f t="shared" si="56"/>
        <v>0</v>
      </c>
      <c r="E315" s="67">
        <f t="shared" si="57"/>
        <v>0</v>
      </c>
      <c r="F315" s="67">
        <f t="shared" si="58"/>
        <v>0</v>
      </c>
      <c r="G315" s="67">
        <f t="shared" si="59"/>
        <v>0</v>
      </c>
      <c r="H315" s="68"/>
      <c r="I315" s="77"/>
      <c r="J315" s="67">
        <f t="shared" si="60"/>
        <v>0</v>
      </c>
      <c r="K315" s="67">
        <f t="shared" si="61"/>
        <v>0</v>
      </c>
      <c r="L315" s="67">
        <f t="shared" si="62"/>
        <v>0</v>
      </c>
      <c r="M315" s="67">
        <f t="shared" si="63"/>
        <v>0</v>
      </c>
      <c r="N315" s="67">
        <f t="shared" si="64"/>
        <v>0</v>
      </c>
      <c r="O315" s="68"/>
      <c r="P315" s="77"/>
      <c r="Q315" s="77"/>
      <c r="R315" s="48">
        <f t="shared" si="65"/>
        <v>0</v>
      </c>
      <c r="S315" s="48">
        <f>[1]BASE!A313</f>
        <v>304</v>
      </c>
      <c r="T315" s="67">
        <f t="shared" si="50"/>
        <v>0</v>
      </c>
      <c r="U315" s="67">
        <f t="shared" si="51"/>
        <v>0</v>
      </c>
      <c r="V315" s="67">
        <f t="shared" si="52"/>
        <v>0</v>
      </c>
      <c r="W315" s="67">
        <f t="shared" si="53"/>
        <v>0</v>
      </c>
      <c r="X315" s="67">
        <f t="shared" si="54"/>
        <v>0</v>
      </c>
    </row>
    <row r="316" spans="1:24" ht="17.25" customHeight="1" x14ac:dyDescent="0.25">
      <c r="A316" s="66" t="str">
        <f>IF(BASE!B314="","",BASE!B314)</f>
        <v>23CDR305</v>
      </c>
      <c r="B316" s="48" t="s">
        <v>2</v>
      </c>
      <c r="C316" s="67">
        <f t="shared" si="55"/>
        <v>0</v>
      </c>
      <c r="D316" s="67">
        <f t="shared" si="56"/>
        <v>0</v>
      </c>
      <c r="E316" s="67">
        <f t="shared" si="57"/>
        <v>0</v>
      </c>
      <c r="F316" s="67">
        <f t="shared" si="58"/>
        <v>0</v>
      </c>
      <c r="G316" s="67">
        <f t="shared" si="59"/>
        <v>0</v>
      </c>
      <c r="H316" s="68"/>
      <c r="I316" s="77"/>
      <c r="J316" s="67">
        <f t="shared" si="60"/>
        <v>0</v>
      </c>
      <c r="K316" s="67">
        <f t="shared" si="61"/>
        <v>0</v>
      </c>
      <c r="L316" s="67">
        <f t="shared" si="62"/>
        <v>0</v>
      </c>
      <c r="M316" s="67">
        <f t="shared" si="63"/>
        <v>0</v>
      </c>
      <c r="N316" s="67">
        <f t="shared" si="64"/>
        <v>0</v>
      </c>
      <c r="O316" s="68"/>
      <c r="P316" s="77"/>
      <c r="Q316" s="77"/>
      <c r="R316" s="48">
        <f t="shared" si="65"/>
        <v>0</v>
      </c>
      <c r="S316" s="48">
        <f>[1]BASE!A314</f>
        <v>305</v>
      </c>
      <c r="T316" s="67">
        <f t="shared" si="50"/>
        <v>0</v>
      </c>
      <c r="U316" s="67">
        <f t="shared" si="51"/>
        <v>0</v>
      </c>
      <c r="V316" s="67">
        <f t="shared" si="52"/>
        <v>0</v>
      </c>
      <c r="W316" s="67">
        <f t="shared" si="53"/>
        <v>0</v>
      </c>
      <c r="X316" s="67">
        <f t="shared" si="54"/>
        <v>0</v>
      </c>
    </row>
    <row r="317" spans="1:24" ht="17.25" customHeight="1" x14ac:dyDescent="0.25">
      <c r="A317" s="66" t="str">
        <f>IF(BASE!B315="","",BASE!B315)</f>
        <v>23CDR306</v>
      </c>
      <c r="B317" s="48" t="s">
        <v>2</v>
      </c>
      <c r="C317" s="67">
        <f t="shared" si="55"/>
        <v>0</v>
      </c>
      <c r="D317" s="67">
        <f t="shared" si="56"/>
        <v>0</v>
      </c>
      <c r="E317" s="67">
        <f t="shared" si="57"/>
        <v>0</v>
      </c>
      <c r="F317" s="67">
        <f t="shared" si="58"/>
        <v>0</v>
      </c>
      <c r="G317" s="67">
        <f t="shared" si="59"/>
        <v>0</v>
      </c>
      <c r="H317" s="68"/>
      <c r="I317" s="77"/>
      <c r="J317" s="67">
        <f t="shared" si="60"/>
        <v>0</v>
      </c>
      <c r="K317" s="67">
        <f t="shared" si="61"/>
        <v>0</v>
      </c>
      <c r="L317" s="67">
        <f t="shared" si="62"/>
        <v>0</v>
      </c>
      <c r="M317" s="67">
        <f t="shared" si="63"/>
        <v>0</v>
      </c>
      <c r="N317" s="67">
        <f t="shared" si="64"/>
        <v>0</v>
      </c>
      <c r="O317" s="68"/>
      <c r="P317" s="77"/>
      <c r="Q317" s="77"/>
      <c r="R317" s="48">
        <f t="shared" si="65"/>
        <v>0</v>
      </c>
      <c r="S317" s="48">
        <f>[1]BASE!A315</f>
        <v>306</v>
      </c>
      <c r="T317" s="67">
        <f t="shared" ref="T317:T380" si="66">SUMIF($C$11:$Q$11,1,C317:Q317)</f>
        <v>0</v>
      </c>
      <c r="U317" s="67">
        <f t="shared" ref="U317:U380" si="67">SUMIF($C$11:$Q$11,2,C317:Q317)</f>
        <v>0</v>
      </c>
      <c r="V317" s="67">
        <f t="shared" ref="V317:V380" si="68">SUMIF($C$11:$Q$11,3,C317:Q317)</f>
        <v>0</v>
      </c>
      <c r="W317" s="67">
        <f t="shared" ref="W317:W380" si="69">SUMIF($C$11:$Q$11,4,C317:Q317)</f>
        <v>0</v>
      </c>
      <c r="X317" s="67">
        <f t="shared" ref="X317:X380" si="70">SUMIF($C$11:$Q$11,5,C317:Q317)</f>
        <v>0</v>
      </c>
    </row>
    <row r="318" spans="1:24" ht="17.25" customHeight="1" x14ac:dyDescent="0.25">
      <c r="A318" s="66" t="str">
        <f>IF(BASE!B316="","",BASE!B316)</f>
        <v>23CDR307</v>
      </c>
      <c r="B318" s="48" t="s">
        <v>2</v>
      </c>
      <c r="C318" s="67">
        <f t="shared" si="55"/>
        <v>0</v>
      </c>
      <c r="D318" s="67">
        <f t="shared" si="56"/>
        <v>0</v>
      </c>
      <c r="E318" s="67">
        <f t="shared" si="57"/>
        <v>0</v>
      </c>
      <c r="F318" s="67">
        <f t="shared" si="58"/>
        <v>0</v>
      </c>
      <c r="G318" s="67">
        <f t="shared" si="59"/>
        <v>0</v>
      </c>
      <c r="H318" s="68"/>
      <c r="I318" s="77"/>
      <c r="J318" s="67">
        <f t="shared" si="60"/>
        <v>0</v>
      </c>
      <c r="K318" s="67">
        <f t="shared" si="61"/>
        <v>0</v>
      </c>
      <c r="L318" s="67">
        <f t="shared" si="62"/>
        <v>0</v>
      </c>
      <c r="M318" s="67">
        <f t="shared" si="63"/>
        <v>0</v>
      </c>
      <c r="N318" s="67">
        <f t="shared" si="64"/>
        <v>0</v>
      </c>
      <c r="O318" s="68"/>
      <c r="P318" s="77"/>
      <c r="Q318" s="77"/>
      <c r="R318" s="48">
        <f t="shared" si="65"/>
        <v>0</v>
      </c>
      <c r="S318" s="48">
        <f>[1]BASE!A316</f>
        <v>307</v>
      </c>
      <c r="T318" s="67">
        <f t="shared" si="66"/>
        <v>0</v>
      </c>
      <c r="U318" s="67">
        <f t="shared" si="67"/>
        <v>0</v>
      </c>
      <c r="V318" s="67">
        <f t="shared" si="68"/>
        <v>0</v>
      </c>
      <c r="W318" s="67">
        <f t="shared" si="69"/>
        <v>0</v>
      </c>
      <c r="X318" s="67">
        <f t="shared" si="70"/>
        <v>0</v>
      </c>
    </row>
    <row r="319" spans="1:24" ht="17.25" customHeight="1" x14ac:dyDescent="0.25">
      <c r="A319" s="66" t="str">
        <f>IF(BASE!B317="","",BASE!B317)</f>
        <v>23CDR308</v>
      </c>
      <c r="B319" s="48" t="s">
        <v>2</v>
      </c>
      <c r="C319" s="67">
        <f t="shared" si="55"/>
        <v>0</v>
      </c>
      <c r="D319" s="67">
        <f t="shared" si="56"/>
        <v>0</v>
      </c>
      <c r="E319" s="67">
        <f t="shared" si="57"/>
        <v>0</v>
      </c>
      <c r="F319" s="67">
        <f t="shared" si="58"/>
        <v>0</v>
      </c>
      <c r="G319" s="67">
        <f t="shared" si="59"/>
        <v>0</v>
      </c>
      <c r="H319" s="68"/>
      <c r="I319" s="77"/>
      <c r="J319" s="67">
        <f t="shared" si="60"/>
        <v>0</v>
      </c>
      <c r="K319" s="67">
        <f t="shared" si="61"/>
        <v>0</v>
      </c>
      <c r="L319" s="67">
        <f t="shared" si="62"/>
        <v>0</v>
      </c>
      <c r="M319" s="67">
        <f t="shared" si="63"/>
        <v>0</v>
      </c>
      <c r="N319" s="67">
        <f t="shared" si="64"/>
        <v>0</v>
      </c>
      <c r="O319" s="68"/>
      <c r="P319" s="77"/>
      <c r="Q319" s="77"/>
      <c r="R319" s="48">
        <f t="shared" si="65"/>
        <v>0</v>
      </c>
      <c r="S319" s="48">
        <f>[1]BASE!A317</f>
        <v>308</v>
      </c>
      <c r="T319" s="67">
        <f t="shared" si="66"/>
        <v>0</v>
      </c>
      <c r="U319" s="67">
        <f t="shared" si="67"/>
        <v>0</v>
      </c>
      <c r="V319" s="67">
        <f t="shared" si="68"/>
        <v>0</v>
      </c>
      <c r="W319" s="67">
        <f t="shared" si="69"/>
        <v>0</v>
      </c>
      <c r="X319" s="67">
        <f t="shared" si="70"/>
        <v>0</v>
      </c>
    </row>
    <row r="320" spans="1:24" ht="17.25" customHeight="1" x14ac:dyDescent="0.25">
      <c r="A320" s="66" t="str">
        <f>IF(BASE!B318="","",BASE!B318)</f>
        <v>23CDR309</v>
      </c>
      <c r="B320" s="48" t="s">
        <v>2</v>
      </c>
      <c r="C320" s="67">
        <f t="shared" si="55"/>
        <v>0</v>
      </c>
      <c r="D320" s="67">
        <f t="shared" si="56"/>
        <v>0</v>
      </c>
      <c r="E320" s="67">
        <f t="shared" si="57"/>
        <v>0</v>
      </c>
      <c r="F320" s="67">
        <f t="shared" si="58"/>
        <v>0</v>
      </c>
      <c r="G320" s="67">
        <f t="shared" si="59"/>
        <v>0</v>
      </c>
      <c r="H320" s="68"/>
      <c r="I320" s="77"/>
      <c r="J320" s="67">
        <f t="shared" si="60"/>
        <v>0</v>
      </c>
      <c r="K320" s="67">
        <f t="shared" si="61"/>
        <v>0</v>
      </c>
      <c r="L320" s="67">
        <f t="shared" si="62"/>
        <v>0</v>
      </c>
      <c r="M320" s="67">
        <f t="shared" si="63"/>
        <v>0</v>
      </c>
      <c r="N320" s="67">
        <f t="shared" si="64"/>
        <v>0</v>
      </c>
      <c r="O320" s="68"/>
      <c r="P320" s="77"/>
      <c r="Q320" s="77"/>
      <c r="R320" s="48">
        <f t="shared" si="65"/>
        <v>0</v>
      </c>
      <c r="S320" s="48">
        <f>[1]BASE!A318</f>
        <v>309</v>
      </c>
      <c r="T320" s="67">
        <f t="shared" si="66"/>
        <v>0</v>
      </c>
      <c r="U320" s="67">
        <f t="shared" si="67"/>
        <v>0</v>
      </c>
      <c r="V320" s="67">
        <f t="shared" si="68"/>
        <v>0</v>
      </c>
      <c r="W320" s="67">
        <f t="shared" si="69"/>
        <v>0</v>
      </c>
      <c r="X320" s="67">
        <f t="shared" si="70"/>
        <v>0</v>
      </c>
    </row>
    <row r="321" spans="1:24" ht="17.25" customHeight="1" x14ac:dyDescent="0.25">
      <c r="A321" s="66" t="str">
        <f>IF(BASE!B319="","",BASE!B319)</f>
        <v>23CDR310</v>
      </c>
      <c r="B321" s="48" t="s">
        <v>2</v>
      </c>
      <c r="C321" s="67">
        <f t="shared" si="55"/>
        <v>0</v>
      </c>
      <c r="D321" s="67">
        <f t="shared" si="56"/>
        <v>0</v>
      </c>
      <c r="E321" s="67">
        <f t="shared" si="57"/>
        <v>0</v>
      </c>
      <c r="F321" s="67">
        <f t="shared" si="58"/>
        <v>0</v>
      </c>
      <c r="G321" s="67">
        <f t="shared" si="59"/>
        <v>0</v>
      </c>
      <c r="H321" s="68"/>
      <c r="I321" s="77"/>
      <c r="J321" s="67">
        <f t="shared" si="60"/>
        <v>0</v>
      </c>
      <c r="K321" s="67">
        <f t="shared" si="61"/>
        <v>0</v>
      </c>
      <c r="L321" s="67">
        <f t="shared" si="62"/>
        <v>0</v>
      </c>
      <c r="M321" s="67">
        <f t="shared" si="63"/>
        <v>0</v>
      </c>
      <c r="N321" s="67">
        <f t="shared" si="64"/>
        <v>0</v>
      </c>
      <c r="O321" s="68"/>
      <c r="P321" s="77"/>
      <c r="Q321" s="77"/>
      <c r="R321" s="48">
        <f t="shared" si="65"/>
        <v>0</v>
      </c>
      <c r="S321" s="48">
        <f>[1]BASE!A319</f>
        <v>310</v>
      </c>
      <c r="T321" s="67">
        <f t="shared" si="66"/>
        <v>0</v>
      </c>
      <c r="U321" s="67">
        <f t="shared" si="67"/>
        <v>0</v>
      </c>
      <c r="V321" s="67">
        <f t="shared" si="68"/>
        <v>0</v>
      </c>
      <c r="W321" s="67">
        <f t="shared" si="69"/>
        <v>0</v>
      </c>
      <c r="X321" s="67">
        <f t="shared" si="70"/>
        <v>0</v>
      </c>
    </row>
    <row r="322" spans="1:24" ht="17.25" customHeight="1" x14ac:dyDescent="0.25">
      <c r="A322" s="66" t="str">
        <f>IF(BASE!B320="","",BASE!B320)</f>
        <v>23CDR311</v>
      </c>
      <c r="B322" s="48" t="s">
        <v>2</v>
      </c>
      <c r="C322" s="67">
        <f t="shared" si="55"/>
        <v>0</v>
      </c>
      <c r="D322" s="67">
        <f t="shared" si="56"/>
        <v>0</v>
      </c>
      <c r="E322" s="67">
        <f t="shared" si="57"/>
        <v>0</v>
      </c>
      <c r="F322" s="67">
        <f t="shared" si="58"/>
        <v>0</v>
      </c>
      <c r="G322" s="67">
        <f t="shared" si="59"/>
        <v>0</v>
      </c>
      <c r="H322" s="68"/>
      <c r="I322" s="77"/>
      <c r="J322" s="67">
        <f t="shared" si="60"/>
        <v>0</v>
      </c>
      <c r="K322" s="67">
        <f t="shared" si="61"/>
        <v>0</v>
      </c>
      <c r="L322" s="67">
        <f t="shared" si="62"/>
        <v>0</v>
      </c>
      <c r="M322" s="67">
        <f t="shared" si="63"/>
        <v>0</v>
      </c>
      <c r="N322" s="67">
        <f t="shared" si="64"/>
        <v>0</v>
      </c>
      <c r="O322" s="68"/>
      <c r="P322" s="77"/>
      <c r="Q322" s="77"/>
      <c r="R322" s="48">
        <f t="shared" si="65"/>
        <v>0</v>
      </c>
      <c r="S322" s="48">
        <f>[1]BASE!A320</f>
        <v>311</v>
      </c>
      <c r="T322" s="67">
        <f t="shared" si="66"/>
        <v>0</v>
      </c>
      <c r="U322" s="67">
        <f t="shared" si="67"/>
        <v>0</v>
      </c>
      <c r="V322" s="67">
        <f t="shared" si="68"/>
        <v>0</v>
      </c>
      <c r="W322" s="67">
        <f t="shared" si="69"/>
        <v>0</v>
      </c>
      <c r="X322" s="67">
        <f t="shared" si="70"/>
        <v>0</v>
      </c>
    </row>
    <row r="323" spans="1:24" ht="17.25" customHeight="1" x14ac:dyDescent="0.25">
      <c r="A323" s="66" t="str">
        <f>IF(BASE!B321="","",BASE!B321)</f>
        <v>23CDR312</v>
      </c>
      <c r="B323" s="48" t="s">
        <v>2</v>
      </c>
      <c r="C323" s="67">
        <f t="shared" si="55"/>
        <v>0</v>
      </c>
      <c r="D323" s="67">
        <f t="shared" si="56"/>
        <v>0</v>
      </c>
      <c r="E323" s="67">
        <f t="shared" si="57"/>
        <v>0</v>
      </c>
      <c r="F323" s="67">
        <f t="shared" si="58"/>
        <v>0</v>
      </c>
      <c r="G323" s="67">
        <f t="shared" si="59"/>
        <v>0</v>
      </c>
      <c r="H323" s="68"/>
      <c r="I323" s="77"/>
      <c r="J323" s="67">
        <f t="shared" si="60"/>
        <v>0</v>
      </c>
      <c r="K323" s="67">
        <f t="shared" si="61"/>
        <v>0</v>
      </c>
      <c r="L323" s="67">
        <f t="shared" si="62"/>
        <v>0</v>
      </c>
      <c r="M323" s="67">
        <f t="shared" si="63"/>
        <v>0</v>
      </c>
      <c r="N323" s="67">
        <f t="shared" si="64"/>
        <v>0</v>
      </c>
      <c r="O323" s="68"/>
      <c r="P323" s="77"/>
      <c r="Q323" s="77"/>
      <c r="R323" s="48">
        <f t="shared" si="65"/>
        <v>0</v>
      </c>
      <c r="S323" s="48">
        <f>[1]BASE!A321</f>
        <v>312</v>
      </c>
      <c r="T323" s="67">
        <f t="shared" si="66"/>
        <v>0</v>
      </c>
      <c r="U323" s="67">
        <f t="shared" si="67"/>
        <v>0</v>
      </c>
      <c r="V323" s="67">
        <f t="shared" si="68"/>
        <v>0</v>
      </c>
      <c r="W323" s="67">
        <f t="shared" si="69"/>
        <v>0</v>
      </c>
      <c r="X323" s="67">
        <f t="shared" si="70"/>
        <v>0</v>
      </c>
    </row>
    <row r="324" spans="1:24" ht="17.25" customHeight="1" x14ac:dyDescent="0.25">
      <c r="A324" s="66" t="str">
        <f>IF(BASE!B322="","",BASE!B322)</f>
        <v>23CDR313</v>
      </c>
      <c r="B324" s="48" t="s">
        <v>2</v>
      </c>
      <c r="C324" s="67">
        <f t="shared" si="55"/>
        <v>0</v>
      </c>
      <c r="D324" s="67">
        <f t="shared" si="56"/>
        <v>0</v>
      </c>
      <c r="E324" s="67">
        <f t="shared" si="57"/>
        <v>0</v>
      </c>
      <c r="F324" s="67">
        <f t="shared" si="58"/>
        <v>0</v>
      </c>
      <c r="G324" s="67">
        <f t="shared" si="59"/>
        <v>0</v>
      </c>
      <c r="H324" s="68"/>
      <c r="I324" s="77"/>
      <c r="J324" s="67">
        <f t="shared" si="60"/>
        <v>0</v>
      </c>
      <c r="K324" s="67">
        <f t="shared" si="61"/>
        <v>0</v>
      </c>
      <c r="L324" s="67">
        <f t="shared" si="62"/>
        <v>0</v>
      </c>
      <c r="M324" s="67">
        <f t="shared" si="63"/>
        <v>0</v>
      </c>
      <c r="N324" s="67">
        <f t="shared" si="64"/>
        <v>0</v>
      </c>
      <c r="O324" s="68"/>
      <c r="P324" s="77"/>
      <c r="Q324" s="77"/>
      <c r="R324" s="48">
        <f t="shared" si="65"/>
        <v>0</v>
      </c>
      <c r="S324" s="48">
        <f>[1]BASE!A322</f>
        <v>313</v>
      </c>
      <c r="T324" s="67">
        <f t="shared" si="66"/>
        <v>0</v>
      </c>
      <c r="U324" s="67">
        <f t="shared" si="67"/>
        <v>0</v>
      </c>
      <c r="V324" s="67">
        <f t="shared" si="68"/>
        <v>0</v>
      </c>
      <c r="W324" s="67">
        <f t="shared" si="69"/>
        <v>0</v>
      </c>
      <c r="X324" s="67">
        <f t="shared" si="70"/>
        <v>0</v>
      </c>
    </row>
    <row r="325" spans="1:24" ht="17.25" customHeight="1" x14ac:dyDescent="0.25">
      <c r="A325" s="66" t="str">
        <f>IF(BASE!B323="","",BASE!B323)</f>
        <v>23CDR314</v>
      </c>
      <c r="B325" s="48" t="s">
        <v>2</v>
      </c>
      <c r="C325" s="67">
        <f t="shared" si="55"/>
        <v>0</v>
      </c>
      <c r="D325" s="67">
        <f t="shared" si="56"/>
        <v>0</v>
      </c>
      <c r="E325" s="67">
        <f t="shared" si="57"/>
        <v>0</v>
      </c>
      <c r="F325" s="67">
        <f t="shared" si="58"/>
        <v>0</v>
      </c>
      <c r="G325" s="67">
        <f t="shared" si="59"/>
        <v>0</v>
      </c>
      <c r="H325" s="68"/>
      <c r="I325" s="77"/>
      <c r="J325" s="67">
        <f t="shared" si="60"/>
        <v>0</v>
      </c>
      <c r="K325" s="67">
        <f t="shared" si="61"/>
        <v>0</v>
      </c>
      <c r="L325" s="67">
        <f t="shared" si="62"/>
        <v>0</v>
      </c>
      <c r="M325" s="67">
        <f t="shared" si="63"/>
        <v>0</v>
      </c>
      <c r="N325" s="67">
        <f t="shared" si="64"/>
        <v>0</v>
      </c>
      <c r="O325" s="68"/>
      <c r="P325" s="77"/>
      <c r="Q325" s="77"/>
      <c r="R325" s="48">
        <f t="shared" si="65"/>
        <v>0</v>
      </c>
      <c r="S325" s="48">
        <f>[1]BASE!A323</f>
        <v>314</v>
      </c>
      <c r="T325" s="67">
        <f t="shared" si="66"/>
        <v>0</v>
      </c>
      <c r="U325" s="67">
        <f t="shared" si="67"/>
        <v>0</v>
      </c>
      <c r="V325" s="67">
        <f t="shared" si="68"/>
        <v>0</v>
      </c>
      <c r="W325" s="67">
        <f t="shared" si="69"/>
        <v>0</v>
      </c>
      <c r="X325" s="67">
        <f t="shared" si="70"/>
        <v>0</v>
      </c>
    </row>
    <row r="326" spans="1:24" ht="17.25" customHeight="1" x14ac:dyDescent="0.25">
      <c r="A326" s="66" t="str">
        <f>IF(BASE!B324="","",BASE!B324)</f>
        <v>23CDR315</v>
      </c>
      <c r="B326" s="48" t="s">
        <v>2</v>
      </c>
      <c r="C326" s="67">
        <f t="shared" si="55"/>
        <v>0</v>
      </c>
      <c r="D326" s="67">
        <f t="shared" si="56"/>
        <v>0</v>
      </c>
      <c r="E326" s="67">
        <f t="shared" si="57"/>
        <v>0</v>
      </c>
      <c r="F326" s="67">
        <f t="shared" si="58"/>
        <v>0</v>
      </c>
      <c r="G326" s="67">
        <f t="shared" si="59"/>
        <v>0</v>
      </c>
      <c r="H326" s="68"/>
      <c r="I326" s="77"/>
      <c r="J326" s="67">
        <f t="shared" si="60"/>
        <v>0</v>
      </c>
      <c r="K326" s="67">
        <f t="shared" si="61"/>
        <v>0</v>
      </c>
      <c r="L326" s="67">
        <f t="shared" si="62"/>
        <v>0</v>
      </c>
      <c r="M326" s="67">
        <f t="shared" si="63"/>
        <v>0</v>
      </c>
      <c r="N326" s="67">
        <f t="shared" si="64"/>
        <v>0</v>
      </c>
      <c r="O326" s="68"/>
      <c r="P326" s="77"/>
      <c r="Q326" s="77"/>
      <c r="R326" s="48">
        <f t="shared" si="65"/>
        <v>0</v>
      </c>
      <c r="S326" s="48">
        <f>[1]BASE!A324</f>
        <v>315</v>
      </c>
      <c r="T326" s="67">
        <f t="shared" si="66"/>
        <v>0</v>
      </c>
      <c r="U326" s="67">
        <f t="shared" si="67"/>
        <v>0</v>
      </c>
      <c r="V326" s="67">
        <f t="shared" si="68"/>
        <v>0</v>
      </c>
      <c r="W326" s="67">
        <f t="shared" si="69"/>
        <v>0</v>
      </c>
      <c r="X326" s="67">
        <f t="shared" si="70"/>
        <v>0</v>
      </c>
    </row>
    <row r="327" spans="1:24" ht="17.25" customHeight="1" x14ac:dyDescent="0.25">
      <c r="A327" s="66" t="str">
        <f>IF(BASE!B325="","",BASE!B325)</f>
        <v>23CDR316</v>
      </c>
      <c r="B327" s="48" t="s">
        <v>2</v>
      </c>
      <c r="C327" s="67">
        <f t="shared" si="55"/>
        <v>0</v>
      </c>
      <c r="D327" s="67">
        <f t="shared" si="56"/>
        <v>0</v>
      </c>
      <c r="E327" s="67">
        <f t="shared" si="57"/>
        <v>0</v>
      </c>
      <c r="F327" s="67">
        <f t="shared" si="58"/>
        <v>0</v>
      </c>
      <c r="G327" s="67">
        <f t="shared" si="59"/>
        <v>0</v>
      </c>
      <c r="H327" s="68"/>
      <c r="I327" s="77"/>
      <c r="J327" s="67">
        <f t="shared" si="60"/>
        <v>0</v>
      </c>
      <c r="K327" s="67">
        <f t="shared" si="61"/>
        <v>0</v>
      </c>
      <c r="L327" s="67">
        <f t="shared" si="62"/>
        <v>0</v>
      </c>
      <c r="M327" s="67">
        <f t="shared" si="63"/>
        <v>0</v>
      </c>
      <c r="N327" s="67">
        <f t="shared" si="64"/>
        <v>0</v>
      </c>
      <c r="O327" s="68"/>
      <c r="P327" s="77"/>
      <c r="Q327" s="77"/>
      <c r="R327" s="48">
        <f t="shared" si="65"/>
        <v>0</v>
      </c>
      <c r="S327" s="48">
        <f>[1]BASE!A325</f>
        <v>316</v>
      </c>
      <c r="T327" s="67">
        <f t="shared" si="66"/>
        <v>0</v>
      </c>
      <c r="U327" s="67">
        <f t="shared" si="67"/>
        <v>0</v>
      </c>
      <c r="V327" s="67">
        <f t="shared" si="68"/>
        <v>0</v>
      </c>
      <c r="W327" s="67">
        <f t="shared" si="69"/>
        <v>0</v>
      </c>
      <c r="X327" s="67">
        <f t="shared" si="70"/>
        <v>0</v>
      </c>
    </row>
    <row r="328" spans="1:24" ht="17.25" customHeight="1" x14ac:dyDescent="0.25">
      <c r="A328" s="66" t="str">
        <f>IF(BASE!B326="","",BASE!B326)</f>
        <v>23CDR317</v>
      </c>
      <c r="B328" s="48" t="s">
        <v>2</v>
      </c>
      <c r="C328" s="67">
        <f t="shared" si="55"/>
        <v>0</v>
      </c>
      <c r="D328" s="67">
        <f t="shared" si="56"/>
        <v>0</v>
      </c>
      <c r="E328" s="67">
        <f t="shared" si="57"/>
        <v>0</v>
      </c>
      <c r="F328" s="67">
        <f t="shared" si="58"/>
        <v>0</v>
      </c>
      <c r="G328" s="67">
        <f t="shared" si="59"/>
        <v>0</v>
      </c>
      <c r="H328" s="68"/>
      <c r="I328" s="77"/>
      <c r="J328" s="67">
        <f t="shared" si="60"/>
        <v>0</v>
      </c>
      <c r="K328" s="67">
        <f t="shared" si="61"/>
        <v>0</v>
      </c>
      <c r="L328" s="67">
        <f t="shared" si="62"/>
        <v>0</v>
      </c>
      <c r="M328" s="67">
        <f t="shared" si="63"/>
        <v>0</v>
      </c>
      <c r="N328" s="67">
        <f t="shared" si="64"/>
        <v>0</v>
      </c>
      <c r="O328" s="68"/>
      <c r="P328" s="77"/>
      <c r="Q328" s="77"/>
      <c r="R328" s="48">
        <f t="shared" si="65"/>
        <v>0</v>
      </c>
      <c r="S328" s="48">
        <f>[1]BASE!A326</f>
        <v>317</v>
      </c>
      <c r="T328" s="67">
        <f t="shared" si="66"/>
        <v>0</v>
      </c>
      <c r="U328" s="67">
        <f t="shared" si="67"/>
        <v>0</v>
      </c>
      <c r="V328" s="67">
        <f t="shared" si="68"/>
        <v>0</v>
      </c>
      <c r="W328" s="67">
        <f t="shared" si="69"/>
        <v>0</v>
      </c>
      <c r="X328" s="67">
        <f t="shared" si="70"/>
        <v>0</v>
      </c>
    </row>
    <row r="329" spans="1:24" ht="17.25" customHeight="1" x14ac:dyDescent="0.25">
      <c r="A329" s="66" t="str">
        <f>IF(BASE!B327="","",BASE!B327)</f>
        <v>23CDR318</v>
      </c>
      <c r="B329" s="48" t="s">
        <v>2</v>
      </c>
      <c r="C329" s="67">
        <f t="shared" si="55"/>
        <v>0</v>
      </c>
      <c r="D329" s="67">
        <f t="shared" si="56"/>
        <v>0</v>
      </c>
      <c r="E329" s="67">
        <f t="shared" si="57"/>
        <v>0</v>
      </c>
      <c r="F329" s="67">
        <f t="shared" si="58"/>
        <v>0</v>
      </c>
      <c r="G329" s="67">
        <f t="shared" si="59"/>
        <v>0</v>
      </c>
      <c r="H329" s="68"/>
      <c r="I329" s="77"/>
      <c r="J329" s="67">
        <f t="shared" si="60"/>
        <v>0</v>
      </c>
      <c r="K329" s="67">
        <f t="shared" si="61"/>
        <v>0</v>
      </c>
      <c r="L329" s="67">
        <f t="shared" si="62"/>
        <v>0</v>
      </c>
      <c r="M329" s="67">
        <f t="shared" si="63"/>
        <v>0</v>
      </c>
      <c r="N329" s="67">
        <f t="shared" si="64"/>
        <v>0</v>
      </c>
      <c r="O329" s="68"/>
      <c r="P329" s="77"/>
      <c r="Q329" s="77"/>
      <c r="R329" s="48">
        <f t="shared" si="65"/>
        <v>0</v>
      </c>
      <c r="S329" s="48">
        <f>[1]BASE!A327</f>
        <v>318</v>
      </c>
      <c r="T329" s="67">
        <f t="shared" si="66"/>
        <v>0</v>
      </c>
      <c r="U329" s="67">
        <f t="shared" si="67"/>
        <v>0</v>
      </c>
      <c r="V329" s="67">
        <f t="shared" si="68"/>
        <v>0</v>
      </c>
      <c r="W329" s="67">
        <f t="shared" si="69"/>
        <v>0</v>
      </c>
      <c r="X329" s="67">
        <f t="shared" si="70"/>
        <v>0</v>
      </c>
    </row>
    <row r="330" spans="1:24" ht="17.25" customHeight="1" x14ac:dyDescent="0.25">
      <c r="A330" s="66" t="str">
        <f>IF(BASE!B328="","",BASE!B328)</f>
        <v>23CDR319</v>
      </c>
      <c r="B330" s="48" t="s">
        <v>2</v>
      </c>
      <c r="C330" s="67">
        <f t="shared" si="55"/>
        <v>0</v>
      </c>
      <c r="D330" s="67">
        <f t="shared" si="56"/>
        <v>0</v>
      </c>
      <c r="E330" s="67">
        <f t="shared" si="57"/>
        <v>0</v>
      </c>
      <c r="F330" s="67">
        <f t="shared" si="58"/>
        <v>0</v>
      </c>
      <c r="G330" s="67">
        <f t="shared" si="59"/>
        <v>0</v>
      </c>
      <c r="H330" s="68"/>
      <c r="I330" s="77"/>
      <c r="J330" s="67">
        <f t="shared" si="60"/>
        <v>0</v>
      </c>
      <c r="K330" s="67">
        <f t="shared" si="61"/>
        <v>0</v>
      </c>
      <c r="L330" s="67">
        <f t="shared" si="62"/>
        <v>0</v>
      </c>
      <c r="M330" s="67">
        <f t="shared" si="63"/>
        <v>0</v>
      </c>
      <c r="N330" s="67">
        <f t="shared" si="64"/>
        <v>0</v>
      </c>
      <c r="O330" s="68"/>
      <c r="P330" s="77"/>
      <c r="Q330" s="77"/>
      <c r="R330" s="48">
        <f t="shared" si="65"/>
        <v>0</v>
      </c>
      <c r="S330" s="48">
        <f>[1]BASE!A328</f>
        <v>319</v>
      </c>
      <c r="T330" s="67">
        <f t="shared" si="66"/>
        <v>0</v>
      </c>
      <c r="U330" s="67">
        <f t="shared" si="67"/>
        <v>0</v>
      </c>
      <c r="V330" s="67">
        <f t="shared" si="68"/>
        <v>0</v>
      </c>
      <c r="W330" s="67">
        <f t="shared" si="69"/>
        <v>0</v>
      </c>
      <c r="X330" s="67">
        <f t="shared" si="70"/>
        <v>0</v>
      </c>
    </row>
    <row r="331" spans="1:24" ht="17.25" customHeight="1" x14ac:dyDescent="0.25">
      <c r="A331" s="66" t="str">
        <f>IF(BASE!B329="","",BASE!B329)</f>
        <v>23CDR320</v>
      </c>
      <c r="B331" s="48" t="s">
        <v>2</v>
      </c>
      <c r="C331" s="67">
        <f t="shared" si="55"/>
        <v>0</v>
      </c>
      <c r="D331" s="67">
        <f t="shared" si="56"/>
        <v>0</v>
      </c>
      <c r="E331" s="67">
        <f t="shared" si="57"/>
        <v>0</v>
      </c>
      <c r="F331" s="67">
        <f t="shared" si="58"/>
        <v>0</v>
      </c>
      <c r="G331" s="67">
        <f t="shared" si="59"/>
        <v>0</v>
      </c>
      <c r="H331" s="68"/>
      <c r="I331" s="77"/>
      <c r="J331" s="67">
        <f t="shared" si="60"/>
        <v>0</v>
      </c>
      <c r="K331" s="67">
        <f t="shared" si="61"/>
        <v>0</v>
      </c>
      <c r="L331" s="67">
        <f t="shared" si="62"/>
        <v>0</v>
      </c>
      <c r="M331" s="67">
        <f t="shared" si="63"/>
        <v>0</v>
      </c>
      <c r="N331" s="67">
        <f t="shared" si="64"/>
        <v>0</v>
      </c>
      <c r="O331" s="68"/>
      <c r="P331" s="77"/>
      <c r="Q331" s="77"/>
      <c r="R331" s="48">
        <f t="shared" si="65"/>
        <v>0</v>
      </c>
      <c r="S331" s="48">
        <f>[1]BASE!A329</f>
        <v>320</v>
      </c>
      <c r="T331" s="67">
        <f t="shared" si="66"/>
        <v>0</v>
      </c>
      <c r="U331" s="67">
        <f t="shared" si="67"/>
        <v>0</v>
      </c>
      <c r="V331" s="67">
        <f t="shared" si="68"/>
        <v>0</v>
      </c>
      <c r="W331" s="67">
        <f t="shared" si="69"/>
        <v>0</v>
      </c>
      <c r="X331" s="67">
        <f t="shared" si="70"/>
        <v>0</v>
      </c>
    </row>
    <row r="332" spans="1:24" ht="17.25" customHeight="1" x14ac:dyDescent="0.25">
      <c r="A332" s="66" t="str">
        <f>IF(BASE!B330="","",BASE!B330)</f>
        <v>23CDR321</v>
      </c>
      <c r="B332" s="48" t="s">
        <v>2</v>
      </c>
      <c r="C332" s="67">
        <f t="shared" si="55"/>
        <v>0</v>
      </c>
      <c r="D332" s="67">
        <f t="shared" si="56"/>
        <v>0</v>
      </c>
      <c r="E332" s="67">
        <f t="shared" si="57"/>
        <v>0</v>
      </c>
      <c r="F332" s="67">
        <f t="shared" si="58"/>
        <v>0</v>
      </c>
      <c r="G332" s="67">
        <f t="shared" si="59"/>
        <v>0</v>
      </c>
      <c r="H332" s="68"/>
      <c r="I332" s="77"/>
      <c r="J332" s="67">
        <f t="shared" si="60"/>
        <v>0</v>
      </c>
      <c r="K332" s="67">
        <f t="shared" si="61"/>
        <v>0</v>
      </c>
      <c r="L332" s="67">
        <f t="shared" si="62"/>
        <v>0</v>
      </c>
      <c r="M332" s="67">
        <f t="shared" si="63"/>
        <v>0</v>
      </c>
      <c r="N332" s="67">
        <f t="shared" si="64"/>
        <v>0</v>
      </c>
      <c r="O332" s="68"/>
      <c r="P332" s="77"/>
      <c r="Q332" s="77"/>
      <c r="R332" s="48">
        <f t="shared" si="65"/>
        <v>0</v>
      </c>
      <c r="S332" s="48">
        <f>[1]BASE!A330</f>
        <v>321</v>
      </c>
      <c r="T332" s="67">
        <f t="shared" si="66"/>
        <v>0</v>
      </c>
      <c r="U332" s="67">
        <f t="shared" si="67"/>
        <v>0</v>
      </c>
      <c r="V332" s="67">
        <f t="shared" si="68"/>
        <v>0</v>
      </c>
      <c r="W332" s="67">
        <f t="shared" si="69"/>
        <v>0</v>
      </c>
      <c r="X332" s="67">
        <f t="shared" si="70"/>
        <v>0</v>
      </c>
    </row>
    <row r="333" spans="1:24" ht="17.25" customHeight="1" x14ac:dyDescent="0.25">
      <c r="A333" s="66" t="str">
        <f>IF(BASE!B331="","",BASE!B331)</f>
        <v>23CDR322</v>
      </c>
      <c r="B333" s="48" t="s">
        <v>2</v>
      </c>
      <c r="C333" s="67">
        <f t="shared" ref="C333:C396" si="71">(H333/5)</f>
        <v>0</v>
      </c>
      <c r="D333" s="67">
        <f t="shared" ref="D333:D396" si="72">(H333/5)</f>
        <v>0</v>
      </c>
      <c r="E333" s="67">
        <f t="shared" ref="E333:E396" si="73">(H333/5)</f>
        <v>0</v>
      </c>
      <c r="F333" s="67">
        <f t="shared" ref="F333:F396" si="74">(H333/5)</f>
        <v>0</v>
      </c>
      <c r="G333" s="67">
        <f t="shared" ref="G333:G396" si="75">(H333/5)</f>
        <v>0</v>
      </c>
      <c r="H333" s="68"/>
      <c r="I333" s="77"/>
      <c r="J333" s="67">
        <f t="shared" ref="J333:J396" si="76">(O333/5)</f>
        <v>0</v>
      </c>
      <c r="K333" s="67">
        <f t="shared" ref="K333:K396" si="77">(O333/5)</f>
        <v>0</v>
      </c>
      <c r="L333" s="67">
        <f t="shared" ref="L333:L396" si="78">(O333/5)</f>
        <v>0</v>
      </c>
      <c r="M333" s="67">
        <f t="shared" ref="M333:M396" si="79">(O333/5)</f>
        <v>0</v>
      </c>
      <c r="N333" s="67">
        <f t="shared" ref="N333:N396" si="80">(O333/5)</f>
        <v>0</v>
      </c>
      <c r="O333" s="68"/>
      <c r="P333" s="77"/>
      <c r="Q333" s="77"/>
      <c r="R333" s="48">
        <f t="shared" ref="R333:R396" si="81">SUM(H333,O333)</f>
        <v>0</v>
      </c>
      <c r="S333" s="48">
        <f>[1]BASE!A331</f>
        <v>322</v>
      </c>
      <c r="T333" s="67">
        <f t="shared" si="66"/>
        <v>0</v>
      </c>
      <c r="U333" s="67">
        <f t="shared" si="67"/>
        <v>0</v>
      </c>
      <c r="V333" s="67">
        <f t="shared" si="68"/>
        <v>0</v>
      </c>
      <c r="W333" s="67">
        <f t="shared" si="69"/>
        <v>0</v>
      </c>
      <c r="X333" s="67">
        <f t="shared" si="70"/>
        <v>0</v>
      </c>
    </row>
    <row r="334" spans="1:24" ht="17.25" customHeight="1" x14ac:dyDescent="0.25">
      <c r="A334" s="66" t="str">
        <f>IF(BASE!B332="","",BASE!B332)</f>
        <v>23CDR323</v>
      </c>
      <c r="B334" s="48" t="s">
        <v>2</v>
      </c>
      <c r="C334" s="67">
        <f t="shared" si="71"/>
        <v>0</v>
      </c>
      <c r="D334" s="67">
        <f t="shared" si="72"/>
        <v>0</v>
      </c>
      <c r="E334" s="67">
        <f t="shared" si="73"/>
        <v>0</v>
      </c>
      <c r="F334" s="67">
        <f t="shared" si="74"/>
        <v>0</v>
      </c>
      <c r="G334" s="67">
        <f t="shared" si="75"/>
        <v>0</v>
      </c>
      <c r="H334" s="68"/>
      <c r="I334" s="77"/>
      <c r="J334" s="67">
        <f t="shared" si="76"/>
        <v>0</v>
      </c>
      <c r="K334" s="67">
        <f t="shared" si="77"/>
        <v>0</v>
      </c>
      <c r="L334" s="67">
        <f t="shared" si="78"/>
        <v>0</v>
      </c>
      <c r="M334" s="67">
        <f t="shared" si="79"/>
        <v>0</v>
      </c>
      <c r="N334" s="67">
        <f t="shared" si="80"/>
        <v>0</v>
      </c>
      <c r="O334" s="68"/>
      <c r="P334" s="77"/>
      <c r="Q334" s="77"/>
      <c r="R334" s="48">
        <f t="shared" si="81"/>
        <v>0</v>
      </c>
      <c r="S334" s="48">
        <f>[1]BASE!A332</f>
        <v>323</v>
      </c>
      <c r="T334" s="67">
        <f t="shared" si="66"/>
        <v>0</v>
      </c>
      <c r="U334" s="67">
        <f t="shared" si="67"/>
        <v>0</v>
      </c>
      <c r="V334" s="67">
        <f t="shared" si="68"/>
        <v>0</v>
      </c>
      <c r="W334" s="67">
        <f t="shared" si="69"/>
        <v>0</v>
      </c>
      <c r="X334" s="67">
        <f t="shared" si="70"/>
        <v>0</v>
      </c>
    </row>
    <row r="335" spans="1:24" ht="17.25" customHeight="1" x14ac:dyDescent="0.25">
      <c r="A335" s="66" t="str">
        <f>IF(BASE!B333="","",BASE!B333)</f>
        <v>23CDR324</v>
      </c>
      <c r="B335" s="48" t="s">
        <v>2</v>
      </c>
      <c r="C335" s="67">
        <f t="shared" si="71"/>
        <v>0</v>
      </c>
      <c r="D335" s="67">
        <f t="shared" si="72"/>
        <v>0</v>
      </c>
      <c r="E335" s="67">
        <f t="shared" si="73"/>
        <v>0</v>
      </c>
      <c r="F335" s="67">
        <f t="shared" si="74"/>
        <v>0</v>
      </c>
      <c r="G335" s="67">
        <f t="shared" si="75"/>
        <v>0</v>
      </c>
      <c r="H335" s="68"/>
      <c r="I335" s="77"/>
      <c r="J335" s="67">
        <f t="shared" si="76"/>
        <v>0</v>
      </c>
      <c r="K335" s="67">
        <f t="shared" si="77"/>
        <v>0</v>
      </c>
      <c r="L335" s="67">
        <f t="shared" si="78"/>
        <v>0</v>
      </c>
      <c r="M335" s="67">
        <f t="shared" si="79"/>
        <v>0</v>
      </c>
      <c r="N335" s="67">
        <f t="shared" si="80"/>
        <v>0</v>
      </c>
      <c r="O335" s="68"/>
      <c r="P335" s="77"/>
      <c r="Q335" s="77"/>
      <c r="R335" s="48">
        <f t="shared" si="81"/>
        <v>0</v>
      </c>
      <c r="S335" s="48">
        <f>[1]BASE!A333</f>
        <v>324</v>
      </c>
      <c r="T335" s="67">
        <f t="shared" si="66"/>
        <v>0</v>
      </c>
      <c r="U335" s="67">
        <f t="shared" si="67"/>
        <v>0</v>
      </c>
      <c r="V335" s="67">
        <f t="shared" si="68"/>
        <v>0</v>
      </c>
      <c r="W335" s="67">
        <f t="shared" si="69"/>
        <v>0</v>
      </c>
      <c r="X335" s="67">
        <f t="shared" si="70"/>
        <v>0</v>
      </c>
    </row>
    <row r="336" spans="1:24" ht="17.25" customHeight="1" x14ac:dyDescent="0.25">
      <c r="A336" s="66" t="str">
        <f>IF(BASE!B334="","",BASE!B334)</f>
        <v>23CDR325</v>
      </c>
      <c r="B336" s="48" t="s">
        <v>2</v>
      </c>
      <c r="C336" s="67">
        <f t="shared" si="71"/>
        <v>0</v>
      </c>
      <c r="D336" s="67">
        <f t="shared" si="72"/>
        <v>0</v>
      </c>
      <c r="E336" s="67">
        <f t="shared" si="73"/>
        <v>0</v>
      </c>
      <c r="F336" s="67">
        <f t="shared" si="74"/>
        <v>0</v>
      </c>
      <c r="G336" s="67">
        <f t="shared" si="75"/>
        <v>0</v>
      </c>
      <c r="H336" s="68"/>
      <c r="I336" s="77"/>
      <c r="J336" s="67">
        <f t="shared" si="76"/>
        <v>0</v>
      </c>
      <c r="K336" s="67">
        <f t="shared" si="77"/>
        <v>0</v>
      </c>
      <c r="L336" s="67">
        <f t="shared" si="78"/>
        <v>0</v>
      </c>
      <c r="M336" s="67">
        <f t="shared" si="79"/>
        <v>0</v>
      </c>
      <c r="N336" s="67">
        <f t="shared" si="80"/>
        <v>0</v>
      </c>
      <c r="O336" s="68"/>
      <c r="P336" s="77"/>
      <c r="Q336" s="77"/>
      <c r="R336" s="48">
        <f t="shared" si="81"/>
        <v>0</v>
      </c>
      <c r="S336" s="48">
        <f>[1]BASE!A334</f>
        <v>325</v>
      </c>
      <c r="T336" s="67">
        <f t="shared" si="66"/>
        <v>0</v>
      </c>
      <c r="U336" s="67">
        <f t="shared" si="67"/>
        <v>0</v>
      </c>
      <c r="V336" s="67">
        <f t="shared" si="68"/>
        <v>0</v>
      </c>
      <c r="W336" s="67">
        <f t="shared" si="69"/>
        <v>0</v>
      </c>
      <c r="X336" s="67">
        <f t="shared" si="70"/>
        <v>0</v>
      </c>
    </row>
    <row r="337" spans="1:24" ht="17.25" customHeight="1" x14ac:dyDescent="0.25">
      <c r="A337" s="66" t="str">
        <f>IF(BASE!B335="","",BASE!B335)</f>
        <v>23CDR326</v>
      </c>
      <c r="B337" s="48" t="s">
        <v>2</v>
      </c>
      <c r="C337" s="67">
        <f t="shared" si="71"/>
        <v>0</v>
      </c>
      <c r="D337" s="67">
        <f t="shared" si="72"/>
        <v>0</v>
      </c>
      <c r="E337" s="67">
        <f t="shared" si="73"/>
        <v>0</v>
      </c>
      <c r="F337" s="67">
        <f t="shared" si="74"/>
        <v>0</v>
      </c>
      <c r="G337" s="67">
        <f t="shared" si="75"/>
        <v>0</v>
      </c>
      <c r="H337" s="68"/>
      <c r="I337" s="77"/>
      <c r="J337" s="67">
        <f t="shared" si="76"/>
        <v>0</v>
      </c>
      <c r="K337" s="67">
        <f t="shared" si="77"/>
        <v>0</v>
      </c>
      <c r="L337" s="67">
        <f t="shared" si="78"/>
        <v>0</v>
      </c>
      <c r="M337" s="67">
        <f t="shared" si="79"/>
        <v>0</v>
      </c>
      <c r="N337" s="67">
        <f t="shared" si="80"/>
        <v>0</v>
      </c>
      <c r="O337" s="68"/>
      <c r="P337" s="77"/>
      <c r="Q337" s="77"/>
      <c r="R337" s="48">
        <f t="shared" si="81"/>
        <v>0</v>
      </c>
      <c r="S337" s="48">
        <f>[1]BASE!A335</f>
        <v>326</v>
      </c>
      <c r="T337" s="67">
        <f t="shared" si="66"/>
        <v>0</v>
      </c>
      <c r="U337" s="67">
        <f t="shared" si="67"/>
        <v>0</v>
      </c>
      <c r="V337" s="67">
        <f t="shared" si="68"/>
        <v>0</v>
      </c>
      <c r="W337" s="67">
        <f t="shared" si="69"/>
        <v>0</v>
      </c>
      <c r="X337" s="67">
        <f t="shared" si="70"/>
        <v>0</v>
      </c>
    </row>
    <row r="338" spans="1:24" ht="17.25" customHeight="1" x14ac:dyDescent="0.25">
      <c r="A338" s="66" t="str">
        <f>IF(BASE!B336="","",BASE!B336)</f>
        <v>23CDR327</v>
      </c>
      <c r="B338" s="48" t="s">
        <v>2</v>
      </c>
      <c r="C338" s="67">
        <f t="shared" si="71"/>
        <v>0</v>
      </c>
      <c r="D338" s="67">
        <f t="shared" si="72"/>
        <v>0</v>
      </c>
      <c r="E338" s="67">
        <f t="shared" si="73"/>
        <v>0</v>
      </c>
      <c r="F338" s="67">
        <f t="shared" si="74"/>
        <v>0</v>
      </c>
      <c r="G338" s="67">
        <f t="shared" si="75"/>
        <v>0</v>
      </c>
      <c r="H338" s="68"/>
      <c r="I338" s="77"/>
      <c r="J338" s="67">
        <f t="shared" si="76"/>
        <v>0</v>
      </c>
      <c r="K338" s="67">
        <f t="shared" si="77"/>
        <v>0</v>
      </c>
      <c r="L338" s="67">
        <f t="shared" si="78"/>
        <v>0</v>
      </c>
      <c r="M338" s="67">
        <f t="shared" si="79"/>
        <v>0</v>
      </c>
      <c r="N338" s="67">
        <f t="shared" si="80"/>
        <v>0</v>
      </c>
      <c r="O338" s="68"/>
      <c r="P338" s="77"/>
      <c r="Q338" s="77"/>
      <c r="R338" s="48">
        <f t="shared" si="81"/>
        <v>0</v>
      </c>
      <c r="S338" s="48">
        <f>[1]BASE!A336</f>
        <v>327</v>
      </c>
      <c r="T338" s="67">
        <f t="shared" si="66"/>
        <v>0</v>
      </c>
      <c r="U338" s="67">
        <f t="shared" si="67"/>
        <v>0</v>
      </c>
      <c r="V338" s="67">
        <f t="shared" si="68"/>
        <v>0</v>
      </c>
      <c r="W338" s="67">
        <f t="shared" si="69"/>
        <v>0</v>
      </c>
      <c r="X338" s="67">
        <f t="shared" si="70"/>
        <v>0</v>
      </c>
    </row>
    <row r="339" spans="1:24" ht="17.25" customHeight="1" x14ac:dyDescent="0.25">
      <c r="A339" s="66" t="str">
        <f>IF(BASE!B337="","",BASE!B337)</f>
        <v>23CDR328</v>
      </c>
      <c r="B339" s="48" t="s">
        <v>2</v>
      </c>
      <c r="C339" s="67">
        <f t="shared" si="71"/>
        <v>0</v>
      </c>
      <c r="D339" s="67">
        <f t="shared" si="72"/>
        <v>0</v>
      </c>
      <c r="E339" s="67">
        <f t="shared" si="73"/>
        <v>0</v>
      </c>
      <c r="F339" s="67">
        <f t="shared" si="74"/>
        <v>0</v>
      </c>
      <c r="G339" s="67">
        <f t="shared" si="75"/>
        <v>0</v>
      </c>
      <c r="H339" s="68"/>
      <c r="I339" s="77"/>
      <c r="J339" s="67">
        <f t="shared" si="76"/>
        <v>0</v>
      </c>
      <c r="K339" s="67">
        <f t="shared" si="77"/>
        <v>0</v>
      </c>
      <c r="L339" s="67">
        <f t="shared" si="78"/>
        <v>0</v>
      </c>
      <c r="M339" s="67">
        <f t="shared" si="79"/>
        <v>0</v>
      </c>
      <c r="N339" s="67">
        <f t="shared" si="80"/>
        <v>0</v>
      </c>
      <c r="O339" s="68"/>
      <c r="P339" s="77"/>
      <c r="Q339" s="77"/>
      <c r="R339" s="48">
        <f t="shared" si="81"/>
        <v>0</v>
      </c>
      <c r="S339" s="48">
        <f>[1]BASE!A337</f>
        <v>328</v>
      </c>
      <c r="T339" s="67">
        <f t="shared" si="66"/>
        <v>0</v>
      </c>
      <c r="U339" s="67">
        <f t="shared" si="67"/>
        <v>0</v>
      </c>
      <c r="V339" s="67">
        <f t="shared" si="68"/>
        <v>0</v>
      </c>
      <c r="W339" s="67">
        <f t="shared" si="69"/>
        <v>0</v>
      </c>
      <c r="X339" s="67">
        <f t="shared" si="70"/>
        <v>0</v>
      </c>
    </row>
    <row r="340" spans="1:24" ht="17.25" customHeight="1" x14ac:dyDescent="0.25">
      <c r="A340" s="66" t="str">
        <f>IF(BASE!B338="","",BASE!B338)</f>
        <v>23CDR329</v>
      </c>
      <c r="B340" s="48" t="s">
        <v>2</v>
      </c>
      <c r="C340" s="67">
        <f t="shared" si="71"/>
        <v>0</v>
      </c>
      <c r="D340" s="67">
        <f t="shared" si="72"/>
        <v>0</v>
      </c>
      <c r="E340" s="67">
        <f t="shared" si="73"/>
        <v>0</v>
      </c>
      <c r="F340" s="67">
        <f t="shared" si="74"/>
        <v>0</v>
      </c>
      <c r="G340" s="67">
        <f t="shared" si="75"/>
        <v>0</v>
      </c>
      <c r="H340" s="68"/>
      <c r="I340" s="77"/>
      <c r="J340" s="67">
        <f t="shared" si="76"/>
        <v>0</v>
      </c>
      <c r="K340" s="67">
        <f t="shared" si="77"/>
        <v>0</v>
      </c>
      <c r="L340" s="67">
        <f t="shared" si="78"/>
        <v>0</v>
      </c>
      <c r="M340" s="67">
        <f t="shared" si="79"/>
        <v>0</v>
      </c>
      <c r="N340" s="67">
        <f t="shared" si="80"/>
        <v>0</v>
      </c>
      <c r="O340" s="68"/>
      <c r="P340" s="77"/>
      <c r="Q340" s="77"/>
      <c r="R340" s="48">
        <f t="shared" si="81"/>
        <v>0</v>
      </c>
      <c r="S340" s="48">
        <f>[1]BASE!A338</f>
        <v>329</v>
      </c>
      <c r="T340" s="67">
        <f t="shared" si="66"/>
        <v>0</v>
      </c>
      <c r="U340" s="67">
        <f t="shared" si="67"/>
        <v>0</v>
      </c>
      <c r="V340" s="67">
        <f t="shared" si="68"/>
        <v>0</v>
      </c>
      <c r="W340" s="67">
        <f t="shared" si="69"/>
        <v>0</v>
      </c>
      <c r="X340" s="67">
        <f t="shared" si="70"/>
        <v>0</v>
      </c>
    </row>
    <row r="341" spans="1:24" ht="17.25" customHeight="1" x14ac:dyDescent="0.25">
      <c r="A341" s="66" t="str">
        <f>IF(BASE!B339="","",BASE!B339)</f>
        <v>23CDR330</v>
      </c>
      <c r="B341" s="48" t="s">
        <v>2</v>
      </c>
      <c r="C341" s="67">
        <f t="shared" si="71"/>
        <v>0</v>
      </c>
      <c r="D341" s="67">
        <f t="shared" si="72"/>
        <v>0</v>
      </c>
      <c r="E341" s="67">
        <f t="shared" si="73"/>
        <v>0</v>
      </c>
      <c r="F341" s="67">
        <f t="shared" si="74"/>
        <v>0</v>
      </c>
      <c r="G341" s="67">
        <f t="shared" si="75"/>
        <v>0</v>
      </c>
      <c r="H341" s="68"/>
      <c r="I341" s="77"/>
      <c r="J341" s="67">
        <f t="shared" si="76"/>
        <v>0</v>
      </c>
      <c r="K341" s="67">
        <f t="shared" si="77"/>
        <v>0</v>
      </c>
      <c r="L341" s="67">
        <f t="shared" si="78"/>
        <v>0</v>
      </c>
      <c r="M341" s="67">
        <f t="shared" si="79"/>
        <v>0</v>
      </c>
      <c r="N341" s="67">
        <f t="shared" si="80"/>
        <v>0</v>
      </c>
      <c r="O341" s="68"/>
      <c r="P341" s="77"/>
      <c r="Q341" s="77"/>
      <c r="R341" s="48">
        <f t="shared" si="81"/>
        <v>0</v>
      </c>
      <c r="S341" s="48">
        <f>[1]BASE!A339</f>
        <v>330</v>
      </c>
      <c r="T341" s="67">
        <f t="shared" si="66"/>
        <v>0</v>
      </c>
      <c r="U341" s="67">
        <f t="shared" si="67"/>
        <v>0</v>
      </c>
      <c r="V341" s="67">
        <f t="shared" si="68"/>
        <v>0</v>
      </c>
      <c r="W341" s="67">
        <f t="shared" si="69"/>
        <v>0</v>
      </c>
      <c r="X341" s="67">
        <f t="shared" si="70"/>
        <v>0</v>
      </c>
    </row>
    <row r="342" spans="1:24" ht="17.25" customHeight="1" x14ac:dyDescent="0.25">
      <c r="A342" s="66" t="str">
        <f>IF(BASE!B340="","",BASE!B340)</f>
        <v>23CDR331</v>
      </c>
      <c r="B342" s="48" t="s">
        <v>2</v>
      </c>
      <c r="C342" s="67">
        <f t="shared" si="71"/>
        <v>0</v>
      </c>
      <c r="D342" s="67">
        <f t="shared" si="72"/>
        <v>0</v>
      </c>
      <c r="E342" s="67">
        <f t="shared" si="73"/>
        <v>0</v>
      </c>
      <c r="F342" s="67">
        <f t="shared" si="74"/>
        <v>0</v>
      </c>
      <c r="G342" s="67">
        <f t="shared" si="75"/>
        <v>0</v>
      </c>
      <c r="H342" s="68"/>
      <c r="I342" s="77"/>
      <c r="J342" s="67">
        <f t="shared" si="76"/>
        <v>0</v>
      </c>
      <c r="K342" s="67">
        <f t="shared" si="77"/>
        <v>0</v>
      </c>
      <c r="L342" s="67">
        <f t="shared" si="78"/>
        <v>0</v>
      </c>
      <c r="M342" s="67">
        <f t="shared" si="79"/>
        <v>0</v>
      </c>
      <c r="N342" s="67">
        <f t="shared" si="80"/>
        <v>0</v>
      </c>
      <c r="O342" s="68"/>
      <c r="P342" s="77"/>
      <c r="Q342" s="77"/>
      <c r="R342" s="48">
        <f t="shared" si="81"/>
        <v>0</v>
      </c>
      <c r="S342" s="48">
        <f>[1]BASE!A340</f>
        <v>331</v>
      </c>
      <c r="T342" s="67">
        <f t="shared" si="66"/>
        <v>0</v>
      </c>
      <c r="U342" s="67">
        <f t="shared" si="67"/>
        <v>0</v>
      </c>
      <c r="V342" s="67">
        <f t="shared" si="68"/>
        <v>0</v>
      </c>
      <c r="W342" s="67">
        <f t="shared" si="69"/>
        <v>0</v>
      </c>
      <c r="X342" s="67">
        <f t="shared" si="70"/>
        <v>0</v>
      </c>
    </row>
    <row r="343" spans="1:24" ht="17.25" customHeight="1" x14ac:dyDescent="0.25">
      <c r="A343" s="66" t="str">
        <f>IF(BASE!B341="","",BASE!B341)</f>
        <v>23CDR332</v>
      </c>
      <c r="B343" s="48" t="s">
        <v>2</v>
      </c>
      <c r="C343" s="67">
        <f t="shared" si="71"/>
        <v>0</v>
      </c>
      <c r="D343" s="67">
        <f t="shared" si="72"/>
        <v>0</v>
      </c>
      <c r="E343" s="67">
        <f t="shared" si="73"/>
        <v>0</v>
      </c>
      <c r="F343" s="67">
        <f t="shared" si="74"/>
        <v>0</v>
      </c>
      <c r="G343" s="67">
        <f t="shared" si="75"/>
        <v>0</v>
      </c>
      <c r="H343" s="68"/>
      <c r="I343" s="77"/>
      <c r="J343" s="67">
        <f t="shared" si="76"/>
        <v>0</v>
      </c>
      <c r="K343" s="67">
        <f t="shared" si="77"/>
        <v>0</v>
      </c>
      <c r="L343" s="67">
        <f t="shared" si="78"/>
        <v>0</v>
      </c>
      <c r="M343" s="67">
        <f t="shared" si="79"/>
        <v>0</v>
      </c>
      <c r="N343" s="67">
        <f t="shared" si="80"/>
        <v>0</v>
      </c>
      <c r="O343" s="68"/>
      <c r="P343" s="77"/>
      <c r="Q343" s="77"/>
      <c r="R343" s="48">
        <f t="shared" si="81"/>
        <v>0</v>
      </c>
      <c r="S343" s="48">
        <f>[1]BASE!A341</f>
        <v>332</v>
      </c>
      <c r="T343" s="67">
        <f t="shared" si="66"/>
        <v>0</v>
      </c>
      <c r="U343" s="67">
        <f t="shared" si="67"/>
        <v>0</v>
      </c>
      <c r="V343" s="67">
        <f t="shared" si="68"/>
        <v>0</v>
      </c>
      <c r="W343" s="67">
        <f t="shared" si="69"/>
        <v>0</v>
      </c>
      <c r="X343" s="67">
        <f t="shared" si="70"/>
        <v>0</v>
      </c>
    </row>
    <row r="344" spans="1:24" ht="17.25" customHeight="1" x14ac:dyDescent="0.25">
      <c r="A344" s="66" t="str">
        <f>IF(BASE!B342="","",BASE!B342)</f>
        <v>23CDR333</v>
      </c>
      <c r="B344" s="48" t="s">
        <v>2</v>
      </c>
      <c r="C344" s="67">
        <f t="shared" si="71"/>
        <v>0</v>
      </c>
      <c r="D344" s="67">
        <f t="shared" si="72"/>
        <v>0</v>
      </c>
      <c r="E344" s="67">
        <f t="shared" si="73"/>
        <v>0</v>
      </c>
      <c r="F344" s="67">
        <f t="shared" si="74"/>
        <v>0</v>
      </c>
      <c r="G344" s="67">
        <f t="shared" si="75"/>
        <v>0</v>
      </c>
      <c r="H344" s="68"/>
      <c r="I344" s="77"/>
      <c r="J344" s="67">
        <f t="shared" si="76"/>
        <v>0</v>
      </c>
      <c r="K344" s="67">
        <f t="shared" si="77"/>
        <v>0</v>
      </c>
      <c r="L344" s="67">
        <f t="shared" si="78"/>
        <v>0</v>
      </c>
      <c r="M344" s="67">
        <f t="shared" si="79"/>
        <v>0</v>
      </c>
      <c r="N344" s="67">
        <f t="shared" si="80"/>
        <v>0</v>
      </c>
      <c r="O344" s="68"/>
      <c r="P344" s="77"/>
      <c r="Q344" s="77"/>
      <c r="R344" s="48">
        <f t="shared" si="81"/>
        <v>0</v>
      </c>
      <c r="S344" s="48">
        <f>[1]BASE!A342</f>
        <v>333</v>
      </c>
      <c r="T344" s="67">
        <f t="shared" si="66"/>
        <v>0</v>
      </c>
      <c r="U344" s="67">
        <f t="shared" si="67"/>
        <v>0</v>
      </c>
      <c r="V344" s="67">
        <f t="shared" si="68"/>
        <v>0</v>
      </c>
      <c r="W344" s="67">
        <f t="shared" si="69"/>
        <v>0</v>
      </c>
      <c r="X344" s="67">
        <f t="shared" si="70"/>
        <v>0</v>
      </c>
    </row>
    <row r="345" spans="1:24" ht="17.25" customHeight="1" x14ac:dyDescent="0.25">
      <c r="A345" s="66" t="str">
        <f>IF(BASE!B343="","",BASE!B343)</f>
        <v>23CDR334</v>
      </c>
      <c r="B345" s="48" t="s">
        <v>2</v>
      </c>
      <c r="C345" s="67">
        <f t="shared" si="71"/>
        <v>0</v>
      </c>
      <c r="D345" s="67">
        <f t="shared" si="72"/>
        <v>0</v>
      </c>
      <c r="E345" s="67">
        <f t="shared" si="73"/>
        <v>0</v>
      </c>
      <c r="F345" s="67">
        <f t="shared" si="74"/>
        <v>0</v>
      </c>
      <c r="G345" s="67">
        <f t="shared" si="75"/>
        <v>0</v>
      </c>
      <c r="H345" s="68"/>
      <c r="I345" s="77"/>
      <c r="J345" s="67">
        <f t="shared" si="76"/>
        <v>0</v>
      </c>
      <c r="K345" s="67">
        <f t="shared" si="77"/>
        <v>0</v>
      </c>
      <c r="L345" s="67">
        <f t="shared" si="78"/>
        <v>0</v>
      </c>
      <c r="M345" s="67">
        <f t="shared" si="79"/>
        <v>0</v>
      </c>
      <c r="N345" s="67">
        <f t="shared" si="80"/>
        <v>0</v>
      </c>
      <c r="O345" s="68"/>
      <c r="P345" s="77"/>
      <c r="Q345" s="77"/>
      <c r="R345" s="48">
        <f t="shared" si="81"/>
        <v>0</v>
      </c>
      <c r="S345" s="48">
        <f>[1]BASE!A343</f>
        <v>334</v>
      </c>
      <c r="T345" s="67">
        <f t="shared" si="66"/>
        <v>0</v>
      </c>
      <c r="U345" s="67">
        <f t="shared" si="67"/>
        <v>0</v>
      </c>
      <c r="V345" s="67">
        <f t="shared" si="68"/>
        <v>0</v>
      </c>
      <c r="W345" s="67">
        <f t="shared" si="69"/>
        <v>0</v>
      </c>
      <c r="X345" s="67">
        <f t="shared" si="70"/>
        <v>0</v>
      </c>
    </row>
    <row r="346" spans="1:24" ht="17.25" customHeight="1" x14ac:dyDescent="0.25">
      <c r="A346" s="66" t="str">
        <f>IF(BASE!B344="","",BASE!B344)</f>
        <v>23CDR335</v>
      </c>
      <c r="B346" s="48" t="s">
        <v>2</v>
      </c>
      <c r="C346" s="67">
        <f t="shared" si="71"/>
        <v>0</v>
      </c>
      <c r="D346" s="67">
        <f t="shared" si="72"/>
        <v>0</v>
      </c>
      <c r="E346" s="67">
        <f t="shared" si="73"/>
        <v>0</v>
      </c>
      <c r="F346" s="67">
        <f t="shared" si="74"/>
        <v>0</v>
      </c>
      <c r="G346" s="67">
        <f t="shared" si="75"/>
        <v>0</v>
      </c>
      <c r="H346" s="68"/>
      <c r="I346" s="77"/>
      <c r="J346" s="67">
        <f t="shared" si="76"/>
        <v>0</v>
      </c>
      <c r="K346" s="67">
        <f t="shared" si="77"/>
        <v>0</v>
      </c>
      <c r="L346" s="67">
        <f t="shared" si="78"/>
        <v>0</v>
      </c>
      <c r="M346" s="67">
        <f t="shared" si="79"/>
        <v>0</v>
      </c>
      <c r="N346" s="67">
        <f t="shared" si="80"/>
        <v>0</v>
      </c>
      <c r="O346" s="68"/>
      <c r="P346" s="77"/>
      <c r="Q346" s="77"/>
      <c r="R346" s="48">
        <f t="shared" si="81"/>
        <v>0</v>
      </c>
      <c r="S346" s="48">
        <f>[1]BASE!A344</f>
        <v>335</v>
      </c>
      <c r="T346" s="67">
        <f t="shared" si="66"/>
        <v>0</v>
      </c>
      <c r="U346" s="67">
        <f t="shared" si="67"/>
        <v>0</v>
      </c>
      <c r="V346" s="67">
        <f t="shared" si="68"/>
        <v>0</v>
      </c>
      <c r="W346" s="67">
        <f t="shared" si="69"/>
        <v>0</v>
      </c>
      <c r="X346" s="67">
        <f t="shared" si="70"/>
        <v>0</v>
      </c>
    </row>
    <row r="347" spans="1:24" ht="17.25" customHeight="1" x14ac:dyDescent="0.25">
      <c r="A347" s="66" t="str">
        <f>IF(BASE!B345="","",BASE!B345)</f>
        <v>23CDR336</v>
      </c>
      <c r="B347" s="48" t="s">
        <v>2</v>
      </c>
      <c r="C347" s="67">
        <f t="shared" si="71"/>
        <v>0</v>
      </c>
      <c r="D347" s="67">
        <f t="shared" si="72"/>
        <v>0</v>
      </c>
      <c r="E347" s="67">
        <f t="shared" si="73"/>
        <v>0</v>
      </c>
      <c r="F347" s="67">
        <f t="shared" si="74"/>
        <v>0</v>
      </c>
      <c r="G347" s="67">
        <f t="shared" si="75"/>
        <v>0</v>
      </c>
      <c r="H347" s="68"/>
      <c r="I347" s="77"/>
      <c r="J347" s="67">
        <f t="shared" si="76"/>
        <v>0</v>
      </c>
      <c r="K347" s="67">
        <f t="shared" si="77"/>
        <v>0</v>
      </c>
      <c r="L347" s="67">
        <f t="shared" si="78"/>
        <v>0</v>
      </c>
      <c r="M347" s="67">
        <f t="shared" si="79"/>
        <v>0</v>
      </c>
      <c r="N347" s="67">
        <f t="shared" si="80"/>
        <v>0</v>
      </c>
      <c r="O347" s="68"/>
      <c r="P347" s="77"/>
      <c r="Q347" s="77"/>
      <c r="R347" s="48">
        <f t="shared" si="81"/>
        <v>0</v>
      </c>
      <c r="S347" s="48">
        <f>[1]BASE!A345</f>
        <v>336</v>
      </c>
      <c r="T347" s="67">
        <f t="shared" si="66"/>
        <v>0</v>
      </c>
      <c r="U347" s="67">
        <f t="shared" si="67"/>
        <v>0</v>
      </c>
      <c r="V347" s="67">
        <f t="shared" si="68"/>
        <v>0</v>
      </c>
      <c r="W347" s="67">
        <f t="shared" si="69"/>
        <v>0</v>
      </c>
      <c r="X347" s="67">
        <f t="shared" si="70"/>
        <v>0</v>
      </c>
    </row>
    <row r="348" spans="1:24" ht="17.25" customHeight="1" x14ac:dyDescent="0.25">
      <c r="A348" s="66" t="str">
        <f>IF(BASE!B346="","",BASE!B346)</f>
        <v>23CDR337</v>
      </c>
      <c r="B348" s="48" t="s">
        <v>2</v>
      </c>
      <c r="C348" s="67">
        <f t="shared" si="71"/>
        <v>0</v>
      </c>
      <c r="D348" s="67">
        <f t="shared" si="72"/>
        <v>0</v>
      </c>
      <c r="E348" s="67">
        <f t="shared" si="73"/>
        <v>0</v>
      </c>
      <c r="F348" s="67">
        <f t="shared" si="74"/>
        <v>0</v>
      </c>
      <c r="G348" s="67">
        <f t="shared" si="75"/>
        <v>0</v>
      </c>
      <c r="H348" s="68"/>
      <c r="I348" s="77"/>
      <c r="J348" s="67">
        <f t="shared" si="76"/>
        <v>0</v>
      </c>
      <c r="K348" s="67">
        <f t="shared" si="77"/>
        <v>0</v>
      </c>
      <c r="L348" s="67">
        <f t="shared" si="78"/>
        <v>0</v>
      </c>
      <c r="M348" s="67">
        <f t="shared" si="79"/>
        <v>0</v>
      </c>
      <c r="N348" s="67">
        <f t="shared" si="80"/>
        <v>0</v>
      </c>
      <c r="O348" s="68"/>
      <c r="P348" s="77"/>
      <c r="Q348" s="77"/>
      <c r="R348" s="48">
        <f t="shared" si="81"/>
        <v>0</v>
      </c>
      <c r="S348" s="48">
        <f>[1]BASE!A346</f>
        <v>337</v>
      </c>
      <c r="T348" s="67">
        <f t="shared" si="66"/>
        <v>0</v>
      </c>
      <c r="U348" s="67">
        <f t="shared" si="67"/>
        <v>0</v>
      </c>
      <c r="V348" s="67">
        <f t="shared" si="68"/>
        <v>0</v>
      </c>
      <c r="W348" s="67">
        <f t="shared" si="69"/>
        <v>0</v>
      </c>
      <c r="X348" s="67">
        <f t="shared" si="70"/>
        <v>0</v>
      </c>
    </row>
    <row r="349" spans="1:24" ht="17.25" customHeight="1" x14ac:dyDescent="0.25">
      <c r="A349" s="66" t="str">
        <f>IF(BASE!B347="","",BASE!B347)</f>
        <v>23CDR338</v>
      </c>
      <c r="B349" s="48" t="s">
        <v>2</v>
      </c>
      <c r="C349" s="67">
        <f t="shared" si="71"/>
        <v>0</v>
      </c>
      <c r="D349" s="67">
        <f t="shared" si="72"/>
        <v>0</v>
      </c>
      <c r="E349" s="67">
        <f t="shared" si="73"/>
        <v>0</v>
      </c>
      <c r="F349" s="67">
        <f t="shared" si="74"/>
        <v>0</v>
      </c>
      <c r="G349" s="67">
        <f t="shared" si="75"/>
        <v>0</v>
      </c>
      <c r="H349" s="68"/>
      <c r="I349" s="77"/>
      <c r="J349" s="67">
        <f t="shared" si="76"/>
        <v>0</v>
      </c>
      <c r="K349" s="67">
        <f t="shared" si="77"/>
        <v>0</v>
      </c>
      <c r="L349" s="67">
        <f t="shared" si="78"/>
        <v>0</v>
      </c>
      <c r="M349" s="67">
        <f t="shared" si="79"/>
        <v>0</v>
      </c>
      <c r="N349" s="67">
        <f t="shared" si="80"/>
        <v>0</v>
      </c>
      <c r="O349" s="68"/>
      <c r="P349" s="77"/>
      <c r="Q349" s="77"/>
      <c r="R349" s="48">
        <f t="shared" si="81"/>
        <v>0</v>
      </c>
      <c r="S349" s="48">
        <f>[1]BASE!A347</f>
        <v>338</v>
      </c>
      <c r="T349" s="67">
        <f t="shared" si="66"/>
        <v>0</v>
      </c>
      <c r="U349" s="67">
        <f t="shared" si="67"/>
        <v>0</v>
      </c>
      <c r="V349" s="67">
        <f t="shared" si="68"/>
        <v>0</v>
      </c>
      <c r="W349" s="67">
        <f t="shared" si="69"/>
        <v>0</v>
      </c>
      <c r="X349" s="67">
        <f t="shared" si="70"/>
        <v>0</v>
      </c>
    </row>
    <row r="350" spans="1:24" ht="17.25" customHeight="1" x14ac:dyDescent="0.25">
      <c r="A350" s="66" t="str">
        <f>IF(BASE!B348="","",BASE!B348)</f>
        <v>23CDR339</v>
      </c>
      <c r="B350" s="48" t="s">
        <v>2</v>
      </c>
      <c r="C350" s="67">
        <f t="shared" si="71"/>
        <v>0</v>
      </c>
      <c r="D350" s="67">
        <f t="shared" si="72"/>
        <v>0</v>
      </c>
      <c r="E350" s="67">
        <f t="shared" si="73"/>
        <v>0</v>
      </c>
      <c r="F350" s="67">
        <f t="shared" si="74"/>
        <v>0</v>
      </c>
      <c r="G350" s="67">
        <f t="shared" si="75"/>
        <v>0</v>
      </c>
      <c r="H350" s="68"/>
      <c r="I350" s="77"/>
      <c r="J350" s="67">
        <f t="shared" si="76"/>
        <v>0</v>
      </c>
      <c r="K350" s="67">
        <f t="shared" si="77"/>
        <v>0</v>
      </c>
      <c r="L350" s="67">
        <f t="shared" si="78"/>
        <v>0</v>
      </c>
      <c r="M350" s="67">
        <f t="shared" si="79"/>
        <v>0</v>
      </c>
      <c r="N350" s="67">
        <f t="shared" si="80"/>
        <v>0</v>
      </c>
      <c r="O350" s="68"/>
      <c r="P350" s="77"/>
      <c r="Q350" s="77"/>
      <c r="R350" s="48">
        <f t="shared" si="81"/>
        <v>0</v>
      </c>
      <c r="S350" s="48">
        <f>[1]BASE!A348</f>
        <v>339</v>
      </c>
      <c r="T350" s="67">
        <f t="shared" si="66"/>
        <v>0</v>
      </c>
      <c r="U350" s="67">
        <f t="shared" si="67"/>
        <v>0</v>
      </c>
      <c r="V350" s="67">
        <f t="shared" si="68"/>
        <v>0</v>
      </c>
      <c r="W350" s="67">
        <f t="shared" si="69"/>
        <v>0</v>
      </c>
      <c r="X350" s="67">
        <f t="shared" si="70"/>
        <v>0</v>
      </c>
    </row>
    <row r="351" spans="1:24" ht="17.25" customHeight="1" x14ac:dyDescent="0.25">
      <c r="A351" s="66" t="str">
        <f>IF(BASE!B349="","",BASE!B349)</f>
        <v>23CDR340</v>
      </c>
      <c r="B351" s="48" t="s">
        <v>2</v>
      </c>
      <c r="C351" s="67">
        <f t="shared" si="71"/>
        <v>0</v>
      </c>
      <c r="D351" s="67">
        <f t="shared" si="72"/>
        <v>0</v>
      </c>
      <c r="E351" s="67">
        <f t="shared" si="73"/>
        <v>0</v>
      </c>
      <c r="F351" s="67">
        <f t="shared" si="74"/>
        <v>0</v>
      </c>
      <c r="G351" s="67">
        <f t="shared" si="75"/>
        <v>0</v>
      </c>
      <c r="H351" s="68"/>
      <c r="I351" s="77"/>
      <c r="J351" s="67">
        <f t="shared" si="76"/>
        <v>0</v>
      </c>
      <c r="K351" s="67">
        <f t="shared" si="77"/>
        <v>0</v>
      </c>
      <c r="L351" s="67">
        <f t="shared" si="78"/>
        <v>0</v>
      </c>
      <c r="M351" s="67">
        <f t="shared" si="79"/>
        <v>0</v>
      </c>
      <c r="N351" s="67">
        <f t="shared" si="80"/>
        <v>0</v>
      </c>
      <c r="O351" s="68"/>
      <c r="P351" s="77"/>
      <c r="Q351" s="77"/>
      <c r="R351" s="48">
        <f t="shared" si="81"/>
        <v>0</v>
      </c>
      <c r="S351" s="48">
        <f>[1]BASE!A349</f>
        <v>340</v>
      </c>
      <c r="T351" s="67">
        <f t="shared" si="66"/>
        <v>0</v>
      </c>
      <c r="U351" s="67">
        <f t="shared" si="67"/>
        <v>0</v>
      </c>
      <c r="V351" s="67">
        <f t="shared" si="68"/>
        <v>0</v>
      </c>
      <c r="W351" s="67">
        <f t="shared" si="69"/>
        <v>0</v>
      </c>
      <c r="X351" s="67">
        <f t="shared" si="70"/>
        <v>0</v>
      </c>
    </row>
    <row r="352" spans="1:24" ht="17.25" customHeight="1" x14ac:dyDescent="0.25">
      <c r="A352" s="66" t="str">
        <f>IF(BASE!B350="","",BASE!B350)</f>
        <v>23CDR341</v>
      </c>
      <c r="B352" s="48" t="s">
        <v>2</v>
      </c>
      <c r="C352" s="67">
        <f t="shared" si="71"/>
        <v>0</v>
      </c>
      <c r="D352" s="67">
        <f t="shared" si="72"/>
        <v>0</v>
      </c>
      <c r="E352" s="67">
        <f t="shared" si="73"/>
        <v>0</v>
      </c>
      <c r="F352" s="67">
        <f t="shared" si="74"/>
        <v>0</v>
      </c>
      <c r="G352" s="67">
        <f t="shared" si="75"/>
        <v>0</v>
      </c>
      <c r="H352" s="68"/>
      <c r="I352" s="77"/>
      <c r="J352" s="67">
        <f t="shared" si="76"/>
        <v>0</v>
      </c>
      <c r="K352" s="67">
        <f t="shared" si="77"/>
        <v>0</v>
      </c>
      <c r="L352" s="67">
        <f t="shared" si="78"/>
        <v>0</v>
      </c>
      <c r="M352" s="67">
        <f t="shared" si="79"/>
        <v>0</v>
      </c>
      <c r="N352" s="67">
        <f t="shared" si="80"/>
        <v>0</v>
      </c>
      <c r="O352" s="68"/>
      <c r="P352" s="77"/>
      <c r="Q352" s="77"/>
      <c r="R352" s="48">
        <f t="shared" si="81"/>
        <v>0</v>
      </c>
      <c r="S352" s="48">
        <f>[1]BASE!A350</f>
        <v>341</v>
      </c>
      <c r="T352" s="67">
        <f t="shared" si="66"/>
        <v>0</v>
      </c>
      <c r="U352" s="67">
        <f t="shared" si="67"/>
        <v>0</v>
      </c>
      <c r="V352" s="67">
        <f t="shared" si="68"/>
        <v>0</v>
      </c>
      <c r="W352" s="67">
        <f t="shared" si="69"/>
        <v>0</v>
      </c>
      <c r="X352" s="67">
        <f t="shared" si="70"/>
        <v>0</v>
      </c>
    </row>
    <row r="353" spans="1:24" ht="17.25" customHeight="1" x14ac:dyDescent="0.25">
      <c r="A353" s="66" t="str">
        <f>IF(BASE!B351="","",BASE!B351)</f>
        <v>23CDR342</v>
      </c>
      <c r="B353" s="48" t="s">
        <v>2</v>
      </c>
      <c r="C353" s="67">
        <f t="shared" si="71"/>
        <v>0</v>
      </c>
      <c r="D353" s="67">
        <f t="shared" si="72"/>
        <v>0</v>
      </c>
      <c r="E353" s="67">
        <f t="shared" si="73"/>
        <v>0</v>
      </c>
      <c r="F353" s="67">
        <f t="shared" si="74"/>
        <v>0</v>
      </c>
      <c r="G353" s="67">
        <f t="shared" si="75"/>
        <v>0</v>
      </c>
      <c r="H353" s="68"/>
      <c r="I353" s="77"/>
      <c r="J353" s="67">
        <f t="shared" si="76"/>
        <v>0</v>
      </c>
      <c r="K353" s="67">
        <f t="shared" si="77"/>
        <v>0</v>
      </c>
      <c r="L353" s="67">
        <f t="shared" si="78"/>
        <v>0</v>
      </c>
      <c r="M353" s="67">
        <f t="shared" si="79"/>
        <v>0</v>
      </c>
      <c r="N353" s="67">
        <f t="shared" si="80"/>
        <v>0</v>
      </c>
      <c r="O353" s="68"/>
      <c r="P353" s="77"/>
      <c r="Q353" s="77"/>
      <c r="R353" s="48">
        <f t="shared" si="81"/>
        <v>0</v>
      </c>
      <c r="S353" s="48">
        <f>[1]BASE!A351</f>
        <v>342</v>
      </c>
      <c r="T353" s="67">
        <f t="shared" si="66"/>
        <v>0</v>
      </c>
      <c r="U353" s="67">
        <f t="shared" si="67"/>
        <v>0</v>
      </c>
      <c r="V353" s="67">
        <f t="shared" si="68"/>
        <v>0</v>
      </c>
      <c r="W353" s="67">
        <f t="shared" si="69"/>
        <v>0</v>
      </c>
      <c r="X353" s="67">
        <f t="shared" si="70"/>
        <v>0</v>
      </c>
    </row>
    <row r="354" spans="1:24" ht="17.25" customHeight="1" x14ac:dyDescent="0.25">
      <c r="A354" s="66" t="str">
        <f>IF(BASE!B352="","",BASE!B352)</f>
        <v>23CDR343</v>
      </c>
      <c r="B354" s="48" t="s">
        <v>2</v>
      </c>
      <c r="C354" s="67">
        <f t="shared" si="71"/>
        <v>0</v>
      </c>
      <c r="D354" s="67">
        <f t="shared" si="72"/>
        <v>0</v>
      </c>
      <c r="E354" s="67">
        <f t="shared" si="73"/>
        <v>0</v>
      </c>
      <c r="F354" s="67">
        <f t="shared" si="74"/>
        <v>0</v>
      </c>
      <c r="G354" s="67">
        <f t="shared" si="75"/>
        <v>0</v>
      </c>
      <c r="H354" s="68"/>
      <c r="I354" s="77"/>
      <c r="J354" s="67">
        <f t="shared" si="76"/>
        <v>0</v>
      </c>
      <c r="K354" s="67">
        <f t="shared" si="77"/>
        <v>0</v>
      </c>
      <c r="L354" s="67">
        <f t="shared" si="78"/>
        <v>0</v>
      </c>
      <c r="M354" s="67">
        <f t="shared" si="79"/>
        <v>0</v>
      </c>
      <c r="N354" s="67">
        <f t="shared" si="80"/>
        <v>0</v>
      </c>
      <c r="O354" s="68"/>
      <c r="P354" s="77"/>
      <c r="Q354" s="77"/>
      <c r="R354" s="48">
        <f t="shared" si="81"/>
        <v>0</v>
      </c>
      <c r="S354" s="48">
        <f>[1]BASE!A352</f>
        <v>343</v>
      </c>
      <c r="T354" s="67">
        <f t="shared" si="66"/>
        <v>0</v>
      </c>
      <c r="U354" s="67">
        <f t="shared" si="67"/>
        <v>0</v>
      </c>
      <c r="V354" s="67">
        <f t="shared" si="68"/>
        <v>0</v>
      </c>
      <c r="W354" s="67">
        <f t="shared" si="69"/>
        <v>0</v>
      </c>
      <c r="X354" s="67">
        <f t="shared" si="70"/>
        <v>0</v>
      </c>
    </row>
    <row r="355" spans="1:24" ht="17.25" customHeight="1" x14ac:dyDescent="0.25">
      <c r="A355" s="66" t="str">
        <f>IF(BASE!B353="","",BASE!B353)</f>
        <v>23CDR344</v>
      </c>
      <c r="B355" s="48" t="s">
        <v>2</v>
      </c>
      <c r="C355" s="67">
        <f t="shared" si="71"/>
        <v>0</v>
      </c>
      <c r="D355" s="67">
        <f t="shared" si="72"/>
        <v>0</v>
      </c>
      <c r="E355" s="67">
        <f t="shared" si="73"/>
        <v>0</v>
      </c>
      <c r="F355" s="67">
        <f t="shared" si="74"/>
        <v>0</v>
      </c>
      <c r="G355" s="67">
        <f t="shared" si="75"/>
        <v>0</v>
      </c>
      <c r="H355" s="68"/>
      <c r="I355" s="77"/>
      <c r="J355" s="67">
        <f t="shared" si="76"/>
        <v>0</v>
      </c>
      <c r="K355" s="67">
        <f t="shared" si="77"/>
        <v>0</v>
      </c>
      <c r="L355" s="67">
        <f t="shared" si="78"/>
        <v>0</v>
      </c>
      <c r="M355" s="67">
        <f t="shared" si="79"/>
        <v>0</v>
      </c>
      <c r="N355" s="67">
        <f t="shared" si="80"/>
        <v>0</v>
      </c>
      <c r="O355" s="68"/>
      <c r="P355" s="77"/>
      <c r="Q355" s="77"/>
      <c r="R355" s="48">
        <f t="shared" si="81"/>
        <v>0</v>
      </c>
      <c r="S355" s="48">
        <f>[1]BASE!A353</f>
        <v>344</v>
      </c>
      <c r="T355" s="67">
        <f t="shared" si="66"/>
        <v>0</v>
      </c>
      <c r="U355" s="67">
        <f t="shared" si="67"/>
        <v>0</v>
      </c>
      <c r="V355" s="67">
        <f t="shared" si="68"/>
        <v>0</v>
      </c>
      <c r="W355" s="67">
        <f t="shared" si="69"/>
        <v>0</v>
      </c>
      <c r="X355" s="67">
        <f t="shared" si="70"/>
        <v>0</v>
      </c>
    </row>
    <row r="356" spans="1:24" ht="17.25" customHeight="1" x14ac:dyDescent="0.25">
      <c r="A356" s="66" t="str">
        <f>IF(BASE!B354="","",BASE!B354)</f>
        <v>23CDR345</v>
      </c>
      <c r="B356" s="48" t="s">
        <v>2</v>
      </c>
      <c r="C356" s="67">
        <f t="shared" si="71"/>
        <v>0</v>
      </c>
      <c r="D356" s="67">
        <f t="shared" si="72"/>
        <v>0</v>
      </c>
      <c r="E356" s="67">
        <f t="shared" si="73"/>
        <v>0</v>
      </c>
      <c r="F356" s="67">
        <f t="shared" si="74"/>
        <v>0</v>
      </c>
      <c r="G356" s="67">
        <f t="shared" si="75"/>
        <v>0</v>
      </c>
      <c r="H356" s="68"/>
      <c r="I356" s="77"/>
      <c r="J356" s="67">
        <f t="shared" si="76"/>
        <v>0</v>
      </c>
      <c r="K356" s="67">
        <f t="shared" si="77"/>
        <v>0</v>
      </c>
      <c r="L356" s="67">
        <f t="shared" si="78"/>
        <v>0</v>
      </c>
      <c r="M356" s="67">
        <f t="shared" si="79"/>
        <v>0</v>
      </c>
      <c r="N356" s="67">
        <f t="shared" si="80"/>
        <v>0</v>
      </c>
      <c r="O356" s="68"/>
      <c r="P356" s="77"/>
      <c r="Q356" s="77"/>
      <c r="R356" s="48">
        <f t="shared" si="81"/>
        <v>0</v>
      </c>
      <c r="S356" s="48">
        <f>[1]BASE!A354</f>
        <v>345</v>
      </c>
      <c r="T356" s="67">
        <f t="shared" si="66"/>
        <v>0</v>
      </c>
      <c r="U356" s="67">
        <f t="shared" si="67"/>
        <v>0</v>
      </c>
      <c r="V356" s="67">
        <f t="shared" si="68"/>
        <v>0</v>
      </c>
      <c r="W356" s="67">
        <f t="shared" si="69"/>
        <v>0</v>
      </c>
      <c r="X356" s="67">
        <f t="shared" si="70"/>
        <v>0</v>
      </c>
    </row>
    <row r="357" spans="1:24" ht="17.25" customHeight="1" x14ac:dyDescent="0.25">
      <c r="A357" s="66" t="str">
        <f>IF(BASE!B355="","",BASE!B355)</f>
        <v>23CDR346</v>
      </c>
      <c r="B357" s="48" t="s">
        <v>2</v>
      </c>
      <c r="C357" s="67">
        <f t="shared" si="71"/>
        <v>0</v>
      </c>
      <c r="D357" s="67">
        <f t="shared" si="72"/>
        <v>0</v>
      </c>
      <c r="E357" s="67">
        <f t="shared" si="73"/>
        <v>0</v>
      </c>
      <c r="F357" s="67">
        <f t="shared" si="74"/>
        <v>0</v>
      </c>
      <c r="G357" s="67">
        <f t="shared" si="75"/>
        <v>0</v>
      </c>
      <c r="H357" s="68"/>
      <c r="I357" s="77"/>
      <c r="J357" s="67">
        <f t="shared" si="76"/>
        <v>0</v>
      </c>
      <c r="K357" s="67">
        <f t="shared" si="77"/>
        <v>0</v>
      </c>
      <c r="L357" s="67">
        <f t="shared" si="78"/>
        <v>0</v>
      </c>
      <c r="M357" s="67">
        <f t="shared" si="79"/>
        <v>0</v>
      </c>
      <c r="N357" s="67">
        <f t="shared" si="80"/>
        <v>0</v>
      </c>
      <c r="O357" s="68"/>
      <c r="P357" s="77"/>
      <c r="Q357" s="77"/>
      <c r="R357" s="48">
        <f t="shared" si="81"/>
        <v>0</v>
      </c>
      <c r="S357" s="48">
        <f>[1]BASE!A355</f>
        <v>346</v>
      </c>
      <c r="T357" s="67">
        <f t="shared" si="66"/>
        <v>0</v>
      </c>
      <c r="U357" s="67">
        <f t="shared" si="67"/>
        <v>0</v>
      </c>
      <c r="V357" s="67">
        <f t="shared" si="68"/>
        <v>0</v>
      </c>
      <c r="W357" s="67">
        <f t="shared" si="69"/>
        <v>0</v>
      </c>
      <c r="X357" s="67">
        <f t="shared" si="70"/>
        <v>0</v>
      </c>
    </row>
    <row r="358" spans="1:24" ht="17.25" customHeight="1" x14ac:dyDescent="0.25">
      <c r="A358" s="66" t="str">
        <f>IF(BASE!B356="","",BASE!B356)</f>
        <v>23CDR347</v>
      </c>
      <c r="B358" s="48" t="s">
        <v>2</v>
      </c>
      <c r="C358" s="67">
        <f t="shared" si="71"/>
        <v>0</v>
      </c>
      <c r="D358" s="67">
        <f t="shared" si="72"/>
        <v>0</v>
      </c>
      <c r="E358" s="67">
        <f t="shared" si="73"/>
        <v>0</v>
      </c>
      <c r="F358" s="67">
        <f t="shared" si="74"/>
        <v>0</v>
      </c>
      <c r="G358" s="67">
        <f t="shared" si="75"/>
        <v>0</v>
      </c>
      <c r="H358" s="68"/>
      <c r="I358" s="77"/>
      <c r="J358" s="67">
        <f t="shared" si="76"/>
        <v>0</v>
      </c>
      <c r="K358" s="67">
        <f t="shared" si="77"/>
        <v>0</v>
      </c>
      <c r="L358" s="67">
        <f t="shared" si="78"/>
        <v>0</v>
      </c>
      <c r="M358" s="67">
        <f t="shared" si="79"/>
        <v>0</v>
      </c>
      <c r="N358" s="67">
        <f t="shared" si="80"/>
        <v>0</v>
      </c>
      <c r="O358" s="68"/>
      <c r="P358" s="77"/>
      <c r="Q358" s="77"/>
      <c r="R358" s="48">
        <f t="shared" si="81"/>
        <v>0</v>
      </c>
      <c r="S358" s="48">
        <f>[1]BASE!A356</f>
        <v>347</v>
      </c>
      <c r="T358" s="67">
        <f t="shared" si="66"/>
        <v>0</v>
      </c>
      <c r="U358" s="67">
        <f t="shared" si="67"/>
        <v>0</v>
      </c>
      <c r="V358" s="67">
        <f t="shared" si="68"/>
        <v>0</v>
      </c>
      <c r="W358" s="67">
        <f t="shared" si="69"/>
        <v>0</v>
      </c>
      <c r="X358" s="67">
        <f t="shared" si="70"/>
        <v>0</v>
      </c>
    </row>
    <row r="359" spans="1:24" ht="17.25" customHeight="1" x14ac:dyDescent="0.25">
      <c r="A359" s="66" t="str">
        <f>IF(BASE!B357="","",BASE!B357)</f>
        <v>23CDR348</v>
      </c>
      <c r="B359" s="48" t="s">
        <v>2</v>
      </c>
      <c r="C359" s="67">
        <f t="shared" si="71"/>
        <v>0</v>
      </c>
      <c r="D359" s="67">
        <f t="shared" si="72"/>
        <v>0</v>
      </c>
      <c r="E359" s="67">
        <f t="shared" si="73"/>
        <v>0</v>
      </c>
      <c r="F359" s="67">
        <f t="shared" si="74"/>
        <v>0</v>
      </c>
      <c r="G359" s="67">
        <f t="shared" si="75"/>
        <v>0</v>
      </c>
      <c r="H359" s="68"/>
      <c r="I359" s="77"/>
      <c r="J359" s="67">
        <f t="shared" si="76"/>
        <v>0</v>
      </c>
      <c r="K359" s="67">
        <f t="shared" si="77"/>
        <v>0</v>
      </c>
      <c r="L359" s="67">
        <f t="shared" si="78"/>
        <v>0</v>
      </c>
      <c r="M359" s="67">
        <f t="shared" si="79"/>
        <v>0</v>
      </c>
      <c r="N359" s="67">
        <f t="shared" si="80"/>
        <v>0</v>
      </c>
      <c r="O359" s="68"/>
      <c r="P359" s="77"/>
      <c r="Q359" s="77"/>
      <c r="R359" s="48">
        <f t="shared" si="81"/>
        <v>0</v>
      </c>
      <c r="S359" s="48">
        <f>[1]BASE!A357</f>
        <v>348</v>
      </c>
      <c r="T359" s="67">
        <f t="shared" si="66"/>
        <v>0</v>
      </c>
      <c r="U359" s="67">
        <f t="shared" si="67"/>
        <v>0</v>
      </c>
      <c r="V359" s="67">
        <f t="shared" si="68"/>
        <v>0</v>
      </c>
      <c r="W359" s="67">
        <f t="shared" si="69"/>
        <v>0</v>
      </c>
      <c r="X359" s="67">
        <f t="shared" si="70"/>
        <v>0</v>
      </c>
    </row>
    <row r="360" spans="1:24" ht="17.25" customHeight="1" x14ac:dyDescent="0.25">
      <c r="A360" s="66" t="str">
        <f>IF(BASE!B358="","",BASE!B358)</f>
        <v>23CDR349</v>
      </c>
      <c r="B360" s="48" t="s">
        <v>2</v>
      </c>
      <c r="C360" s="67">
        <f t="shared" si="71"/>
        <v>0</v>
      </c>
      <c r="D360" s="67">
        <f t="shared" si="72"/>
        <v>0</v>
      </c>
      <c r="E360" s="67">
        <f t="shared" si="73"/>
        <v>0</v>
      </c>
      <c r="F360" s="67">
        <f t="shared" si="74"/>
        <v>0</v>
      </c>
      <c r="G360" s="67">
        <f t="shared" si="75"/>
        <v>0</v>
      </c>
      <c r="H360" s="68"/>
      <c r="I360" s="77"/>
      <c r="J360" s="67">
        <f t="shared" si="76"/>
        <v>0</v>
      </c>
      <c r="K360" s="67">
        <f t="shared" si="77"/>
        <v>0</v>
      </c>
      <c r="L360" s="67">
        <f t="shared" si="78"/>
        <v>0</v>
      </c>
      <c r="M360" s="67">
        <f t="shared" si="79"/>
        <v>0</v>
      </c>
      <c r="N360" s="67">
        <f t="shared" si="80"/>
        <v>0</v>
      </c>
      <c r="O360" s="68"/>
      <c r="P360" s="77"/>
      <c r="Q360" s="77"/>
      <c r="R360" s="48">
        <f t="shared" si="81"/>
        <v>0</v>
      </c>
      <c r="S360" s="48">
        <f>[1]BASE!A358</f>
        <v>349</v>
      </c>
      <c r="T360" s="67">
        <f t="shared" si="66"/>
        <v>0</v>
      </c>
      <c r="U360" s="67">
        <f t="shared" si="67"/>
        <v>0</v>
      </c>
      <c r="V360" s="67">
        <f t="shared" si="68"/>
        <v>0</v>
      </c>
      <c r="W360" s="67">
        <f t="shared" si="69"/>
        <v>0</v>
      </c>
      <c r="X360" s="67">
        <f t="shared" si="70"/>
        <v>0</v>
      </c>
    </row>
    <row r="361" spans="1:24" ht="17.25" customHeight="1" x14ac:dyDescent="0.25">
      <c r="A361" s="66" t="str">
        <f>IF(BASE!B359="","",BASE!B359)</f>
        <v>23CDR350</v>
      </c>
      <c r="B361" s="48" t="s">
        <v>2</v>
      </c>
      <c r="C361" s="67">
        <f t="shared" si="71"/>
        <v>0</v>
      </c>
      <c r="D361" s="67">
        <f t="shared" si="72"/>
        <v>0</v>
      </c>
      <c r="E361" s="67">
        <f t="shared" si="73"/>
        <v>0</v>
      </c>
      <c r="F361" s="67">
        <f t="shared" si="74"/>
        <v>0</v>
      </c>
      <c r="G361" s="67">
        <f t="shared" si="75"/>
        <v>0</v>
      </c>
      <c r="H361" s="68"/>
      <c r="I361" s="77"/>
      <c r="J361" s="67">
        <f t="shared" si="76"/>
        <v>0</v>
      </c>
      <c r="K361" s="67">
        <f t="shared" si="77"/>
        <v>0</v>
      </c>
      <c r="L361" s="67">
        <f t="shared" si="78"/>
        <v>0</v>
      </c>
      <c r="M361" s="67">
        <f t="shared" si="79"/>
        <v>0</v>
      </c>
      <c r="N361" s="67">
        <f t="shared" si="80"/>
        <v>0</v>
      </c>
      <c r="O361" s="68"/>
      <c r="P361" s="77"/>
      <c r="Q361" s="77"/>
      <c r="R361" s="48">
        <f t="shared" si="81"/>
        <v>0</v>
      </c>
      <c r="S361" s="48">
        <f>[1]BASE!A359</f>
        <v>350</v>
      </c>
      <c r="T361" s="67">
        <f t="shared" si="66"/>
        <v>0</v>
      </c>
      <c r="U361" s="67">
        <f t="shared" si="67"/>
        <v>0</v>
      </c>
      <c r="V361" s="67">
        <f t="shared" si="68"/>
        <v>0</v>
      </c>
      <c r="W361" s="67">
        <f t="shared" si="69"/>
        <v>0</v>
      </c>
      <c r="X361" s="67">
        <f t="shared" si="70"/>
        <v>0</v>
      </c>
    </row>
    <row r="362" spans="1:24" ht="17.25" customHeight="1" x14ac:dyDescent="0.25">
      <c r="A362" s="66" t="str">
        <f>IF(BASE!B360="","",BASE!B360)</f>
        <v>23CDR351</v>
      </c>
      <c r="B362" s="48" t="s">
        <v>2</v>
      </c>
      <c r="C362" s="67">
        <f t="shared" si="71"/>
        <v>0</v>
      </c>
      <c r="D362" s="67">
        <f t="shared" si="72"/>
        <v>0</v>
      </c>
      <c r="E362" s="67">
        <f t="shared" si="73"/>
        <v>0</v>
      </c>
      <c r="F362" s="67">
        <f t="shared" si="74"/>
        <v>0</v>
      </c>
      <c r="G362" s="67">
        <f t="shared" si="75"/>
        <v>0</v>
      </c>
      <c r="H362" s="68"/>
      <c r="I362" s="77"/>
      <c r="J362" s="67">
        <f t="shared" si="76"/>
        <v>0</v>
      </c>
      <c r="K362" s="67">
        <f t="shared" si="77"/>
        <v>0</v>
      </c>
      <c r="L362" s="67">
        <f t="shared" si="78"/>
        <v>0</v>
      </c>
      <c r="M362" s="67">
        <f t="shared" si="79"/>
        <v>0</v>
      </c>
      <c r="N362" s="67">
        <f t="shared" si="80"/>
        <v>0</v>
      </c>
      <c r="O362" s="68"/>
      <c r="P362" s="77"/>
      <c r="Q362" s="77"/>
      <c r="R362" s="48">
        <f t="shared" si="81"/>
        <v>0</v>
      </c>
      <c r="S362" s="48">
        <f>[1]BASE!A360</f>
        <v>351</v>
      </c>
      <c r="T362" s="67">
        <f t="shared" si="66"/>
        <v>0</v>
      </c>
      <c r="U362" s="67">
        <f t="shared" si="67"/>
        <v>0</v>
      </c>
      <c r="V362" s="67">
        <f t="shared" si="68"/>
        <v>0</v>
      </c>
      <c r="W362" s="67">
        <f t="shared" si="69"/>
        <v>0</v>
      </c>
      <c r="X362" s="67">
        <f t="shared" si="70"/>
        <v>0</v>
      </c>
    </row>
    <row r="363" spans="1:24" ht="17.25" customHeight="1" x14ac:dyDescent="0.25">
      <c r="A363" s="66" t="str">
        <f>IF(BASE!B361="","",BASE!B361)</f>
        <v>23CDR352</v>
      </c>
      <c r="B363" s="48" t="s">
        <v>2</v>
      </c>
      <c r="C363" s="67">
        <f t="shared" si="71"/>
        <v>0</v>
      </c>
      <c r="D363" s="67">
        <f t="shared" si="72"/>
        <v>0</v>
      </c>
      <c r="E363" s="67">
        <f t="shared" si="73"/>
        <v>0</v>
      </c>
      <c r="F363" s="67">
        <f t="shared" si="74"/>
        <v>0</v>
      </c>
      <c r="G363" s="67">
        <f t="shared" si="75"/>
        <v>0</v>
      </c>
      <c r="H363" s="68"/>
      <c r="I363" s="77"/>
      <c r="J363" s="67">
        <f t="shared" si="76"/>
        <v>0</v>
      </c>
      <c r="K363" s="67">
        <f t="shared" si="77"/>
        <v>0</v>
      </c>
      <c r="L363" s="67">
        <f t="shared" si="78"/>
        <v>0</v>
      </c>
      <c r="M363" s="67">
        <f t="shared" si="79"/>
        <v>0</v>
      </c>
      <c r="N363" s="67">
        <f t="shared" si="80"/>
        <v>0</v>
      </c>
      <c r="O363" s="68"/>
      <c r="P363" s="77"/>
      <c r="Q363" s="77"/>
      <c r="R363" s="48">
        <f t="shared" si="81"/>
        <v>0</v>
      </c>
      <c r="S363" s="48">
        <f>[1]BASE!A361</f>
        <v>352</v>
      </c>
      <c r="T363" s="67">
        <f t="shared" si="66"/>
        <v>0</v>
      </c>
      <c r="U363" s="67">
        <f t="shared" si="67"/>
        <v>0</v>
      </c>
      <c r="V363" s="67">
        <f t="shared" si="68"/>
        <v>0</v>
      </c>
      <c r="W363" s="67">
        <f t="shared" si="69"/>
        <v>0</v>
      </c>
      <c r="X363" s="67">
        <f t="shared" si="70"/>
        <v>0</v>
      </c>
    </row>
    <row r="364" spans="1:24" ht="17.25" customHeight="1" x14ac:dyDescent="0.25">
      <c r="A364" s="66" t="str">
        <f>IF(BASE!B362="","",BASE!B362)</f>
        <v>23CDR353</v>
      </c>
      <c r="B364" s="48" t="s">
        <v>2</v>
      </c>
      <c r="C364" s="67">
        <f t="shared" si="71"/>
        <v>0</v>
      </c>
      <c r="D364" s="67">
        <f t="shared" si="72"/>
        <v>0</v>
      </c>
      <c r="E364" s="67">
        <f t="shared" si="73"/>
        <v>0</v>
      </c>
      <c r="F364" s="67">
        <f t="shared" si="74"/>
        <v>0</v>
      </c>
      <c r="G364" s="67">
        <f t="shared" si="75"/>
        <v>0</v>
      </c>
      <c r="H364" s="68"/>
      <c r="I364" s="77"/>
      <c r="J364" s="67">
        <f t="shared" si="76"/>
        <v>0</v>
      </c>
      <c r="K364" s="67">
        <f t="shared" si="77"/>
        <v>0</v>
      </c>
      <c r="L364" s="67">
        <f t="shared" si="78"/>
        <v>0</v>
      </c>
      <c r="M364" s="67">
        <f t="shared" si="79"/>
        <v>0</v>
      </c>
      <c r="N364" s="67">
        <f t="shared" si="80"/>
        <v>0</v>
      </c>
      <c r="O364" s="68"/>
      <c r="P364" s="77"/>
      <c r="Q364" s="77"/>
      <c r="R364" s="48">
        <f t="shared" si="81"/>
        <v>0</v>
      </c>
      <c r="S364" s="48">
        <f>[1]BASE!A362</f>
        <v>353</v>
      </c>
      <c r="T364" s="67">
        <f t="shared" si="66"/>
        <v>0</v>
      </c>
      <c r="U364" s="67">
        <f t="shared" si="67"/>
        <v>0</v>
      </c>
      <c r="V364" s="67">
        <f t="shared" si="68"/>
        <v>0</v>
      </c>
      <c r="W364" s="67">
        <f t="shared" si="69"/>
        <v>0</v>
      </c>
      <c r="X364" s="67">
        <f t="shared" si="70"/>
        <v>0</v>
      </c>
    </row>
    <row r="365" spans="1:24" ht="17.25" customHeight="1" x14ac:dyDescent="0.25">
      <c r="A365" s="66" t="str">
        <f>IF(BASE!B363="","",BASE!B363)</f>
        <v>23CDR354</v>
      </c>
      <c r="B365" s="48" t="s">
        <v>2</v>
      </c>
      <c r="C365" s="67">
        <f t="shared" si="71"/>
        <v>0</v>
      </c>
      <c r="D365" s="67">
        <f t="shared" si="72"/>
        <v>0</v>
      </c>
      <c r="E365" s="67">
        <f t="shared" si="73"/>
        <v>0</v>
      </c>
      <c r="F365" s="67">
        <f t="shared" si="74"/>
        <v>0</v>
      </c>
      <c r="G365" s="67">
        <f t="shared" si="75"/>
        <v>0</v>
      </c>
      <c r="H365" s="68"/>
      <c r="I365" s="77"/>
      <c r="J365" s="67">
        <f t="shared" si="76"/>
        <v>0</v>
      </c>
      <c r="K365" s="67">
        <f t="shared" si="77"/>
        <v>0</v>
      </c>
      <c r="L365" s="67">
        <f t="shared" si="78"/>
        <v>0</v>
      </c>
      <c r="M365" s="67">
        <f t="shared" si="79"/>
        <v>0</v>
      </c>
      <c r="N365" s="67">
        <f t="shared" si="80"/>
        <v>0</v>
      </c>
      <c r="O365" s="68"/>
      <c r="P365" s="77"/>
      <c r="Q365" s="77"/>
      <c r="R365" s="48">
        <f t="shared" si="81"/>
        <v>0</v>
      </c>
      <c r="S365" s="48">
        <f>[1]BASE!A363</f>
        <v>354</v>
      </c>
      <c r="T365" s="67">
        <f t="shared" si="66"/>
        <v>0</v>
      </c>
      <c r="U365" s="67">
        <f t="shared" si="67"/>
        <v>0</v>
      </c>
      <c r="V365" s="67">
        <f t="shared" si="68"/>
        <v>0</v>
      </c>
      <c r="W365" s="67">
        <f t="shared" si="69"/>
        <v>0</v>
      </c>
      <c r="X365" s="67">
        <f t="shared" si="70"/>
        <v>0</v>
      </c>
    </row>
    <row r="366" spans="1:24" ht="17.25" customHeight="1" x14ac:dyDescent="0.25">
      <c r="A366" s="66" t="str">
        <f>IF(BASE!B364="","",BASE!B364)</f>
        <v>23CDR355</v>
      </c>
      <c r="B366" s="48" t="s">
        <v>2</v>
      </c>
      <c r="C366" s="67">
        <f t="shared" si="71"/>
        <v>0</v>
      </c>
      <c r="D366" s="67">
        <f t="shared" si="72"/>
        <v>0</v>
      </c>
      <c r="E366" s="67">
        <f t="shared" si="73"/>
        <v>0</v>
      </c>
      <c r="F366" s="67">
        <f t="shared" si="74"/>
        <v>0</v>
      </c>
      <c r="G366" s="67">
        <f t="shared" si="75"/>
        <v>0</v>
      </c>
      <c r="H366" s="68"/>
      <c r="I366" s="77"/>
      <c r="J366" s="67">
        <f t="shared" si="76"/>
        <v>0</v>
      </c>
      <c r="K366" s="67">
        <f t="shared" si="77"/>
        <v>0</v>
      </c>
      <c r="L366" s="67">
        <f t="shared" si="78"/>
        <v>0</v>
      </c>
      <c r="M366" s="67">
        <f t="shared" si="79"/>
        <v>0</v>
      </c>
      <c r="N366" s="67">
        <f t="shared" si="80"/>
        <v>0</v>
      </c>
      <c r="O366" s="68"/>
      <c r="P366" s="77"/>
      <c r="Q366" s="77"/>
      <c r="R366" s="48">
        <f t="shared" si="81"/>
        <v>0</v>
      </c>
      <c r="S366" s="48">
        <f>[1]BASE!A364</f>
        <v>355</v>
      </c>
      <c r="T366" s="67">
        <f t="shared" si="66"/>
        <v>0</v>
      </c>
      <c r="U366" s="67">
        <f t="shared" si="67"/>
        <v>0</v>
      </c>
      <c r="V366" s="67">
        <f t="shared" si="68"/>
        <v>0</v>
      </c>
      <c r="W366" s="67">
        <f t="shared" si="69"/>
        <v>0</v>
      </c>
      <c r="X366" s="67">
        <f t="shared" si="70"/>
        <v>0</v>
      </c>
    </row>
    <row r="367" spans="1:24" ht="17.25" customHeight="1" x14ac:dyDescent="0.25">
      <c r="A367" s="66" t="str">
        <f>IF(BASE!B365="","",BASE!B365)</f>
        <v>23CDR356</v>
      </c>
      <c r="B367" s="48" t="s">
        <v>2</v>
      </c>
      <c r="C367" s="67">
        <f t="shared" si="71"/>
        <v>0</v>
      </c>
      <c r="D367" s="67">
        <f t="shared" si="72"/>
        <v>0</v>
      </c>
      <c r="E367" s="67">
        <f t="shared" si="73"/>
        <v>0</v>
      </c>
      <c r="F367" s="67">
        <f t="shared" si="74"/>
        <v>0</v>
      </c>
      <c r="G367" s="67">
        <f t="shared" si="75"/>
        <v>0</v>
      </c>
      <c r="H367" s="68"/>
      <c r="I367" s="77"/>
      <c r="J367" s="67">
        <f t="shared" si="76"/>
        <v>0</v>
      </c>
      <c r="K367" s="67">
        <f t="shared" si="77"/>
        <v>0</v>
      </c>
      <c r="L367" s="67">
        <f t="shared" si="78"/>
        <v>0</v>
      </c>
      <c r="M367" s="67">
        <f t="shared" si="79"/>
        <v>0</v>
      </c>
      <c r="N367" s="67">
        <f t="shared" si="80"/>
        <v>0</v>
      </c>
      <c r="O367" s="68"/>
      <c r="P367" s="77"/>
      <c r="Q367" s="77"/>
      <c r="R367" s="48">
        <f t="shared" si="81"/>
        <v>0</v>
      </c>
      <c r="S367" s="48">
        <f>[1]BASE!A365</f>
        <v>356</v>
      </c>
      <c r="T367" s="67">
        <f t="shared" si="66"/>
        <v>0</v>
      </c>
      <c r="U367" s="67">
        <f t="shared" si="67"/>
        <v>0</v>
      </c>
      <c r="V367" s="67">
        <f t="shared" si="68"/>
        <v>0</v>
      </c>
      <c r="W367" s="67">
        <f t="shared" si="69"/>
        <v>0</v>
      </c>
      <c r="X367" s="67">
        <f t="shared" si="70"/>
        <v>0</v>
      </c>
    </row>
    <row r="368" spans="1:24" ht="17.25" customHeight="1" x14ac:dyDescent="0.25">
      <c r="A368" s="66" t="str">
        <f>IF(BASE!B366="","",BASE!B366)</f>
        <v>23CDR357</v>
      </c>
      <c r="B368" s="48" t="s">
        <v>2</v>
      </c>
      <c r="C368" s="67">
        <f t="shared" si="71"/>
        <v>0</v>
      </c>
      <c r="D368" s="67">
        <f t="shared" si="72"/>
        <v>0</v>
      </c>
      <c r="E368" s="67">
        <f t="shared" si="73"/>
        <v>0</v>
      </c>
      <c r="F368" s="67">
        <f t="shared" si="74"/>
        <v>0</v>
      </c>
      <c r="G368" s="67">
        <f t="shared" si="75"/>
        <v>0</v>
      </c>
      <c r="H368" s="68"/>
      <c r="I368" s="77"/>
      <c r="J368" s="67">
        <f t="shared" si="76"/>
        <v>0</v>
      </c>
      <c r="K368" s="67">
        <f t="shared" si="77"/>
        <v>0</v>
      </c>
      <c r="L368" s="67">
        <f t="shared" si="78"/>
        <v>0</v>
      </c>
      <c r="M368" s="67">
        <f t="shared" si="79"/>
        <v>0</v>
      </c>
      <c r="N368" s="67">
        <f t="shared" si="80"/>
        <v>0</v>
      </c>
      <c r="O368" s="68"/>
      <c r="P368" s="77"/>
      <c r="Q368" s="77"/>
      <c r="R368" s="48">
        <f t="shared" si="81"/>
        <v>0</v>
      </c>
      <c r="S368" s="48">
        <f>[1]BASE!A366</f>
        <v>357</v>
      </c>
      <c r="T368" s="67">
        <f t="shared" si="66"/>
        <v>0</v>
      </c>
      <c r="U368" s="67">
        <f t="shared" si="67"/>
        <v>0</v>
      </c>
      <c r="V368" s="67">
        <f t="shared" si="68"/>
        <v>0</v>
      </c>
      <c r="W368" s="67">
        <f t="shared" si="69"/>
        <v>0</v>
      </c>
      <c r="X368" s="67">
        <f t="shared" si="70"/>
        <v>0</v>
      </c>
    </row>
    <row r="369" spans="1:24" ht="17.25" customHeight="1" x14ac:dyDescent="0.25">
      <c r="A369" s="66" t="str">
        <f>IF(BASE!B367="","",BASE!B367)</f>
        <v>23CDR358</v>
      </c>
      <c r="B369" s="48" t="s">
        <v>2</v>
      </c>
      <c r="C369" s="67">
        <f t="shared" si="71"/>
        <v>0</v>
      </c>
      <c r="D369" s="67">
        <f t="shared" si="72"/>
        <v>0</v>
      </c>
      <c r="E369" s="67">
        <f t="shared" si="73"/>
        <v>0</v>
      </c>
      <c r="F369" s="67">
        <f t="shared" si="74"/>
        <v>0</v>
      </c>
      <c r="G369" s="67">
        <f t="shared" si="75"/>
        <v>0</v>
      </c>
      <c r="H369" s="68"/>
      <c r="I369" s="77"/>
      <c r="J369" s="67">
        <f t="shared" si="76"/>
        <v>0</v>
      </c>
      <c r="K369" s="67">
        <f t="shared" si="77"/>
        <v>0</v>
      </c>
      <c r="L369" s="67">
        <f t="shared" si="78"/>
        <v>0</v>
      </c>
      <c r="M369" s="67">
        <f t="shared" si="79"/>
        <v>0</v>
      </c>
      <c r="N369" s="67">
        <f t="shared" si="80"/>
        <v>0</v>
      </c>
      <c r="O369" s="68"/>
      <c r="P369" s="77"/>
      <c r="Q369" s="77"/>
      <c r="R369" s="48">
        <f t="shared" si="81"/>
        <v>0</v>
      </c>
      <c r="S369" s="48">
        <f>[1]BASE!A367</f>
        <v>358</v>
      </c>
      <c r="T369" s="67">
        <f t="shared" si="66"/>
        <v>0</v>
      </c>
      <c r="U369" s="67">
        <f t="shared" si="67"/>
        <v>0</v>
      </c>
      <c r="V369" s="67">
        <f t="shared" si="68"/>
        <v>0</v>
      </c>
      <c r="W369" s="67">
        <f t="shared" si="69"/>
        <v>0</v>
      </c>
      <c r="X369" s="67">
        <f t="shared" si="70"/>
        <v>0</v>
      </c>
    </row>
    <row r="370" spans="1:24" ht="17.25" customHeight="1" x14ac:dyDescent="0.25">
      <c r="A370" s="66" t="str">
        <f>IF(BASE!B368="","",BASE!B368)</f>
        <v>23CDR359</v>
      </c>
      <c r="B370" s="48" t="s">
        <v>2</v>
      </c>
      <c r="C370" s="67">
        <f t="shared" si="71"/>
        <v>0</v>
      </c>
      <c r="D370" s="67">
        <f t="shared" si="72"/>
        <v>0</v>
      </c>
      <c r="E370" s="67">
        <f t="shared" si="73"/>
        <v>0</v>
      </c>
      <c r="F370" s="67">
        <f t="shared" si="74"/>
        <v>0</v>
      </c>
      <c r="G370" s="67">
        <f t="shared" si="75"/>
        <v>0</v>
      </c>
      <c r="H370" s="68"/>
      <c r="I370" s="77"/>
      <c r="J370" s="67">
        <f t="shared" si="76"/>
        <v>0</v>
      </c>
      <c r="K370" s="67">
        <f t="shared" si="77"/>
        <v>0</v>
      </c>
      <c r="L370" s="67">
        <f t="shared" si="78"/>
        <v>0</v>
      </c>
      <c r="M370" s="67">
        <f t="shared" si="79"/>
        <v>0</v>
      </c>
      <c r="N370" s="67">
        <f t="shared" si="80"/>
        <v>0</v>
      </c>
      <c r="O370" s="68"/>
      <c r="P370" s="77"/>
      <c r="Q370" s="77"/>
      <c r="R370" s="48">
        <f t="shared" si="81"/>
        <v>0</v>
      </c>
      <c r="S370" s="48">
        <f>[1]BASE!A368</f>
        <v>359</v>
      </c>
      <c r="T370" s="67">
        <f t="shared" si="66"/>
        <v>0</v>
      </c>
      <c r="U370" s="67">
        <f t="shared" si="67"/>
        <v>0</v>
      </c>
      <c r="V370" s="67">
        <f t="shared" si="68"/>
        <v>0</v>
      </c>
      <c r="W370" s="67">
        <f t="shared" si="69"/>
        <v>0</v>
      </c>
      <c r="X370" s="67">
        <f t="shared" si="70"/>
        <v>0</v>
      </c>
    </row>
    <row r="371" spans="1:24" ht="17.25" customHeight="1" x14ac:dyDescent="0.25">
      <c r="A371" s="66" t="str">
        <f>IF(BASE!B369="","",BASE!B369)</f>
        <v>23CDR360</v>
      </c>
      <c r="B371" s="48" t="s">
        <v>2</v>
      </c>
      <c r="C371" s="67">
        <f t="shared" si="71"/>
        <v>0</v>
      </c>
      <c r="D371" s="67">
        <f t="shared" si="72"/>
        <v>0</v>
      </c>
      <c r="E371" s="67">
        <f t="shared" si="73"/>
        <v>0</v>
      </c>
      <c r="F371" s="67">
        <f t="shared" si="74"/>
        <v>0</v>
      </c>
      <c r="G371" s="67">
        <f t="shared" si="75"/>
        <v>0</v>
      </c>
      <c r="H371" s="68"/>
      <c r="I371" s="77"/>
      <c r="J371" s="67">
        <f t="shared" si="76"/>
        <v>0</v>
      </c>
      <c r="K371" s="67">
        <f t="shared" si="77"/>
        <v>0</v>
      </c>
      <c r="L371" s="67">
        <f t="shared" si="78"/>
        <v>0</v>
      </c>
      <c r="M371" s="67">
        <f t="shared" si="79"/>
        <v>0</v>
      </c>
      <c r="N371" s="67">
        <f t="shared" si="80"/>
        <v>0</v>
      </c>
      <c r="O371" s="68"/>
      <c r="P371" s="77"/>
      <c r="Q371" s="77"/>
      <c r="R371" s="48">
        <f t="shared" si="81"/>
        <v>0</v>
      </c>
      <c r="S371" s="48">
        <f>[1]BASE!A369</f>
        <v>360</v>
      </c>
      <c r="T371" s="67">
        <f t="shared" si="66"/>
        <v>0</v>
      </c>
      <c r="U371" s="67">
        <f t="shared" si="67"/>
        <v>0</v>
      </c>
      <c r="V371" s="67">
        <f t="shared" si="68"/>
        <v>0</v>
      </c>
      <c r="W371" s="67">
        <f t="shared" si="69"/>
        <v>0</v>
      </c>
      <c r="X371" s="67">
        <f t="shared" si="70"/>
        <v>0</v>
      </c>
    </row>
    <row r="372" spans="1:24" ht="17.25" customHeight="1" x14ac:dyDescent="0.25">
      <c r="A372" s="66" t="str">
        <f>IF(BASE!B370="","",BASE!B370)</f>
        <v>23CDR361</v>
      </c>
      <c r="B372" s="48" t="s">
        <v>2</v>
      </c>
      <c r="C372" s="67">
        <f t="shared" si="71"/>
        <v>0</v>
      </c>
      <c r="D372" s="67">
        <f t="shared" si="72"/>
        <v>0</v>
      </c>
      <c r="E372" s="67">
        <f t="shared" si="73"/>
        <v>0</v>
      </c>
      <c r="F372" s="67">
        <f t="shared" si="74"/>
        <v>0</v>
      </c>
      <c r="G372" s="67">
        <f t="shared" si="75"/>
        <v>0</v>
      </c>
      <c r="H372" s="68"/>
      <c r="I372" s="77"/>
      <c r="J372" s="67">
        <f t="shared" si="76"/>
        <v>0</v>
      </c>
      <c r="K372" s="67">
        <f t="shared" si="77"/>
        <v>0</v>
      </c>
      <c r="L372" s="67">
        <f t="shared" si="78"/>
        <v>0</v>
      </c>
      <c r="M372" s="67">
        <f t="shared" si="79"/>
        <v>0</v>
      </c>
      <c r="N372" s="67">
        <f t="shared" si="80"/>
        <v>0</v>
      </c>
      <c r="O372" s="68"/>
      <c r="P372" s="77"/>
      <c r="Q372" s="77"/>
      <c r="R372" s="48">
        <f t="shared" si="81"/>
        <v>0</v>
      </c>
      <c r="S372" s="48">
        <f>[1]BASE!A370</f>
        <v>361</v>
      </c>
      <c r="T372" s="67">
        <f t="shared" si="66"/>
        <v>0</v>
      </c>
      <c r="U372" s="67">
        <f t="shared" si="67"/>
        <v>0</v>
      </c>
      <c r="V372" s="67">
        <f t="shared" si="68"/>
        <v>0</v>
      </c>
      <c r="W372" s="67">
        <f t="shared" si="69"/>
        <v>0</v>
      </c>
      <c r="X372" s="67">
        <f t="shared" si="70"/>
        <v>0</v>
      </c>
    </row>
    <row r="373" spans="1:24" ht="17.25" customHeight="1" x14ac:dyDescent="0.25">
      <c r="A373" s="66" t="str">
        <f>IF(BASE!B371="","",BASE!B371)</f>
        <v>23CDR362</v>
      </c>
      <c r="B373" s="48" t="s">
        <v>2</v>
      </c>
      <c r="C373" s="67">
        <f t="shared" si="71"/>
        <v>0</v>
      </c>
      <c r="D373" s="67">
        <f t="shared" si="72"/>
        <v>0</v>
      </c>
      <c r="E373" s="67">
        <f t="shared" si="73"/>
        <v>0</v>
      </c>
      <c r="F373" s="67">
        <f t="shared" si="74"/>
        <v>0</v>
      </c>
      <c r="G373" s="67">
        <f t="shared" si="75"/>
        <v>0</v>
      </c>
      <c r="H373" s="68"/>
      <c r="I373" s="77"/>
      <c r="J373" s="67">
        <f t="shared" si="76"/>
        <v>0</v>
      </c>
      <c r="K373" s="67">
        <f t="shared" si="77"/>
        <v>0</v>
      </c>
      <c r="L373" s="67">
        <f t="shared" si="78"/>
        <v>0</v>
      </c>
      <c r="M373" s="67">
        <f t="shared" si="79"/>
        <v>0</v>
      </c>
      <c r="N373" s="67">
        <f t="shared" si="80"/>
        <v>0</v>
      </c>
      <c r="O373" s="68"/>
      <c r="P373" s="77"/>
      <c r="Q373" s="77"/>
      <c r="R373" s="48">
        <f t="shared" si="81"/>
        <v>0</v>
      </c>
      <c r="S373" s="48">
        <f>[1]BASE!A371</f>
        <v>362</v>
      </c>
      <c r="T373" s="67">
        <f t="shared" si="66"/>
        <v>0</v>
      </c>
      <c r="U373" s="67">
        <f t="shared" si="67"/>
        <v>0</v>
      </c>
      <c r="V373" s="67">
        <f t="shared" si="68"/>
        <v>0</v>
      </c>
      <c r="W373" s="67">
        <f t="shared" si="69"/>
        <v>0</v>
      </c>
      <c r="X373" s="67">
        <f t="shared" si="70"/>
        <v>0</v>
      </c>
    </row>
    <row r="374" spans="1:24" ht="17.25" customHeight="1" x14ac:dyDescent="0.25">
      <c r="A374" s="66" t="str">
        <f>IF(BASE!B372="","",BASE!B372)</f>
        <v>23CDR363</v>
      </c>
      <c r="B374" s="48" t="s">
        <v>2</v>
      </c>
      <c r="C374" s="67">
        <f t="shared" si="71"/>
        <v>0</v>
      </c>
      <c r="D374" s="67">
        <f t="shared" si="72"/>
        <v>0</v>
      </c>
      <c r="E374" s="67">
        <f t="shared" si="73"/>
        <v>0</v>
      </c>
      <c r="F374" s="67">
        <f t="shared" si="74"/>
        <v>0</v>
      </c>
      <c r="G374" s="67">
        <f t="shared" si="75"/>
        <v>0</v>
      </c>
      <c r="H374" s="68"/>
      <c r="I374" s="77"/>
      <c r="J374" s="67">
        <f t="shared" si="76"/>
        <v>0</v>
      </c>
      <c r="K374" s="67">
        <f t="shared" si="77"/>
        <v>0</v>
      </c>
      <c r="L374" s="67">
        <f t="shared" si="78"/>
        <v>0</v>
      </c>
      <c r="M374" s="67">
        <f t="shared" si="79"/>
        <v>0</v>
      </c>
      <c r="N374" s="67">
        <f t="shared" si="80"/>
        <v>0</v>
      </c>
      <c r="O374" s="68"/>
      <c r="P374" s="77"/>
      <c r="Q374" s="77"/>
      <c r="R374" s="48">
        <f t="shared" si="81"/>
        <v>0</v>
      </c>
      <c r="S374" s="48">
        <f>[1]BASE!A372</f>
        <v>363</v>
      </c>
      <c r="T374" s="67">
        <f t="shared" si="66"/>
        <v>0</v>
      </c>
      <c r="U374" s="67">
        <f t="shared" si="67"/>
        <v>0</v>
      </c>
      <c r="V374" s="67">
        <f t="shared" si="68"/>
        <v>0</v>
      </c>
      <c r="W374" s="67">
        <f t="shared" si="69"/>
        <v>0</v>
      </c>
      <c r="X374" s="67">
        <f t="shared" si="70"/>
        <v>0</v>
      </c>
    </row>
    <row r="375" spans="1:24" ht="17.25" customHeight="1" x14ac:dyDescent="0.25">
      <c r="A375" s="66" t="str">
        <f>IF(BASE!B373="","",BASE!B373)</f>
        <v>23CDR364</v>
      </c>
      <c r="B375" s="48" t="s">
        <v>2</v>
      </c>
      <c r="C375" s="67">
        <f t="shared" si="71"/>
        <v>0</v>
      </c>
      <c r="D375" s="67">
        <f t="shared" si="72"/>
        <v>0</v>
      </c>
      <c r="E375" s="67">
        <f t="shared" si="73"/>
        <v>0</v>
      </c>
      <c r="F375" s="67">
        <f t="shared" si="74"/>
        <v>0</v>
      </c>
      <c r="G375" s="67">
        <f t="shared" si="75"/>
        <v>0</v>
      </c>
      <c r="H375" s="68"/>
      <c r="I375" s="77"/>
      <c r="J375" s="67">
        <f t="shared" si="76"/>
        <v>0</v>
      </c>
      <c r="K375" s="67">
        <f t="shared" si="77"/>
        <v>0</v>
      </c>
      <c r="L375" s="67">
        <f t="shared" si="78"/>
        <v>0</v>
      </c>
      <c r="M375" s="67">
        <f t="shared" si="79"/>
        <v>0</v>
      </c>
      <c r="N375" s="67">
        <f t="shared" si="80"/>
        <v>0</v>
      </c>
      <c r="O375" s="68"/>
      <c r="P375" s="77"/>
      <c r="Q375" s="77"/>
      <c r="R375" s="48">
        <f t="shared" si="81"/>
        <v>0</v>
      </c>
      <c r="S375" s="48">
        <f>[1]BASE!A373</f>
        <v>364</v>
      </c>
      <c r="T375" s="67">
        <f t="shared" si="66"/>
        <v>0</v>
      </c>
      <c r="U375" s="67">
        <f t="shared" si="67"/>
        <v>0</v>
      </c>
      <c r="V375" s="67">
        <f t="shared" si="68"/>
        <v>0</v>
      </c>
      <c r="W375" s="67">
        <f t="shared" si="69"/>
        <v>0</v>
      </c>
      <c r="X375" s="67">
        <f t="shared" si="70"/>
        <v>0</v>
      </c>
    </row>
    <row r="376" spans="1:24" ht="17.25" customHeight="1" x14ac:dyDescent="0.25">
      <c r="A376" s="66" t="str">
        <f>IF(BASE!B374="","",BASE!B374)</f>
        <v>23CDR365</v>
      </c>
      <c r="B376" s="48" t="s">
        <v>2</v>
      </c>
      <c r="C376" s="67">
        <f t="shared" si="71"/>
        <v>0</v>
      </c>
      <c r="D376" s="67">
        <f t="shared" si="72"/>
        <v>0</v>
      </c>
      <c r="E376" s="67">
        <f t="shared" si="73"/>
        <v>0</v>
      </c>
      <c r="F376" s="67">
        <f t="shared" si="74"/>
        <v>0</v>
      </c>
      <c r="G376" s="67">
        <f t="shared" si="75"/>
        <v>0</v>
      </c>
      <c r="H376" s="68"/>
      <c r="I376" s="77"/>
      <c r="J376" s="67">
        <f t="shared" si="76"/>
        <v>0</v>
      </c>
      <c r="K376" s="67">
        <f t="shared" si="77"/>
        <v>0</v>
      </c>
      <c r="L376" s="67">
        <f t="shared" si="78"/>
        <v>0</v>
      </c>
      <c r="M376" s="67">
        <f t="shared" si="79"/>
        <v>0</v>
      </c>
      <c r="N376" s="67">
        <f t="shared" si="80"/>
        <v>0</v>
      </c>
      <c r="O376" s="68"/>
      <c r="P376" s="77"/>
      <c r="Q376" s="77"/>
      <c r="R376" s="48">
        <f t="shared" si="81"/>
        <v>0</v>
      </c>
      <c r="S376" s="48">
        <f>[1]BASE!A374</f>
        <v>365</v>
      </c>
      <c r="T376" s="67">
        <f t="shared" si="66"/>
        <v>0</v>
      </c>
      <c r="U376" s="67">
        <f t="shared" si="67"/>
        <v>0</v>
      </c>
      <c r="V376" s="67">
        <f t="shared" si="68"/>
        <v>0</v>
      </c>
      <c r="W376" s="67">
        <f t="shared" si="69"/>
        <v>0</v>
      </c>
      <c r="X376" s="67">
        <f t="shared" si="70"/>
        <v>0</v>
      </c>
    </row>
    <row r="377" spans="1:24" ht="17.25" customHeight="1" x14ac:dyDescent="0.25">
      <c r="A377" s="66" t="str">
        <f>IF(BASE!B375="","",BASE!B375)</f>
        <v>23CDR366</v>
      </c>
      <c r="B377" s="48" t="s">
        <v>2</v>
      </c>
      <c r="C377" s="67">
        <f t="shared" si="71"/>
        <v>0</v>
      </c>
      <c r="D377" s="67">
        <f t="shared" si="72"/>
        <v>0</v>
      </c>
      <c r="E377" s="67">
        <f t="shared" si="73"/>
        <v>0</v>
      </c>
      <c r="F377" s="67">
        <f t="shared" si="74"/>
        <v>0</v>
      </c>
      <c r="G377" s="67">
        <f t="shared" si="75"/>
        <v>0</v>
      </c>
      <c r="H377" s="68"/>
      <c r="I377" s="77"/>
      <c r="J377" s="67">
        <f t="shared" si="76"/>
        <v>0</v>
      </c>
      <c r="K377" s="67">
        <f t="shared" si="77"/>
        <v>0</v>
      </c>
      <c r="L377" s="67">
        <f t="shared" si="78"/>
        <v>0</v>
      </c>
      <c r="M377" s="67">
        <f t="shared" si="79"/>
        <v>0</v>
      </c>
      <c r="N377" s="67">
        <f t="shared" si="80"/>
        <v>0</v>
      </c>
      <c r="O377" s="68"/>
      <c r="P377" s="77"/>
      <c r="Q377" s="77"/>
      <c r="R377" s="48">
        <f t="shared" si="81"/>
        <v>0</v>
      </c>
      <c r="S377" s="48">
        <f>[1]BASE!A375</f>
        <v>366</v>
      </c>
      <c r="T377" s="67">
        <f t="shared" si="66"/>
        <v>0</v>
      </c>
      <c r="U377" s="67">
        <f t="shared" si="67"/>
        <v>0</v>
      </c>
      <c r="V377" s="67">
        <f t="shared" si="68"/>
        <v>0</v>
      </c>
      <c r="W377" s="67">
        <f t="shared" si="69"/>
        <v>0</v>
      </c>
      <c r="X377" s="67">
        <f t="shared" si="70"/>
        <v>0</v>
      </c>
    </row>
    <row r="378" spans="1:24" ht="17.25" customHeight="1" x14ac:dyDescent="0.25">
      <c r="A378" s="66" t="str">
        <f>IF(BASE!B376="","",BASE!B376)</f>
        <v>23CDR367</v>
      </c>
      <c r="B378" s="48" t="s">
        <v>2</v>
      </c>
      <c r="C378" s="67">
        <f t="shared" si="71"/>
        <v>0</v>
      </c>
      <c r="D378" s="67">
        <f t="shared" si="72"/>
        <v>0</v>
      </c>
      <c r="E378" s="67">
        <f t="shared" si="73"/>
        <v>0</v>
      </c>
      <c r="F378" s="67">
        <f t="shared" si="74"/>
        <v>0</v>
      </c>
      <c r="G378" s="67">
        <f t="shared" si="75"/>
        <v>0</v>
      </c>
      <c r="H378" s="68"/>
      <c r="I378" s="77"/>
      <c r="J378" s="67">
        <f t="shared" si="76"/>
        <v>0</v>
      </c>
      <c r="K378" s="67">
        <f t="shared" si="77"/>
        <v>0</v>
      </c>
      <c r="L378" s="67">
        <f t="shared" si="78"/>
        <v>0</v>
      </c>
      <c r="M378" s="67">
        <f t="shared" si="79"/>
        <v>0</v>
      </c>
      <c r="N378" s="67">
        <f t="shared" si="80"/>
        <v>0</v>
      </c>
      <c r="O378" s="68"/>
      <c r="P378" s="77"/>
      <c r="Q378" s="77"/>
      <c r="R378" s="48">
        <f t="shared" si="81"/>
        <v>0</v>
      </c>
      <c r="S378" s="48">
        <f>[1]BASE!A376</f>
        <v>367</v>
      </c>
      <c r="T378" s="67">
        <f t="shared" si="66"/>
        <v>0</v>
      </c>
      <c r="U378" s="67">
        <f t="shared" si="67"/>
        <v>0</v>
      </c>
      <c r="V378" s="67">
        <f t="shared" si="68"/>
        <v>0</v>
      </c>
      <c r="W378" s="67">
        <f t="shared" si="69"/>
        <v>0</v>
      </c>
      <c r="X378" s="67">
        <f t="shared" si="70"/>
        <v>0</v>
      </c>
    </row>
    <row r="379" spans="1:24" ht="17.25" customHeight="1" x14ac:dyDescent="0.25">
      <c r="A379" s="66" t="str">
        <f>IF(BASE!B377="","",BASE!B377)</f>
        <v>23CDR368</v>
      </c>
      <c r="B379" s="48" t="s">
        <v>2</v>
      </c>
      <c r="C379" s="67">
        <f t="shared" si="71"/>
        <v>0</v>
      </c>
      <c r="D379" s="67">
        <f t="shared" si="72"/>
        <v>0</v>
      </c>
      <c r="E379" s="67">
        <f t="shared" si="73"/>
        <v>0</v>
      </c>
      <c r="F379" s="67">
        <f t="shared" si="74"/>
        <v>0</v>
      </c>
      <c r="G379" s="67">
        <f t="shared" si="75"/>
        <v>0</v>
      </c>
      <c r="H379" s="68"/>
      <c r="I379" s="77"/>
      <c r="J379" s="67">
        <f t="shared" si="76"/>
        <v>0</v>
      </c>
      <c r="K379" s="67">
        <f t="shared" si="77"/>
        <v>0</v>
      </c>
      <c r="L379" s="67">
        <f t="shared" si="78"/>
        <v>0</v>
      </c>
      <c r="M379" s="67">
        <f t="shared" si="79"/>
        <v>0</v>
      </c>
      <c r="N379" s="67">
        <f t="shared" si="80"/>
        <v>0</v>
      </c>
      <c r="O379" s="68"/>
      <c r="P379" s="77"/>
      <c r="Q379" s="77"/>
      <c r="R379" s="48">
        <f t="shared" si="81"/>
        <v>0</v>
      </c>
      <c r="S379" s="48">
        <f>[1]BASE!A377</f>
        <v>368</v>
      </c>
      <c r="T379" s="67">
        <f t="shared" si="66"/>
        <v>0</v>
      </c>
      <c r="U379" s="67">
        <f t="shared" si="67"/>
        <v>0</v>
      </c>
      <c r="V379" s="67">
        <f t="shared" si="68"/>
        <v>0</v>
      </c>
      <c r="W379" s="67">
        <f t="shared" si="69"/>
        <v>0</v>
      </c>
      <c r="X379" s="67">
        <f t="shared" si="70"/>
        <v>0</v>
      </c>
    </row>
    <row r="380" spans="1:24" ht="17.25" customHeight="1" x14ac:dyDescent="0.25">
      <c r="A380" s="66" t="str">
        <f>IF(BASE!B378="","",BASE!B378)</f>
        <v>23CDR369</v>
      </c>
      <c r="B380" s="48" t="s">
        <v>2</v>
      </c>
      <c r="C380" s="67">
        <f t="shared" si="71"/>
        <v>0</v>
      </c>
      <c r="D380" s="67">
        <f t="shared" si="72"/>
        <v>0</v>
      </c>
      <c r="E380" s="67">
        <f t="shared" si="73"/>
        <v>0</v>
      </c>
      <c r="F380" s="67">
        <f t="shared" si="74"/>
        <v>0</v>
      </c>
      <c r="G380" s="67">
        <f t="shared" si="75"/>
        <v>0</v>
      </c>
      <c r="H380" s="68"/>
      <c r="I380" s="77"/>
      <c r="J380" s="67">
        <f t="shared" si="76"/>
        <v>0</v>
      </c>
      <c r="K380" s="67">
        <f t="shared" si="77"/>
        <v>0</v>
      </c>
      <c r="L380" s="67">
        <f t="shared" si="78"/>
        <v>0</v>
      </c>
      <c r="M380" s="67">
        <f t="shared" si="79"/>
        <v>0</v>
      </c>
      <c r="N380" s="67">
        <f t="shared" si="80"/>
        <v>0</v>
      </c>
      <c r="O380" s="68"/>
      <c r="P380" s="77"/>
      <c r="Q380" s="77"/>
      <c r="R380" s="48">
        <f t="shared" si="81"/>
        <v>0</v>
      </c>
      <c r="S380" s="48">
        <f>[1]BASE!A378</f>
        <v>369</v>
      </c>
      <c r="T380" s="67">
        <f t="shared" si="66"/>
        <v>0</v>
      </c>
      <c r="U380" s="67">
        <f t="shared" si="67"/>
        <v>0</v>
      </c>
      <c r="V380" s="67">
        <f t="shared" si="68"/>
        <v>0</v>
      </c>
      <c r="W380" s="67">
        <f t="shared" si="69"/>
        <v>0</v>
      </c>
      <c r="X380" s="67">
        <f t="shared" si="70"/>
        <v>0</v>
      </c>
    </row>
    <row r="381" spans="1:24" ht="17.25" customHeight="1" x14ac:dyDescent="0.25">
      <c r="A381" s="66" t="str">
        <f>IF(BASE!B379="","",BASE!B379)</f>
        <v>23CDR370</v>
      </c>
      <c r="B381" s="48" t="s">
        <v>2</v>
      </c>
      <c r="C381" s="67">
        <f t="shared" si="71"/>
        <v>0</v>
      </c>
      <c r="D381" s="67">
        <f t="shared" si="72"/>
        <v>0</v>
      </c>
      <c r="E381" s="67">
        <f t="shared" si="73"/>
        <v>0</v>
      </c>
      <c r="F381" s="67">
        <f t="shared" si="74"/>
        <v>0</v>
      </c>
      <c r="G381" s="67">
        <f t="shared" si="75"/>
        <v>0</v>
      </c>
      <c r="H381" s="68"/>
      <c r="I381" s="77"/>
      <c r="J381" s="67">
        <f t="shared" si="76"/>
        <v>0</v>
      </c>
      <c r="K381" s="67">
        <f t="shared" si="77"/>
        <v>0</v>
      </c>
      <c r="L381" s="67">
        <f t="shared" si="78"/>
        <v>0</v>
      </c>
      <c r="M381" s="67">
        <f t="shared" si="79"/>
        <v>0</v>
      </c>
      <c r="N381" s="67">
        <f t="shared" si="80"/>
        <v>0</v>
      </c>
      <c r="O381" s="68"/>
      <c r="P381" s="77"/>
      <c r="Q381" s="77"/>
      <c r="R381" s="48">
        <f t="shared" si="81"/>
        <v>0</v>
      </c>
      <c r="S381" s="48">
        <f>[1]BASE!A379</f>
        <v>370</v>
      </c>
      <c r="T381" s="67">
        <f t="shared" ref="T381:T444" si="82">SUMIF($C$11:$Q$11,1,C381:Q381)</f>
        <v>0</v>
      </c>
      <c r="U381" s="67">
        <f t="shared" ref="U381:U444" si="83">SUMIF($C$11:$Q$11,2,C381:Q381)</f>
        <v>0</v>
      </c>
      <c r="V381" s="67">
        <f t="shared" ref="V381:V444" si="84">SUMIF($C$11:$Q$11,3,C381:Q381)</f>
        <v>0</v>
      </c>
      <c r="W381" s="67">
        <f t="shared" ref="W381:W444" si="85">SUMIF($C$11:$Q$11,4,C381:Q381)</f>
        <v>0</v>
      </c>
      <c r="X381" s="67">
        <f t="shared" ref="X381:X444" si="86">SUMIF($C$11:$Q$11,5,C381:Q381)</f>
        <v>0</v>
      </c>
    </row>
    <row r="382" spans="1:24" ht="17.25" customHeight="1" x14ac:dyDescent="0.25">
      <c r="A382" s="66" t="str">
        <f>IF(BASE!B380="","",BASE!B380)</f>
        <v>23CDR371</v>
      </c>
      <c r="B382" s="48" t="s">
        <v>2</v>
      </c>
      <c r="C382" s="67">
        <f t="shared" si="71"/>
        <v>0</v>
      </c>
      <c r="D382" s="67">
        <f t="shared" si="72"/>
        <v>0</v>
      </c>
      <c r="E382" s="67">
        <f t="shared" si="73"/>
        <v>0</v>
      </c>
      <c r="F382" s="67">
        <f t="shared" si="74"/>
        <v>0</v>
      </c>
      <c r="G382" s="67">
        <f t="shared" si="75"/>
        <v>0</v>
      </c>
      <c r="H382" s="68"/>
      <c r="I382" s="77"/>
      <c r="J382" s="67">
        <f t="shared" si="76"/>
        <v>0</v>
      </c>
      <c r="K382" s="67">
        <f t="shared" si="77"/>
        <v>0</v>
      </c>
      <c r="L382" s="67">
        <f t="shared" si="78"/>
        <v>0</v>
      </c>
      <c r="M382" s="67">
        <f t="shared" si="79"/>
        <v>0</v>
      </c>
      <c r="N382" s="67">
        <f t="shared" si="80"/>
        <v>0</v>
      </c>
      <c r="O382" s="68"/>
      <c r="P382" s="77"/>
      <c r="Q382" s="77"/>
      <c r="R382" s="48">
        <f t="shared" si="81"/>
        <v>0</v>
      </c>
      <c r="S382" s="48">
        <f>[1]BASE!A380</f>
        <v>371</v>
      </c>
      <c r="T382" s="67">
        <f t="shared" si="82"/>
        <v>0</v>
      </c>
      <c r="U382" s="67">
        <f t="shared" si="83"/>
        <v>0</v>
      </c>
      <c r="V382" s="67">
        <f t="shared" si="84"/>
        <v>0</v>
      </c>
      <c r="W382" s="67">
        <f t="shared" si="85"/>
        <v>0</v>
      </c>
      <c r="X382" s="67">
        <f t="shared" si="86"/>
        <v>0</v>
      </c>
    </row>
    <row r="383" spans="1:24" ht="17.25" customHeight="1" x14ac:dyDescent="0.25">
      <c r="A383" s="66" t="str">
        <f>IF(BASE!B381="","",BASE!B381)</f>
        <v>23CDR372</v>
      </c>
      <c r="B383" s="48" t="s">
        <v>2</v>
      </c>
      <c r="C383" s="67">
        <f t="shared" si="71"/>
        <v>0</v>
      </c>
      <c r="D383" s="67">
        <f t="shared" si="72"/>
        <v>0</v>
      </c>
      <c r="E383" s="67">
        <f t="shared" si="73"/>
        <v>0</v>
      </c>
      <c r="F383" s="67">
        <f t="shared" si="74"/>
        <v>0</v>
      </c>
      <c r="G383" s="67">
        <f t="shared" si="75"/>
        <v>0</v>
      </c>
      <c r="H383" s="68"/>
      <c r="I383" s="77"/>
      <c r="J383" s="67">
        <f t="shared" si="76"/>
        <v>0</v>
      </c>
      <c r="K383" s="67">
        <f t="shared" si="77"/>
        <v>0</v>
      </c>
      <c r="L383" s="67">
        <f t="shared" si="78"/>
        <v>0</v>
      </c>
      <c r="M383" s="67">
        <f t="shared" si="79"/>
        <v>0</v>
      </c>
      <c r="N383" s="67">
        <f t="shared" si="80"/>
        <v>0</v>
      </c>
      <c r="O383" s="68"/>
      <c r="P383" s="77"/>
      <c r="Q383" s="77"/>
      <c r="R383" s="48">
        <f t="shared" si="81"/>
        <v>0</v>
      </c>
      <c r="S383" s="48">
        <f>[1]BASE!A381</f>
        <v>372</v>
      </c>
      <c r="T383" s="67">
        <f t="shared" si="82"/>
        <v>0</v>
      </c>
      <c r="U383" s="67">
        <f t="shared" si="83"/>
        <v>0</v>
      </c>
      <c r="V383" s="67">
        <f t="shared" si="84"/>
        <v>0</v>
      </c>
      <c r="W383" s="67">
        <f t="shared" si="85"/>
        <v>0</v>
      </c>
      <c r="X383" s="67">
        <f t="shared" si="86"/>
        <v>0</v>
      </c>
    </row>
    <row r="384" spans="1:24" ht="17.25" customHeight="1" x14ac:dyDescent="0.25">
      <c r="A384" s="66" t="str">
        <f>IF(BASE!B382="","",BASE!B382)</f>
        <v>23CDR373</v>
      </c>
      <c r="B384" s="48" t="s">
        <v>2</v>
      </c>
      <c r="C384" s="67">
        <f t="shared" si="71"/>
        <v>0</v>
      </c>
      <c r="D384" s="67">
        <f t="shared" si="72"/>
        <v>0</v>
      </c>
      <c r="E384" s="67">
        <f t="shared" si="73"/>
        <v>0</v>
      </c>
      <c r="F384" s="67">
        <f t="shared" si="74"/>
        <v>0</v>
      </c>
      <c r="G384" s="67">
        <f t="shared" si="75"/>
        <v>0</v>
      </c>
      <c r="H384" s="68"/>
      <c r="I384" s="77"/>
      <c r="J384" s="67">
        <f t="shared" si="76"/>
        <v>0</v>
      </c>
      <c r="K384" s="67">
        <f t="shared" si="77"/>
        <v>0</v>
      </c>
      <c r="L384" s="67">
        <f t="shared" si="78"/>
        <v>0</v>
      </c>
      <c r="M384" s="67">
        <f t="shared" si="79"/>
        <v>0</v>
      </c>
      <c r="N384" s="67">
        <f t="shared" si="80"/>
        <v>0</v>
      </c>
      <c r="O384" s="68"/>
      <c r="P384" s="77"/>
      <c r="Q384" s="77"/>
      <c r="R384" s="48">
        <f t="shared" si="81"/>
        <v>0</v>
      </c>
      <c r="S384" s="48">
        <f>[1]BASE!A382</f>
        <v>373</v>
      </c>
      <c r="T384" s="67">
        <f t="shared" si="82"/>
        <v>0</v>
      </c>
      <c r="U384" s="67">
        <f t="shared" si="83"/>
        <v>0</v>
      </c>
      <c r="V384" s="67">
        <f t="shared" si="84"/>
        <v>0</v>
      </c>
      <c r="W384" s="67">
        <f t="shared" si="85"/>
        <v>0</v>
      </c>
      <c r="X384" s="67">
        <f t="shared" si="86"/>
        <v>0</v>
      </c>
    </row>
    <row r="385" spans="1:24" ht="17.25" customHeight="1" x14ac:dyDescent="0.25">
      <c r="A385" s="66" t="str">
        <f>IF(BASE!B383="","",BASE!B383)</f>
        <v>23CDR374</v>
      </c>
      <c r="B385" s="48" t="s">
        <v>2</v>
      </c>
      <c r="C385" s="67">
        <f t="shared" si="71"/>
        <v>0</v>
      </c>
      <c r="D385" s="67">
        <f t="shared" si="72"/>
        <v>0</v>
      </c>
      <c r="E385" s="67">
        <f t="shared" si="73"/>
        <v>0</v>
      </c>
      <c r="F385" s="67">
        <f t="shared" si="74"/>
        <v>0</v>
      </c>
      <c r="G385" s="67">
        <f t="shared" si="75"/>
        <v>0</v>
      </c>
      <c r="H385" s="68"/>
      <c r="I385" s="77"/>
      <c r="J385" s="67">
        <f t="shared" si="76"/>
        <v>0</v>
      </c>
      <c r="K385" s="67">
        <f t="shared" si="77"/>
        <v>0</v>
      </c>
      <c r="L385" s="67">
        <f t="shared" si="78"/>
        <v>0</v>
      </c>
      <c r="M385" s="67">
        <f t="shared" si="79"/>
        <v>0</v>
      </c>
      <c r="N385" s="67">
        <f t="shared" si="80"/>
        <v>0</v>
      </c>
      <c r="O385" s="68"/>
      <c r="P385" s="77"/>
      <c r="Q385" s="77"/>
      <c r="R385" s="48">
        <f t="shared" si="81"/>
        <v>0</v>
      </c>
      <c r="S385" s="48">
        <f>[1]BASE!A383</f>
        <v>374</v>
      </c>
      <c r="T385" s="67">
        <f t="shared" si="82"/>
        <v>0</v>
      </c>
      <c r="U385" s="67">
        <f t="shared" si="83"/>
        <v>0</v>
      </c>
      <c r="V385" s="67">
        <f t="shared" si="84"/>
        <v>0</v>
      </c>
      <c r="W385" s="67">
        <f t="shared" si="85"/>
        <v>0</v>
      </c>
      <c r="X385" s="67">
        <f t="shared" si="86"/>
        <v>0</v>
      </c>
    </row>
    <row r="386" spans="1:24" ht="17.25" customHeight="1" x14ac:dyDescent="0.25">
      <c r="A386" s="66" t="str">
        <f>IF(BASE!B384="","",BASE!B384)</f>
        <v>23CDR375</v>
      </c>
      <c r="B386" s="48" t="s">
        <v>2</v>
      </c>
      <c r="C386" s="67">
        <f t="shared" si="71"/>
        <v>0</v>
      </c>
      <c r="D386" s="67">
        <f t="shared" si="72"/>
        <v>0</v>
      </c>
      <c r="E386" s="67">
        <f t="shared" si="73"/>
        <v>0</v>
      </c>
      <c r="F386" s="67">
        <f t="shared" si="74"/>
        <v>0</v>
      </c>
      <c r="G386" s="67">
        <f t="shared" si="75"/>
        <v>0</v>
      </c>
      <c r="H386" s="68"/>
      <c r="I386" s="77"/>
      <c r="J386" s="67">
        <f t="shared" si="76"/>
        <v>0</v>
      </c>
      <c r="K386" s="67">
        <f t="shared" si="77"/>
        <v>0</v>
      </c>
      <c r="L386" s="67">
        <f t="shared" si="78"/>
        <v>0</v>
      </c>
      <c r="M386" s="67">
        <f t="shared" si="79"/>
        <v>0</v>
      </c>
      <c r="N386" s="67">
        <f t="shared" si="80"/>
        <v>0</v>
      </c>
      <c r="O386" s="68"/>
      <c r="P386" s="77"/>
      <c r="Q386" s="77"/>
      <c r="R386" s="48">
        <f t="shared" si="81"/>
        <v>0</v>
      </c>
      <c r="S386" s="48">
        <f>[1]BASE!A384</f>
        <v>375</v>
      </c>
      <c r="T386" s="67">
        <f t="shared" si="82"/>
        <v>0</v>
      </c>
      <c r="U386" s="67">
        <f t="shared" si="83"/>
        <v>0</v>
      </c>
      <c r="V386" s="67">
        <f t="shared" si="84"/>
        <v>0</v>
      </c>
      <c r="W386" s="67">
        <f t="shared" si="85"/>
        <v>0</v>
      </c>
      <c r="X386" s="67">
        <f t="shared" si="86"/>
        <v>0</v>
      </c>
    </row>
    <row r="387" spans="1:24" ht="17.25" customHeight="1" x14ac:dyDescent="0.25">
      <c r="A387" s="66" t="str">
        <f>IF(BASE!B385="","",BASE!B385)</f>
        <v>23CDR376</v>
      </c>
      <c r="B387" s="48" t="s">
        <v>2</v>
      </c>
      <c r="C387" s="67">
        <f t="shared" si="71"/>
        <v>0</v>
      </c>
      <c r="D387" s="67">
        <f t="shared" si="72"/>
        <v>0</v>
      </c>
      <c r="E387" s="67">
        <f t="shared" si="73"/>
        <v>0</v>
      </c>
      <c r="F387" s="67">
        <f t="shared" si="74"/>
        <v>0</v>
      </c>
      <c r="G387" s="67">
        <f t="shared" si="75"/>
        <v>0</v>
      </c>
      <c r="H387" s="68"/>
      <c r="I387" s="77"/>
      <c r="J387" s="67">
        <f t="shared" si="76"/>
        <v>0</v>
      </c>
      <c r="K387" s="67">
        <f t="shared" si="77"/>
        <v>0</v>
      </c>
      <c r="L387" s="67">
        <f t="shared" si="78"/>
        <v>0</v>
      </c>
      <c r="M387" s="67">
        <f t="shared" si="79"/>
        <v>0</v>
      </c>
      <c r="N387" s="67">
        <f t="shared" si="80"/>
        <v>0</v>
      </c>
      <c r="O387" s="68"/>
      <c r="P387" s="77"/>
      <c r="Q387" s="77"/>
      <c r="R387" s="48">
        <f t="shared" si="81"/>
        <v>0</v>
      </c>
      <c r="S387" s="48">
        <f>[1]BASE!A385</f>
        <v>376</v>
      </c>
      <c r="T387" s="67">
        <f t="shared" si="82"/>
        <v>0</v>
      </c>
      <c r="U387" s="67">
        <f t="shared" si="83"/>
        <v>0</v>
      </c>
      <c r="V387" s="67">
        <f t="shared" si="84"/>
        <v>0</v>
      </c>
      <c r="W387" s="67">
        <f t="shared" si="85"/>
        <v>0</v>
      </c>
      <c r="X387" s="67">
        <f t="shared" si="86"/>
        <v>0</v>
      </c>
    </row>
    <row r="388" spans="1:24" ht="17.25" customHeight="1" x14ac:dyDescent="0.25">
      <c r="A388" s="66" t="str">
        <f>IF(BASE!B386="","",BASE!B386)</f>
        <v>23CDR377</v>
      </c>
      <c r="B388" s="48" t="s">
        <v>2</v>
      </c>
      <c r="C388" s="67">
        <f t="shared" si="71"/>
        <v>0</v>
      </c>
      <c r="D388" s="67">
        <f t="shared" si="72"/>
        <v>0</v>
      </c>
      <c r="E388" s="67">
        <f t="shared" si="73"/>
        <v>0</v>
      </c>
      <c r="F388" s="67">
        <f t="shared" si="74"/>
        <v>0</v>
      </c>
      <c r="G388" s="67">
        <f t="shared" si="75"/>
        <v>0</v>
      </c>
      <c r="H388" s="68"/>
      <c r="I388" s="77"/>
      <c r="J388" s="67">
        <f t="shared" si="76"/>
        <v>0</v>
      </c>
      <c r="K388" s="67">
        <f t="shared" si="77"/>
        <v>0</v>
      </c>
      <c r="L388" s="67">
        <f t="shared" si="78"/>
        <v>0</v>
      </c>
      <c r="M388" s="67">
        <f t="shared" si="79"/>
        <v>0</v>
      </c>
      <c r="N388" s="67">
        <f t="shared" si="80"/>
        <v>0</v>
      </c>
      <c r="O388" s="68"/>
      <c r="P388" s="77"/>
      <c r="Q388" s="77"/>
      <c r="R388" s="48">
        <f t="shared" si="81"/>
        <v>0</v>
      </c>
      <c r="S388" s="48">
        <f>[1]BASE!A386</f>
        <v>377</v>
      </c>
      <c r="T388" s="67">
        <f t="shared" si="82"/>
        <v>0</v>
      </c>
      <c r="U388" s="67">
        <f t="shared" si="83"/>
        <v>0</v>
      </c>
      <c r="V388" s="67">
        <f t="shared" si="84"/>
        <v>0</v>
      </c>
      <c r="W388" s="67">
        <f t="shared" si="85"/>
        <v>0</v>
      </c>
      <c r="X388" s="67">
        <f t="shared" si="86"/>
        <v>0</v>
      </c>
    </row>
    <row r="389" spans="1:24" ht="17.25" customHeight="1" x14ac:dyDescent="0.25">
      <c r="A389" s="66" t="str">
        <f>IF(BASE!B387="","",BASE!B387)</f>
        <v>23CDR378</v>
      </c>
      <c r="B389" s="48" t="s">
        <v>2</v>
      </c>
      <c r="C389" s="67">
        <f t="shared" si="71"/>
        <v>0</v>
      </c>
      <c r="D389" s="67">
        <f t="shared" si="72"/>
        <v>0</v>
      </c>
      <c r="E389" s="67">
        <f t="shared" si="73"/>
        <v>0</v>
      </c>
      <c r="F389" s="67">
        <f t="shared" si="74"/>
        <v>0</v>
      </c>
      <c r="G389" s="67">
        <f t="shared" si="75"/>
        <v>0</v>
      </c>
      <c r="H389" s="68"/>
      <c r="I389" s="77"/>
      <c r="J389" s="67">
        <f t="shared" si="76"/>
        <v>0</v>
      </c>
      <c r="K389" s="67">
        <f t="shared" si="77"/>
        <v>0</v>
      </c>
      <c r="L389" s="67">
        <f t="shared" si="78"/>
        <v>0</v>
      </c>
      <c r="M389" s="67">
        <f t="shared" si="79"/>
        <v>0</v>
      </c>
      <c r="N389" s="67">
        <f t="shared" si="80"/>
        <v>0</v>
      </c>
      <c r="O389" s="68"/>
      <c r="P389" s="77"/>
      <c r="Q389" s="77"/>
      <c r="R389" s="48">
        <f t="shared" si="81"/>
        <v>0</v>
      </c>
      <c r="S389" s="48">
        <f>[1]BASE!A387</f>
        <v>378</v>
      </c>
      <c r="T389" s="67">
        <f t="shared" si="82"/>
        <v>0</v>
      </c>
      <c r="U389" s="67">
        <f t="shared" si="83"/>
        <v>0</v>
      </c>
      <c r="V389" s="67">
        <f t="shared" si="84"/>
        <v>0</v>
      </c>
      <c r="W389" s="67">
        <f t="shared" si="85"/>
        <v>0</v>
      </c>
      <c r="X389" s="67">
        <f t="shared" si="86"/>
        <v>0</v>
      </c>
    </row>
    <row r="390" spans="1:24" ht="17.25" customHeight="1" x14ac:dyDescent="0.25">
      <c r="A390" s="66" t="str">
        <f>IF(BASE!B388="","",BASE!B388)</f>
        <v>23CDR379</v>
      </c>
      <c r="B390" s="48" t="s">
        <v>2</v>
      </c>
      <c r="C390" s="67">
        <f t="shared" si="71"/>
        <v>0</v>
      </c>
      <c r="D390" s="67">
        <f t="shared" si="72"/>
        <v>0</v>
      </c>
      <c r="E390" s="67">
        <f t="shared" si="73"/>
        <v>0</v>
      </c>
      <c r="F390" s="67">
        <f t="shared" si="74"/>
        <v>0</v>
      </c>
      <c r="G390" s="67">
        <f t="shared" si="75"/>
        <v>0</v>
      </c>
      <c r="H390" s="68"/>
      <c r="I390" s="77"/>
      <c r="J390" s="67">
        <f t="shared" si="76"/>
        <v>0</v>
      </c>
      <c r="K390" s="67">
        <f t="shared" si="77"/>
        <v>0</v>
      </c>
      <c r="L390" s="67">
        <f t="shared" si="78"/>
        <v>0</v>
      </c>
      <c r="M390" s="67">
        <f t="shared" si="79"/>
        <v>0</v>
      </c>
      <c r="N390" s="67">
        <f t="shared" si="80"/>
        <v>0</v>
      </c>
      <c r="O390" s="68"/>
      <c r="P390" s="77"/>
      <c r="Q390" s="77"/>
      <c r="R390" s="48">
        <f t="shared" si="81"/>
        <v>0</v>
      </c>
      <c r="S390" s="48">
        <f>[1]BASE!A388</f>
        <v>379</v>
      </c>
      <c r="T390" s="67">
        <f t="shared" si="82"/>
        <v>0</v>
      </c>
      <c r="U390" s="67">
        <f t="shared" si="83"/>
        <v>0</v>
      </c>
      <c r="V390" s="67">
        <f t="shared" si="84"/>
        <v>0</v>
      </c>
      <c r="W390" s="67">
        <f t="shared" si="85"/>
        <v>0</v>
      </c>
      <c r="X390" s="67">
        <f t="shared" si="86"/>
        <v>0</v>
      </c>
    </row>
    <row r="391" spans="1:24" ht="17.25" customHeight="1" x14ac:dyDescent="0.25">
      <c r="A391" s="66" t="str">
        <f>IF(BASE!B389="","",BASE!B389)</f>
        <v>23CDR380</v>
      </c>
      <c r="B391" s="48" t="s">
        <v>2</v>
      </c>
      <c r="C391" s="67">
        <f t="shared" si="71"/>
        <v>0</v>
      </c>
      <c r="D391" s="67">
        <f t="shared" si="72"/>
        <v>0</v>
      </c>
      <c r="E391" s="67">
        <f t="shared" si="73"/>
        <v>0</v>
      </c>
      <c r="F391" s="67">
        <f t="shared" si="74"/>
        <v>0</v>
      </c>
      <c r="G391" s="67">
        <f t="shared" si="75"/>
        <v>0</v>
      </c>
      <c r="H391" s="68"/>
      <c r="I391" s="77"/>
      <c r="J391" s="67">
        <f t="shared" si="76"/>
        <v>0</v>
      </c>
      <c r="K391" s="67">
        <f t="shared" si="77"/>
        <v>0</v>
      </c>
      <c r="L391" s="67">
        <f t="shared" si="78"/>
        <v>0</v>
      </c>
      <c r="M391" s="67">
        <f t="shared" si="79"/>
        <v>0</v>
      </c>
      <c r="N391" s="67">
        <f t="shared" si="80"/>
        <v>0</v>
      </c>
      <c r="O391" s="68"/>
      <c r="P391" s="77"/>
      <c r="Q391" s="77"/>
      <c r="R391" s="48">
        <f t="shared" si="81"/>
        <v>0</v>
      </c>
      <c r="S391" s="48">
        <f>[1]BASE!A389</f>
        <v>380</v>
      </c>
      <c r="T391" s="67">
        <f t="shared" si="82"/>
        <v>0</v>
      </c>
      <c r="U391" s="67">
        <f t="shared" si="83"/>
        <v>0</v>
      </c>
      <c r="V391" s="67">
        <f t="shared" si="84"/>
        <v>0</v>
      </c>
      <c r="W391" s="67">
        <f t="shared" si="85"/>
        <v>0</v>
      </c>
      <c r="X391" s="67">
        <f t="shared" si="86"/>
        <v>0</v>
      </c>
    </row>
    <row r="392" spans="1:24" ht="17.25" customHeight="1" x14ac:dyDescent="0.25">
      <c r="A392" s="66" t="str">
        <f>IF(BASE!B390="","",BASE!B390)</f>
        <v>23CDR381</v>
      </c>
      <c r="B392" s="48" t="s">
        <v>2</v>
      </c>
      <c r="C392" s="67">
        <f t="shared" si="71"/>
        <v>0</v>
      </c>
      <c r="D392" s="67">
        <f t="shared" si="72"/>
        <v>0</v>
      </c>
      <c r="E392" s="67">
        <f t="shared" si="73"/>
        <v>0</v>
      </c>
      <c r="F392" s="67">
        <f t="shared" si="74"/>
        <v>0</v>
      </c>
      <c r="G392" s="67">
        <f t="shared" si="75"/>
        <v>0</v>
      </c>
      <c r="H392" s="68"/>
      <c r="I392" s="77"/>
      <c r="J392" s="67">
        <f t="shared" si="76"/>
        <v>0</v>
      </c>
      <c r="K392" s="67">
        <f t="shared" si="77"/>
        <v>0</v>
      </c>
      <c r="L392" s="67">
        <f t="shared" si="78"/>
        <v>0</v>
      </c>
      <c r="M392" s="67">
        <f t="shared" si="79"/>
        <v>0</v>
      </c>
      <c r="N392" s="67">
        <f t="shared" si="80"/>
        <v>0</v>
      </c>
      <c r="O392" s="68"/>
      <c r="P392" s="77"/>
      <c r="Q392" s="77"/>
      <c r="R392" s="48">
        <f t="shared" si="81"/>
        <v>0</v>
      </c>
      <c r="S392" s="48">
        <f>[1]BASE!A390</f>
        <v>381</v>
      </c>
      <c r="T392" s="67">
        <f t="shared" si="82"/>
        <v>0</v>
      </c>
      <c r="U392" s="67">
        <f t="shared" si="83"/>
        <v>0</v>
      </c>
      <c r="V392" s="67">
        <f t="shared" si="84"/>
        <v>0</v>
      </c>
      <c r="W392" s="67">
        <f t="shared" si="85"/>
        <v>0</v>
      </c>
      <c r="X392" s="67">
        <f t="shared" si="86"/>
        <v>0</v>
      </c>
    </row>
    <row r="393" spans="1:24" ht="17.25" customHeight="1" x14ac:dyDescent="0.25">
      <c r="A393" s="66" t="str">
        <f>IF(BASE!B391="","",BASE!B391)</f>
        <v>23CDR382</v>
      </c>
      <c r="B393" s="48" t="s">
        <v>2</v>
      </c>
      <c r="C393" s="67">
        <f t="shared" si="71"/>
        <v>0</v>
      </c>
      <c r="D393" s="67">
        <f t="shared" si="72"/>
        <v>0</v>
      </c>
      <c r="E393" s="67">
        <f t="shared" si="73"/>
        <v>0</v>
      </c>
      <c r="F393" s="67">
        <f t="shared" si="74"/>
        <v>0</v>
      </c>
      <c r="G393" s="67">
        <f t="shared" si="75"/>
        <v>0</v>
      </c>
      <c r="H393" s="68"/>
      <c r="I393" s="77"/>
      <c r="J393" s="67">
        <f t="shared" si="76"/>
        <v>0</v>
      </c>
      <c r="K393" s="67">
        <f t="shared" si="77"/>
        <v>0</v>
      </c>
      <c r="L393" s="67">
        <f t="shared" si="78"/>
        <v>0</v>
      </c>
      <c r="M393" s="67">
        <f t="shared" si="79"/>
        <v>0</v>
      </c>
      <c r="N393" s="67">
        <f t="shared" si="80"/>
        <v>0</v>
      </c>
      <c r="O393" s="68"/>
      <c r="P393" s="77"/>
      <c r="Q393" s="77"/>
      <c r="R393" s="48">
        <f t="shared" si="81"/>
        <v>0</v>
      </c>
      <c r="S393" s="48">
        <f>[1]BASE!A391</f>
        <v>382</v>
      </c>
      <c r="T393" s="67">
        <f t="shared" si="82"/>
        <v>0</v>
      </c>
      <c r="U393" s="67">
        <f t="shared" si="83"/>
        <v>0</v>
      </c>
      <c r="V393" s="67">
        <f t="shared" si="84"/>
        <v>0</v>
      </c>
      <c r="W393" s="67">
        <f t="shared" si="85"/>
        <v>0</v>
      </c>
      <c r="X393" s="67">
        <f t="shared" si="86"/>
        <v>0</v>
      </c>
    </row>
    <row r="394" spans="1:24" ht="17.25" customHeight="1" x14ac:dyDescent="0.25">
      <c r="A394" s="66" t="str">
        <f>IF(BASE!B392="","",BASE!B392)</f>
        <v>23CDR383</v>
      </c>
      <c r="B394" s="48" t="s">
        <v>2</v>
      </c>
      <c r="C394" s="67">
        <f t="shared" si="71"/>
        <v>0</v>
      </c>
      <c r="D394" s="67">
        <f t="shared" si="72"/>
        <v>0</v>
      </c>
      <c r="E394" s="67">
        <f t="shared" si="73"/>
        <v>0</v>
      </c>
      <c r="F394" s="67">
        <f t="shared" si="74"/>
        <v>0</v>
      </c>
      <c r="G394" s="67">
        <f t="shared" si="75"/>
        <v>0</v>
      </c>
      <c r="H394" s="68"/>
      <c r="I394" s="77"/>
      <c r="J394" s="67">
        <f t="shared" si="76"/>
        <v>0</v>
      </c>
      <c r="K394" s="67">
        <f t="shared" si="77"/>
        <v>0</v>
      </c>
      <c r="L394" s="67">
        <f t="shared" si="78"/>
        <v>0</v>
      </c>
      <c r="M394" s="67">
        <f t="shared" si="79"/>
        <v>0</v>
      </c>
      <c r="N394" s="67">
        <f t="shared" si="80"/>
        <v>0</v>
      </c>
      <c r="O394" s="68"/>
      <c r="P394" s="77"/>
      <c r="Q394" s="77"/>
      <c r="R394" s="48">
        <f t="shared" si="81"/>
        <v>0</v>
      </c>
      <c r="S394" s="48">
        <f>[1]BASE!A392</f>
        <v>383</v>
      </c>
      <c r="T394" s="67">
        <f t="shared" si="82"/>
        <v>0</v>
      </c>
      <c r="U394" s="67">
        <f t="shared" si="83"/>
        <v>0</v>
      </c>
      <c r="V394" s="67">
        <f t="shared" si="84"/>
        <v>0</v>
      </c>
      <c r="W394" s="67">
        <f t="shared" si="85"/>
        <v>0</v>
      </c>
      <c r="X394" s="67">
        <f t="shared" si="86"/>
        <v>0</v>
      </c>
    </row>
    <row r="395" spans="1:24" ht="17.25" customHeight="1" x14ac:dyDescent="0.25">
      <c r="A395" s="66" t="str">
        <f>IF(BASE!B393="","",BASE!B393)</f>
        <v>23CDR384</v>
      </c>
      <c r="B395" s="48" t="s">
        <v>2</v>
      </c>
      <c r="C395" s="67">
        <f t="shared" si="71"/>
        <v>0</v>
      </c>
      <c r="D395" s="67">
        <f t="shared" si="72"/>
        <v>0</v>
      </c>
      <c r="E395" s="67">
        <f t="shared" si="73"/>
        <v>0</v>
      </c>
      <c r="F395" s="67">
        <f t="shared" si="74"/>
        <v>0</v>
      </c>
      <c r="G395" s="67">
        <f t="shared" si="75"/>
        <v>0</v>
      </c>
      <c r="H395" s="68"/>
      <c r="I395" s="77"/>
      <c r="J395" s="67">
        <f t="shared" si="76"/>
        <v>0</v>
      </c>
      <c r="K395" s="67">
        <f t="shared" si="77"/>
        <v>0</v>
      </c>
      <c r="L395" s="67">
        <f t="shared" si="78"/>
        <v>0</v>
      </c>
      <c r="M395" s="67">
        <f t="shared" si="79"/>
        <v>0</v>
      </c>
      <c r="N395" s="67">
        <f t="shared" si="80"/>
        <v>0</v>
      </c>
      <c r="O395" s="68"/>
      <c r="P395" s="77"/>
      <c r="Q395" s="77"/>
      <c r="R395" s="48">
        <f t="shared" si="81"/>
        <v>0</v>
      </c>
      <c r="S395" s="48">
        <f>[1]BASE!A393</f>
        <v>384</v>
      </c>
      <c r="T395" s="67">
        <f t="shared" si="82"/>
        <v>0</v>
      </c>
      <c r="U395" s="67">
        <f t="shared" si="83"/>
        <v>0</v>
      </c>
      <c r="V395" s="67">
        <f t="shared" si="84"/>
        <v>0</v>
      </c>
      <c r="W395" s="67">
        <f t="shared" si="85"/>
        <v>0</v>
      </c>
      <c r="X395" s="67">
        <f t="shared" si="86"/>
        <v>0</v>
      </c>
    </row>
    <row r="396" spans="1:24" ht="17.25" customHeight="1" x14ac:dyDescent="0.25">
      <c r="A396" s="66" t="str">
        <f>IF(BASE!B394="","",BASE!B394)</f>
        <v>23CDR385</v>
      </c>
      <c r="B396" s="48" t="s">
        <v>2</v>
      </c>
      <c r="C396" s="67">
        <f t="shared" si="71"/>
        <v>0</v>
      </c>
      <c r="D396" s="67">
        <f t="shared" si="72"/>
        <v>0</v>
      </c>
      <c r="E396" s="67">
        <f t="shared" si="73"/>
        <v>0</v>
      </c>
      <c r="F396" s="67">
        <f t="shared" si="74"/>
        <v>0</v>
      </c>
      <c r="G396" s="67">
        <f t="shared" si="75"/>
        <v>0</v>
      </c>
      <c r="H396" s="68"/>
      <c r="I396" s="77"/>
      <c r="J396" s="67">
        <f t="shared" si="76"/>
        <v>0</v>
      </c>
      <c r="K396" s="67">
        <f t="shared" si="77"/>
        <v>0</v>
      </c>
      <c r="L396" s="67">
        <f t="shared" si="78"/>
        <v>0</v>
      </c>
      <c r="M396" s="67">
        <f t="shared" si="79"/>
        <v>0</v>
      </c>
      <c r="N396" s="67">
        <f t="shared" si="80"/>
        <v>0</v>
      </c>
      <c r="O396" s="68"/>
      <c r="P396" s="77"/>
      <c r="Q396" s="77"/>
      <c r="R396" s="48">
        <f t="shared" si="81"/>
        <v>0</v>
      </c>
      <c r="S396" s="48">
        <f>[1]BASE!A394</f>
        <v>385</v>
      </c>
      <c r="T396" s="67">
        <f t="shared" si="82"/>
        <v>0</v>
      </c>
      <c r="U396" s="67">
        <f t="shared" si="83"/>
        <v>0</v>
      </c>
      <c r="V396" s="67">
        <f t="shared" si="84"/>
        <v>0</v>
      </c>
      <c r="W396" s="67">
        <f t="shared" si="85"/>
        <v>0</v>
      </c>
      <c r="X396" s="67">
        <f t="shared" si="86"/>
        <v>0</v>
      </c>
    </row>
    <row r="397" spans="1:24" ht="17.25" customHeight="1" x14ac:dyDescent="0.25">
      <c r="A397" s="66" t="str">
        <f>IF(BASE!B395="","",BASE!B395)</f>
        <v>23CDR386</v>
      </c>
      <c r="B397" s="48" t="s">
        <v>2</v>
      </c>
      <c r="C397" s="67">
        <f t="shared" ref="C397:C460" si="87">(H397/5)</f>
        <v>0</v>
      </c>
      <c r="D397" s="67">
        <f t="shared" ref="D397:D460" si="88">(H397/5)</f>
        <v>0</v>
      </c>
      <c r="E397" s="67">
        <f t="shared" ref="E397:E460" si="89">(H397/5)</f>
        <v>0</v>
      </c>
      <c r="F397" s="67">
        <f t="shared" ref="F397:F460" si="90">(H397/5)</f>
        <v>0</v>
      </c>
      <c r="G397" s="67">
        <f t="shared" ref="G397:G460" si="91">(H397/5)</f>
        <v>0</v>
      </c>
      <c r="H397" s="68"/>
      <c r="I397" s="77"/>
      <c r="J397" s="67">
        <f t="shared" ref="J397:J460" si="92">(O397/5)</f>
        <v>0</v>
      </c>
      <c r="K397" s="67">
        <f t="shared" ref="K397:K460" si="93">(O397/5)</f>
        <v>0</v>
      </c>
      <c r="L397" s="67">
        <f t="shared" ref="L397:L460" si="94">(O397/5)</f>
        <v>0</v>
      </c>
      <c r="M397" s="67">
        <f t="shared" ref="M397:M460" si="95">(O397/5)</f>
        <v>0</v>
      </c>
      <c r="N397" s="67">
        <f t="shared" ref="N397:N460" si="96">(O397/5)</f>
        <v>0</v>
      </c>
      <c r="O397" s="68"/>
      <c r="P397" s="77"/>
      <c r="Q397" s="77"/>
      <c r="R397" s="48">
        <f t="shared" ref="R397:R460" si="97">SUM(H397,O397)</f>
        <v>0</v>
      </c>
      <c r="S397" s="48">
        <f>[1]BASE!A395</f>
        <v>386</v>
      </c>
      <c r="T397" s="67">
        <f t="shared" si="82"/>
        <v>0</v>
      </c>
      <c r="U397" s="67">
        <f t="shared" si="83"/>
        <v>0</v>
      </c>
      <c r="V397" s="67">
        <f t="shared" si="84"/>
        <v>0</v>
      </c>
      <c r="W397" s="67">
        <f t="shared" si="85"/>
        <v>0</v>
      </c>
      <c r="X397" s="67">
        <f t="shared" si="86"/>
        <v>0</v>
      </c>
    </row>
    <row r="398" spans="1:24" ht="17.25" customHeight="1" x14ac:dyDescent="0.25">
      <c r="A398" s="66" t="str">
        <f>IF(BASE!B396="","",BASE!B396)</f>
        <v>23CDR387</v>
      </c>
      <c r="B398" s="48" t="s">
        <v>2</v>
      </c>
      <c r="C398" s="67">
        <f t="shared" si="87"/>
        <v>0</v>
      </c>
      <c r="D398" s="67">
        <f t="shared" si="88"/>
        <v>0</v>
      </c>
      <c r="E398" s="67">
        <f t="shared" si="89"/>
        <v>0</v>
      </c>
      <c r="F398" s="67">
        <f t="shared" si="90"/>
        <v>0</v>
      </c>
      <c r="G398" s="67">
        <f t="shared" si="91"/>
        <v>0</v>
      </c>
      <c r="H398" s="68"/>
      <c r="I398" s="77"/>
      <c r="J398" s="67">
        <f t="shared" si="92"/>
        <v>0</v>
      </c>
      <c r="K398" s="67">
        <f t="shared" si="93"/>
        <v>0</v>
      </c>
      <c r="L398" s="67">
        <f t="shared" si="94"/>
        <v>0</v>
      </c>
      <c r="M398" s="67">
        <f t="shared" si="95"/>
        <v>0</v>
      </c>
      <c r="N398" s="67">
        <f t="shared" si="96"/>
        <v>0</v>
      </c>
      <c r="O398" s="68"/>
      <c r="P398" s="77"/>
      <c r="Q398" s="77"/>
      <c r="R398" s="48">
        <f t="shared" si="97"/>
        <v>0</v>
      </c>
      <c r="S398" s="48">
        <f>[1]BASE!A396</f>
        <v>387</v>
      </c>
      <c r="T398" s="67">
        <f t="shared" si="82"/>
        <v>0</v>
      </c>
      <c r="U398" s="67">
        <f t="shared" si="83"/>
        <v>0</v>
      </c>
      <c r="V398" s="67">
        <f t="shared" si="84"/>
        <v>0</v>
      </c>
      <c r="W398" s="67">
        <f t="shared" si="85"/>
        <v>0</v>
      </c>
      <c r="X398" s="67">
        <f t="shared" si="86"/>
        <v>0</v>
      </c>
    </row>
    <row r="399" spans="1:24" ht="17.25" customHeight="1" x14ac:dyDescent="0.25">
      <c r="A399" s="66" t="str">
        <f>IF(BASE!B397="","",BASE!B397)</f>
        <v>23CDR388</v>
      </c>
      <c r="B399" s="48" t="s">
        <v>2</v>
      </c>
      <c r="C399" s="67">
        <f t="shared" si="87"/>
        <v>0</v>
      </c>
      <c r="D399" s="67">
        <f t="shared" si="88"/>
        <v>0</v>
      </c>
      <c r="E399" s="67">
        <f t="shared" si="89"/>
        <v>0</v>
      </c>
      <c r="F399" s="67">
        <f t="shared" si="90"/>
        <v>0</v>
      </c>
      <c r="G399" s="67">
        <f t="shared" si="91"/>
        <v>0</v>
      </c>
      <c r="H399" s="68"/>
      <c r="I399" s="77"/>
      <c r="J399" s="67">
        <f t="shared" si="92"/>
        <v>0</v>
      </c>
      <c r="K399" s="67">
        <f t="shared" si="93"/>
        <v>0</v>
      </c>
      <c r="L399" s="67">
        <f t="shared" si="94"/>
        <v>0</v>
      </c>
      <c r="M399" s="67">
        <f t="shared" si="95"/>
        <v>0</v>
      </c>
      <c r="N399" s="67">
        <f t="shared" si="96"/>
        <v>0</v>
      </c>
      <c r="O399" s="68"/>
      <c r="P399" s="77"/>
      <c r="Q399" s="77"/>
      <c r="R399" s="48">
        <f t="shared" si="97"/>
        <v>0</v>
      </c>
      <c r="S399" s="48">
        <f>[1]BASE!A397</f>
        <v>388</v>
      </c>
      <c r="T399" s="67">
        <f t="shared" si="82"/>
        <v>0</v>
      </c>
      <c r="U399" s="67">
        <f t="shared" si="83"/>
        <v>0</v>
      </c>
      <c r="V399" s="67">
        <f t="shared" si="84"/>
        <v>0</v>
      </c>
      <c r="W399" s="67">
        <f t="shared" si="85"/>
        <v>0</v>
      </c>
      <c r="X399" s="67">
        <f t="shared" si="86"/>
        <v>0</v>
      </c>
    </row>
    <row r="400" spans="1:24" ht="17.25" customHeight="1" x14ac:dyDescent="0.25">
      <c r="A400" s="66" t="str">
        <f>IF(BASE!B398="","",BASE!B398)</f>
        <v>23CDR389</v>
      </c>
      <c r="B400" s="48" t="s">
        <v>2</v>
      </c>
      <c r="C400" s="67">
        <f t="shared" si="87"/>
        <v>0</v>
      </c>
      <c r="D400" s="67">
        <f t="shared" si="88"/>
        <v>0</v>
      </c>
      <c r="E400" s="67">
        <f t="shared" si="89"/>
        <v>0</v>
      </c>
      <c r="F400" s="67">
        <f t="shared" si="90"/>
        <v>0</v>
      </c>
      <c r="G400" s="67">
        <f t="shared" si="91"/>
        <v>0</v>
      </c>
      <c r="H400" s="68"/>
      <c r="I400" s="77"/>
      <c r="J400" s="67">
        <f t="shared" si="92"/>
        <v>0</v>
      </c>
      <c r="K400" s="67">
        <f t="shared" si="93"/>
        <v>0</v>
      </c>
      <c r="L400" s="67">
        <f t="shared" si="94"/>
        <v>0</v>
      </c>
      <c r="M400" s="67">
        <f t="shared" si="95"/>
        <v>0</v>
      </c>
      <c r="N400" s="67">
        <f t="shared" si="96"/>
        <v>0</v>
      </c>
      <c r="O400" s="68"/>
      <c r="P400" s="77"/>
      <c r="Q400" s="77"/>
      <c r="R400" s="48">
        <f t="shared" si="97"/>
        <v>0</v>
      </c>
      <c r="S400" s="48">
        <f>[1]BASE!A398</f>
        <v>389</v>
      </c>
      <c r="T400" s="67">
        <f t="shared" si="82"/>
        <v>0</v>
      </c>
      <c r="U400" s="67">
        <f t="shared" si="83"/>
        <v>0</v>
      </c>
      <c r="V400" s="67">
        <f t="shared" si="84"/>
        <v>0</v>
      </c>
      <c r="W400" s="67">
        <f t="shared" si="85"/>
        <v>0</v>
      </c>
      <c r="X400" s="67">
        <f t="shared" si="86"/>
        <v>0</v>
      </c>
    </row>
    <row r="401" spans="1:24" ht="17.25" customHeight="1" x14ac:dyDescent="0.25">
      <c r="A401" s="66" t="str">
        <f>IF(BASE!B399="","",BASE!B399)</f>
        <v>23CDR390</v>
      </c>
      <c r="B401" s="48" t="s">
        <v>2</v>
      </c>
      <c r="C401" s="67">
        <f t="shared" si="87"/>
        <v>0</v>
      </c>
      <c r="D401" s="67">
        <f t="shared" si="88"/>
        <v>0</v>
      </c>
      <c r="E401" s="67">
        <f t="shared" si="89"/>
        <v>0</v>
      </c>
      <c r="F401" s="67">
        <f t="shared" si="90"/>
        <v>0</v>
      </c>
      <c r="G401" s="67">
        <f t="shared" si="91"/>
        <v>0</v>
      </c>
      <c r="H401" s="68"/>
      <c r="I401" s="77"/>
      <c r="J401" s="67">
        <f t="shared" si="92"/>
        <v>0</v>
      </c>
      <c r="K401" s="67">
        <f t="shared" si="93"/>
        <v>0</v>
      </c>
      <c r="L401" s="67">
        <f t="shared" si="94"/>
        <v>0</v>
      </c>
      <c r="M401" s="67">
        <f t="shared" si="95"/>
        <v>0</v>
      </c>
      <c r="N401" s="67">
        <f t="shared" si="96"/>
        <v>0</v>
      </c>
      <c r="O401" s="68"/>
      <c r="P401" s="77"/>
      <c r="Q401" s="77"/>
      <c r="R401" s="48">
        <f t="shared" si="97"/>
        <v>0</v>
      </c>
      <c r="S401" s="48">
        <f>[1]BASE!A399</f>
        <v>390</v>
      </c>
      <c r="T401" s="67">
        <f t="shared" si="82"/>
        <v>0</v>
      </c>
      <c r="U401" s="67">
        <f t="shared" si="83"/>
        <v>0</v>
      </c>
      <c r="V401" s="67">
        <f t="shared" si="84"/>
        <v>0</v>
      </c>
      <c r="W401" s="67">
        <f t="shared" si="85"/>
        <v>0</v>
      </c>
      <c r="X401" s="67">
        <f t="shared" si="86"/>
        <v>0</v>
      </c>
    </row>
    <row r="402" spans="1:24" ht="17.25" customHeight="1" x14ac:dyDescent="0.25">
      <c r="A402" s="66" t="str">
        <f>IF(BASE!B400="","",BASE!B400)</f>
        <v>23CDR391</v>
      </c>
      <c r="B402" s="48" t="s">
        <v>2</v>
      </c>
      <c r="C402" s="67">
        <f t="shared" si="87"/>
        <v>0</v>
      </c>
      <c r="D402" s="67">
        <f t="shared" si="88"/>
        <v>0</v>
      </c>
      <c r="E402" s="67">
        <f t="shared" si="89"/>
        <v>0</v>
      </c>
      <c r="F402" s="67">
        <f t="shared" si="90"/>
        <v>0</v>
      </c>
      <c r="G402" s="67">
        <f t="shared" si="91"/>
        <v>0</v>
      </c>
      <c r="H402" s="68"/>
      <c r="I402" s="77"/>
      <c r="J402" s="67">
        <f t="shared" si="92"/>
        <v>0</v>
      </c>
      <c r="K402" s="67">
        <f t="shared" si="93"/>
        <v>0</v>
      </c>
      <c r="L402" s="67">
        <f t="shared" si="94"/>
        <v>0</v>
      </c>
      <c r="M402" s="67">
        <f t="shared" si="95"/>
        <v>0</v>
      </c>
      <c r="N402" s="67">
        <f t="shared" si="96"/>
        <v>0</v>
      </c>
      <c r="O402" s="68"/>
      <c r="P402" s="77"/>
      <c r="Q402" s="77"/>
      <c r="R402" s="48">
        <f t="shared" si="97"/>
        <v>0</v>
      </c>
      <c r="S402" s="48">
        <f>[1]BASE!A400</f>
        <v>391</v>
      </c>
      <c r="T402" s="67">
        <f t="shared" si="82"/>
        <v>0</v>
      </c>
      <c r="U402" s="67">
        <f t="shared" si="83"/>
        <v>0</v>
      </c>
      <c r="V402" s="67">
        <f t="shared" si="84"/>
        <v>0</v>
      </c>
      <c r="W402" s="67">
        <f t="shared" si="85"/>
        <v>0</v>
      </c>
      <c r="X402" s="67">
        <f t="shared" si="86"/>
        <v>0</v>
      </c>
    </row>
    <row r="403" spans="1:24" ht="17.25" customHeight="1" x14ac:dyDescent="0.25">
      <c r="A403" s="66" t="str">
        <f>IF(BASE!B401="","",BASE!B401)</f>
        <v>23CDR392</v>
      </c>
      <c r="B403" s="48" t="s">
        <v>2</v>
      </c>
      <c r="C403" s="67">
        <f t="shared" si="87"/>
        <v>0</v>
      </c>
      <c r="D403" s="67">
        <f t="shared" si="88"/>
        <v>0</v>
      </c>
      <c r="E403" s="67">
        <f t="shared" si="89"/>
        <v>0</v>
      </c>
      <c r="F403" s="67">
        <f t="shared" si="90"/>
        <v>0</v>
      </c>
      <c r="G403" s="67">
        <f t="shared" si="91"/>
        <v>0</v>
      </c>
      <c r="H403" s="68"/>
      <c r="I403" s="77"/>
      <c r="J403" s="67">
        <f t="shared" si="92"/>
        <v>0</v>
      </c>
      <c r="K403" s="67">
        <f t="shared" si="93"/>
        <v>0</v>
      </c>
      <c r="L403" s="67">
        <f t="shared" si="94"/>
        <v>0</v>
      </c>
      <c r="M403" s="67">
        <f t="shared" si="95"/>
        <v>0</v>
      </c>
      <c r="N403" s="67">
        <f t="shared" si="96"/>
        <v>0</v>
      </c>
      <c r="O403" s="68"/>
      <c r="P403" s="77"/>
      <c r="Q403" s="77"/>
      <c r="R403" s="48">
        <f t="shared" si="97"/>
        <v>0</v>
      </c>
      <c r="S403" s="48">
        <f>[1]BASE!A401</f>
        <v>392</v>
      </c>
      <c r="T403" s="67">
        <f t="shared" si="82"/>
        <v>0</v>
      </c>
      <c r="U403" s="67">
        <f t="shared" si="83"/>
        <v>0</v>
      </c>
      <c r="V403" s="67">
        <f t="shared" si="84"/>
        <v>0</v>
      </c>
      <c r="W403" s="67">
        <f t="shared" si="85"/>
        <v>0</v>
      </c>
      <c r="X403" s="67">
        <f t="shared" si="86"/>
        <v>0</v>
      </c>
    </row>
    <row r="404" spans="1:24" ht="17.25" customHeight="1" x14ac:dyDescent="0.25">
      <c r="A404" s="66" t="str">
        <f>IF(BASE!B402="","",BASE!B402)</f>
        <v>23CDR393</v>
      </c>
      <c r="B404" s="48" t="s">
        <v>2</v>
      </c>
      <c r="C404" s="67">
        <f t="shared" si="87"/>
        <v>0</v>
      </c>
      <c r="D404" s="67">
        <f t="shared" si="88"/>
        <v>0</v>
      </c>
      <c r="E404" s="67">
        <f t="shared" si="89"/>
        <v>0</v>
      </c>
      <c r="F404" s="67">
        <f t="shared" si="90"/>
        <v>0</v>
      </c>
      <c r="G404" s="67">
        <f t="shared" si="91"/>
        <v>0</v>
      </c>
      <c r="H404" s="68"/>
      <c r="I404" s="77"/>
      <c r="J404" s="67">
        <f t="shared" si="92"/>
        <v>0</v>
      </c>
      <c r="K404" s="67">
        <f t="shared" si="93"/>
        <v>0</v>
      </c>
      <c r="L404" s="67">
        <f t="shared" si="94"/>
        <v>0</v>
      </c>
      <c r="M404" s="67">
        <f t="shared" si="95"/>
        <v>0</v>
      </c>
      <c r="N404" s="67">
        <f t="shared" si="96"/>
        <v>0</v>
      </c>
      <c r="O404" s="68"/>
      <c r="P404" s="77"/>
      <c r="Q404" s="77"/>
      <c r="R404" s="48">
        <f t="shared" si="97"/>
        <v>0</v>
      </c>
      <c r="S404" s="48">
        <f>[1]BASE!A402</f>
        <v>393</v>
      </c>
      <c r="T404" s="67">
        <f t="shared" si="82"/>
        <v>0</v>
      </c>
      <c r="U404" s="67">
        <f t="shared" si="83"/>
        <v>0</v>
      </c>
      <c r="V404" s="67">
        <f t="shared" si="84"/>
        <v>0</v>
      </c>
      <c r="W404" s="67">
        <f t="shared" si="85"/>
        <v>0</v>
      </c>
      <c r="X404" s="67">
        <f t="shared" si="86"/>
        <v>0</v>
      </c>
    </row>
    <row r="405" spans="1:24" ht="17.25" customHeight="1" x14ac:dyDescent="0.25">
      <c r="A405" s="66" t="str">
        <f>IF(BASE!B403="","",BASE!B403)</f>
        <v>23CDR394</v>
      </c>
      <c r="B405" s="48" t="s">
        <v>2</v>
      </c>
      <c r="C405" s="67">
        <f t="shared" si="87"/>
        <v>0</v>
      </c>
      <c r="D405" s="67">
        <f t="shared" si="88"/>
        <v>0</v>
      </c>
      <c r="E405" s="67">
        <f t="shared" si="89"/>
        <v>0</v>
      </c>
      <c r="F405" s="67">
        <f t="shared" si="90"/>
        <v>0</v>
      </c>
      <c r="G405" s="67">
        <f t="shared" si="91"/>
        <v>0</v>
      </c>
      <c r="H405" s="68"/>
      <c r="I405" s="77"/>
      <c r="J405" s="67">
        <f t="shared" si="92"/>
        <v>0</v>
      </c>
      <c r="K405" s="67">
        <f t="shared" si="93"/>
        <v>0</v>
      </c>
      <c r="L405" s="67">
        <f t="shared" si="94"/>
        <v>0</v>
      </c>
      <c r="M405" s="67">
        <f t="shared" si="95"/>
        <v>0</v>
      </c>
      <c r="N405" s="67">
        <f t="shared" si="96"/>
        <v>0</v>
      </c>
      <c r="O405" s="68"/>
      <c r="P405" s="77"/>
      <c r="Q405" s="77"/>
      <c r="R405" s="48">
        <f t="shared" si="97"/>
        <v>0</v>
      </c>
      <c r="S405" s="48">
        <f>[1]BASE!A403</f>
        <v>394</v>
      </c>
      <c r="T405" s="67">
        <f t="shared" si="82"/>
        <v>0</v>
      </c>
      <c r="U405" s="67">
        <f t="shared" si="83"/>
        <v>0</v>
      </c>
      <c r="V405" s="67">
        <f t="shared" si="84"/>
        <v>0</v>
      </c>
      <c r="W405" s="67">
        <f t="shared" si="85"/>
        <v>0</v>
      </c>
      <c r="X405" s="67">
        <f t="shared" si="86"/>
        <v>0</v>
      </c>
    </row>
    <row r="406" spans="1:24" ht="17.25" customHeight="1" x14ac:dyDescent="0.25">
      <c r="A406" s="66" t="str">
        <f>IF(BASE!B404="","",BASE!B404)</f>
        <v>23CDR395</v>
      </c>
      <c r="B406" s="48" t="s">
        <v>2</v>
      </c>
      <c r="C406" s="67">
        <f t="shared" si="87"/>
        <v>0</v>
      </c>
      <c r="D406" s="67">
        <f t="shared" si="88"/>
        <v>0</v>
      </c>
      <c r="E406" s="67">
        <f t="shared" si="89"/>
        <v>0</v>
      </c>
      <c r="F406" s="67">
        <f t="shared" si="90"/>
        <v>0</v>
      </c>
      <c r="G406" s="67">
        <f t="shared" si="91"/>
        <v>0</v>
      </c>
      <c r="H406" s="68"/>
      <c r="I406" s="77"/>
      <c r="J406" s="67">
        <f t="shared" si="92"/>
        <v>0</v>
      </c>
      <c r="K406" s="67">
        <f t="shared" si="93"/>
        <v>0</v>
      </c>
      <c r="L406" s="67">
        <f t="shared" si="94"/>
        <v>0</v>
      </c>
      <c r="M406" s="67">
        <f t="shared" si="95"/>
        <v>0</v>
      </c>
      <c r="N406" s="67">
        <f t="shared" si="96"/>
        <v>0</v>
      </c>
      <c r="O406" s="68"/>
      <c r="P406" s="77"/>
      <c r="Q406" s="77"/>
      <c r="R406" s="48">
        <f t="shared" si="97"/>
        <v>0</v>
      </c>
      <c r="S406" s="48">
        <f>[1]BASE!A404</f>
        <v>395</v>
      </c>
      <c r="T406" s="67">
        <f t="shared" si="82"/>
        <v>0</v>
      </c>
      <c r="U406" s="67">
        <f t="shared" si="83"/>
        <v>0</v>
      </c>
      <c r="V406" s="67">
        <f t="shared" si="84"/>
        <v>0</v>
      </c>
      <c r="W406" s="67">
        <f t="shared" si="85"/>
        <v>0</v>
      </c>
      <c r="X406" s="67">
        <f t="shared" si="86"/>
        <v>0</v>
      </c>
    </row>
    <row r="407" spans="1:24" ht="17.25" customHeight="1" x14ac:dyDescent="0.25">
      <c r="A407" s="66" t="str">
        <f>IF(BASE!B405="","",BASE!B405)</f>
        <v>23CDR396</v>
      </c>
      <c r="B407" s="48" t="s">
        <v>2</v>
      </c>
      <c r="C407" s="67">
        <f t="shared" si="87"/>
        <v>0</v>
      </c>
      <c r="D407" s="67">
        <f t="shared" si="88"/>
        <v>0</v>
      </c>
      <c r="E407" s="67">
        <f t="shared" si="89"/>
        <v>0</v>
      </c>
      <c r="F407" s="67">
        <f t="shared" si="90"/>
        <v>0</v>
      </c>
      <c r="G407" s="67">
        <f t="shared" si="91"/>
        <v>0</v>
      </c>
      <c r="H407" s="68"/>
      <c r="I407" s="77"/>
      <c r="J407" s="67">
        <f t="shared" si="92"/>
        <v>0</v>
      </c>
      <c r="K407" s="67">
        <f t="shared" si="93"/>
        <v>0</v>
      </c>
      <c r="L407" s="67">
        <f t="shared" si="94"/>
        <v>0</v>
      </c>
      <c r="M407" s="67">
        <f t="shared" si="95"/>
        <v>0</v>
      </c>
      <c r="N407" s="67">
        <f t="shared" si="96"/>
        <v>0</v>
      </c>
      <c r="O407" s="68"/>
      <c r="P407" s="77"/>
      <c r="Q407" s="77"/>
      <c r="R407" s="48">
        <f t="shared" si="97"/>
        <v>0</v>
      </c>
      <c r="S407" s="48">
        <f>[1]BASE!A405</f>
        <v>396</v>
      </c>
      <c r="T407" s="67">
        <f t="shared" si="82"/>
        <v>0</v>
      </c>
      <c r="U407" s="67">
        <f t="shared" si="83"/>
        <v>0</v>
      </c>
      <c r="V407" s="67">
        <f t="shared" si="84"/>
        <v>0</v>
      </c>
      <c r="W407" s="67">
        <f t="shared" si="85"/>
        <v>0</v>
      </c>
      <c r="X407" s="67">
        <f t="shared" si="86"/>
        <v>0</v>
      </c>
    </row>
    <row r="408" spans="1:24" ht="17.25" customHeight="1" x14ac:dyDescent="0.25">
      <c r="A408" s="66" t="str">
        <f>IF(BASE!B406="","",BASE!B406)</f>
        <v>23CDR397</v>
      </c>
      <c r="B408" s="48" t="s">
        <v>2</v>
      </c>
      <c r="C408" s="67">
        <f t="shared" si="87"/>
        <v>0</v>
      </c>
      <c r="D408" s="67">
        <f t="shared" si="88"/>
        <v>0</v>
      </c>
      <c r="E408" s="67">
        <f t="shared" si="89"/>
        <v>0</v>
      </c>
      <c r="F408" s="67">
        <f t="shared" si="90"/>
        <v>0</v>
      </c>
      <c r="G408" s="67">
        <f t="shared" si="91"/>
        <v>0</v>
      </c>
      <c r="H408" s="68"/>
      <c r="I408" s="77"/>
      <c r="J408" s="67">
        <f t="shared" si="92"/>
        <v>0</v>
      </c>
      <c r="K408" s="67">
        <f t="shared" si="93"/>
        <v>0</v>
      </c>
      <c r="L408" s="67">
        <f t="shared" si="94"/>
        <v>0</v>
      </c>
      <c r="M408" s="67">
        <f t="shared" si="95"/>
        <v>0</v>
      </c>
      <c r="N408" s="67">
        <f t="shared" si="96"/>
        <v>0</v>
      </c>
      <c r="O408" s="68"/>
      <c r="P408" s="77"/>
      <c r="Q408" s="77"/>
      <c r="R408" s="48">
        <f t="shared" si="97"/>
        <v>0</v>
      </c>
      <c r="S408" s="48">
        <f>[1]BASE!A406</f>
        <v>397</v>
      </c>
      <c r="T408" s="67">
        <f t="shared" si="82"/>
        <v>0</v>
      </c>
      <c r="U408" s="67">
        <f t="shared" si="83"/>
        <v>0</v>
      </c>
      <c r="V408" s="67">
        <f t="shared" si="84"/>
        <v>0</v>
      </c>
      <c r="W408" s="67">
        <f t="shared" si="85"/>
        <v>0</v>
      </c>
      <c r="X408" s="67">
        <f t="shared" si="86"/>
        <v>0</v>
      </c>
    </row>
    <row r="409" spans="1:24" ht="17.25" customHeight="1" x14ac:dyDescent="0.25">
      <c r="A409" s="66" t="str">
        <f>IF(BASE!B407="","",BASE!B407)</f>
        <v>23CDR398</v>
      </c>
      <c r="B409" s="48" t="s">
        <v>2</v>
      </c>
      <c r="C409" s="67">
        <f t="shared" si="87"/>
        <v>0</v>
      </c>
      <c r="D409" s="67">
        <f t="shared" si="88"/>
        <v>0</v>
      </c>
      <c r="E409" s="67">
        <f t="shared" si="89"/>
        <v>0</v>
      </c>
      <c r="F409" s="67">
        <f t="shared" si="90"/>
        <v>0</v>
      </c>
      <c r="G409" s="67">
        <f t="shared" si="91"/>
        <v>0</v>
      </c>
      <c r="H409" s="68"/>
      <c r="I409" s="77"/>
      <c r="J409" s="67">
        <f t="shared" si="92"/>
        <v>0</v>
      </c>
      <c r="K409" s="67">
        <f t="shared" si="93"/>
        <v>0</v>
      </c>
      <c r="L409" s="67">
        <f t="shared" si="94"/>
        <v>0</v>
      </c>
      <c r="M409" s="67">
        <f t="shared" si="95"/>
        <v>0</v>
      </c>
      <c r="N409" s="67">
        <f t="shared" si="96"/>
        <v>0</v>
      </c>
      <c r="O409" s="68"/>
      <c r="P409" s="77"/>
      <c r="Q409" s="77"/>
      <c r="R409" s="48">
        <f t="shared" si="97"/>
        <v>0</v>
      </c>
      <c r="S409" s="48">
        <f>[1]BASE!A407</f>
        <v>398</v>
      </c>
      <c r="T409" s="67">
        <f t="shared" si="82"/>
        <v>0</v>
      </c>
      <c r="U409" s="67">
        <f t="shared" si="83"/>
        <v>0</v>
      </c>
      <c r="V409" s="67">
        <f t="shared" si="84"/>
        <v>0</v>
      </c>
      <c r="W409" s="67">
        <f t="shared" si="85"/>
        <v>0</v>
      </c>
      <c r="X409" s="67">
        <f t="shared" si="86"/>
        <v>0</v>
      </c>
    </row>
    <row r="410" spans="1:24" ht="17.25" customHeight="1" x14ac:dyDescent="0.25">
      <c r="A410" s="66" t="str">
        <f>IF(BASE!B408="","",BASE!B408)</f>
        <v>23CDR399</v>
      </c>
      <c r="B410" s="48" t="s">
        <v>2</v>
      </c>
      <c r="C410" s="67">
        <f t="shared" si="87"/>
        <v>0</v>
      </c>
      <c r="D410" s="67">
        <f t="shared" si="88"/>
        <v>0</v>
      </c>
      <c r="E410" s="67">
        <f t="shared" si="89"/>
        <v>0</v>
      </c>
      <c r="F410" s="67">
        <f t="shared" si="90"/>
        <v>0</v>
      </c>
      <c r="G410" s="67">
        <f t="shared" si="91"/>
        <v>0</v>
      </c>
      <c r="H410" s="68"/>
      <c r="I410" s="77"/>
      <c r="J410" s="67">
        <f t="shared" si="92"/>
        <v>0</v>
      </c>
      <c r="K410" s="67">
        <f t="shared" si="93"/>
        <v>0</v>
      </c>
      <c r="L410" s="67">
        <f t="shared" si="94"/>
        <v>0</v>
      </c>
      <c r="M410" s="67">
        <f t="shared" si="95"/>
        <v>0</v>
      </c>
      <c r="N410" s="67">
        <f t="shared" si="96"/>
        <v>0</v>
      </c>
      <c r="O410" s="68"/>
      <c r="P410" s="77"/>
      <c r="Q410" s="77"/>
      <c r="R410" s="48">
        <f t="shared" si="97"/>
        <v>0</v>
      </c>
      <c r="S410" s="48">
        <f>[1]BASE!A408</f>
        <v>399</v>
      </c>
      <c r="T410" s="67">
        <f t="shared" si="82"/>
        <v>0</v>
      </c>
      <c r="U410" s="67">
        <f t="shared" si="83"/>
        <v>0</v>
      </c>
      <c r="V410" s="67">
        <f t="shared" si="84"/>
        <v>0</v>
      </c>
      <c r="W410" s="67">
        <f t="shared" si="85"/>
        <v>0</v>
      </c>
      <c r="X410" s="67">
        <f t="shared" si="86"/>
        <v>0</v>
      </c>
    </row>
    <row r="411" spans="1:24" ht="17.25" customHeight="1" x14ac:dyDescent="0.25">
      <c r="A411" s="66" t="str">
        <f>IF(BASE!B409="","",BASE!B409)</f>
        <v>23CDR400</v>
      </c>
      <c r="B411" s="48" t="s">
        <v>2</v>
      </c>
      <c r="C411" s="67">
        <f t="shared" si="87"/>
        <v>0</v>
      </c>
      <c r="D411" s="67">
        <f t="shared" si="88"/>
        <v>0</v>
      </c>
      <c r="E411" s="67">
        <f t="shared" si="89"/>
        <v>0</v>
      </c>
      <c r="F411" s="67">
        <f t="shared" si="90"/>
        <v>0</v>
      </c>
      <c r="G411" s="67">
        <f t="shared" si="91"/>
        <v>0</v>
      </c>
      <c r="H411" s="68"/>
      <c r="I411" s="77"/>
      <c r="J411" s="67">
        <f t="shared" si="92"/>
        <v>0</v>
      </c>
      <c r="K411" s="67">
        <f t="shared" si="93"/>
        <v>0</v>
      </c>
      <c r="L411" s="67">
        <f t="shared" si="94"/>
        <v>0</v>
      </c>
      <c r="M411" s="67">
        <f t="shared" si="95"/>
        <v>0</v>
      </c>
      <c r="N411" s="67">
        <f t="shared" si="96"/>
        <v>0</v>
      </c>
      <c r="O411" s="68"/>
      <c r="P411" s="77"/>
      <c r="Q411" s="77"/>
      <c r="R411" s="48">
        <f t="shared" si="97"/>
        <v>0</v>
      </c>
      <c r="S411" s="48">
        <f>[1]BASE!A409</f>
        <v>400</v>
      </c>
      <c r="T411" s="67">
        <f t="shared" si="82"/>
        <v>0</v>
      </c>
      <c r="U411" s="67">
        <f t="shared" si="83"/>
        <v>0</v>
      </c>
      <c r="V411" s="67">
        <f t="shared" si="84"/>
        <v>0</v>
      </c>
      <c r="W411" s="67">
        <f t="shared" si="85"/>
        <v>0</v>
      </c>
      <c r="X411" s="67">
        <f t="shared" si="86"/>
        <v>0</v>
      </c>
    </row>
    <row r="412" spans="1:24" ht="17.25" customHeight="1" x14ac:dyDescent="0.25">
      <c r="A412" s="66" t="str">
        <f>IF(BASE!B410="","",BASE!B410)</f>
        <v>23CDR401</v>
      </c>
      <c r="B412" s="48" t="s">
        <v>2</v>
      </c>
      <c r="C412" s="67">
        <f t="shared" si="87"/>
        <v>0</v>
      </c>
      <c r="D412" s="67">
        <f t="shared" si="88"/>
        <v>0</v>
      </c>
      <c r="E412" s="67">
        <f t="shared" si="89"/>
        <v>0</v>
      </c>
      <c r="F412" s="67">
        <f t="shared" si="90"/>
        <v>0</v>
      </c>
      <c r="G412" s="67">
        <f t="shared" si="91"/>
        <v>0</v>
      </c>
      <c r="H412" s="68"/>
      <c r="I412" s="77"/>
      <c r="J412" s="67">
        <f t="shared" si="92"/>
        <v>0</v>
      </c>
      <c r="K412" s="67">
        <f t="shared" si="93"/>
        <v>0</v>
      </c>
      <c r="L412" s="67">
        <f t="shared" si="94"/>
        <v>0</v>
      </c>
      <c r="M412" s="67">
        <f t="shared" si="95"/>
        <v>0</v>
      </c>
      <c r="N412" s="67">
        <f t="shared" si="96"/>
        <v>0</v>
      </c>
      <c r="O412" s="68"/>
      <c r="P412" s="77"/>
      <c r="Q412" s="77"/>
      <c r="R412" s="48">
        <f t="shared" si="97"/>
        <v>0</v>
      </c>
      <c r="S412" s="48">
        <f>[1]BASE!A410</f>
        <v>401</v>
      </c>
      <c r="T412" s="67">
        <f t="shared" si="82"/>
        <v>0</v>
      </c>
      <c r="U412" s="67">
        <f t="shared" si="83"/>
        <v>0</v>
      </c>
      <c r="V412" s="67">
        <f t="shared" si="84"/>
        <v>0</v>
      </c>
      <c r="W412" s="67">
        <f t="shared" si="85"/>
        <v>0</v>
      </c>
      <c r="X412" s="67">
        <f t="shared" si="86"/>
        <v>0</v>
      </c>
    </row>
    <row r="413" spans="1:24" ht="17.25" customHeight="1" x14ac:dyDescent="0.25">
      <c r="A413" s="66" t="str">
        <f>IF(BASE!B411="","",BASE!B411)</f>
        <v>23CDR402</v>
      </c>
      <c r="B413" s="48" t="s">
        <v>2</v>
      </c>
      <c r="C413" s="67">
        <f t="shared" si="87"/>
        <v>0</v>
      </c>
      <c r="D413" s="67">
        <f t="shared" si="88"/>
        <v>0</v>
      </c>
      <c r="E413" s="67">
        <f t="shared" si="89"/>
        <v>0</v>
      </c>
      <c r="F413" s="67">
        <f t="shared" si="90"/>
        <v>0</v>
      </c>
      <c r="G413" s="67">
        <f t="shared" si="91"/>
        <v>0</v>
      </c>
      <c r="H413" s="68"/>
      <c r="I413" s="77"/>
      <c r="J413" s="67">
        <f t="shared" si="92"/>
        <v>0</v>
      </c>
      <c r="K413" s="67">
        <f t="shared" si="93"/>
        <v>0</v>
      </c>
      <c r="L413" s="67">
        <f t="shared" si="94"/>
        <v>0</v>
      </c>
      <c r="M413" s="67">
        <f t="shared" si="95"/>
        <v>0</v>
      </c>
      <c r="N413" s="67">
        <f t="shared" si="96"/>
        <v>0</v>
      </c>
      <c r="O413" s="68"/>
      <c r="P413" s="77"/>
      <c r="Q413" s="77"/>
      <c r="R413" s="48">
        <f t="shared" si="97"/>
        <v>0</v>
      </c>
      <c r="S413" s="48">
        <f>[1]BASE!A411</f>
        <v>402</v>
      </c>
      <c r="T413" s="67">
        <f t="shared" si="82"/>
        <v>0</v>
      </c>
      <c r="U413" s="67">
        <f t="shared" si="83"/>
        <v>0</v>
      </c>
      <c r="V413" s="67">
        <f t="shared" si="84"/>
        <v>0</v>
      </c>
      <c r="W413" s="67">
        <f t="shared" si="85"/>
        <v>0</v>
      </c>
      <c r="X413" s="67">
        <f t="shared" si="86"/>
        <v>0</v>
      </c>
    </row>
    <row r="414" spans="1:24" ht="17.25" customHeight="1" x14ac:dyDescent="0.25">
      <c r="A414" s="66" t="str">
        <f>IF(BASE!B412="","",BASE!B412)</f>
        <v>23CDR403</v>
      </c>
      <c r="B414" s="48" t="s">
        <v>2</v>
      </c>
      <c r="C414" s="67">
        <f t="shared" si="87"/>
        <v>0</v>
      </c>
      <c r="D414" s="67">
        <f t="shared" si="88"/>
        <v>0</v>
      </c>
      <c r="E414" s="67">
        <f t="shared" si="89"/>
        <v>0</v>
      </c>
      <c r="F414" s="67">
        <f t="shared" si="90"/>
        <v>0</v>
      </c>
      <c r="G414" s="67">
        <f t="shared" si="91"/>
        <v>0</v>
      </c>
      <c r="H414" s="68"/>
      <c r="I414" s="77"/>
      <c r="J414" s="67">
        <f t="shared" si="92"/>
        <v>0</v>
      </c>
      <c r="K414" s="67">
        <f t="shared" si="93"/>
        <v>0</v>
      </c>
      <c r="L414" s="67">
        <f t="shared" si="94"/>
        <v>0</v>
      </c>
      <c r="M414" s="67">
        <f t="shared" si="95"/>
        <v>0</v>
      </c>
      <c r="N414" s="67">
        <f t="shared" si="96"/>
        <v>0</v>
      </c>
      <c r="O414" s="68"/>
      <c r="P414" s="77"/>
      <c r="Q414" s="77"/>
      <c r="R414" s="48">
        <f t="shared" si="97"/>
        <v>0</v>
      </c>
      <c r="S414" s="48">
        <f>[1]BASE!A412</f>
        <v>403</v>
      </c>
      <c r="T414" s="67">
        <f t="shared" si="82"/>
        <v>0</v>
      </c>
      <c r="U414" s="67">
        <f t="shared" si="83"/>
        <v>0</v>
      </c>
      <c r="V414" s="67">
        <f t="shared" si="84"/>
        <v>0</v>
      </c>
      <c r="W414" s="67">
        <f t="shared" si="85"/>
        <v>0</v>
      </c>
      <c r="X414" s="67">
        <f t="shared" si="86"/>
        <v>0</v>
      </c>
    </row>
    <row r="415" spans="1:24" ht="17.25" customHeight="1" x14ac:dyDescent="0.25">
      <c r="A415" s="66" t="str">
        <f>IF(BASE!B413="","",BASE!B413)</f>
        <v>23CDR404</v>
      </c>
      <c r="B415" s="48" t="s">
        <v>2</v>
      </c>
      <c r="C415" s="67">
        <f t="shared" si="87"/>
        <v>0</v>
      </c>
      <c r="D415" s="67">
        <f t="shared" si="88"/>
        <v>0</v>
      </c>
      <c r="E415" s="67">
        <f t="shared" si="89"/>
        <v>0</v>
      </c>
      <c r="F415" s="67">
        <f t="shared" si="90"/>
        <v>0</v>
      </c>
      <c r="G415" s="67">
        <f t="shared" si="91"/>
        <v>0</v>
      </c>
      <c r="H415" s="68"/>
      <c r="I415" s="77"/>
      <c r="J415" s="67">
        <f t="shared" si="92"/>
        <v>0</v>
      </c>
      <c r="K415" s="67">
        <f t="shared" si="93"/>
        <v>0</v>
      </c>
      <c r="L415" s="67">
        <f t="shared" si="94"/>
        <v>0</v>
      </c>
      <c r="M415" s="67">
        <f t="shared" si="95"/>
        <v>0</v>
      </c>
      <c r="N415" s="67">
        <f t="shared" si="96"/>
        <v>0</v>
      </c>
      <c r="O415" s="68"/>
      <c r="P415" s="77"/>
      <c r="Q415" s="77"/>
      <c r="R415" s="48">
        <f t="shared" si="97"/>
        <v>0</v>
      </c>
      <c r="S415" s="48">
        <f>[1]BASE!A413</f>
        <v>404</v>
      </c>
      <c r="T415" s="67">
        <f t="shared" si="82"/>
        <v>0</v>
      </c>
      <c r="U415" s="67">
        <f t="shared" si="83"/>
        <v>0</v>
      </c>
      <c r="V415" s="67">
        <f t="shared" si="84"/>
        <v>0</v>
      </c>
      <c r="W415" s="67">
        <f t="shared" si="85"/>
        <v>0</v>
      </c>
      <c r="X415" s="67">
        <f t="shared" si="86"/>
        <v>0</v>
      </c>
    </row>
    <row r="416" spans="1:24" ht="17.25" customHeight="1" x14ac:dyDescent="0.25">
      <c r="A416" s="66" t="str">
        <f>IF(BASE!B414="","",BASE!B414)</f>
        <v>23CDR405</v>
      </c>
      <c r="B416" s="48" t="s">
        <v>2</v>
      </c>
      <c r="C416" s="67">
        <f t="shared" si="87"/>
        <v>0</v>
      </c>
      <c r="D416" s="67">
        <f t="shared" si="88"/>
        <v>0</v>
      </c>
      <c r="E416" s="67">
        <f t="shared" si="89"/>
        <v>0</v>
      </c>
      <c r="F416" s="67">
        <f t="shared" si="90"/>
        <v>0</v>
      </c>
      <c r="G416" s="67">
        <f t="shared" si="91"/>
        <v>0</v>
      </c>
      <c r="H416" s="68"/>
      <c r="I416" s="77"/>
      <c r="J416" s="67">
        <f t="shared" si="92"/>
        <v>0</v>
      </c>
      <c r="K416" s="67">
        <f t="shared" si="93"/>
        <v>0</v>
      </c>
      <c r="L416" s="67">
        <f t="shared" si="94"/>
        <v>0</v>
      </c>
      <c r="M416" s="67">
        <f t="shared" si="95"/>
        <v>0</v>
      </c>
      <c r="N416" s="67">
        <f t="shared" si="96"/>
        <v>0</v>
      </c>
      <c r="O416" s="68"/>
      <c r="P416" s="77"/>
      <c r="Q416" s="77"/>
      <c r="R416" s="48">
        <f t="shared" si="97"/>
        <v>0</v>
      </c>
      <c r="S416" s="48">
        <f>[1]BASE!A414</f>
        <v>405</v>
      </c>
      <c r="T416" s="67">
        <f t="shared" si="82"/>
        <v>0</v>
      </c>
      <c r="U416" s="67">
        <f t="shared" si="83"/>
        <v>0</v>
      </c>
      <c r="V416" s="67">
        <f t="shared" si="84"/>
        <v>0</v>
      </c>
      <c r="W416" s="67">
        <f t="shared" si="85"/>
        <v>0</v>
      </c>
      <c r="X416" s="67">
        <f t="shared" si="86"/>
        <v>0</v>
      </c>
    </row>
    <row r="417" spans="1:24" ht="17.25" customHeight="1" x14ac:dyDescent="0.25">
      <c r="A417" s="66" t="str">
        <f>IF(BASE!B415="","",BASE!B415)</f>
        <v>23CDR406</v>
      </c>
      <c r="B417" s="48" t="s">
        <v>2</v>
      </c>
      <c r="C417" s="67">
        <f t="shared" si="87"/>
        <v>0</v>
      </c>
      <c r="D417" s="67">
        <f t="shared" si="88"/>
        <v>0</v>
      </c>
      <c r="E417" s="67">
        <f t="shared" si="89"/>
        <v>0</v>
      </c>
      <c r="F417" s="67">
        <f t="shared" si="90"/>
        <v>0</v>
      </c>
      <c r="G417" s="67">
        <f t="shared" si="91"/>
        <v>0</v>
      </c>
      <c r="H417" s="68"/>
      <c r="I417" s="77"/>
      <c r="J417" s="67">
        <f t="shared" si="92"/>
        <v>0</v>
      </c>
      <c r="K417" s="67">
        <f t="shared" si="93"/>
        <v>0</v>
      </c>
      <c r="L417" s="67">
        <f t="shared" si="94"/>
        <v>0</v>
      </c>
      <c r="M417" s="67">
        <f t="shared" si="95"/>
        <v>0</v>
      </c>
      <c r="N417" s="67">
        <f t="shared" si="96"/>
        <v>0</v>
      </c>
      <c r="O417" s="68"/>
      <c r="P417" s="77"/>
      <c r="Q417" s="77"/>
      <c r="R417" s="48">
        <f t="shared" si="97"/>
        <v>0</v>
      </c>
      <c r="S417" s="48">
        <f>[1]BASE!A415</f>
        <v>406</v>
      </c>
      <c r="T417" s="67">
        <f t="shared" si="82"/>
        <v>0</v>
      </c>
      <c r="U417" s="67">
        <f t="shared" si="83"/>
        <v>0</v>
      </c>
      <c r="V417" s="67">
        <f t="shared" si="84"/>
        <v>0</v>
      </c>
      <c r="W417" s="67">
        <f t="shared" si="85"/>
        <v>0</v>
      </c>
      <c r="X417" s="67">
        <f t="shared" si="86"/>
        <v>0</v>
      </c>
    </row>
    <row r="418" spans="1:24" ht="17.25" customHeight="1" x14ac:dyDescent="0.25">
      <c r="A418" s="66" t="str">
        <f>IF(BASE!B416="","",BASE!B416)</f>
        <v>23CDR407</v>
      </c>
      <c r="B418" s="48" t="s">
        <v>2</v>
      </c>
      <c r="C418" s="67">
        <f t="shared" si="87"/>
        <v>0</v>
      </c>
      <c r="D418" s="67">
        <f t="shared" si="88"/>
        <v>0</v>
      </c>
      <c r="E418" s="67">
        <f t="shared" si="89"/>
        <v>0</v>
      </c>
      <c r="F418" s="67">
        <f t="shared" si="90"/>
        <v>0</v>
      </c>
      <c r="G418" s="67">
        <f t="shared" si="91"/>
        <v>0</v>
      </c>
      <c r="H418" s="68"/>
      <c r="I418" s="77"/>
      <c r="J418" s="67">
        <f t="shared" si="92"/>
        <v>0</v>
      </c>
      <c r="K418" s="67">
        <f t="shared" si="93"/>
        <v>0</v>
      </c>
      <c r="L418" s="67">
        <f t="shared" si="94"/>
        <v>0</v>
      </c>
      <c r="M418" s="67">
        <f t="shared" si="95"/>
        <v>0</v>
      </c>
      <c r="N418" s="67">
        <f t="shared" si="96"/>
        <v>0</v>
      </c>
      <c r="O418" s="68"/>
      <c r="P418" s="77"/>
      <c r="Q418" s="77"/>
      <c r="R418" s="48">
        <f t="shared" si="97"/>
        <v>0</v>
      </c>
      <c r="S418" s="48">
        <f>[1]BASE!A416</f>
        <v>407</v>
      </c>
      <c r="T418" s="67">
        <f t="shared" si="82"/>
        <v>0</v>
      </c>
      <c r="U418" s="67">
        <f t="shared" si="83"/>
        <v>0</v>
      </c>
      <c r="V418" s="67">
        <f t="shared" si="84"/>
        <v>0</v>
      </c>
      <c r="W418" s="67">
        <f t="shared" si="85"/>
        <v>0</v>
      </c>
      <c r="X418" s="67">
        <f t="shared" si="86"/>
        <v>0</v>
      </c>
    </row>
    <row r="419" spans="1:24" ht="17.25" customHeight="1" x14ac:dyDescent="0.25">
      <c r="A419" s="66" t="str">
        <f>IF(BASE!B417="","",BASE!B417)</f>
        <v>23CDR408</v>
      </c>
      <c r="B419" s="48" t="s">
        <v>2</v>
      </c>
      <c r="C419" s="67">
        <f t="shared" si="87"/>
        <v>0</v>
      </c>
      <c r="D419" s="67">
        <f t="shared" si="88"/>
        <v>0</v>
      </c>
      <c r="E419" s="67">
        <f t="shared" si="89"/>
        <v>0</v>
      </c>
      <c r="F419" s="67">
        <f t="shared" si="90"/>
        <v>0</v>
      </c>
      <c r="G419" s="67">
        <f t="shared" si="91"/>
        <v>0</v>
      </c>
      <c r="H419" s="68"/>
      <c r="I419" s="77"/>
      <c r="J419" s="67">
        <f t="shared" si="92"/>
        <v>0</v>
      </c>
      <c r="K419" s="67">
        <f t="shared" si="93"/>
        <v>0</v>
      </c>
      <c r="L419" s="67">
        <f t="shared" si="94"/>
        <v>0</v>
      </c>
      <c r="M419" s="67">
        <f t="shared" si="95"/>
        <v>0</v>
      </c>
      <c r="N419" s="67">
        <f t="shared" si="96"/>
        <v>0</v>
      </c>
      <c r="O419" s="68"/>
      <c r="P419" s="77"/>
      <c r="Q419" s="77"/>
      <c r="R419" s="48">
        <f t="shared" si="97"/>
        <v>0</v>
      </c>
      <c r="S419" s="48">
        <f>[1]BASE!A417</f>
        <v>408</v>
      </c>
      <c r="T419" s="67">
        <f t="shared" si="82"/>
        <v>0</v>
      </c>
      <c r="U419" s="67">
        <f t="shared" si="83"/>
        <v>0</v>
      </c>
      <c r="V419" s="67">
        <f t="shared" si="84"/>
        <v>0</v>
      </c>
      <c r="W419" s="67">
        <f t="shared" si="85"/>
        <v>0</v>
      </c>
      <c r="X419" s="67">
        <f t="shared" si="86"/>
        <v>0</v>
      </c>
    </row>
    <row r="420" spans="1:24" ht="17.25" customHeight="1" x14ac:dyDescent="0.25">
      <c r="A420" s="66" t="str">
        <f>IF(BASE!B418="","",BASE!B418)</f>
        <v>23CDR409</v>
      </c>
      <c r="B420" s="48" t="s">
        <v>2</v>
      </c>
      <c r="C420" s="67">
        <f t="shared" si="87"/>
        <v>0</v>
      </c>
      <c r="D420" s="67">
        <f t="shared" si="88"/>
        <v>0</v>
      </c>
      <c r="E420" s="67">
        <f t="shared" si="89"/>
        <v>0</v>
      </c>
      <c r="F420" s="67">
        <f t="shared" si="90"/>
        <v>0</v>
      </c>
      <c r="G420" s="67">
        <f t="shared" si="91"/>
        <v>0</v>
      </c>
      <c r="H420" s="68"/>
      <c r="I420" s="77"/>
      <c r="J420" s="67">
        <f t="shared" si="92"/>
        <v>0</v>
      </c>
      <c r="K420" s="67">
        <f t="shared" si="93"/>
        <v>0</v>
      </c>
      <c r="L420" s="67">
        <f t="shared" si="94"/>
        <v>0</v>
      </c>
      <c r="M420" s="67">
        <f t="shared" si="95"/>
        <v>0</v>
      </c>
      <c r="N420" s="67">
        <f t="shared" si="96"/>
        <v>0</v>
      </c>
      <c r="O420" s="68"/>
      <c r="P420" s="77"/>
      <c r="Q420" s="77"/>
      <c r="R420" s="48">
        <f t="shared" si="97"/>
        <v>0</v>
      </c>
      <c r="S420" s="48">
        <f>[1]BASE!A418</f>
        <v>409</v>
      </c>
      <c r="T420" s="67">
        <f t="shared" si="82"/>
        <v>0</v>
      </c>
      <c r="U420" s="67">
        <f t="shared" si="83"/>
        <v>0</v>
      </c>
      <c r="V420" s="67">
        <f t="shared" si="84"/>
        <v>0</v>
      </c>
      <c r="W420" s="67">
        <f t="shared" si="85"/>
        <v>0</v>
      </c>
      <c r="X420" s="67">
        <f t="shared" si="86"/>
        <v>0</v>
      </c>
    </row>
    <row r="421" spans="1:24" ht="17.25" customHeight="1" x14ac:dyDescent="0.25">
      <c r="A421" s="66" t="str">
        <f>IF(BASE!B419="","",BASE!B419)</f>
        <v>23CDR410</v>
      </c>
      <c r="B421" s="48" t="s">
        <v>2</v>
      </c>
      <c r="C421" s="67">
        <f t="shared" si="87"/>
        <v>0</v>
      </c>
      <c r="D421" s="67">
        <f t="shared" si="88"/>
        <v>0</v>
      </c>
      <c r="E421" s="67">
        <f t="shared" si="89"/>
        <v>0</v>
      </c>
      <c r="F421" s="67">
        <f t="shared" si="90"/>
        <v>0</v>
      </c>
      <c r="G421" s="67">
        <f t="shared" si="91"/>
        <v>0</v>
      </c>
      <c r="H421" s="68"/>
      <c r="I421" s="77"/>
      <c r="J421" s="67">
        <f t="shared" si="92"/>
        <v>0</v>
      </c>
      <c r="K421" s="67">
        <f t="shared" si="93"/>
        <v>0</v>
      </c>
      <c r="L421" s="67">
        <f t="shared" si="94"/>
        <v>0</v>
      </c>
      <c r="M421" s="67">
        <f t="shared" si="95"/>
        <v>0</v>
      </c>
      <c r="N421" s="67">
        <f t="shared" si="96"/>
        <v>0</v>
      </c>
      <c r="O421" s="68"/>
      <c r="P421" s="77"/>
      <c r="Q421" s="77"/>
      <c r="R421" s="48">
        <f t="shared" si="97"/>
        <v>0</v>
      </c>
      <c r="S421" s="48">
        <f>[1]BASE!A419</f>
        <v>410</v>
      </c>
      <c r="T421" s="67">
        <f t="shared" si="82"/>
        <v>0</v>
      </c>
      <c r="U421" s="67">
        <f t="shared" si="83"/>
        <v>0</v>
      </c>
      <c r="V421" s="67">
        <f t="shared" si="84"/>
        <v>0</v>
      </c>
      <c r="W421" s="67">
        <f t="shared" si="85"/>
        <v>0</v>
      </c>
      <c r="X421" s="67">
        <f t="shared" si="86"/>
        <v>0</v>
      </c>
    </row>
    <row r="422" spans="1:24" ht="17.25" customHeight="1" x14ac:dyDescent="0.25">
      <c r="A422" s="66" t="str">
        <f>IF(BASE!B420="","",BASE!B420)</f>
        <v>23CDR411</v>
      </c>
      <c r="B422" s="48" t="s">
        <v>2</v>
      </c>
      <c r="C422" s="67">
        <f t="shared" si="87"/>
        <v>0</v>
      </c>
      <c r="D422" s="67">
        <f t="shared" si="88"/>
        <v>0</v>
      </c>
      <c r="E422" s="67">
        <f t="shared" si="89"/>
        <v>0</v>
      </c>
      <c r="F422" s="67">
        <f t="shared" si="90"/>
        <v>0</v>
      </c>
      <c r="G422" s="67">
        <f t="shared" si="91"/>
        <v>0</v>
      </c>
      <c r="H422" s="68"/>
      <c r="I422" s="77"/>
      <c r="J422" s="67">
        <f t="shared" si="92"/>
        <v>0</v>
      </c>
      <c r="K422" s="67">
        <f t="shared" si="93"/>
        <v>0</v>
      </c>
      <c r="L422" s="67">
        <f t="shared" si="94"/>
        <v>0</v>
      </c>
      <c r="M422" s="67">
        <f t="shared" si="95"/>
        <v>0</v>
      </c>
      <c r="N422" s="67">
        <f t="shared" si="96"/>
        <v>0</v>
      </c>
      <c r="O422" s="68"/>
      <c r="P422" s="77"/>
      <c r="Q422" s="77"/>
      <c r="R422" s="48">
        <f t="shared" si="97"/>
        <v>0</v>
      </c>
      <c r="S422" s="48">
        <f>[1]BASE!A420</f>
        <v>411</v>
      </c>
      <c r="T422" s="67">
        <f t="shared" si="82"/>
        <v>0</v>
      </c>
      <c r="U422" s="67">
        <f t="shared" si="83"/>
        <v>0</v>
      </c>
      <c r="V422" s="67">
        <f t="shared" si="84"/>
        <v>0</v>
      </c>
      <c r="W422" s="67">
        <f t="shared" si="85"/>
        <v>0</v>
      </c>
      <c r="X422" s="67">
        <f t="shared" si="86"/>
        <v>0</v>
      </c>
    </row>
    <row r="423" spans="1:24" ht="17.25" customHeight="1" x14ac:dyDescent="0.25">
      <c r="A423" s="66" t="str">
        <f>IF(BASE!B421="","",BASE!B421)</f>
        <v>23CDR412</v>
      </c>
      <c r="B423" s="48" t="s">
        <v>2</v>
      </c>
      <c r="C423" s="67">
        <f t="shared" si="87"/>
        <v>0</v>
      </c>
      <c r="D423" s="67">
        <f t="shared" si="88"/>
        <v>0</v>
      </c>
      <c r="E423" s="67">
        <f t="shared" si="89"/>
        <v>0</v>
      </c>
      <c r="F423" s="67">
        <f t="shared" si="90"/>
        <v>0</v>
      </c>
      <c r="G423" s="67">
        <f t="shared" si="91"/>
        <v>0</v>
      </c>
      <c r="H423" s="68"/>
      <c r="I423" s="77"/>
      <c r="J423" s="67">
        <f t="shared" si="92"/>
        <v>0</v>
      </c>
      <c r="K423" s="67">
        <f t="shared" si="93"/>
        <v>0</v>
      </c>
      <c r="L423" s="67">
        <f t="shared" si="94"/>
        <v>0</v>
      </c>
      <c r="M423" s="67">
        <f t="shared" si="95"/>
        <v>0</v>
      </c>
      <c r="N423" s="67">
        <f t="shared" si="96"/>
        <v>0</v>
      </c>
      <c r="O423" s="68"/>
      <c r="P423" s="77"/>
      <c r="Q423" s="77"/>
      <c r="R423" s="48">
        <f t="shared" si="97"/>
        <v>0</v>
      </c>
      <c r="S423" s="48">
        <f>[1]BASE!A421</f>
        <v>412</v>
      </c>
      <c r="T423" s="67">
        <f t="shared" si="82"/>
        <v>0</v>
      </c>
      <c r="U423" s="67">
        <f t="shared" si="83"/>
        <v>0</v>
      </c>
      <c r="V423" s="67">
        <f t="shared" si="84"/>
        <v>0</v>
      </c>
      <c r="W423" s="67">
        <f t="shared" si="85"/>
        <v>0</v>
      </c>
      <c r="X423" s="67">
        <f t="shared" si="86"/>
        <v>0</v>
      </c>
    </row>
    <row r="424" spans="1:24" ht="17.25" customHeight="1" x14ac:dyDescent="0.25">
      <c r="A424" s="66" t="str">
        <f>IF(BASE!B422="","",BASE!B422)</f>
        <v>23CDR413</v>
      </c>
      <c r="B424" s="48" t="s">
        <v>2</v>
      </c>
      <c r="C424" s="67">
        <f t="shared" si="87"/>
        <v>0</v>
      </c>
      <c r="D424" s="67">
        <f t="shared" si="88"/>
        <v>0</v>
      </c>
      <c r="E424" s="67">
        <f t="shared" si="89"/>
        <v>0</v>
      </c>
      <c r="F424" s="67">
        <f t="shared" si="90"/>
        <v>0</v>
      </c>
      <c r="G424" s="67">
        <f t="shared" si="91"/>
        <v>0</v>
      </c>
      <c r="H424" s="68"/>
      <c r="I424" s="77"/>
      <c r="J424" s="67">
        <f t="shared" si="92"/>
        <v>0</v>
      </c>
      <c r="K424" s="67">
        <f t="shared" si="93"/>
        <v>0</v>
      </c>
      <c r="L424" s="67">
        <f t="shared" si="94"/>
        <v>0</v>
      </c>
      <c r="M424" s="67">
        <f t="shared" si="95"/>
        <v>0</v>
      </c>
      <c r="N424" s="67">
        <f t="shared" si="96"/>
        <v>0</v>
      </c>
      <c r="O424" s="68"/>
      <c r="P424" s="77"/>
      <c r="Q424" s="77"/>
      <c r="R424" s="48">
        <f t="shared" si="97"/>
        <v>0</v>
      </c>
      <c r="S424" s="48">
        <f>[1]BASE!A422</f>
        <v>413</v>
      </c>
      <c r="T424" s="67">
        <f t="shared" si="82"/>
        <v>0</v>
      </c>
      <c r="U424" s="67">
        <f t="shared" si="83"/>
        <v>0</v>
      </c>
      <c r="V424" s="67">
        <f t="shared" si="84"/>
        <v>0</v>
      </c>
      <c r="W424" s="67">
        <f t="shared" si="85"/>
        <v>0</v>
      </c>
      <c r="X424" s="67">
        <f t="shared" si="86"/>
        <v>0</v>
      </c>
    </row>
    <row r="425" spans="1:24" ht="17.25" customHeight="1" x14ac:dyDescent="0.25">
      <c r="A425" s="66" t="str">
        <f>IF(BASE!B423="","",BASE!B423)</f>
        <v>23CDR414</v>
      </c>
      <c r="B425" s="48" t="s">
        <v>2</v>
      </c>
      <c r="C425" s="67">
        <f t="shared" si="87"/>
        <v>0</v>
      </c>
      <c r="D425" s="67">
        <f t="shared" si="88"/>
        <v>0</v>
      </c>
      <c r="E425" s="67">
        <f t="shared" si="89"/>
        <v>0</v>
      </c>
      <c r="F425" s="67">
        <f t="shared" si="90"/>
        <v>0</v>
      </c>
      <c r="G425" s="67">
        <f t="shared" si="91"/>
        <v>0</v>
      </c>
      <c r="H425" s="68"/>
      <c r="I425" s="77"/>
      <c r="J425" s="67">
        <f t="shared" si="92"/>
        <v>0</v>
      </c>
      <c r="K425" s="67">
        <f t="shared" si="93"/>
        <v>0</v>
      </c>
      <c r="L425" s="67">
        <f t="shared" si="94"/>
        <v>0</v>
      </c>
      <c r="M425" s="67">
        <f t="shared" si="95"/>
        <v>0</v>
      </c>
      <c r="N425" s="67">
        <f t="shared" si="96"/>
        <v>0</v>
      </c>
      <c r="O425" s="68"/>
      <c r="P425" s="77"/>
      <c r="Q425" s="77"/>
      <c r="R425" s="48">
        <f t="shared" si="97"/>
        <v>0</v>
      </c>
      <c r="S425" s="48">
        <f>[1]BASE!A423</f>
        <v>414</v>
      </c>
      <c r="T425" s="67">
        <f t="shared" si="82"/>
        <v>0</v>
      </c>
      <c r="U425" s="67">
        <f t="shared" si="83"/>
        <v>0</v>
      </c>
      <c r="V425" s="67">
        <f t="shared" si="84"/>
        <v>0</v>
      </c>
      <c r="W425" s="67">
        <f t="shared" si="85"/>
        <v>0</v>
      </c>
      <c r="X425" s="67">
        <f t="shared" si="86"/>
        <v>0</v>
      </c>
    </row>
    <row r="426" spans="1:24" ht="17.25" customHeight="1" x14ac:dyDescent="0.25">
      <c r="A426" s="66" t="str">
        <f>IF(BASE!B424="","",BASE!B424)</f>
        <v>23CDR415</v>
      </c>
      <c r="B426" s="48" t="s">
        <v>2</v>
      </c>
      <c r="C426" s="67">
        <f t="shared" si="87"/>
        <v>0</v>
      </c>
      <c r="D426" s="67">
        <f t="shared" si="88"/>
        <v>0</v>
      </c>
      <c r="E426" s="67">
        <f t="shared" si="89"/>
        <v>0</v>
      </c>
      <c r="F426" s="67">
        <f t="shared" si="90"/>
        <v>0</v>
      </c>
      <c r="G426" s="67">
        <f t="shared" si="91"/>
        <v>0</v>
      </c>
      <c r="H426" s="68"/>
      <c r="I426" s="77"/>
      <c r="J426" s="67">
        <f t="shared" si="92"/>
        <v>0</v>
      </c>
      <c r="K426" s="67">
        <f t="shared" si="93"/>
        <v>0</v>
      </c>
      <c r="L426" s="67">
        <f t="shared" si="94"/>
        <v>0</v>
      </c>
      <c r="M426" s="67">
        <f t="shared" si="95"/>
        <v>0</v>
      </c>
      <c r="N426" s="67">
        <f t="shared" si="96"/>
        <v>0</v>
      </c>
      <c r="O426" s="68"/>
      <c r="P426" s="77"/>
      <c r="Q426" s="77"/>
      <c r="R426" s="48">
        <f t="shared" si="97"/>
        <v>0</v>
      </c>
      <c r="S426" s="48">
        <f>[1]BASE!A424</f>
        <v>415</v>
      </c>
      <c r="T426" s="67">
        <f t="shared" si="82"/>
        <v>0</v>
      </c>
      <c r="U426" s="67">
        <f t="shared" si="83"/>
        <v>0</v>
      </c>
      <c r="V426" s="67">
        <f t="shared" si="84"/>
        <v>0</v>
      </c>
      <c r="W426" s="67">
        <f t="shared" si="85"/>
        <v>0</v>
      </c>
      <c r="X426" s="67">
        <f t="shared" si="86"/>
        <v>0</v>
      </c>
    </row>
    <row r="427" spans="1:24" ht="17.25" customHeight="1" x14ac:dyDescent="0.25">
      <c r="A427" s="66" t="str">
        <f>IF(BASE!B425="","",BASE!B425)</f>
        <v>23CDR416</v>
      </c>
      <c r="B427" s="48" t="s">
        <v>2</v>
      </c>
      <c r="C427" s="67">
        <f t="shared" si="87"/>
        <v>0</v>
      </c>
      <c r="D427" s="67">
        <f t="shared" si="88"/>
        <v>0</v>
      </c>
      <c r="E427" s="67">
        <f t="shared" si="89"/>
        <v>0</v>
      </c>
      <c r="F427" s="67">
        <f t="shared" si="90"/>
        <v>0</v>
      </c>
      <c r="G427" s="67">
        <f t="shared" si="91"/>
        <v>0</v>
      </c>
      <c r="H427" s="68"/>
      <c r="I427" s="77"/>
      <c r="J427" s="67">
        <f t="shared" si="92"/>
        <v>0</v>
      </c>
      <c r="K427" s="67">
        <f t="shared" si="93"/>
        <v>0</v>
      </c>
      <c r="L427" s="67">
        <f t="shared" si="94"/>
        <v>0</v>
      </c>
      <c r="M427" s="67">
        <f t="shared" si="95"/>
        <v>0</v>
      </c>
      <c r="N427" s="67">
        <f t="shared" si="96"/>
        <v>0</v>
      </c>
      <c r="O427" s="68"/>
      <c r="P427" s="77"/>
      <c r="Q427" s="77"/>
      <c r="R427" s="48">
        <f t="shared" si="97"/>
        <v>0</v>
      </c>
      <c r="S427" s="48">
        <f>[1]BASE!A425</f>
        <v>416</v>
      </c>
      <c r="T427" s="67">
        <f t="shared" si="82"/>
        <v>0</v>
      </c>
      <c r="U427" s="67">
        <f t="shared" si="83"/>
        <v>0</v>
      </c>
      <c r="V427" s="67">
        <f t="shared" si="84"/>
        <v>0</v>
      </c>
      <c r="W427" s="67">
        <f t="shared" si="85"/>
        <v>0</v>
      </c>
      <c r="X427" s="67">
        <f t="shared" si="86"/>
        <v>0</v>
      </c>
    </row>
    <row r="428" spans="1:24" ht="17.25" customHeight="1" x14ac:dyDescent="0.25">
      <c r="A428" s="66" t="str">
        <f>IF(BASE!B426="","",BASE!B426)</f>
        <v>23CDR417</v>
      </c>
      <c r="B428" s="48" t="s">
        <v>2</v>
      </c>
      <c r="C428" s="67">
        <f t="shared" si="87"/>
        <v>0</v>
      </c>
      <c r="D428" s="67">
        <f t="shared" si="88"/>
        <v>0</v>
      </c>
      <c r="E428" s="67">
        <f t="shared" si="89"/>
        <v>0</v>
      </c>
      <c r="F428" s="67">
        <f t="shared" si="90"/>
        <v>0</v>
      </c>
      <c r="G428" s="67">
        <f t="shared" si="91"/>
        <v>0</v>
      </c>
      <c r="H428" s="68"/>
      <c r="I428" s="77"/>
      <c r="J428" s="67">
        <f t="shared" si="92"/>
        <v>0</v>
      </c>
      <c r="K428" s="67">
        <f t="shared" si="93"/>
        <v>0</v>
      </c>
      <c r="L428" s="67">
        <f t="shared" si="94"/>
        <v>0</v>
      </c>
      <c r="M428" s="67">
        <f t="shared" si="95"/>
        <v>0</v>
      </c>
      <c r="N428" s="67">
        <f t="shared" si="96"/>
        <v>0</v>
      </c>
      <c r="O428" s="68"/>
      <c r="P428" s="77"/>
      <c r="Q428" s="77"/>
      <c r="R428" s="48">
        <f t="shared" si="97"/>
        <v>0</v>
      </c>
      <c r="S428" s="48">
        <f>[1]BASE!A426</f>
        <v>417</v>
      </c>
      <c r="T428" s="67">
        <f t="shared" si="82"/>
        <v>0</v>
      </c>
      <c r="U428" s="67">
        <f t="shared" si="83"/>
        <v>0</v>
      </c>
      <c r="V428" s="67">
        <f t="shared" si="84"/>
        <v>0</v>
      </c>
      <c r="W428" s="67">
        <f t="shared" si="85"/>
        <v>0</v>
      </c>
      <c r="X428" s="67">
        <f t="shared" si="86"/>
        <v>0</v>
      </c>
    </row>
    <row r="429" spans="1:24" ht="17.25" customHeight="1" x14ac:dyDescent="0.25">
      <c r="A429" s="66" t="str">
        <f>IF(BASE!B427="","",BASE!B427)</f>
        <v>23CDR418</v>
      </c>
      <c r="B429" s="48" t="s">
        <v>2</v>
      </c>
      <c r="C429" s="67">
        <f t="shared" si="87"/>
        <v>0</v>
      </c>
      <c r="D429" s="67">
        <f t="shared" si="88"/>
        <v>0</v>
      </c>
      <c r="E429" s="67">
        <f t="shared" si="89"/>
        <v>0</v>
      </c>
      <c r="F429" s="67">
        <f t="shared" si="90"/>
        <v>0</v>
      </c>
      <c r="G429" s="67">
        <f t="shared" si="91"/>
        <v>0</v>
      </c>
      <c r="H429" s="68"/>
      <c r="I429" s="77"/>
      <c r="J429" s="67">
        <f t="shared" si="92"/>
        <v>0</v>
      </c>
      <c r="K429" s="67">
        <f t="shared" si="93"/>
        <v>0</v>
      </c>
      <c r="L429" s="67">
        <f t="shared" si="94"/>
        <v>0</v>
      </c>
      <c r="M429" s="67">
        <f t="shared" si="95"/>
        <v>0</v>
      </c>
      <c r="N429" s="67">
        <f t="shared" si="96"/>
        <v>0</v>
      </c>
      <c r="O429" s="68"/>
      <c r="P429" s="77"/>
      <c r="Q429" s="77"/>
      <c r="R429" s="48">
        <f t="shared" si="97"/>
        <v>0</v>
      </c>
      <c r="S429" s="48">
        <f>[1]BASE!A427</f>
        <v>418</v>
      </c>
      <c r="T429" s="67">
        <f t="shared" si="82"/>
        <v>0</v>
      </c>
      <c r="U429" s="67">
        <f t="shared" si="83"/>
        <v>0</v>
      </c>
      <c r="V429" s="67">
        <f t="shared" si="84"/>
        <v>0</v>
      </c>
      <c r="W429" s="67">
        <f t="shared" si="85"/>
        <v>0</v>
      </c>
      <c r="X429" s="67">
        <f t="shared" si="86"/>
        <v>0</v>
      </c>
    </row>
    <row r="430" spans="1:24" ht="17.25" customHeight="1" x14ac:dyDescent="0.25">
      <c r="A430" s="66" t="str">
        <f>IF(BASE!B428="","",BASE!B428)</f>
        <v>23CDR419</v>
      </c>
      <c r="B430" s="48" t="s">
        <v>2</v>
      </c>
      <c r="C430" s="67">
        <f t="shared" si="87"/>
        <v>0</v>
      </c>
      <c r="D430" s="67">
        <f t="shared" si="88"/>
        <v>0</v>
      </c>
      <c r="E430" s="67">
        <f t="shared" si="89"/>
        <v>0</v>
      </c>
      <c r="F430" s="67">
        <f t="shared" si="90"/>
        <v>0</v>
      </c>
      <c r="G430" s="67">
        <f t="shared" si="91"/>
        <v>0</v>
      </c>
      <c r="H430" s="68"/>
      <c r="I430" s="77"/>
      <c r="J430" s="67">
        <f t="shared" si="92"/>
        <v>0</v>
      </c>
      <c r="K430" s="67">
        <f t="shared" si="93"/>
        <v>0</v>
      </c>
      <c r="L430" s="67">
        <f t="shared" si="94"/>
        <v>0</v>
      </c>
      <c r="M430" s="67">
        <f t="shared" si="95"/>
        <v>0</v>
      </c>
      <c r="N430" s="67">
        <f t="shared" si="96"/>
        <v>0</v>
      </c>
      <c r="O430" s="68"/>
      <c r="P430" s="77"/>
      <c r="Q430" s="77"/>
      <c r="R430" s="48">
        <f t="shared" si="97"/>
        <v>0</v>
      </c>
      <c r="S430" s="48">
        <f>[1]BASE!A428</f>
        <v>419</v>
      </c>
      <c r="T430" s="67">
        <f t="shared" si="82"/>
        <v>0</v>
      </c>
      <c r="U430" s="67">
        <f t="shared" si="83"/>
        <v>0</v>
      </c>
      <c r="V430" s="67">
        <f t="shared" si="84"/>
        <v>0</v>
      </c>
      <c r="W430" s="67">
        <f t="shared" si="85"/>
        <v>0</v>
      </c>
      <c r="X430" s="67">
        <f t="shared" si="86"/>
        <v>0</v>
      </c>
    </row>
    <row r="431" spans="1:24" ht="17.25" customHeight="1" x14ac:dyDescent="0.25">
      <c r="A431" s="66" t="str">
        <f>IF(BASE!B429="","",BASE!B429)</f>
        <v>23CDR420</v>
      </c>
      <c r="B431" s="48" t="s">
        <v>2</v>
      </c>
      <c r="C431" s="67">
        <f t="shared" si="87"/>
        <v>0</v>
      </c>
      <c r="D431" s="67">
        <f t="shared" si="88"/>
        <v>0</v>
      </c>
      <c r="E431" s="67">
        <f t="shared" si="89"/>
        <v>0</v>
      </c>
      <c r="F431" s="67">
        <f t="shared" si="90"/>
        <v>0</v>
      </c>
      <c r="G431" s="67">
        <f t="shared" si="91"/>
        <v>0</v>
      </c>
      <c r="H431" s="68"/>
      <c r="I431" s="77"/>
      <c r="J431" s="67">
        <f t="shared" si="92"/>
        <v>0</v>
      </c>
      <c r="K431" s="67">
        <f t="shared" si="93"/>
        <v>0</v>
      </c>
      <c r="L431" s="67">
        <f t="shared" si="94"/>
        <v>0</v>
      </c>
      <c r="M431" s="67">
        <f t="shared" si="95"/>
        <v>0</v>
      </c>
      <c r="N431" s="67">
        <f t="shared" si="96"/>
        <v>0</v>
      </c>
      <c r="O431" s="68"/>
      <c r="P431" s="77"/>
      <c r="Q431" s="77"/>
      <c r="R431" s="48">
        <f t="shared" si="97"/>
        <v>0</v>
      </c>
      <c r="S431" s="48">
        <f>[1]BASE!A429</f>
        <v>420</v>
      </c>
      <c r="T431" s="67">
        <f t="shared" si="82"/>
        <v>0</v>
      </c>
      <c r="U431" s="67">
        <f t="shared" si="83"/>
        <v>0</v>
      </c>
      <c r="V431" s="67">
        <f t="shared" si="84"/>
        <v>0</v>
      </c>
      <c r="W431" s="67">
        <f t="shared" si="85"/>
        <v>0</v>
      </c>
      <c r="X431" s="67">
        <f t="shared" si="86"/>
        <v>0</v>
      </c>
    </row>
    <row r="432" spans="1:24" ht="17.25" customHeight="1" x14ac:dyDescent="0.25">
      <c r="A432" s="66" t="str">
        <f>IF(BASE!B430="","",BASE!B430)</f>
        <v>23CDR421</v>
      </c>
      <c r="B432" s="48" t="s">
        <v>2</v>
      </c>
      <c r="C432" s="67">
        <f t="shared" si="87"/>
        <v>0</v>
      </c>
      <c r="D432" s="67">
        <f t="shared" si="88"/>
        <v>0</v>
      </c>
      <c r="E432" s="67">
        <f t="shared" si="89"/>
        <v>0</v>
      </c>
      <c r="F432" s="67">
        <f t="shared" si="90"/>
        <v>0</v>
      </c>
      <c r="G432" s="67">
        <f t="shared" si="91"/>
        <v>0</v>
      </c>
      <c r="H432" s="68"/>
      <c r="I432" s="77"/>
      <c r="J432" s="67">
        <f t="shared" si="92"/>
        <v>0</v>
      </c>
      <c r="K432" s="67">
        <f t="shared" si="93"/>
        <v>0</v>
      </c>
      <c r="L432" s="67">
        <f t="shared" si="94"/>
        <v>0</v>
      </c>
      <c r="M432" s="67">
        <f t="shared" si="95"/>
        <v>0</v>
      </c>
      <c r="N432" s="67">
        <f t="shared" si="96"/>
        <v>0</v>
      </c>
      <c r="O432" s="68"/>
      <c r="P432" s="77"/>
      <c r="Q432" s="77"/>
      <c r="R432" s="48">
        <f t="shared" si="97"/>
        <v>0</v>
      </c>
      <c r="S432" s="48">
        <f>[1]BASE!A430</f>
        <v>421</v>
      </c>
      <c r="T432" s="67">
        <f t="shared" si="82"/>
        <v>0</v>
      </c>
      <c r="U432" s="67">
        <f t="shared" si="83"/>
        <v>0</v>
      </c>
      <c r="V432" s="67">
        <f t="shared" si="84"/>
        <v>0</v>
      </c>
      <c r="W432" s="67">
        <f t="shared" si="85"/>
        <v>0</v>
      </c>
      <c r="X432" s="67">
        <f t="shared" si="86"/>
        <v>0</v>
      </c>
    </row>
    <row r="433" spans="1:24" ht="17.25" customHeight="1" x14ac:dyDescent="0.25">
      <c r="A433" s="66" t="str">
        <f>IF(BASE!B431="","",BASE!B431)</f>
        <v>23CDR422</v>
      </c>
      <c r="B433" s="48" t="s">
        <v>2</v>
      </c>
      <c r="C433" s="67">
        <f t="shared" si="87"/>
        <v>0</v>
      </c>
      <c r="D433" s="67">
        <f t="shared" si="88"/>
        <v>0</v>
      </c>
      <c r="E433" s="67">
        <f t="shared" si="89"/>
        <v>0</v>
      </c>
      <c r="F433" s="67">
        <f t="shared" si="90"/>
        <v>0</v>
      </c>
      <c r="G433" s="67">
        <f t="shared" si="91"/>
        <v>0</v>
      </c>
      <c r="H433" s="68"/>
      <c r="I433" s="77"/>
      <c r="J433" s="67">
        <f t="shared" si="92"/>
        <v>0</v>
      </c>
      <c r="K433" s="67">
        <f t="shared" si="93"/>
        <v>0</v>
      </c>
      <c r="L433" s="67">
        <f t="shared" si="94"/>
        <v>0</v>
      </c>
      <c r="M433" s="67">
        <f t="shared" si="95"/>
        <v>0</v>
      </c>
      <c r="N433" s="67">
        <f t="shared" si="96"/>
        <v>0</v>
      </c>
      <c r="O433" s="68"/>
      <c r="P433" s="77"/>
      <c r="Q433" s="77"/>
      <c r="R433" s="48">
        <f t="shared" si="97"/>
        <v>0</v>
      </c>
      <c r="S433" s="48">
        <f>[1]BASE!A431</f>
        <v>422</v>
      </c>
      <c r="T433" s="67">
        <f t="shared" si="82"/>
        <v>0</v>
      </c>
      <c r="U433" s="67">
        <f t="shared" si="83"/>
        <v>0</v>
      </c>
      <c r="V433" s="67">
        <f t="shared" si="84"/>
        <v>0</v>
      </c>
      <c r="W433" s="67">
        <f t="shared" si="85"/>
        <v>0</v>
      </c>
      <c r="X433" s="67">
        <f t="shared" si="86"/>
        <v>0</v>
      </c>
    </row>
    <row r="434" spans="1:24" ht="17.25" customHeight="1" x14ac:dyDescent="0.25">
      <c r="A434" s="66" t="str">
        <f>IF(BASE!B432="","",BASE!B432)</f>
        <v>23CDR423</v>
      </c>
      <c r="B434" s="48" t="s">
        <v>2</v>
      </c>
      <c r="C434" s="67">
        <f t="shared" si="87"/>
        <v>0</v>
      </c>
      <c r="D434" s="67">
        <f t="shared" si="88"/>
        <v>0</v>
      </c>
      <c r="E434" s="67">
        <f t="shared" si="89"/>
        <v>0</v>
      </c>
      <c r="F434" s="67">
        <f t="shared" si="90"/>
        <v>0</v>
      </c>
      <c r="G434" s="67">
        <f t="shared" si="91"/>
        <v>0</v>
      </c>
      <c r="H434" s="68"/>
      <c r="I434" s="77"/>
      <c r="J434" s="67">
        <f t="shared" si="92"/>
        <v>0</v>
      </c>
      <c r="K434" s="67">
        <f t="shared" si="93"/>
        <v>0</v>
      </c>
      <c r="L434" s="67">
        <f t="shared" si="94"/>
        <v>0</v>
      </c>
      <c r="M434" s="67">
        <f t="shared" si="95"/>
        <v>0</v>
      </c>
      <c r="N434" s="67">
        <f t="shared" si="96"/>
        <v>0</v>
      </c>
      <c r="O434" s="68"/>
      <c r="P434" s="77"/>
      <c r="Q434" s="77"/>
      <c r="R434" s="48">
        <f t="shared" si="97"/>
        <v>0</v>
      </c>
      <c r="S434" s="48">
        <f>[1]BASE!A432</f>
        <v>423</v>
      </c>
      <c r="T434" s="67">
        <f t="shared" si="82"/>
        <v>0</v>
      </c>
      <c r="U434" s="67">
        <f t="shared" si="83"/>
        <v>0</v>
      </c>
      <c r="V434" s="67">
        <f t="shared" si="84"/>
        <v>0</v>
      </c>
      <c r="W434" s="67">
        <f t="shared" si="85"/>
        <v>0</v>
      </c>
      <c r="X434" s="67">
        <f t="shared" si="86"/>
        <v>0</v>
      </c>
    </row>
    <row r="435" spans="1:24" ht="17.25" customHeight="1" x14ac:dyDescent="0.25">
      <c r="A435" s="66" t="str">
        <f>IF(BASE!B433="","",BASE!B433)</f>
        <v>23CDR424</v>
      </c>
      <c r="B435" s="48" t="s">
        <v>2</v>
      </c>
      <c r="C435" s="67">
        <f t="shared" si="87"/>
        <v>0</v>
      </c>
      <c r="D435" s="67">
        <f t="shared" si="88"/>
        <v>0</v>
      </c>
      <c r="E435" s="67">
        <f t="shared" si="89"/>
        <v>0</v>
      </c>
      <c r="F435" s="67">
        <f t="shared" si="90"/>
        <v>0</v>
      </c>
      <c r="G435" s="67">
        <f t="shared" si="91"/>
        <v>0</v>
      </c>
      <c r="H435" s="68"/>
      <c r="I435" s="77"/>
      <c r="J435" s="67">
        <f t="shared" si="92"/>
        <v>0</v>
      </c>
      <c r="K435" s="67">
        <f t="shared" si="93"/>
        <v>0</v>
      </c>
      <c r="L435" s="67">
        <f t="shared" si="94"/>
        <v>0</v>
      </c>
      <c r="M435" s="67">
        <f t="shared" si="95"/>
        <v>0</v>
      </c>
      <c r="N435" s="67">
        <f t="shared" si="96"/>
        <v>0</v>
      </c>
      <c r="O435" s="68"/>
      <c r="P435" s="77"/>
      <c r="Q435" s="77"/>
      <c r="R435" s="48">
        <f t="shared" si="97"/>
        <v>0</v>
      </c>
      <c r="S435" s="48">
        <f>[1]BASE!A433</f>
        <v>424</v>
      </c>
      <c r="T435" s="67">
        <f t="shared" si="82"/>
        <v>0</v>
      </c>
      <c r="U435" s="67">
        <f t="shared" si="83"/>
        <v>0</v>
      </c>
      <c r="V435" s="67">
        <f t="shared" si="84"/>
        <v>0</v>
      </c>
      <c r="W435" s="67">
        <f t="shared" si="85"/>
        <v>0</v>
      </c>
      <c r="X435" s="67">
        <f t="shared" si="86"/>
        <v>0</v>
      </c>
    </row>
    <row r="436" spans="1:24" ht="17.25" customHeight="1" x14ac:dyDescent="0.25">
      <c r="A436" s="66" t="str">
        <f>IF(BASE!B434="","",BASE!B434)</f>
        <v>23CDR425</v>
      </c>
      <c r="B436" s="48" t="s">
        <v>2</v>
      </c>
      <c r="C436" s="67">
        <f t="shared" si="87"/>
        <v>0</v>
      </c>
      <c r="D436" s="67">
        <f t="shared" si="88"/>
        <v>0</v>
      </c>
      <c r="E436" s="67">
        <f t="shared" si="89"/>
        <v>0</v>
      </c>
      <c r="F436" s="67">
        <f t="shared" si="90"/>
        <v>0</v>
      </c>
      <c r="G436" s="67">
        <f t="shared" si="91"/>
        <v>0</v>
      </c>
      <c r="H436" s="68"/>
      <c r="I436" s="77"/>
      <c r="J436" s="67">
        <f t="shared" si="92"/>
        <v>0</v>
      </c>
      <c r="K436" s="67">
        <f t="shared" si="93"/>
        <v>0</v>
      </c>
      <c r="L436" s="67">
        <f t="shared" si="94"/>
        <v>0</v>
      </c>
      <c r="M436" s="67">
        <f t="shared" si="95"/>
        <v>0</v>
      </c>
      <c r="N436" s="67">
        <f t="shared" si="96"/>
        <v>0</v>
      </c>
      <c r="O436" s="68"/>
      <c r="P436" s="77"/>
      <c r="Q436" s="77"/>
      <c r="R436" s="48">
        <f t="shared" si="97"/>
        <v>0</v>
      </c>
      <c r="S436" s="48">
        <f>[1]BASE!A434</f>
        <v>425</v>
      </c>
      <c r="T436" s="67">
        <f t="shared" si="82"/>
        <v>0</v>
      </c>
      <c r="U436" s="67">
        <f t="shared" si="83"/>
        <v>0</v>
      </c>
      <c r="V436" s="67">
        <f t="shared" si="84"/>
        <v>0</v>
      </c>
      <c r="W436" s="67">
        <f t="shared" si="85"/>
        <v>0</v>
      </c>
      <c r="X436" s="67">
        <f t="shared" si="86"/>
        <v>0</v>
      </c>
    </row>
    <row r="437" spans="1:24" ht="17.25" customHeight="1" x14ac:dyDescent="0.25">
      <c r="A437" s="66" t="str">
        <f>IF(BASE!B435="","",BASE!B435)</f>
        <v>23CDR426</v>
      </c>
      <c r="B437" s="48" t="s">
        <v>2</v>
      </c>
      <c r="C437" s="67">
        <f t="shared" si="87"/>
        <v>0</v>
      </c>
      <c r="D437" s="67">
        <f t="shared" si="88"/>
        <v>0</v>
      </c>
      <c r="E437" s="67">
        <f t="shared" si="89"/>
        <v>0</v>
      </c>
      <c r="F437" s="67">
        <f t="shared" si="90"/>
        <v>0</v>
      </c>
      <c r="G437" s="67">
        <f t="shared" si="91"/>
        <v>0</v>
      </c>
      <c r="H437" s="68"/>
      <c r="I437" s="77"/>
      <c r="J437" s="67">
        <f t="shared" si="92"/>
        <v>0</v>
      </c>
      <c r="K437" s="67">
        <f t="shared" si="93"/>
        <v>0</v>
      </c>
      <c r="L437" s="67">
        <f t="shared" si="94"/>
        <v>0</v>
      </c>
      <c r="M437" s="67">
        <f t="shared" si="95"/>
        <v>0</v>
      </c>
      <c r="N437" s="67">
        <f t="shared" si="96"/>
        <v>0</v>
      </c>
      <c r="O437" s="68"/>
      <c r="P437" s="77"/>
      <c r="Q437" s="77"/>
      <c r="R437" s="48">
        <f t="shared" si="97"/>
        <v>0</v>
      </c>
      <c r="S437" s="48">
        <f>[1]BASE!A435</f>
        <v>426</v>
      </c>
      <c r="T437" s="67">
        <f t="shared" si="82"/>
        <v>0</v>
      </c>
      <c r="U437" s="67">
        <f t="shared" si="83"/>
        <v>0</v>
      </c>
      <c r="V437" s="67">
        <f t="shared" si="84"/>
        <v>0</v>
      </c>
      <c r="W437" s="67">
        <f t="shared" si="85"/>
        <v>0</v>
      </c>
      <c r="X437" s="67">
        <f t="shared" si="86"/>
        <v>0</v>
      </c>
    </row>
    <row r="438" spans="1:24" ht="17.25" customHeight="1" x14ac:dyDescent="0.25">
      <c r="A438" s="66" t="str">
        <f>IF(BASE!B436="","",BASE!B436)</f>
        <v>23CDR427</v>
      </c>
      <c r="B438" s="48" t="s">
        <v>2</v>
      </c>
      <c r="C438" s="67">
        <f t="shared" si="87"/>
        <v>0</v>
      </c>
      <c r="D438" s="67">
        <f t="shared" si="88"/>
        <v>0</v>
      </c>
      <c r="E438" s="67">
        <f t="shared" si="89"/>
        <v>0</v>
      </c>
      <c r="F438" s="67">
        <f t="shared" si="90"/>
        <v>0</v>
      </c>
      <c r="G438" s="67">
        <f t="shared" si="91"/>
        <v>0</v>
      </c>
      <c r="H438" s="68"/>
      <c r="I438" s="77"/>
      <c r="J438" s="67">
        <f t="shared" si="92"/>
        <v>0</v>
      </c>
      <c r="K438" s="67">
        <f t="shared" si="93"/>
        <v>0</v>
      </c>
      <c r="L438" s="67">
        <f t="shared" si="94"/>
        <v>0</v>
      </c>
      <c r="M438" s="67">
        <f t="shared" si="95"/>
        <v>0</v>
      </c>
      <c r="N438" s="67">
        <f t="shared" si="96"/>
        <v>0</v>
      </c>
      <c r="O438" s="68"/>
      <c r="P438" s="77"/>
      <c r="Q438" s="77"/>
      <c r="R438" s="48">
        <f t="shared" si="97"/>
        <v>0</v>
      </c>
      <c r="S438" s="48">
        <f>[1]BASE!A436</f>
        <v>427</v>
      </c>
      <c r="T438" s="67">
        <f t="shared" si="82"/>
        <v>0</v>
      </c>
      <c r="U438" s="67">
        <f t="shared" si="83"/>
        <v>0</v>
      </c>
      <c r="V438" s="67">
        <f t="shared" si="84"/>
        <v>0</v>
      </c>
      <c r="W438" s="67">
        <f t="shared" si="85"/>
        <v>0</v>
      </c>
      <c r="X438" s="67">
        <f t="shared" si="86"/>
        <v>0</v>
      </c>
    </row>
    <row r="439" spans="1:24" ht="17.25" customHeight="1" x14ac:dyDescent="0.25">
      <c r="A439" s="66" t="str">
        <f>IF(BASE!B437="","",BASE!B437)</f>
        <v>23CDR428</v>
      </c>
      <c r="B439" s="48" t="s">
        <v>2</v>
      </c>
      <c r="C439" s="67">
        <f t="shared" si="87"/>
        <v>0</v>
      </c>
      <c r="D439" s="67">
        <f t="shared" si="88"/>
        <v>0</v>
      </c>
      <c r="E439" s="67">
        <f t="shared" si="89"/>
        <v>0</v>
      </c>
      <c r="F439" s="67">
        <f t="shared" si="90"/>
        <v>0</v>
      </c>
      <c r="G439" s="67">
        <f t="shared" si="91"/>
        <v>0</v>
      </c>
      <c r="H439" s="68"/>
      <c r="I439" s="77"/>
      <c r="J439" s="67">
        <f t="shared" si="92"/>
        <v>0</v>
      </c>
      <c r="K439" s="67">
        <f t="shared" si="93"/>
        <v>0</v>
      </c>
      <c r="L439" s="67">
        <f t="shared" si="94"/>
        <v>0</v>
      </c>
      <c r="M439" s="67">
        <f t="shared" si="95"/>
        <v>0</v>
      </c>
      <c r="N439" s="67">
        <f t="shared" si="96"/>
        <v>0</v>
      </c>
      <c r="O439" s="68"/>
      <c r="P439" s="77"/>
      <c r="Q439" s="77"/>
      <c r="R439" s="48">
        <f t="shared" si="97"/>
        <v>0</v>
      </c>
      <c r="S439" s="48">
        <f>[1]BASE!A437</f>
        <v>428</v>
      </c>
      <c r="T439" s="67">
        <f t="shared" si="82"/>
        <v>0</v>
      </c>
      <c r="U439" s="67">
        <f t="shared" si="83"/>
        <v>0</v>
      </c>
      <c r="V439" s="67">
        <f t="shared" si="84"/>
        <v>0</v>
      </c>
      <c r="W439" s="67">
        <f t="shared" si="85"/>
        <v>0</v>
      </c>
      <c r="X439" s="67">
        <f t="shared" si="86"/>
        <v>0</v>
      </c>
    </row>
    <row r="440" spans="1:24" ht="17.25" customHeight="1" x14ac:dyDescent="0.25">
      <c r="A440" s="66" t="str">
        <f>IF(BASE!B438="","",BASE!B438)</f>
        <v>23CDR429</v>
      </c>
      <c r="B440" s="48" t="s">
        <v>2</v>
      </c>
      <c r="C440" s="67">
        <f t="shared" si="87"/>
        <v>0</v>
      </c>
      <c r="D440" s="67">
        <f t="shared" si="88"/>
        <v>0</v>
      </c>
      <c r="E440" s="67">
        <f t="shared" si="89"/>
        <v>0</v>
      </c>
      <c r="F440" s="67">
        <f t="shared" si="90"/>
        <v>0</v>
      </c>
      <c r="G440" s="67">
        <f t="shared" si="91"/>
        <v>0</v>
      </c>
      <c r="H440" s="68"/>
      <c r="I440" s="77"/>
      <c r="J440" s="67">
        <f t="shared" si="92"/>
        <v>0</v>
      </c>
      <c r="K440" s="67">
        <f t="shared" si="93"/>
        <v>0</v>
      </c>
      <c r="L440" s="67">
        <f t="shared" si="94"/>
        <v>0</v>
      </c>
      <c r="M440" s="67">
        <f t="shared" si="95"/>
        <v>0</v>
      </c>
      <c r="N440" s="67">
        <f t="shared" si="96"/>
        <v>0</v>
      </c>
      <c r="O440" s="68"/>
      <c r="P440" s="77"/>
      <c r="Q440" s="77"/>
      <c r="R440" s="48">
        <f t="shared" si="97"/>
        <v>0</v>
      </c>
      <c r="S440" s="48">
        <f>[1]BASE!A438</f>
        <v>429</v>
      </c>
      <c r="T440" s="67">
        <f t="shared" si="82"/>
        <v>0</v>
      </c>
      <c r="U440" s="67">
        <f t="shared" si="83"/>
        <v>0</v>
      </c>
      <c r="V440" s="67">
        <f t="shared" si="84"/>
        <v>0</v>
      </c>
      <c r="W440" s="67">
        <f t="shared" si="85"/>
        <v>0</v>
      </c>
      <c r="X440" s="67">
        <f t="shared" si="86"/>
        <v>0</v>
      </c>
    </row>
    <row r="441" spans="1:24" ht="17.25" customHeight="1" x14ac:dyDescent="0.25">
      <c r="A441" s="66" t="str">
        <f>IF(BASE!B439="","",BASE!B439)</f>
        <v>23CDR430</v>
      </c>
      <c r="B441" s="48" t="s">
        <v>2</v>
      </c>
      <c r="C441" s="67">
        <f t="shared" si="87"/>
        <v>0</v>
      </c>
      <c r="D441" s="67">
        <f t="shared" si="88"/>
        <v>0</v>
      </c>
      <c r="E441" s="67">
        <f t="shared" si="89"/>
        <v>0</v>
      </c>
      <c r="F441" s="67">
        <f t="shared" si="90"/>
        <v>0</v>
      </c>
      <c r="G441" s="67">
        <f t="shared" si="91"/>
        <v>0</v>
      </c>
      <c r="H441" s="68"/>
      <c r="I441" s="77"/>
      <c r="J441" s="67">
        <f t="shared" si="92"/>
        <v>0</v>
      </c>
      <c r="K441" s="67">
        <f t="shared" si="93"/>
        <v>0</v>
      </c>
      <c r="L441" s="67">
        <f t="shared" si="94"/>
        <v>0</v>
      </c>
      <c r="M441" s="67">
        <f t="shared" si="95"/>
        <v>0</v>
      </c>
      <c r="N441" s="67">
        <f t="shared" si="96"/>
        <v>0</v>
      </c>
      <c r="O441" s="68"/>
      <c r="P441" s="77"/>
      <c r="Q441" s="77"/>
      <c r="R441" s="48">
        <f t="shared" si="97"/>
        <v>0</v>
      </c>
      <c r="S441" s="48">
        <f>[1]BASE!A439</f>
        <v>430</v>
      </c>
      <c r="T441" s="67">
        <f t="shared" si="82"/>
        <v>0</v>
      </c>
      <c r="U441" s="67">
        <f t="shared" si="83"/>
        <v>0</v>
      </c>
      <c r="V441" s="67">
        <f t="shared" si="84"/>
        <v>0</v>
      </c>
      <c r="W441" s="67">
        <f t="shared" si="85"/>
        <v>0</v>
      </c>
      <c r="X441" s="67">
        <f t="shared" si="86"/>
        <v>0</v>
      </c>
    </row>
    <row r="442" spans="1:24" ht="17.25" customHeight="1" x14ac:dyDescent="0.25">
      <c r="A442" s="66" t="str">
        <f>IF(BASE!B440="","",BASE!B440)</f>
        <v>23CDR431</v>
      </c>
      <c r="B442" s="48" t="s">
        <v>2</v>
      </c>
      <c r="C442" s="67">
        <f t="shared" si="87"/>
        <v>0</v>
      </c>
      <c r="D442" s="67">
        <f t="shared" si="88"/>
        <v>0</v>
      </c>
      <c r="E442" s="67">
        <f t="shared" si="89"/>
        <v>0</v>
      </c>
      <c r="F442" s="67">
        <f t="shared" si="90"/>
        <v>0</v>
      </c>
      <c r="G442" s="67">
        <f t="shared" si="91"/>
        <v>0</v>
      </c>
      <c r="H442" s="68"/>
      <c r="I442" s="77"/>
      <c r="J442" s="67">
        <f t="shared" si="92"/>
        <v>0</v>
      </c>
      <c r="K442" s="67">
        <f t="shared" si="93"/>
        <v>0</v>
      </c>
      <c r="L442" s="67">
        <f t="shared" si="94"/>
        <v>0</v>
      </c>
      <c r="M442" s="67">
        <f t="shared" si="95"/>
        <v>0</v>
      </c>
      <c r="N442" s="67">
        <f t="shared" si="96"/>
        <v>0</v>
      </c>
      <c r="O442" s="68"/>
      <c r="P442" s="77"/>
      <c r="Q442" s="77"/>
      <c r="R442" s="48">
        <f t="shared" si="97"/>
        <v>0</v>
      </c>
      <c r="S442" s="48">
        <f>[1]BASE!A440</f>
        <v>431</v>
      </c>
      <c r="T442" s="67">
        <f t="shared" si="82"/>
        <v>0</v>
      </c>
      <c r="U442" s="67">
        <f t="shared" si="83"/>
        <v>0</v>
      </c>
      <c r="V442" s="67">
        <f t="shared" si="84"/>
        <v>0</v>
      </c>
      <c r="W442" s="67">
        <f t="shared" si="85"/>
        <v>0</v>
      </c>
      <c r="X442" s="67">
        <f t="shared" si="86"/>
        <v>0</v>
      </c>
    </row>
    <row r="443" spans="1:24" ht="17.25" customHeight="1" x14ac:dyDescent="0.25">
      <c r="A443" s="66" t="str">
        <f>IF(BASE!B441="","",BASE!B441)</f>
        <v>23CDR432</v>
      </c>
      <c r="B443" s="48" t="s">
        <v>2</v>
      </c>
      <c r="C443" s="67">
        <f t="shared" si="87"/>
        <v>0</v>
      </c>
      <c r="D443" s="67">
        <f t="shared" si="88"/>
        <v>0</v>
      </c>
      <c r="E443" s="67">
        <f t="shared" si="89"/>
        <v>0</v>
      </c>
      <c r="F443" s="67">
        <f t="shared" si="90"/>
        <v>0</v>
      </c>
      <c r="G443" s="67">
        <f t="shared" si="91"/>
        <v>0</v>
      </c>
      <c r="H443" s="68"/>
      <c r="I443" s="77"/>
      <c r="J443" s="67">
        <f t="shared" si="92"/>
        <v>0</v>
      </c>
      <c r="K443" s="67">
        <f t="shared" si="93"/>
        <v>0</v>
      </c>
      <c r="L443" s="67">
        <f t="shared" si="94"/>
        <v>0</v>
      </c>
      <c r="M443" s="67">
        <f t="shared" si="95"/>
        <v>0</v>
      </c>
      <c r="N443" s="67">
        <f t="shared" si="96"/>
        <v>0</v>
      </c>
      <c r="O443" s="68"/>
      <c r="P443" s="77"/>
      <c r="Q443" s="77"/>
      <c r="R443" s="48">
        <f t="shared" si="97"/>
        <v>0</v>
      </c>
      <c r="S443" s="48">
        <f>[1]BASE!A441</f>
        <v>432</v>
      </c>
      <c r="T443" s="67">
        <f t="shared" si="82"/>
        <v>0</v>
      </c>
      <c r="U443" s="67">
        <f t="shared" si="83"/>
        <v>0</v>
      </c>
      <c r="V443" s="67">
        <f t="shared" si="84"/>
        <v>0</v>
      </c>
      <c r="W443" s="67">
        <f t="shared" si="85"/>
        <v>0</v>
      </c>
      <c r="X443" s="67">
        <f t="shared" si="86"/>
        <v>0</v>
      </c>
    </row>
    <row r="444" spans="1:24" ht="17.25" customHeight="1" x14ac:dyDescent="0.25">
      <c r="A444" s="66" t="str">
        <f>IF(BASE!B442="","",BASE!B442)</f>
        <v>23CDR433</v>
      </c>
      <c r="B444" s="48" t="s">
        <v>2</v>
      </c>
      <c r="C444" s="67">
        <f t="shared" si="87"/>
        <v>0</v>
      </c>
      <c r="D444" s="67">
        <f t="shared" si="88"/>
        <v>0</v>
      </c>
      <c r="E444" s="67">
        <f t="shared" si="89"/>
        <v>0</v>
      </c>
      <c r="F444" s="67">
        <f t="shared" si="90"/>
        <v>0</v>
      </c>
      <c r="G444" s="67">
        <f t="shared" si="91"/>
        <v>0</v>
      </c>
      <c r="H444" s="68"/>
      <c r="I444" s="77"/>
      <c r="J444" s="67">
        <f t="shared" si="92"/>
        <v>0</v>
      </c>
      <c r="K444" s="67">
        <f t="shared" si="93"/>
        <v>0</v>
      </c>
      <c r="L444" s="67">
        <f t="shared" si="94"/>
        <v>0</v>
      </c>
      <c r="M444" s="67">
        <f t="shared" si="95"/>
        <v>0</v>
      </c>
      <c r="N444" s="67">
        <f t="shared" si="96"/>
        <v>0</v>
      </c>
      <c r="O444" s="68"/>
      <c r="P444" s="77"/>
      <c r="Q444" s="77"/>
      <c r="R444" s="48">
        <f t="shared" si="97"/>
        <v>0</v>
      </c>
      <c r="S444" s="48">
        <f>[1]BASE!A442</f>
        <v>433</v>
      </c>
      <c r="T444" s="67">
        <f t="shared" si="82"/>
        <v>0</v>
      </c>
      <c r="U444" s="67">
        <f t="shared" si="83"/>
        <v>0</v>
      </c>
      <c r="V444" s="67">
        <f t="shared" si="84"/>
        <v>0</v>
      </c>
      <c r="W444" s="67">
        <f t="shared" si="85"/>
        <v>0</v>
      </c>
      <c r="X444" s="67">
        <f t="shared" si="86"/>
        <v>0</v>
      </c>
    </row>
    <row r="445" spans="1:24" ht="17.25" customHeight="1" x14ac:dyDescent="0.25">
      <c r="A445" s="66" t="str">
        <f>IF(BASE!B443="","",BASE!B443)</f>
        <v>23CDR434</v>
      </c>
      <c r="B445" s="48" t="s">
        <v>2</v>
      </c>
      <c r="C445" s="67">
        <f t="shared" si="87"/>
        <v>0</v>
      </c>
      <c r="D445" s="67">
        <f t="shared" si="88"/>
        <v>0</v>
      </c>
      <c r="E445" s="67">
        <f t="shared" si="89"/>
        <v>0</v>
      </c>
      <c r="F445" s="67">
        <f t="shared" si="90"/>
        <v>0</v>
      </c>
      <c r="G445" s="67">
        <f t="shared" si="91"/>
        <v>0</v>
      </c>
      <c r="H445" s="68"/>
      <c r="I445" s="77"/>
      <c r="J445" s="67">
        <f t="shared" si="92"/>
        <v>0</v>
      </c>
      <c r="K445" s="67">
        <f t="shared" si="93"/>
        <v>0</v>
      </c>
      <c r="L445" s="67">
        <f t="shared" si="94"/>
        <v>0</v>
      </c>
      <c r="M445" s="67">
        <f t="shared" si="95"/>
        <v>0</v>
      </c>
      <c r="N445" s="67">
        <f t="shared" si="96"/>
        <v>0</v>
      </c>
      <c r="O445" s="68"/>
      <c r="P445" s="77"/>
      <c r="Q445" s="77"/>
      <c r="R445" s="48">
        <f t="shared" si="97"/>
        <v>0</v>
      </c>
      <c r="S445" s="48">
        <f>[1]BASE!A443</f>
        <v>434</v>
      </c>
      <c r="T445" s="67">
        <f t="shared" ref="T445:T461" si="98">SUMIF($C$11:$Q$11,1,C445:Q445)</f>
        <v>0</v>
      </c>
      <c r="U445" s="67">
        <f t="shared" ref="U445:U461" si="99">SUMIF($C$11:$Q$11,2,C445:Q445)</f>
        <v>0</v>
      </c>
      <c r="V445" s="67">
        <f t="shared" ref="V445:V461" si="100">SUMIF($C$11:$Q$11,3,C445:Q445)</f>
        <v>0</v>
      </c>
      <c r="W445" s="67">
        <f t="shared" ref="W445:W461" si="101">SUMIF($C$11:$Q$11,4,C445:Q445)</f>
        <v>0</v>
      </c>
      <c r="X445" s="67">
        <f t="shared" ref="X445:X461" si="102">SUMIF($C$11:$Q$11,5,C445:Q445)</f>
        <v>0</v>
      </c>
    </row>
    <row r="446" spans="1:24" ht="17.25" customHeight="1" x14ac:dyDescent="0.25">
      <c r="A446" s="66" t="str">
        <f>IF(BASE!B444="","",BASE!B444)</f>
        <v>23CDR435</v>
      </c>
      <c r="B446" s="48" t="s">
        <v>2</v>
      </c>
      <c r="C446" s="67">
        <f t="shared" si="87"/>
        <v>0</v>
      </c>
      <c r="D446" s="67">
        <f t="shared" si="88"/>
        <v>0</v>
      </c>
      <c r="E446" s="67">
        <f t="shared" si="89"/>
        <v>0</v>
      </c>
      <c r="F446" s="67">
        <f t="shared" si="90"/>
        <v>0</v>
      </c>
      <c r="G446" s="67">
        <f t="shared" si="91"/>
        <v>0</v>
      </c>
      <c r="H446" s="68"/>
      <c r="I446" s="77"/>
      <c r="J446" s="67">
        <f t="shared" si="92"/>
        <v>0</v>
      </c>
      <c r="K446" s="67">
        <f t="shared" si="93"/>
        <v>0</v>
      </c>
      <c r="L446" s="67">
        <f t="shared" si="94"/>
        <v>0</v>
      </c>
      <c r="M446" s="67">
        <f t="shared" si="95"/>
        <v>0</v>
      </c>
      <c r="N446" s="67">
        <f t="shared" si="96"/>
        <v>0</v>
      </c>
      <c r="O446" s="68"/>
      <c r="P446" s="77"/>
      <c r="Q446" s="77"/>
      <c r="R446" s="48">
        <f t="shared" si="97"/>
        <v>0</v>
      </c>
      <c r="S446" s="48">
        <f>[1]BASE!A444</f>
        <v>435</v>
      </c>
      <c r="T446" s="67">
        <f t="shared" si="98"/>
        <v>0</v>
      </c>
      <c r="U446" s="67">
        <f t="shared" si="99"/>
        <v>0</v>
      </c>
      <c r="V446" s="67">
        <f t="shared" si="100"/>
        <v>0</v>
      </c>
      <c r="W446" s="67">
        <f t="shared" si="101"/>
        <v>0</v>
      </c>
      <c r="X446" s="67">
        <f t="shared" si="102"/>
        <v>0</v>
      </c>
    </row>
    <row r="447" spans="1:24" ht="17.25" customHeight="1" x14ac:dyDescent="0.25">
      <c r="A447" s="66" t="str">
        <f>IF(BASE!B445="","",BASE!B445)</f>
        <v>23CDR436</v>
      </c>
      <c r="B447" s="48" t="s">
        <v>2</v>
      </c>
      <c r="C447" s="67">
        <f t="shared" si="87"/>
        <v>0</v>
      </c>
      <c r="D447" s="67">
        <f t="shared" si="88"/>
        <v>0</v>
      </c>
      <c r="E447" s="67">
        <f t="shared" si="89"/>
        <v>0</v>
      </c>
      <c r="F447" s="67">
        <f t="shared" si="90"/>
        <v>0</v>
      </c>
      <c r="G447" s="67">
        <f t="shared" si="91"/>
        <v>0</v>
      </c>
      <c r="H447" s="68"/>
      <c r="I447" s="77"/>
      <c r="J447" s="67">
        <f t="shared" si="92"/>
        <v>0</v>
      </c>
      <c r="K447" s="67">
        <f t="shared" si="93"/>
        <v>0</v>
      </c>
      <c r="L447" s="67">
        <f t="shared" si="94"/>
        <v>0</v>
      </c>
      <c r="M447" s="67">
        <f t="shared" si="95"/>
        <v>0</v>
      </c>
      <c r="N447" s="67">
        <f t="shared" si="96"/>
        <v>0</v>
      </c>
      <c r="O447" s="68"/>
      <c r="P447" s="77"/>
      <c r="Q447" s="77"/>
      <c r="R447" s="48">
        <f t="shared" si="97"/>
        <v>0</v>
      </c>
      <c r="S447" s="48">
        <f>[1]BASE!A445</f>
        <v>436</v>
      </c>
      <c r="T447" s="67">
        <f t="shared" si="98"/>
        <v>0</v>
      </c>
      <c r="U447" s="67">
        <f t="shared" si="99"/>
        <v>0</v>
      </c>
      <c r="V447" s="67">
        <f t="shared" si="100"/>
        <v>0</v>
      </c>
      <c r="W447" s="67">
        <f t="shared" si="101"/>
        <v>0</v>
      </c>
      <c r="X447" s="67">
        <f t="shared" si="102"/>
        <v>0</v>
      </c>
    </row>
    <row r="448" spans="1:24" ht="17.25" customHeight="1" x14ac:dyDescent="0.25">
      <c r="A448" s="66" t="str">
        <f>IF(BASE!B446="","",BASE!B446)</f>
        <v>23CDR437</v>
      </c>
      <c r="B448" s="48" t="s">
        <v>2</v>
      </c>
      <c r="C448" s="67">
        <f t="shared" si="87"/>
        <v>0</v>
      </c>
      <c r="D448" s="67">
        <f t="shared" si="88"/>
        <v>0</v>
      </c>
      <c r="E448" s="67">
        <f t="shared" si="89"/>
        <v>0</v>
      </c>
      <c r="F448" s="67">
        <f t="shared" si="90"/>
        <v>0</v>
      </c>
      <c r="G448" s="67">
        <f t="shared" si="91"/>
        <v>0</v>
      </c>
      <c r="H448" s="68"/>
      <c r="I448" s="77"/>
      <c r="J448" s="67">
        <f t="shared" si="92"/>
        <v>0</v>
      </c>
      <c r="K448" s="67">
        <f t="shared" si="93"/>
        <v>0</v>
      </c>
      <c r="L448" s="67">
        <f t="shared" si="94"/>
        <v>0</v>
      </c>
      <c r="M448" s="67">
        <f t="shared" si="95"/>
        <v>0</v>
      </c>
      <c r="N448" s="67">
        <f t="shared" si="96"/>
        <v>0</v>
      </c>
      <c r="O448" s="68"/>
      <c r="P448" s="77"/>
      <c r="Q448" s="77"/>
      <c r="R448" s="48">
        <f t="shared" si="97"/>
        <v>0</v>
      </c>
      <c r="S448" s="48">
        <f>[1]BASE!A446</f>
        <v>437</v>
      </c>
      <c r="T448" s="67">
        <f t="shared" si="98"/>
        <v>0</v>
      </c>
      <c r="U448" s="67">
        <f t="shared" si="99"/>
        <v>0</v>
      </c>
      <c r="V448" s="67">
        <f t="shared" si="100"/>
        <v>0</v>
      </c>
      <c r="W448" s="67">
        <f t="shared" si="101"/>
        <v>0</v>
      </c>
      <c r="X448" s="67">
        <f t="shared" si="102"/>
        <v>0</v>
      </c>
    </row>
    <row r="449" spans="1:24" ht="17.25" customHeight="1" x14ac:dyDescent="0.25">
      <c r="A449" s="66" t="str">
        <f>IF(BASE!B447="","",BASE!B447)</f>
        <v>23CDR438</v>
      </c>
      <c r="B449" s="48" t="s">
        <v>2</v>
      </c>
      <c r="C449" s="67">
        <f t="shared" si="87"/>
        <v>0</v>
      </c>
      <c r="D449" s="67">
        <f t="shared" si="88"/>
        <v>0</v>
      </c>
      <c r="E449" s="67">
        <f t="shared" si="89"/>
        <v>0</v>
      </c>
      <c r="F449" s="67">
        <f t="shared" si="90"/>
        <v>0</v>
      </c>
      <c r="G449" s="67">
        <f t="shared" si="91"/>
        <v>0</v>
      </c>
      <c r="H449" s="68"/>
      <c r="I449" s="77"/>
      <c r="J449" s="67">
        <f t="shared" si="92"/>
        <v>0</v>
      </c>
      <c r="K449" s="67">
        <f t="shared" si="93"/>
        <v>0</v>
      </c>
      <c r="L449" s="67">
        <f t="shared" si="94"/>
        <v>0</v>
      </c>
      <c r="M449" s="67">
        <f t="shared" si="95"/>
        <v>0</v>
      </c>
      <c r="N449" s="67">
        <f t="shared" si="96"/>
        <v>0</v>
      </c>
      <c r="O449" s="68"/>
      <c r="P449" s="77"/>
      <c r="Q449" s="77"/>
      <c r="R449" s="48">
        <f t="shared" si="97"/>
        <v>0</v>
      </c>
      <c r="S449" s="48">
        <f>[1]BASE!A447</f>
        <v>438</v>
      </c>
      <c r="T449" s="67">
        <f t="shared" si="98"/>
        <v>0</v>
      </c>
      <c r="U449" s="67">
        <f t="shared" si="99"/>
        <v>0</v>
      </c>
      <c r="V449" s="67">
        <f t="shared" si="100"/>
        <v>0</v>
      </c>
      <c r="W449" s="67">
        <f t="shared" si="101"/>
        <v>0</v>
      </c>
      <c r="X449" s="67">
        <f t="shared" si="102"/>
        <v>0</v>
      </c>
    </row>
    <row r="450" spans="1:24" ht="17.25" customHeight="1" x14ac:dyDescent="0.25">
      <c r="A450" s="66" t="str">
        <f>IF(BASE!B448="","",BASE!B448)</f>
        <v>23CDR439</v>
      </c>
      <c r="B450" s="48" t="s">
        <v>2</v>
      </c>
      <c r="C450" s="67">
        <f t="shared" si="87"/>
        <v>0</v>
      </c>
      <c r="D450" s="67">
        <f t="shared" si="88"/>
        <v>0</v>
      </c>
      <c r="E450" s="67">
        <f t="shared" si="89"/>
        <v>0</v>
      </c>
      <c r="F450" s="67">
        <f t="shared" si="90"/>
        <v>0</v>
      </c>
      <c r="G450" s="67">
        <f t="shared" si="91"/>
        <v>0</v>
      </c>
      <c r="H450" s="68"/>
      <c r="I450" s="77"/>
      <c r="J450" s="67">
        <f t="shared" si="92"/>
        <v>0</v>
      </c>
      <c r="K450" s="67">
        <f t="shared" si="93"/>
        <v>0</v>
      </c>
      <c r="L450" s="67">
        <f t="shared" si="94"/>
        <v>0</v>
      </c>
      <c r="M450" s="67">
        <f t="shared" si="95"/>
        <v>0</v>
      </c>
      <c r="N450" s="67">
        <f t="shared" si="96"/>
        <v>0</v>
      </c>
      <c r="O450" s="68"/>
      <c r="P450" s="77"/>
      <c r="Q450" s="77"/>
      <c r="R450" s="48">
        <f t="shared" si="97"/>
        <v>0</v>
      </c>
      <c r="S450" s="48">
        <f>[1]BASE!A448</f>
        <v>439</v>
      </c>
      <c r="T450" s="67">
        <f t="shared" si="98"/>
        <v>0</v>
      </c>
      <c r="U450" s="67">
        <f t="shared" si="99"/>
        <v>0</v>
      </c>
      <c r="V450" s="67">
        <f t="shared" si="100"/>
        <v>0</v>
      </c>
      <c r="W450" s="67">
        <f t="shared" si="101"/>
        <v>0</v>
      </c>
      <c r="X450" s="67">
        <f t="shared" si="102"/>
        <v>0</v>
      </c>
    </row>
    <row r="451" spans="1:24" ht="17.25" customHeight="1" x14ac:dyDescent="0.25">
      <c r="A451" s="66" t="str">
        <f>IF(BASE!B449="","",BASE!B449)</f>
        <v>23CDR440</v>
      </c>
      <c r="B451" s="48" t="s">
        <v>2</v>
      </c>
      <c r="C451" s="67">
        <f t="shared" si="87"/>
        <v>0</v>
      </c>
      <c r="D451" s="67">
        <f t="shared" si="88"/>
        <v>0</v>
      </c>
      <c r="E451" s="67">
        <f t="shared" si="89"/>
        <v>0</v>
      </c>
      <c r="F451" s="67">
        <f t="shared" si="90"/>
        <v>0</v>
      </c>
      <c r="G451" s="67">
        <f t="shared" si="91"/>
        <v>0</v>
      </c>
      <c r="H451" s="68"/>
      <c r="I451" s="77"/>
      <c r="J451" s="67">
        <f t="shared" si="92"/>
        <v>0</v>
      </c>
      <c r="K451" s="67">
        <f t="shared" si="93"/>
        <v>0</v>
      </c>
      <c r="L451" s="67">
        <f t="shared" si="94"/>
        <v>0</v>
      </c>
      <c r="M451" s="67">
        <f t="shared" si="95"/>
        <v>0</v>
      </c>
      <c r="N451" s="67">
        <f t="shared" si="96"/>
        <v>0</v>
      </c>
      <c r="O451" s="68"/>
      <c r="P451" s="77"/>
      <c r="Q451" s="77"/>
      <c r="R451" s="48">
        <f t="shared" si="97"/>
        <v>0</v>
      </c>
      <c r="S451" s="48">
        <f>[1]BASE!A449</f>
        <v>440</v>
      </c>
      <c r="T451" s="67">
        <f t="shared" si="98"/>
        <v>0</v>
      </c>
      <c r="U451" s="67">
        <f t="shared" si="99"/>
        <v>0</v>
      </c>
      <c r="V451" s="67">
        <f t="shared" si="100"/>
        <v>0</v>
      </c>
      <c r="W451" s="67">
        <f t="shared" si="101"/>
        <v>0</v>
      </c>
      <c r="X451" s="67">
        <f t="shared" si="102"/>
        <v>0</v>
      </c>
    </row>
    <row r="452" spans="1:24" ht="15.75" customHeight="1" x14ac:dyDescent="0.25">
      <c r="A452" s="66" t="str">
        <f>IF(BASE!B450="","",BASE!B450)</f>
        <v>23CDR441</v>
      </c>
      <c r="B452" s="48" t="s">
        <v>2</v>
      </c>
      <c r="C452" s="67">
        <f t="shared" si="87"/>
        <v>0</v>
      </c>
      <c r="D452" s="67">
        <f t="shared" si="88"/>
        <v>0</v>
      </c>
      <c r="E452" s="67">
        <f t="shared" si="89"/>
        <v>0</v>
      </c>
      <c r="F452" s="67">
        <f t="shared" si="90"/>
        <v>0</v>
      </c>
      <c r="G452" s="67">
        <f t="shared" si="91"/>
        <v>0</v>
      </c>
      <c r="H452" s="68"/>
      <c r="I452" s="2"/>
      <c r="J452" s="67">
        <f t="shared" si="92"/>
        <v>0</v>
      </c>
      <c r="K452" s="67">
        <f t="shared" si="93"/>
        <v>0</v>
      </c>
      <c r="L452" s="67">
        <f t="shared" si="94"/>
        <v>0</v>
      </c>
      <c r="M452" s="67">
        <f t="shared" si="95"/>
        <v>0</v>
      </c>
      <c r="N452" s="67">
        <f t="shared" si="96"/>
        <v>0</v>
      </c>
      <c r="O452" s="68"/>
      <c r="P452" s="2"/>
      <c r="Q452" s="2"/>
      <c r="R452" s="48">
        <f t="shared" si="97"/>
        <v>0</v>
      </c>
      <c r="S452" s="48">
        <f>[1]BASE!A450</f>
        <v>441</v>
      </c>
      <c r="T452" s="67">
        <f t="shared" si="98"/>
        <v>0</v>
      </c>
      <c r="U452" s="67">
        <f t="shared" si="99"/>
        <v>0</v>
      </c>
      <c r="V452" s="67">
        <f t="shared" si="100"/>
        <v>0</v>
      </c>
      <c r="W452" s="67">
        <f t="shared" si="101"/>
        <v>0</v>
      </c>
      <c r="X452" s="67">
        <f t="shared" si="102"/>
        <v>0</v>
      </c>
    </row>
    <row r="453" spans="1:24" ht="15.75" customHeight="1" x14ac:dyDescent="0.25">
      <c r="A453" s="66" t="str">
        <f>IF(BASE!B451="","",BASE!B451)</f>
        <v>23CDR442</v>
      </c>
      <c r="B453" s="48" t="s">
        <v>2</v>
      </c>
      <c r="C453" s="67">
        <f t="shared" si="87"/>
        <v>0</v>
      </c>
      <c r="D453" s="67">
        <f t="shared" si="88"/>
        <v>0</v>
      </c>
      <c r="E453" s="67">
        <f t="shared" si="89"/>
        <v>0</v>
      </c>
      <c r="F453" s="67">
        <f t="shared" si="90"/>
        <v>0</v>
      </c>
      <c r="G453" s="67">
        <f t="shared" si="91"/>
        <v>0</v>
      </c>
      <c r="H453" s="68"/>
      <c r="I453" s="2"/>
      <c r="J453" s="67">
        <f t="shared" si="92"/>
        <v>0</v>
      </c>
      <c r="K453" s="67">
        <f t="shared" si="93"/>
        <v>0</v>
      </c>
      <c r="L453" s="67">
        <f t="shared" si="94"/>
        <v>0</v>
      </c>
      <c r="M453" s="67">
        <f t="shared" si="95"/>
        <v>0</v>
      </c>
      <c r="N453" s="67">
        <f t="shared" si="96"/>
        <v>0</v>
      </c>
      <c r="O453" s="68"/>
      <c r="P453" s="2"/>
      <c r="Q453" s="2"/>
      <c r="R453" s="48">
        <f t="shared" si="97"/>
        <v>0</v>
      </c>
      <c r="S453" s="48">
        <f>[1]BASE!A451</f>
        <v>442</v>
      </c>
      <c r="T453" s="67">
        <f t="shared" si="98"/>
        <v>0</v>
      </c>
      <c r="U453" s="67">
        <f t="shared" si="99"/>
        <v>0</v>
      </c>
      <c r="V453" s="67">
        <f t="shared" si="100"/>
        <v>0</v>
      </c>
      <c r="W453" s="67">
        <f t="shared" si="101"/>
        <v>0</v>
      </c>
      <c r="X453" s="67">
        <f t="shared" si="102"/>
        <v>0</v>
      </c>
    </row>
    <row r="454" spans="1:24" ht="15.75" customHeight="1" x14ac:dyDescent="0.25">
      <c r="A454" s="66" t="str">
        <f>IF(BASE!B452="","",BASE!B452)</f>
        <v>23CDR443</v>
      </c>
      <c r="B454" s="48" t="s">
        <v>2</v>
      </c>
      <c r="C454" s="67">
        <f t="shared" si="87"/>
        <v>0</v>
      </c>
      <c r="D454" s="67">
        <f t="shared" si="88"/>
        <v>0</v>
      </c>
      <c r="E454" s="67">
        <f t="shared" si="89"/>
        <v>0</v>
      </c>
      <c r="F454" s="67">
        <f t="shared" si="90"/>
        <v>0</v>
      </c>
      <c r="G454" s="67">
        <f t="shared" si="91"/>
        <v>0</v>
      </c>
      <c r="H454" s="68"/>
      <c r="I454" s="2"/>
      <c r="J454" s="67">
        <f t="shared" si="92"/>
        <v>0</v>
      </c>
      <c r="K454" s="67">
        <f t="shared" si="93"/>
        <v>0</v>
      </c>
      <c r="L454" s="67">
        <f t="shared" si="94"/>
        <v>0</v>
      </c>
      <c r="M454" s="67">
        <f t="shared" si="95"/>
        <v>0</v>
      </c>
      <c r="N454" s="67">
        <f t="shared" si="96"/>
        <v>0</v>
      </c>
      <c r="O454" s="68"/>
      <c r="P454" s="2"/>
      <c r="Q454" s="2"/>
      <c r="R454" s="48">
        <f t="shared" si="97"/>
        <v>0</v>
      </c>
      <c r="S454" s="48">
        <f>[1]BASE!A452</f>
        <v>443</v>
      </c>
      <c r="T454" s="67">
        <f t="shared" si="98"/>
        <v>0</v>
      </c>
      <c r="U454" s="67">
        <f t="shared" si="99"/>
        <v>0</v>
      </c>
      <c r="V454" s="67">
        <f t="shared" si="100"/>
        <v>0</v>
      </c>
      <c r="W454" s="67">
        <f t="shared" si="101"/>
        <v>0</v>
      </c>
      <c r="X454" s="67">
        <f t="shared" si="102"/>
        <v>0</v>
      </c>
    </row>
    <row r="455" spans="1:24" ht="15.75" customHeight="1" x14ac:dyDescent="0.25">
      <c r="A455" s="66" t="str">
        <f>IF(BASE!B453="","",BASE!B453)</f>
        <v>23CDR444</v>
      </c>
      <c r="B455" s="48" t="s">
        <v>2</v>
      </c>
      <c r="C455" s="67">
        <f t="shared" si="87"/>
        <v>0</v>
      </c>
      <c r="D455" s="67">
        <f t="shared" si="88"/>
        <v>0</v>
      </c>
      <c r="E455" s="67">
        <f t="shared" si="89"/>
        <v>0</v>
      </c>
      <c r="F455" s="67">
        <f t="shared" si="90"/>
        <v>0</v>
      </c>
      <c r="G455" s="67">
        <f t="shared" si="91"/>
        <v>0</v>
      </c>
      <c r="H455" s="68"/>
      <c r="I455" s="2"/>
      <c r="J455" s="67">
        <f t="shared" si="92"/>
        <v>0</v>
      </c>
      <c r="K455" s="67">
        <f t="shared" si="93"/>
        <v>0</v>
      </c>
      <c r="L455" s="67">
        <f t="shared" si="94"/>
        <v>0</v>
      </c>
      <c r="M455" s="67">
        <f t="shared" si="95"/>
        <v>0</v>
      </c>
      <c r="N455" s="67">
        <f t="shared" si="96"/>
        <v>0</v>
      </c>
      <c r="O455" s="68"/>
      <c r="P455" s="2"/>
      <c r="Q455" s="2"/>
      <c r="R455" s="48">
        <f t="shared" si="97"/>
        <v>0</v>
      </c>
      <c r="S455" s="48">
        <f>[1]BASE!A453</f>
        <v>444</v>
      </c>
      <c r="T455" s="67">
        <f t="shared" si="98"/>
        <v>0</v>
      </c>
      <c r="U455" s="67">
        <f t="shared" si="99"/>
        <v>0</v>
      </c>
      <c r="V455" s="67">
        <f t="shared" si="100"/>
        <v>0</v>
      </c>
      <c r="W455" s="67">
        <f t="shared" si="101"/>
        <v>0</v>
      </c>
      <c r="X455" s="67">
        <f t="shared" si="102"/>
        <v>0</v>
      </c>
    </row>
    <row r="456" spans="1:24" ht="15.75" customHeight="1" x14ac:dyDescent="0.25">
      <c r="A456" s="66" t="str">
        <f>IF(BASE!B454="","",BASE!B454)</f>
        <v>23CDR445</v>
      </c>
      <c r="B456" s="48" t="s">
        <v>2</v>
      </c>
      <c r="C456" s="67">
        <f t="shared" si="87"/>
        <v>0</v>
      </c>
      <c r="D456" s="67">
        <f t="shared" si="88"/>
        <v>0</v>
      </c>
      <c r="E456" s="67">
        <f t="shared" si="89"/>
        <v>0</v>
      </c>
      <c r="F456" s="67">
        <f t="shared" si="90"/>
        <v>0</v>
      </c>
      <c r="G456" s="67">
        <f t="shared" si="91"/>
        <v>0</v>
      </c>
      <c r="H456" s="68"/>
      <c r="I456" s="2"/>
      <c r="J456" s="67">
        <f t="shared" si="92"/>
        <v>0</v>
      </c>
      <c r="K456" s="67">
        <f t="shared" si="93"/>
        <v>0</v>
      </c>
      <c r="L456" s="67">
        <f t="shared" si="94"/>
        <v>0</v>
      </c>
      <c r="M456" s="67">
        <f t="shared" si="95"/>
        <v>0</v>
      </c>
      <c r="N456" s="67">
        <f t="shared" si="96"/>
        <v>0</v>
      </c>
      <c r="O456" s="68"/>
      <c r="P456" s="2"/>
      <c r="Q456" s="2"/>
      <c r="R456" s="48">
        <f t="shared" si="97"/>
        <v>0</v>
      </c>
      <c r="S456" s="48">
        <f>[1]BASE!A454</f>
        <v>445</v>
      </c>
      <c r="T456" s="67">
        <f t="shared" si="98"/>
        <v>0</v>
      </c>
      <c r="U456" s="67">
        <f t="shared" si="99"/>
        <v>0</v>
      </c>
      <c r="V456" s="67">
        <f t="shared" si="100"/>
        <v>0</v>
      </c>
      <c r="W456" s="67">
        <f t="shared" si="101"/>
        <v>0</v>
      </c>
      <c r="X456" s="67">
        <f t="shared" si="102"/>
        <v>0</v>
      </c>
    </row>
    <row r="457" spans="1:24" ht="15.75" customHeight="1" x14ac:dyDescent="0.25">
      <c r="A457" s="66" t="str">
        <f>IF(BASE!B455="","",BASE!B455)</f>
        <v>23CDR446</v>
      </c>
      <c r="B457" s="48" t="s">
        <v>2</v>
      </c>
      <c r="C457" s="67">
        <f t="shared" si="87"/>
        <v>0</v>
      </c>
      <c r="D457" s="67">
        <f t="shared" si="88"/>
        <v>0</v>
      </c>
      <c r="E457" s="67">
        <f t="shared" si="89"/>
        <v>0</v>
      </c>
      <c r="F457" s="67">
        <f t="shared" si="90"/>
        <v>0</v>
      </c>
      <c r="G457" s="67">
        <f t="shared" si="91"/>
        <v>0</v>
      </c>
      <c r="H457" s="68"/>
      <c r="I457" s="2"/>
      <c r="J457" s="67">
        <f t="shared" si="92"/>
        <v>0</v>
      </c>
      <c r="K457" s="67">
        <f t="shared" si="93"/>
        <v>0</v>
      </c>
      <c r="L457" s="67">
        <f t="shared" si="94"/>
        <v>0</v>
      </c>
      <c r="M457" s="67">
        <f t="shared" si="95"/>
        <v>0</v>
      </c>
      <c r="N457" s="67">
        <f t="shared" si="96"/>
        <v>0</v>
      </c>
      <c r="O457" s="68"/>
      <c r="P457" s="2"/>
      <c r="Q457" s="2"/>
      <c r="R457" s="48">
        <f t="shared" si="97"/>
        <v>0</v>
      </c>
      <c r="S457" s="48">
        <f>[1]BASE!A455</f>
        <v>446</v>
      </c>
      <c r="T457" s="67">
        <f t="shared" si="98"/>
        <v>0</v>
      </c>
      <c r="U457" s="67">
        <f t="shared" si="99"/>
        <v>0</v>
      </c>
      <c r="V457" s="67">
        <f t="shared" si="100"/>
        <v>0</v>
      </c>
      <c r="W457" s="67">
        <f t="shared" si="101"/>
        <v>0</v>
      </c>
      <c r="X457" s="67">
        <f t="shared" si="102"/>
        <v>0</v>
      </c>
    </row>
    <row r="458" spans="1:24" ht="15.75" customHeight="1" x14ac:dyDescent="0.25">
      <c r="A458" s="66" t="str">
        <f>IF(BASE!B456="","",BASE!B456)</f>
        <v>23CDR447</v>
      </c>
      <c r="B458" s="48" t="s">
        <v>2</v>
      </c>
      <c r="C458" s="67">
        <f t="shared" si="87"/>
        <v>0</v>
      </c>
      <c r="D458" s="67">
        <f t="shared" si="88"/>
        <v>0</v>
      </c>
      <c r="E458" s="67">
        <f t="shared" si="89"/>
        <v>0</v>
      </c>
      <c r="F458" s="67">
        <f t="shared" si="90"/>
        <v>0</v>
      </c>
      <c r="G458" s="67">
        <f t="shared" si="91"/>
        <v>0</v>
      </c>
      <c r="H458" s="68"/>
      <c r="I458" s="2"/>
      <c r="J458" s="67">
        <f t="shared" si="92"/>
        <v>0</v>
      </c>
      <c r="K458" s="67">
        <f t="shared" si="93"/>
        <v>0</v>
      </c>
      <c r="L458" s="67">
        <f t="shared" si="94"/>
        <v>0</v>
      </c>
      <c r="M458" s="67">
        <f t="shared" si="95"/>
        <v>0</v>
      </c>
      <c r="N458" s="67">
        <f t="shared" si="96"/>
        <v>0</v>
      </c>
      <c r="O458" s="68"/>
      <c r="P458" s="2"/>
      <c r="Q458" s="2"/>
      <c r="R458" s="48">
        <f t="shared" si="97"/>
        <v>0</v>
      </c>
      <c r="S458" s="48">
        <f>[1]BASE!A456</f>
        <v>447</v>
      </c>
      <c r="T458" s="67">
        <f t="shared" si="98"/>
        <v>0</v>
      </c>
      <c r="U458" s="67">
        <f t="shared" si="99"/>
        <v>0</v>
      </c>
      <c r="V458" s="67">
        <f t="shared" si="100"/>
        <v>0</v>
      </c>
      <c r="W458" s="67">
        <f t="shared" si="101"/>
        <v>0</v>
      </c>
      <c r="X458" s="67">
        <f t="shared" si="102"/>
        <v>0</v>
      </c>
    </row>
    <row r="459" spans="1:24" ht="15.75" customHeight="1" x14ac:dyDescent="0.25">
      <c r="A459" s="66" t="str">
        <f>IF(BASE!B457="","",BASE!B457)</f>
        <v>23CDR448</v>
      </c>
      <c r="B459" s="48" t="s">
        <v>2</v>
      </c>
      <c r="C459" s="67">
        <f t="shared" si="87"/>
        <v>0</v>
      </c>
      <c r="D459" s="67">
        <f t="shared" si="88"/>
        <v>0</v>
      </c>
      <c r="E459" s="67">
        <f t="shared" si="89"/>
        <v>0</v>
      </c>
      <c r="F459" s="67">
        <f t="shared" si="90"/>
        <v>0</v>
      </c>
      <c r="G459" s="67">
        <f t="shared" si="91"/>
        <v>0</v>
      </c>
      <c r="H459" s="68"/>
      <c r="I459" s="2"/>
      <c r="J459" s="67">
        <f t="shared" si="92"/>
        <v>0</v>
      </c>
      <c r="K459" s="67">
        <f t="shared" si="93"/>
        <v>0</v>
      </c>
      <c r="L459" s="67">
        <f t="shared" si="94"/>
        <v>0</v>
      </c>
      <c r="M459" s="67">
        <f t="shared" si="95"/>
        <v>0</v>
      </c>
      <c r="N459" s="67">
        <f t="shared" si="96"/>
        <v>0</v>
      </c>
      <c r="O459" s="68"/>
      <c r="P459" s="2"/>
      <c r="Q459" s="2"/>
      <c r="R459" s="48">
        <f t="shared" si="97"/>
        <v>0</v>
      </c>
      <c r="S459" s="48">
        <f>[1]BASE!A457</f>
        <v>448</v>
      </c>
      <c r="T459" s="67">
        <f t="shared" si="98"/>
        <v>0</v>
      </c>
      <c r="U459" s="67">
        <f t="shared" si="99"/>
        <v>0</v>
      </c>
      <c r="V459" s="67">
        <f t="shared" si="100"/>
        <v>0</v>
      </c>
      <c r="W459" s="67">
        <f t="shared" si="101"/>
        <v>0</v>
      </c>
      <c r="X459" s="67">
        <f t="shared" si="102"/>
        <v>0</v>
      </c>
    </row>
    <row r="460" spans="1:24" ht="15.75" customHeight="1" x14ac:dyDescent="0.25">
      <c r="A460" s="66" t="str">
        <f>IF(BASE!B458="","",BASE!B458)</f>
        <v>23CDR449</v>
      </c>
      <c r="B460" s="48" t="s">
        <v>2</v>
      </c>
      <c r="C460" s="67">
        <f t="shared" si="87"/>
        <v>0</v>
      </c>
      <c r="D460" s="67">
        <f t="shared" si="88"/>
        <v>0</v>
      </c>
      <c r="E460" s="67">
        <f t="shared" si="89"/>
        <v>0</v>
      </c>
      <c r="F460" s="67">
        <f t="shared" si="90"/>
        <v>0</v>
      </c>
      <c r="G460" s="67">
        <f t="shared" si="91"/>
        <v>0</v>
      </c>
      <c r="H460" s="68"/>
      <c r="I460" s="2"/>
      <c r="J460" s="67">
        <f t="shared" si="92"/>
        <v>0</v>
      </c>
      <c r="K460" s="67">
        <f t="shared" si="93"/>
        <v>0</v>
      </c>
      <c r="L460" s="67">
        <f t="shared" si="94"/>
        <v>0</v>
      </c>
      <c r="M460" s="67">
        <f t="shared" si="95"/>
        <v>0</v>
      </c>
      <c r="N460" s="67">
        <f t="shared" si="96"/>
        <v>0</v>
      </c>
      <c r="O460" s="68"/>
      <c r="P460" s="2"/>
      <c r="Q460" s="2"/>
      <c r="R460" s="48">
        <f t="shared" si="97"/>
        <v>0</v>
      </c>
      <c r="S460" s="48">
        <f>[1]BASE!A458</f>
        <v>449</v>
      </c>
      <c r="T460" s="67">
        <f t="shared" si="98"/>
        <v>0</v>
      </c>
      <c r="U460" s="67">
        <f t="shared" si="99"/>
        <v>0</v>
      </c>
      <c r="V460" s="67">
        <f t="shared" si="100"/>
        <v>0</v>
      </c>
      <c r="W460" s="67">
        <f t="shared" si="101"/>
        <v>0</v>
      </c>
      <c r="X460" s="67">
        <f t="shared" si="102"/>
        <v>0</v>
      </c>
    </row>
    <row r="461" spans="1:24" ht="15.75" customHeight="1" x14ac:dyDescent="0.25">
      <c r="A461" s="66" t="str">
        <f>IF(BASE!B459="","",BASE!B459)</f>
        <v>23CDR450</v>
      </c>
      <c r="B461" s="48" t="s">
        <v>2</v>
      </c>
      <c r="C461" s="67">
        <f t="shared" ref="C461" si="103">(H461/5)</f>
        <v>0</v>
      </c>
      <c r="D461" s="67">
        <f t="shared" ref="D461" si="104">(H461/5)</f>
        <v>0</v>
      </c>
      <c r="E461" s="67">
        <f t="shared" ref="E461" si="105">(H461/5)</f>
        <v>0</v>
      </c>
      <c r="F461" s="67">
        <f t="shared" ref="F461" si="106">(H461/5)</f>
        <v>0</v>
      </c>
      <c r="G461" s="67">
        <f t="shared" ref="G461" si="107">(H461/5)</f>
        <v>0</v>
      </c>
      <c r="H461" s="68"/>
      <c r="I461" s="2"/>
      <c r="J461" s="67">
        <f t="shared" ref="J461" si="108">(O461/5)</f>
        <v>0</v>
      </c>
      <c r="K461" s="67">
        <f t="shared" ref="K461" si="109">(O461/5)</f>
        <v>0</v>
      </c>
      <c r="L461" s="67">
        <f t="shared" ref="L461" si="110">(O461/5)</f>
        <v>0</v>
      </c>
      <c r="M461" s="67">
        <f t="shared" ref="M461" si="111">(O461/5)</f>
        <v>0</v>
      </c>
      <c r="N461" s="67">
        <f t="shared" ref="N461" si="112">(O461/5)</f>
        <v>0</v>
      </c>
      <c r="O461" s="68"/>
      <c r="P461" s="2"/>
      <c r="Q461" s="2"/>
      <c r="R461" s="48">
        <f t="shared" ref="R461" si="113">SUM(H461,O461)</f>
        <v>0</v>
      </c>
      <c r="S461" s="48">
        <f>[1]BASE!A459</f>
        <v>450</v>
      </c>
      <c r="T461" s="67">
        <f t="shared" si="98"/>
        <v>0</v>
      </c>
      <c r="U461" s="67">
        <f t="shared" si="99"/>
        <v>0</v>
      </c>
      <c r="V461" s="67">
        <f t="shared" si="100"/>
        <v>0</v>
      </c>
      <c r="W461" s="67">
        <f t="shared" si="101"/>
        <v>0</v>
      </c>
      <c r="X461" s="67">
        <f t="shared" si="102"/>
        <v>0</v>
      </c>
    </row>
    <row r="463" spans="1:24" ht="15.75" customHeight="1" x14ac:dyDescent="0.25"/>
    <row r="464" spans="1:2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</sheetData>
  <sheetProtection algorithmName="SHA-512" hashValue="n2AHmB5gqrxMwB+Hxm73Wo8gwYUUpikyxtI2zIVYrQUQkc2S3MbF4X5wi5ODwVuX4F1P0jMxvKme0ZGIwpHwlA==" saltValue="GVDouKGeFsAMfd78bodCWQ==" spinCount="100000" sheet="1" objects="1" scenarios="1"/>
  <protectedRanges>
    <protectedRange sqref="B271:F301" name="Range1"/>
  </protectedRanges>
  <mergeCells count="31">
    <mergeCell ref="S1:X1"/>
    <mergeCell ref="A2:R2"/>
    <mergeCell ref="S2:X2"/>
    <mergeCell ref="A3:R3"/>
    <mergeCell ref="S3:X3"/>
    <mergeCell ref="A1:R1"/>
    <mergeCell ref="O4:R4"/>
    <mergeCell ref="U6:V6"/>
    <mergeCell ref="S4:T4"/>
    <mergeCell ref="U4:X4"/>
    <mergeCell ref="C5:F5"/>
    <mergeCell ref="G5:R5"/>
    <mergeCell ref="S5:T5"/>
    <mergeCell ref="U5:X5"/>
    <mergeCell ref="C4:F4"/>
    <mergeCell ref="G4:J4"/>
    <mergeCell ref="K4:N4"/>
    <mergeCell ref="A9:A11"/>
    <mergeCell ref="R9:R11"/>
    <mergeCell ref="S9:S11"/>
    <mergeCell ref="J6:K6"/>
    <mergeCell ref="L6:P6"/>
    <mergeCell ref="Q6:R6"/>
    <mergeCell ref="S6:T6"/>
    <mergeCell ref="C6:F6"/>
    <mergeCell ref="G6:I6"/>
    <mergeCell ref="T11:X11"/>
    <mergeCell ref="J7:N7"/>
    <mergeCell ref="C7:H7"/>
    <mergeCell ref="S7:T7"/>
    <mergeCell ref="U7:X7"/>
  </mergeCells>
  <dataValidations count="3">
    <dataValidation type="decimal" allowBlank="1" showInputMessage="1" showErrorMessage="1" sqref="H12:H461" xr:uid="{00000000-0002-0000-0200-000000000000}">
      <formula1>0</formula1>
      <formula2>20</formula2>
    </dataValidation>
    <dataValidation type="decimal" allowBlank="1" showInputMessage="1" showErrorMessage="1" sqref="K13" xr:uid="{00000000-0002-0000-0200-000001000000}">
      <formula1>0</formula1>
      <formula2>5</formula2>
    </dataValidation>
    <dataValidation type="decimal" allowBlank="1" showInputMessage="1" showErrorMessage="1" sqref="O12:O461" xr:uid="{00000000-0002-0000-0200-000002000000}">
      <formula1>0</formula1>
      <formula2>30</formula2>
    </dataValidation>
  </dataValidations>
  <pageMargins left="0.7" right="0.7" top="0.75" bottom="0.75" header="0.3" footer="0.3"/>
  <pageSetup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W1209"/>
  <sheetViews>
    <sheetView zoomScale="85" zoomScaleNormal="85" workbookViewId="0">
      <selection activeCell="C5" sqref="C5:D5"/>
    </sheetView>
  </sheetViews>
  <sheetFormatPr defaultColWidth="14.42578125" defaultRowHeight="15" x14ac:dyDescent="0.25"/>
  <cols>
    <col min="1" max="1" width="18.85546875" customWidth="1"/>
    <col min="2" max="2" width="8.7109375" customWidth="1"/>
    <col min="3" max="3" width="10" customWidth="1"/>
    <col min="4" max="8" width="7.7109375" customWidth="1"/>
    <col min="9" max="23" width="9.140625" customWidth="1"/>
  </cols>
  <sheetData>
    <row r="1" spans="1:23" ht="21" customHeight="1" x14ac:dyDescent="0.25">
      <c r="A1" s="229" t="str">
        <f>BASE!A1</f>
        <v>KONGU ENGINEERING COLLEGE, ERODE - 638 060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ht="24" customHeight="1" x14ac:dyDescent="0.25">
      <c r="A2" s="229" t="str">
        <f>BASE!A2</f>
        <v>DEPARTMENT OF  ---------------------------------------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3" ht="24" customHeight="1" x14ac:dyDescent="0.25">
      <c r="A3" s="229" t="str">
        <f>BASE!A3</f>
        <v>PROJECT WORK  COURSE OUTCOME ANALYSIS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23" ht="38.25" customHeight="1" x14ac:dyDescent="0.25">
      <c r="A4" s="80" t="str">
        <f>[2]BASE!A5</f>
        <v>Name of Faculty(s)</v>
      </c>
      <c r="B4" s="62" t="s">
        <v>2</v>
      </c>
      <c r="C4" s="219">
        <f>BASE!D5</f>
        <v>1</v>
      </c>
      <c r="D4" s="211"/>
      <c r="E4" s="208">
        <f>BASE!G5</f>
        <v>1</v>
      </c>
      <c r="F4" s="201"/>
      <c r="G4" s="203"/>
      <c r="H4" s="208">
        <f>BASE!J5</f>
        <v>1</v>
      </c>
      <c r="I4" s="201"/>
      <c r="J4" s="203"/>
      <c r="K4" s="230">
        <f>BASE!M5</f>
        <v>1</v>
      </c>
      <c r="L4" s="201"/>
      <c r="M4" s="203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 ht="38.25" customHeight="1" x14ac:dyDescent="0.25">
      <c r="A5" s="80" t="str">
        <f>[2]BASE!A6</f>
        <v>Course Code and Name</v>
      </c>
      <c r="B5" s="62" t="s">
        <v>2</v>
      </c>
      <c r="C5" s="228" t="str">
        <f>BASE!D6</f>
        <v>22CDCXX</v>
      </c>
      <c r="D5" s="210"/>
      <c r="E5" s="219" t="str">
        <f>BASE!G6</f>
        <v>XXXXXXXX XXXXX XXXXXXXX</v>
      </c>
      <c r="F5" s="210"/>
      <c r="G5" s="210"/>
      <c r="H5" s="210"/>
      <c r="I5" s="210"/>
      <c r="J5" s="210"/>
      <c r="K5" s="210"/>
      <c r="L5" s="210"/>
      <c r="M5" s="211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spans="1:23" ht="38.25" customHeight="1" x14ac:dyDescent="0.25">
      <c r="A6" s="80" t="str">
        <f>[2]BASE!A7</f>
        <v>Branch / Year / Semester</v>
      </c>
      <c r="B6" s="62" t="s">
        <v>2</v>
      </c>
      <c r="C6" s="228" t="str">
        <f>BASE!D7</f>
        <v>CSD</v>
      </c>
      <c r="D6" s="210"/>
      <c r="E6" s="211"/>
      <c r="F6" s="100">
        <f>BASE!H7</f>
        <v>1</v>
      </c>
      <c r="G6" s="100" t="str">
        <f>BASE!L7</f>
        <v>IV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1:23" ht="39" customHeight="1" x14ac:dyDescent="0.25">
      <c r="A7" s="80" t="s">
        <v>4</v>
      </c>
      <c r="B7" s="62">
        <f>BASE!I16</f>
        <v>450</v>
      </c>
      <c r="C7" s="219" t="s">
        <v>1008</v>
      </c>
      <c r="D7" s="210"/>
      <c r="E7" s="210"/>
      <c r="F7" s="210"/>
      <c r="G7" s="60">
        <f>BASE!N16</f>
        <v>23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</row>
    <row r="8" spans="1:23" ht="17.25" customHeight="1" x14ac:dyDescent="0.25">
      <c r="A8" s="101"/>
      <c r="B8" s="57"/>
      <c r="C8" s="60" t="s">
        <v>1009</v>
      </c>
      <c r="D8" s="60" t="s">
        <v>1010</v>
      </c>
      <c r="E8" s="60" t="s">
        <v>1011</v>
      </c>
      <c r="F8" s="60" t="s">
        <v>1012</v>
      </c>
      <c r="G8" s="60" t="s">
        <v>1013</v>
      </c>
      <c r="H8" s="56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spans="1:23" ht="54" x14ac:dyDescent="0.25">
      <c r="A9" s="102" t="s">
        <v>1014</v>
      </c>
      <c r="B9" s="57"/>
      <c r="C9" s="60">
        <f>[2]ESE!Z10</f>
        <v>20</v>
      </c>
      <c r="D9" s="60">
        <f>[2]ESE!AA10</f>
        <v>20</v>
      </c>
      <c r="E9" s="60">
        <f>[2]ESE!AB10</f>
        <v>20</v>
      </c>
      <c r="F9" s="60">
        <f>[2]ESE!AC10</f>
        <v>20</v>
      </c>
      <c r="G9" s="60">
        <f>[2]ESE!AD10</f>
        <v>20</v>
      </c>
      <c r="H9" s="56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spans="1:23" ht="38.25" customHeight="1" x14ac:dyDescent="0.25">
      <c r="A10" s="102" t="s">
        <v>3</v>
      </c>
      <c r="B10" s="103"/>
      <c r="C10" s="209"/>
      <c r="D10" s="210"/>
      <c r="E10" s="210"/>
      <c r="F10" s="210"/>
      <c r="G10" s="211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spans="1:23" ht="16.5" customHeight="1" x14ac:dyDescent="0.25">
      <c r="A11" s="104" t="str">
        <f>BASE!B10</f>
        <v>23CDR001</v>
      </c>
      <c r="B11" s="78" t="s">
        <v>2</v>
      </c>
      <c r="C11" s="60">
        <f>Internal!T12</f>
        <v>0</v>
      </c>
      <c r="D11" s="60">
        <f>Internal!U12</f>
        <v>0</v>
      </c>
      <c r="E11" s="60">
        <f>Internal!V12</f>
        <v>0</v>
      </c>
      <c r="F11" s="60">
        <f>Internal!W12</f>
        <v>0</v>
      </c>
      <c r="G11" s="60">
        <f>Internal!X12</f>
        <v>0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ht="16.5" customHeight="1" x14ac:dyDescent="0.25">
      <c r="A12" s="104" t="str">
        <f>BASE!B11</f>
        <v>23CDR002</v>
      </c>
      <c r="B12" s="78" t="s">
        <v>2</v>
      </c>
      <c r="C12" s="60">
        <f>Internal!T13</f>
        <v>0</v>
      </c>
      <c r="D12" s="60">
        <f>Internal!U13</f>
        <v>0</v>
      </c>
      <c r="E12" s="60">
        <f>Internal!V13</f>
        <v>0</v>
      </c>
      <c r="F12" s="60">
        <f>Internal!W13</f>
        <v>0</v>
      </c>
      <c r="G12" s="60">
        <f>Internal!X13</f>
        <v>0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 spans="1:23" ht="16.5" customHeight="1" x14ac:dyDescent="0.25">
      <c r="A13" s="104" t="str">
        <f>BASE!B12</f>
        <v>23CDR003</v>
      </c>
      <c r="B13" s="78" t="s">
        <v>2</v>
      </c>
      <c r="C13" s="60">
        <f>Internal!T14</f>
        <v>0</v>
      </c>
      <c r="D13" s="60">
        <f>Internal!U14</f>
        <v>0</v>
      </c>
      <c r="E13" s="60">
        <f>Internal!V14</f>
        <v>0</v>
      </c>
      <c r="F13" s="60">
        <f>Internal!W14</f>
        <v>0</v>
      </c>
      <c r="G13" s="60">
        <f>Internal!X14</f>
        <v>0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 spans="1:23" ht="16.5" customHeight="1" x14ac:dyDescent="0.25">
      <c r="A14" s="104" t="str">
        <f>BASE!B13</f>
        <v>23CDR004</v>
      </c>
      <c r="B14" s="78" t="s">
        <v>2</v>
      </c>
      <c r="C14" s="60">
        <f>Internal!T15</f>
        <v>0</v>
      </c>
      <c r="D14" s="60">
        <f>Internal!U15</f>
        <v>0</v>
      </c>
      <c r="E14" s="60">
        <f>Internal!V15</f>
        <v>0</v>
      </c>
      <c r="F14" s="60">
        <f>Internal!W15</f>
        <v>0</v>
      </c>
      <c r="G14" s="60">
        <f>Internal!X15</f>
        <v>0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 spans="1:23" ht="16.5" customHeight="1" x14ac:dyDescent="0.25">
      <c r="A15" s="104" t="str">
        <f>BASE!B14</f>
        <v>23CDR005</v>
      </c>
      <c r="B15" s="78" t="s">
        <v>2</v>
      </c>
      <c r="C15" s="60">
        <f>Internal!T16</f>
        <v>0</v>
      </c>
      <c r="D15" s="60">
        <f>Internal!U16</f>
        <v>0</v>
      </c>
      <c r="E15" s="60">
        <f>Internal!V16</f>
        <v>0</v>
      </c>
      <c r="F15" s="60">
        <f>Internal!W16</f>
        <v>0</v>
      </c>
      <c r="G15" s="60">
        <f>Internal!X16</f>
        <v>0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 spans="1:23" ht="16.5" customHeight="1" x14ac:dyDescent="0.25">
      <c r="A16" s="104" t="str">
        <f>BASE!B15</f>
        <v>23CDR006</v>
      </c>
      <c r="B16" s="78" t="s">
        <v>2</v>
      </c>
      <c r="C16" s="60">
        <f>Internal!T17</f>
        <v>0</v>
      </c>
      <c r="D16" s="60">
        <f>Internal!U17</f>
        <v>0</v>
      </c>
      <c r="E16" s="60">
        <f>Internal!V17</f>
        <v>0</v>
      </c>
      <c r="F16" s="60">
        <f>Internal!W17</f>
        <v>0</v>
      </c>
      <c r="G16" s="60">
        <f>Internal!X17</f>
        <v>0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 spans="1:23" ht="16.5" customHeight="1" x14ac:dyDescent="0.25">
      <c r="A17" s="104" t="str">
        <f>BASE!B16</f>
        <v>23CDR007</v>
      </c>
      <c r="B17" s="78" t="s">
        <v>2</v>
      </c>
      <c r="C17" s="60">
        <f>Internal!T18</f>
        <v>0</v>
      </c>
      <c r="D17" s="60">
        <f>Internal!U18</f>
        <v>0</v>
      </c>
      <c r="E17" s="60">
        <f>Internal!V18</f>
        <v>0</v>
      </c>
      <c r="F17" s="60">
        <f>Internal!W18</f>
        <v>0</v>
      </c>
      <c r="G17" s="60">
        <f>Internal!X18</f>
        <v>0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 spans="1:23" ht="16.5" customHeight="1" x14ac:dyDescent="0.25">
      <c r="A18" s="104" t="str">
        <f>BASE!B17</f>
        <v>23CDR008</v>
      </c>
      <c r="B18" s="78" t="s">
        <v>2</v>
      </c>
      <c r="C18" s="60">
        <f>Internal!T19</f>
        <v>0</v>
      </c>
      <c r="D18" s="60">
        <f>Internal!U19</f>
        <v>0</v>
      </c>
      <c r="E18" s="60">
        <f>Internal!V19</f>
        <v>0</v>
      </c>
      <c r="F18" s="60">
        <f>Internal!W19</f>
        <v>0</v>
      </c>
      <c r="G18" s="60">
        <f>Internal!X19</f>
        <v>0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 spans="1:23" ht="16.5" customHeight="1" x14ac:dyDescent="0.25">
      <c r="A19" s="104" t="str">
        <f>BASE!B18</f>
        <v>23CDR009</v>
      </c>
      <c r="B19" s="78" t="s">
        <v>2</v>
      </c>
      <c r="C19" s="60">
        <f>Internal!T20</f>
        <v>0</v>
      </c>
      <c r="D19" s="60">
        <f>Internal!U20</f>
        <v>0</v>
      </c>
      <c r="E19" s="60">
        <f>Internal!V20</f>
        <v>0</v>
      </c>
      <c r="F19" s="60">
        <f>Internal!W20</f>
        <v>0</v>
      </c>
      <c r="G19" s="60">
        <f>Internal!X20</f>
        <v>0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spans="1:23" ht="16.5" customHeight="1" x14ac:dyDescent="0.25">
      <c r="A20" s="104" t="str">
        <f>BASE!B19</f>
        <v>23CDR010</v>
      </c>
      <c r="B20" s="78" t="s">
        <v>2</v>
      </c>
      <c r="C20" s="60">
        <f>Internal!T21</f>
        <v>0</v>
      </c>
      <c r="D20" s="60">
        <f>Internal!U21</f>
        <v>0</v>
      </c>
      <c r="E20" s="60">
        <f>Internal!V21</f>
        <v>0</v>
      </c>
      <c r="F20" s="60">
        <f>Internal!W21</f>
        <v>0</v>
      </c>
      <c r="G20" s="60">
        <f>Internal!X21</f>
        <v>0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spans="1:23" ht="16.5" customHeight="1" x14ac:dyDescent="0.25">
      <c r="A21" s="104" t="str">
        <f>BASE!B20</f>
        <v>23CDR011</v>
      </c>
      <c r="B21" s="78" t="s">
        <v>2</v>
      </c>
      <c r="C21" s="60">
        <f>Internal!T22</f>
        <v>0</v>
      </c>
      <c r="D21" s="60">
        <f>Internal!U22</f>
        <v>0</v>
      </c>
      <c r="E21" s="60">
        <f>Internal!V22</f>
        <v>0</v>
      </c>
      <c r="F21" s="60">
        <f>Internal!W22</f>
        <v>0</v>
      </c>
      <c r="G21" s="60">
        <f>Internal!X22</f>
        <v>0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spans="1:23" ht="16.5" customHeight="1" x14ac:dyDescent="0.25">
      <c r="A22" s="104" t="str">
        <f>BASE!B21</f>
        <v>23CDR012</v>
      </c>
      <c r="B22" s="78" t="s">
        <v>2</v>
      </c>
      <c r="C22" s="60">
        <f>Internal!T23</f>
        <v>0</v>
      </c>
      <c r="D22" s="60">
        <f>Internal!U23</f>
        <v>0</v>
      </c>
      <c r="E22" s="60">
        <f>Internal!V23</f>
        <v>0</v>
      </c>
      <c r="F22" s="60">
        <f>Internal!W23</f>
        <v>0</v>
      </c>
      <c r="G22" s="60">
        <f>Internal!X23</f>
        <v>0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spans="1:23" ht="16.5" customHeight="1" x14ac:dyDescent="0.25">
      <c r="A23" s="104" t="str">
        <f>BASE!B22</f>
        <v>23CDR013</v>
      </c>
      <c r="B23" s="78" t="s">
        <v>2</v>
      </c>
      <c r="C23" s="60">
        <f>Internal!T24</f>
        <v>0</v>
      </c>
      <c r="D23" s="60">
        <f>Internal!U24</f>
        <v>0</v>
      </c>
      <c r="E23" s="60">
        <f>Internal!V24</f>
        <v>0</v>
      </c>
      <c r="F23" s="60">
        <f>Internal!W24</f>
        <v>0</v>
      </c>
      <c r="G23" s="60">
        <f>Internal!X24</f>
        <v>0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spans="1:23" ht="16.5" customHeight="1" x14ac:dyDescent="0.25">
      <c r="A24" s="104" t="str">
        <f>BASE!B23</f>
        <v>23CDR014</v>
      </c>
      <c r="B24" s="78" t="s">
        <v>2</v>
      </c>
      <c r="C24" s="60">
        <f>Internal!T25</f>
        <v>0</v>
      </c>
      <c r="D24" s="60">
        <f>Internal!U25</f>
        <v>0</v>
      </c>
      <c r="E24" s="60">
        <f>Internal!V25</f>
        <v>0</v>
      </c>
      <c r="F24" s="60">
        <f>Internal!W25</f>
        <v>0</v>
      </c>
      <c r="G24" s="60">
        <f>Internal!X25</f>
        <v>0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spans="1:23" ht="16.5" customHeight="1" x14ac:dyDescent="0.25">
      <c r="A25" s="104" t="str">
        <f>BASE!B24</f>
        <v>23CDR015</v>
      </c>
      <c r="B25" s="78" t="s">
        <v>2</v>
      </c>
      <c r="C25" s="60">
        <f>Internal!T26</f>
        <v>0</v>
      </c>
      <c r="D25" s="60">
        <f>Internal!U26</f>
        <v>0</v>
      </c>
      <c r="E25" s="60">
        <f>Internal!V26</f>
        <v>0</v>
      </c>
      <c r="F25" s="60">
        <f>Internal!W26</f>
        <v>0</v>
      </c>
      <c r="G25" s="60">
        <f>Internal!X26</f>
        <v>0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1:23" ht="16.5" customHeight="1" x14ac:dyDescent="0.25">
      <c r="A26" s="104" t="str">
        <f>BASE!B25</f>
        <v>23CDR016</v>
      </c>
      <c r="B26" s="78" t="s">
        <v>2</v>
      </c>
      <c r="C26" s="60">
        <f>Internal!T27</f>
        <v>0</v>
      </c>
      <c r="D26" s="60">
        <f>Internal!U27</f>
        <v>0</v>
      </c>
      <c r="E26" s="60">
        <f>Internal!V27</f>
        <v>0</v>
      </c>
      <c r="F26" s="60">
        <f>Internal!W27</f>
        <v>0</v>
      </c>
      <c r="G26" s="60">
        <f>Internal!X27</f>
        <v>0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spans="1:23" ht="16.5" customHeight="1" x14ac:dyDescent="0.25">
      <c r="A27" s="104" t="str">
        <f>BASE!B26</f>
        <v>23CDR017</v>
      </c>
      <c r="B27" s="78" t="s">
        <v>2</v>
      </c>
      <c r="C27" s="60">
        <f>Internal!T28</f>
        <v>0</v>
      </c>
      <c r="D27" s="60">
        <f>Internal!U28</f>
        <v>0</v>
      </c>
      <c r="E27" s="60">
        <f>Internal!V28</f>
        <v>0</v>
      </c>
      <c r="F27" s="60">
        <f>Internal!W28</f>
        <v>0</v>
      </c>
      <c r="G27" s="60">
        <f>Internal!X28</f>
        <v>0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spans="1:23" ht="16.5" customHeight="1" x14ac:dyDescent="0.25">
      <c r="A28" s="104" t="str">
        <f>BASE!B27</f>
        <v>23CDR018</v>
      </c>
      <c r="B28" s="78" t="s">
        <v>2</v>
      </c>
      <c r="C28" s="60">
        <f>Internal!T29</f>
        <v>0</v>
      </c>
      <c r="D28" s="60">
        <f>Internal!U29</f>
        <v>0</v>
      </c>
      <c r="E28" s="60">
        <f>Internal!V29</f>
        <v>0</v>
      </c>
      <c r="F28" s="60">
        <f>Internal!W29</f>
        <v>0</v>
      </c>
      <c r="G28" s="60">
        <f>Internal!X29</f>
        <v>0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spans="1:23" ht="16.5" customHeight="1" x14ac:dyDescent="0.25">
      <c r="A29" s="104" t="str">
        <f>BASE!B28</f>
        <v>23CDR019</v>
      </c>
      <c r="B29" s="78" t="s">
        <v>2</v>
      </c>
      <c r="C29" s="60">
        <f>Internal!T30</f>
        <v>0</v>
      </c>
      <c r="D29" s="60">
        <f>Internal!U30</f>
        <v>0</v>
      </c>
      <c r="E29" s="60">
        <f>Internal!V30</f>
        <v>0</v>
      </c>
      <c r="F29" s="60">
        <f>Internal!W30</f>
        <v>0</v>
      </c>
      <c r="G29" s="60">
        <f>Internal!X30</f>
        <v>0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spans="1:23" ht="16.5" customHeight="1" x14ac:dyDescent="0.25">
      <c r="A30" s="104" t="str">
        <f>BASE!B29</f>
        <v>23CDR020</v>
      </c>
      <c r="B30" s="78" t="s">
        <v>2</v>
      </c>
      <c r="C30" s="60">
        <f>Internal!T31</f>
        <v>0</v>
      </c>
      <c r="D30" s="60">
        <f>Internal!U31</f>
        <v>0</v>
      </c>
      <c r="E30" s="60">
        <f>Internal!V31</f>
        <v>0</v>
      </c>
      <c r="F30" s="60">
        <f>Internal!W31</f>
        <v>0</v>
      </c>
      <c r="G30" s="60">
        <f>Internal!X31</f>
        <v>0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23" ht="16.5" customHeight="1" x14ac:dyDescent="0.25">
      <c r="A31" s="104" t="str">
        <f>BASE!B30</f>
        <v>23CDR021</v>
      </c>
      <c r="B31" s="78" t="s">
        <v>2</v>
      </c>
      <c r="C31" s="60">
        <f>Internal!T32</f>
        <v>0</v>
      </c>
      <c r="D31" s="60">
        <f>Internal!U32</f>
        <v>0</v>
      </c>
      <c r="E31" s="60">
        <f>Internal!V32</f>
        <v>0</v>
      </c>
      <c r="F31" s="60">
        <f>Internal!W32</f>
        <v>0</v>
      </c>
      <c r="G31" s="60">
        <f>Internal!X32</f>
        <v>0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 ht="16.5" customHeight="1" x14ac:dyDescent="0.25">
      <c r="A32" s="104" t="str">
        <f>BASE!B31</f>
        <v>23CDR022</v>
      </c>
      <c r="B32" s="78" t="s">
        <v>2</v>
      </c>
      <c r="C32" s="60">
        <f>Internal!T33</f>
        <v>0</v>
      </c>
      <c r="D32" s="60">
        <f>Internal!U33</f>
        <v>0</v>
      </c>
      <c r="E32" s="60">
        <f>Internal!V33</f>
        <v>0</v>
      </c>
      <c r="F32" s="60">
        <f>Internal!W33</f>
        <v>0</v>
      </c>
      <c r="G32" s="60">
        <f>Internal!X33</f>
        <v>0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spans="1:23" ht="16.5" customHeight="1" x14ac:dyDescent="0.25">
      <c r="A33" s="104" t="str">
        <f>BASE!B32</f>
        <v>23CDR023</v>
      </c>
      <c r="B33" s="78" t="s">
        <v>2</v>
      </c>
      <c r="C33" s="60">
        <f>Internal!T34</f>
        <v>0</v>
      </c>
      <c r="D33" s="60">
        <f>Internal!U34</f>
        <v>0</v>
      </c>
      <c r="E33" s="60">
        <f>Internal!V34</f>
        <v>0</v>
      </c>
      <c r="F33" s="60">
        <f>Internal!W34</f>
        <v>0</v>
      </c>
      <c r="G33" s="60">
        <f>Internal!X34</f>
        <v>0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 ht="16.5" customHeight="1" x14ac:dyDescent="0.25">
      <c r="A34" s="104" t="str">
        <f>BASE!B33</f>
        <v>23CDR024</v>
      </c>
      <c r="B34" s="78" t="s">
        <v>2</v>
      </c>
      <c r="C34" s="60">
        <f>Internal!T35</f>
        <v>0</v>
      </c>
      <c r="D34" s="60">
        <f>Internal!U35</f>
        <v>0</v>
      </c>
      <c r="E34" s="60">
        <f>Internal!V35</f>
        <v>0</v>
      </c>
      <c r="F34" s="60">
        <f>Internal!W35</f>
        <v>0</v>
      </c>
      <c r="G34" s="60">
        <f>Internal!X35</f>
        <v>0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1:23" ht="16.5" customHeight="1" x14ac:dyDescent="0.25">
      <c r="A35" s="104" t="str">
        <f>BASE!B34</f>
        <v>23CDR025</v>
      </c>
      <c r="B35" s="78" t="s">
        <v>2</v>
      </c>
      <c r="C35" s="60">
        <f>Internal!T36</f>
        <v>0</v>
      </c>
      <c r="D35" s="60">
        <f>Internal!U36</f>
        <v>0</v>
      </c>
      <c r="E35" s="60">
        <f>Internal!V36</f>
        <v>0</v>
      </c>
      <c r="F35" s="60">
        <f>Internal!W36</f>
        <v>0</v>
      </c>
      <c r="G35" s="60">
        <f>Internal!X36</f>
        <v>0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 ht="16.5" customHeight="1" x14ac:dyDescent="0.25">
      <c r="A36" s="104" t="str">
        <f>BASE!B35</f>
        <v>23CDR026</v>
      </c>
      <c r="B36" s="78" t="s">
        <v>2</v>
      </c>
      <c r="C36" s="60">
        <f>Internal!T37</f>
        <v>0</v>
      </c>
      <c r="D36" s="60">
        <f>Internal!U37</f>
        <v>0</v>
      </c>
      <c r="E36" s="60">
        <f>Internal!V37</f>
        <v>0</v>
      </c>
      <c r="F36" s="60">
        <f>Internal!W37</f>
        <v>0</v>
      </c>
      <c r="G36" s="60">
        <f>Internal!X37</f>
        <v>0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1:23" ht="16.5" customHeight="1" x14ac:dyDescent="0.25">
      <c r="A37" s="104" t="str">
        <f>BASE!B36</f>
        <v>23CDR027</v>
      </c>
      <c r="B37" s="78" t="s">
        <v>2</v>
      </c>
      <c r="C37" s="60">
        <f>Internal!T38</f>
        <v>0</v>
      </c>
      <c r="D37" s="60">
        <f>Internal!U38</f>
        <v>0</v>
      </c>
      <c r="E37" s="60">
        <f>Internal!V38</f>
        <v>0</v>
      </c>
      <c r="F37" s="60">
        <f>Internal!W38</f>
        <v>0</v>
      </c>
      <c r="G37" s="60">
        <f>Internal!X38</f>
        <v>0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1:23" ht="16.5" customHeight="1" x14ac:dyDescent="0.25">
      <c r="A38" s="104" t="str">
        <f>BASE!B37</f>
        <v>23CDR028</v>
      </c>
      <c r="B38" s="78" t="s">
        <v>2</v>
      </c>
      <c r="C38" s="60">
        <f>Internal!T39</f>
        <v>0</v>
      </c>
      <c r="D38" s="60">
        <f>Internal!U39</f>
        <v>0</v>
      </c>
      <c r="E38" s="60">
        <f>Internal!V39</f>
        <v>0</v>
      </c>
      <c r="F38" s="60">
        <f>Internal!W39</f>
        <v>0</v>
      </c>
      <c r="G38" s="60">
        <f>Internal!X39</f>
        <v>0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1:23" ht="16.5" customHeight="1" x14ac:dyDescent="0.25">
      <c r="A39" s="104" t="str">
        <f>BASE!B38</f>
        <v>23CDR029</v>
      </c>
      <c r="B39" s="78" t="s">
        <v>2</v>
      </c>
      <c r="C39" s="60">
        <f>Internal!T40</f>
        <v>0</v>
      </c>
      <c r="D39" s="60">
        <f>Internal!U40</f>
        <v>0</v>
      </c>
      <c r="E39" s="60">
        <f>Internal!V40</f>
        <v>0</v>
      </c>
      <c r="F39" s="60">
        <f>Internal!W40</f>
        <v>0</v>
      </c>
      <c r="G39" s="60">
        <f>Internal!X40</f>
        <v>0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1:23" ht="16.5" customHeight="1" x14ac:dyDescent="0.25">
      <c r="A40" s="104" t="str">
        <f>BASE!B39</f>
        <v>23CDR030</v>
      </c>
      <c r="B40" s="78" t="s">
        <v>2</v>
      </c>
      <c r="C40" s="60">
        <f>Internal!T41</f>
        <v>0</v>
      </c>
      <c r="D40" s="60">
        <f>Internal!U41</f>
        <v>0</v>
      </c>
      <c r="E40" s="60">
        <f>Internal!V41</f>
        <v>0</v>
      </c>
      <c r="F40" s="60">
        <f>Internal!W41</f>
        <v>0</v>
      </c>
      <c r="G40" s="60">
        <f>Internal!X41</f>
        <v>0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spans="1:23" ht="16.5" customHeight="1" x14ac:dyDescent="0.25">
      <c r="A41" s="104" t="str">
        <f>BASE!B40</f>
        <v>23CDR031</v>
      </c>
      <c r="B41" s="78" t="s">
        <v>2</v>
      </c>
      <c r="C41" s="60">
        <f>Internal!T42</f>
        <v>0</v>
      </c>
      <c r="D41" s="60">
        <f>Internal!U42</f>
        <v>0</v>
      </c>
      <c r="E41" s="60">
        <f>Internal!V42</f>
        <v>0</v>
      </c>
      <c r="F41" s="60">
        <f>Internal!W42</f>
        <v>0</v>
      </c>
      <c r="G41" s="60">
        <f>Internal!X42</f>
        <v>0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spans="1:23" ht="16.5" customHeight="1" x14ac:dyDescent="0.25">
      <c r="A42" s="104" t="str">
        <f>BASE!B41</f>
        <v>23CDR032</v>
      </c>
      <c r="B42" s="78" t="s">
        <v>2</v>
      </c>
      <c r="C42" s="60">
        <f>Internal!T43</f>
        <v>0</v>
      </c>
      <c r="D42" s="60">
        <f>Internal!U43</f>
        <v>0</v>
      </c>
      <c r="E42" s="60">
        <f>Internal!V43</f>
        <v>0</v>
      </c>
      <c r="F42" s="60">
        <f>Internal!W43</f>
        <v>0</v>
      </c>
      <c r="G42" s="60">
        <f>Internal!X43</f>
        <v>0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spans="1:23" ht="16.5" customHeight="1" x14ac:dyDescent="0.25">
      <c r="A43" s="104" t="str">
        <f>BASE!B42</f>
        <v>23CDR033</v>
      </c>
      <c r="B43" s="78" t="s">
        <v>2</v>
      </c>
      <c r="C43" s="60">
        <f>Internal!T44</f>
        <v>0</v>
      </c>
      <c r="D43" s="60">
        <f>Internal!U44</f>
        <v>0</v>
      </c>
      <c r="E43" s="60">
        <f>Internal!V44</f>
        <v>0</v>
      </c>
      <c r="F43" s="60">
        <f>Internal!W44</f>
        <v>0</v>
      </c>
      <c r="G43" s="60">
        <f>Internal!X44</f>
        <v>0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spans="1:23" ht="16.5" customHeight="1" x14ac:dyDescent="0.25">
      <c r="A44" s="104" t="str">
        <f>BASE!B43</f>
        <v>23CDR034</v>
      </c>
      <c r="B44" s="78" t="s">
        <v>2</v>
      </c>
      <c r="C44" s="60">
        <f>Internal!T45</f>
        <v>0</v>
      </c>
      <c r="D44" s="60">
        <f>Internal!U45</f>
        <v>0</v>
      </c>
      <c r="E44" s="60">
        <f>Internal!V45</f>
        <v>0</v>
      </c>
      <c r="F44" s="60">
        <f>Internal!W45</f>
        <v>0</v>
      </c>
      <c r="G44" s="60">
        <f>Internal!X45</f>
        <v>0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spans="1:23" ht="16.5" customHeight="1" x14ac:dyDescent="0.25">
      <c r="A45" s="104" t="str">
        <f>BASE!B44</f>
        <v>23CDR035</v>
      </c>
      <c r="B45" s="78" t="s">
        <v>2</v>
      </c>
      <c r="C45" s="60">
        <f>Internal!T46</f>
        <v>0</v>
      </c>
      <c r="D45" s="60">
        <f>Internal!U46</f>
        <v>0</v>
      </c>
      <c r="E45" s="60">
        <f>Internal!V46</f>
        <v>0</v>
      </c>
      <c r="F45" s="60">
        <f>Internal!W46</f>
        <v>0</v>
      </c>
      <c r="G45" s="60">
        <f>Internal!X46</f>
        <v>0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spans="1:23" ht="16.5" customHeight="1" x14ac:dyDescent="0.25">
      <c r="A46" s="104" t="str">
        <f>BASE!B45</f>
        <v>23CDR036</v>
      </c>
      <c r="B46" s="78" t="s">
        <v>2</v>
      </c>
      <c r="C46" s="60">
        <f>Internal!T47</f>
        <v>0</v>
      </c>
      <c r="D46" s="60">
        <f>Internal!U47</f>
        <v>0</v>
      </c>
      <c r="E46" s="60">
        <f>Internal!V47</f>
        <v>0</v>
      </c>
      <c r="F46" s="60">
        <f>Internal!W47</f>
        <v>0</v>
      </c>
      <c r="G46" s="60">
        <f>Internal!X47</f>
        <v>0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spans="1:23" ht="16.5" customHeight="1" x14ac:dyDescent="0.25">
      <c r="A47" s="104" t="str">
        <f>BASE!B46</f>
        <v>23CDR037</v>
      </c>
      <c r="B47" s="78" t="s">
        <v>2</v>
      </c>
      <c r="C47" s="60">
        <f>Internal!T48</f>
        <v>0</v>
      </c>
      <c r="D47" s="60">
        <f>Internal!U48</f>
        <v>0</v>
      </c>
      <c r="E47" s="60">
        <f>Internal!V48</f>
        <v>0</v>
      </c>
      <c r="F47" s="60">
        <f>Internal!W48</f>
        <v>0</v>
      </c>
      <c r="G47" s="60">
        <f>Internal!X48</f>
        <v>0</v>
      </c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1:23" ht="16.5" customHeight="1" x14ac:dyDescent="0.25">
      <c r="A48" s="104" t="str">
        <f>BASE!B47</f>
        <v>23CDR038</v>
      </c>
      <c r="B48" s="78" t="s">
        <v>2</v>
      </c>
      <c r="C48" s="60">
        <f>Internal!T49</f>
        <v>0</v>
      </c>
      <c r="D48" s="60">
        <f>Internal!U49</f>
        <v>0</v>
      </c>
      <c r="E48" s="60">
        <f>Internal!V49</f>
        <v>0</v>
      </c>
      <c r="F48" s="60">
        <f>Internal!W49</f>
        <v>0</v>
      </c>
      <c r="G48" s="60">
        <f>Internal!X49</f>
        <v>0</v>
      </c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spans="1:23" ht="16.5" customHeight="1" x14ac:dyDescent="0.25">
      <c r="A49" s="104" t="str">
        <f>BASE!B48</f>
        <v>23CDR039</v>
      </c>
      <c r="B49" s="78" t="s">
        <v>2</v>
      </c>
      <c r="C49" s="60">
        <f>Internal!T50</f>
        <v>0</v>
      </c>
      <c r="D49" s="60">
        <f>Internal!U50</f>
        <v>0</v>
      </c>
      <c r="E49" s="60">
        <f>Internal!V50</f>
        <v>0</v>
      </c>
      <c r="F49" s="60">
        <f>Internal!W50</f>
        <v>0</v>
      </c>
      <c r="G49" s="60">
        <f>Internal!X50</f>
        <v>0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spans="1:23" ht="16.5" customHeight="1" x14ac:dyDescent="0.25">
      <c r="A50" s="104" t="str">
        <f>BASE!B49</f>
        <v>23CDR040</v>
      </c>
      <c r="B50" s="78" t="s">
        <v>2</v>
      </c>
      <c r="C50" s="60">
        <f>Internal!T51</f>
        <v>0</v>
      </c>
      <c r="D50" s="60">
        <f>Internal!U51</f>
        <v>0</v>
      </c>
      <c r="E50" s="60">
        <f>Internal!V51</f>
        <v>0</v>
      </c>
      <c r="F50" s="60">
        <f>Internal!W51</f>
        <v>0</v>
      </c>
      <c r="G50" s="60">
        <f>Internal!X51</f>
        <v>0</v>
      </c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</row>
    <row r="51" spans="1:23" ht="16.5" customHeight="1" x14ac:dyDescent="0.25">
      <c r="A51" s="104" t="str">
        <f>BASE!B50</f>
        <v>23CDR041</v>
      </c>
      <c r="B51" s="78" t="s">
        <v>2</v>
      </c>
      <c r="C51" s="60">
        <f>Internal!T52</f>
        <v>0</v>
      </c>
      <c r="D51" s="60">
        <f>Internal!U52</f>
        <v>0</v>
      </c>
      <c r="E51" s="60">
        <f>Internal!V52</f>
        <v>0</v>
      </c>
      <c r="F51" s="60">
        <f>Internal!W52</f>
        <v>0</v>
      </c>
      <c r="G51" s="60">
        <f>Internal!X52</f>
        <v>0</v>
      </c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spans="1:23" ht="16.5" customHeight="1" x14ac:dyDescent="0.25">
      <c r="A52" s="104" t="str">
        <f>BASE!B51</f>
        <v>23CDR042</v>
      </c>
      <c r="B52" s="78" t="s">
        <v>2</v>
      </c>
      <c r="C52" s="60">
        <f>Internal!T53</f>
        <v>0</v>
      </c>
      <c r="D52" s="60">
        <f>Internal!U53</f>
        <v>0</v>
      </c>
      <c r="E52" s="60">
        <f>Internal!V53</f>
        <v>0</v>
      </c>
      <c r="F52" s="60">
        <f>Internal!W53</f>
        <v>0</v>
      </c>
      <c r="G52" s="60">
        <f>Internal!X53</f>
        <v>0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spans="1:23" ht="16.5" customHeight="1" x14ac:dyDescent="0.25">
      <c r="A53" s="104" t="str">
        <f>BASE!B52</f>
        <v>23CDR043</v>
      </c>
      <c r="B53" s="78" t="s">
        <v>2</v>
      </c>
      <c r="C53" s="60">
        <f>Internal!T54</f>
        <v>0</v>
      </c>
      <c r="D53" s="60">
        <f>Internal!U54</f>
        <v>0</v>
      </c>
      <c r="E53" s="60">
        <f>Internal!V54</f>
        <v>0</v>
      </c>
      <c r="F53" s="60">
        <f>Internal!W54</f>
        <v>0</v>
      </c>
      <c r="G53" s="60">
        <f>Internal!X54</f>
        <v>0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4" spans="1:23" ht="16.5" customHeight="1" x14ac:dyDescent="0.25">
      <c r="A54" s="104" t="str">
        <f>BASE!B53</f>
        <v>23CDR044</v>
      </c>
      <c r="B54" s="78" t="s">
        <v>2</v>
      </c>
      <c r="C54" s="60">
        <f>Internal!T55</f>
        <v>0</v>
      </c>
      <c r="D54" s="60">
        <f>Internal!U55</f>
        <v>0</v>
      </c>
      <c r="E54" s="60">
        <f>Internal!V55</f>
        <v>0</v>
      </c>
      <c r="F54" s="60">
        <f>Internal!W55</f>
        <v>0</v>
      </c>
      <c r="G54" s="60">
        <f>Internal!X55</f>
        <v>0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</row>
    <row r="55" spans="1:23" ht="16.5" customHeight="1" x14ac:dyDescent="0.25">
      <c r="A55" s="104" t="str">
        <f>BASE!B54</f>
        <v>23CDR045</v>
      </c>
      <c r="B55" s="78" t="s">
        <v>2</v>
      </c>
      <c r="C55" s="60">
        <f>Internal!T56</f>
        <v>0</v>
      </c>
      <c r="D55" s="60">
        <f>Internal!U56</f>
        <v>0</v>
      </c>
      <c r="E55" s="60">
        <f>Internal!V56</f>
        <v>0</v>
      </c>
      <c r="F55" s="60">
        <f>Internal!W56</f>
        <v>0</v>
      </c>
      <c r="G55" s="60">
        <f>Internal!X56</f>
        <v>0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spans="1:23" ht="16.5" customHeight="1" x14ac:dyDescent="0.25">
      <c r="A56" s="104" t="str">
        <f>BASE!B55</f>
        <v>23CDR046</v>
      </c>
      <c r="B56" s="78" t="s">
        <v>2</v>
      </c>
      <c r="C56" s="60">
        <f>Internal!T57</f>
        <v>0</v>
      </c>
      <c r="D56" s="60">
        <f>Internal!U57</f>
        <v>0</v>
      </c>
      <c r="E56" s="60">
        <f>Internal!V57</f>
        <v>0</v>
      </c>
      <c r="F56" s="60">
        <f>Internal!W57</f>
        <v>0</v>
      </c>
      <c r="G56" s="60">
        <f>Internal!X57</f>
        <v>0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</row>
    <row r="57" spans="1:23" ht="16.5" customHeight="1" x14ac:dyDescent="0.25">
      <c r="A57" s="104" t="str">
        <f>BASE!B56</f>
        <v>23CDR047</v>
      </c>
      <c r="B57" s="78" t="s">
        <v>2</v>
      </c>
      <c r="C57" s="60">
        <f>Internal!T58</f>
        <v>0</v>
      </c>
      <c r="D57" s="60">
        <f>Internal!U58</f>
        <v>0</v>
      </c>
      <c r="E57" s="60">
        <f>Internal!V58</f>
        <v>0</v>
      </c>
      <c r="F57" s="60">
        <f>Internal!W58</f>
        <v>0</v>
      </c>
      <c r="G57" s="60">
        <f>Internal!X58</f>
        <v>0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spans="1:23" ht="16.5" customHeight="1" x14ac:dyDescent="0.25">
      <c r="A58" s="104" t="str">
        <f>BASE!B57</f>
        <v>23CDR048</v>
      </c>
      <c r="B58" s="78" t="s">
        <v>2</v>
      </c>
      <c r="C58" s="60">
        <f>Internal!T59</f>
        <v>0</v>
      </c>
      <c r="D58" s="60">
        <f>Internal!U59</f>
        <v>0</v>
      </c>
      <c r="E58" s="60">
        <f>Internal!V59</f>
        <v>0</v>
      </c>
      <c r="F58" s="60">
        <f>Internal!W59</f>
        <v>0</v>
      </c>
      <c r="G58" s="60">
        <f>Internal!X59</f>
        <v>0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spans="1:23" ht="16.5" customHeight="1" x14ac:dyDescent="0.25">
      <c r="A59" s="104" t="str">
        <f>BASE!B58</f>
        <v>23CDR049</v>
      </c>
      <c r="B59" s="78" t="s">
        <v>2</v>
      </c>
      <c r="C59" s="60">
        <f>Internal!T60</f>
        <v>0</v>
      </c>
      <c r="D59" s="60">
        <f>Internal!U60</f>
        <v>0</v>
      </c>
      <c r="E59" s="60">
        <f>Internal!V60</f>
        <v>0</v>
      </c>
      <c r="F59" s="60">
        <f>Internal!W60</f>
        <v>0</v>
      </c>
      <c r="G59" s="60">
        <f>Internal!X60</f>
        <v>0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spans="1:23" ht="16.5" customHeight="1" x14ac:dyDescent="0.25">
      <c r="A60" s="104" t="str">
        <f>BASE!B59</f>
        <v>23CDR050</v>
      </c>
      <c r="B60" s="78" t="s">
        <v>2</v>
      </c>
      <c r="C60" s="60">
        <f>Internal!T61</f>
        <v>0</v>
      </c>
      <c r="D60" s="60">
        <f>Internal!U61</f>
        <v>0</v>
      </c>
      <c r="E60" s="60">
        <f>Internal!V61</f>
        <v>0</v>
      </c>
      <c r="F60" s="60">
        <f>Internal!W61</f>
        <v>0</v>
      </c>
      <c r="G60" s="60">
        <f>Internal!X61</f>
        <v>0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spans="1:23" ht="16.5" customHeight="1" x14ac:dyDescent="0.25">
      <c r="A61" s="104" t="str">
        <f>BASE!B60</f>
        <v>23CDR051</v>
      </c>
      <c r="B61" s="78" t="s">
        <v>2</v>
      </c>
      <c r="C61" s="60">
        <f>Internal!T62</f>
        <v>0</v>
      </c>
      <c r="D61" s="60">
        <f>Internal!U62</f>
        <v>0</v>
      </c>
      <c r="E61" s="60">
        <f>Internal!V62</f>
        <v>0</v>
      </c>
      <c r="F61" s="60">
        <f>Internal!W62</f>
        <v>0</v>
      </c>
      <c r="G61" s="60">
        <f>Internal!X62</f>
        <v>0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spans="1:23" ht="16.5" customHeight="1" x14ac:dyDescent="0.25">
      <c r="A62" s="104" t="str">
        <f>BASE!B61</f>
        <v>23CDR052</v>
      </c>
      <c r="B62" s="78" t="s">
        <v>2</v>
      </c>
      <c r="C62" s="60">
        <f>Internal!T63</f>
        <v>0</v>
      </c>
      <c r="D62" s="60">
        <f>Internal!U63</f>
        <v>0</v>
      </c>
      <c r="E62" s="60">
        <f>Internal!V63</f>
        <v>0</v>
      </c>
      <c r="F62" s="60">
        <f>Internal!W63</f>
        <v>0</v>
      </c>
      <c r="G62" s="60">
        <f>Internal!X63</f>
        <v>0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spans="1:23" ht="16.5" customHeight="1" x14ac:dyDescent="0.25">
      <c r="A63" s="104" t="str">
        <f>BASE!B62</f>
        <v>23CDR053</v>
      </c>
      <c r="B63" s="78" t="s">
        <v>2</v>
      </c>
      <c r="C63" s="60">
        <f>Internal!T64</f>
        <v>0</v>
      </c>
      <c r="D63" s="60">
        <f>Internal!U64</f>
        <v>0</v>
      </c>
      <c r="E63" s="60">
        <f>Internal!V64</f>
        <v>0</v>
      </c>
      <c r="F63" s="60">
        <f>Internal!W64</f>
        <v>0</v>
      </c>
      <c r="G63" s="60">
        <f>Internal!X64</f>
        <v>0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spans="1:23" ht="16.5" customHeight="1" x14ac:dyDescent="0.25">
      <c r="A64" s="104" t="str">
        <f>BASE!B63</f>
        <v>23CDR054</v>
      </c>
      <c r="B64" s="78" t="s">
        <v>2</v>
      </c>
      <c r="C64" s="60">
        <f>Internal!T65</f>
        <v>0</v>
      </c>
      <c r="D64" s="60">
        <f>Internal!U65</f>
        <v>0</v>
      </c>
      <c r="E64" s="60">
        <f>Internal!V65</f>
        <v>0</v>
      </c>
      <c r="F64" s="60">
        <f>Internal!W65</f>
        <v>0</v>
      </c>
      <c r="G64" s="60">
        <f>Internal!X65</f>
        <v>0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spans="1:23" ht="16.5" customHeight="1" x14ac:dyDescent="0.25">
      <c r="A65" s="104" t="str">
        <f>BASE!B64</f>
        <v>23CDR055</v>
      </c>
      <c r="B65" s="78" t="s">
        <v>2</v>
      </c>
      <c r="C65" s="60">
        <f>Internal!T66</f>
        <v>0</v>
      </c>
      <c r="D65" s="60">
        <f>Internal!U66</f>
        <v>0</v>
      </c>
      <c r="E65" s="60">
        <f>Internal!V66</f>
        <v>0</v>
      </c>
      <c r="F65" s="60">
        <f>Internal!W66</f>
        <v>0</v>
      </c>
      <c r="G65" s="60">
        <f>Internal!X66</f>
        <v>0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spans="1:23" ht="16.5" customHeight="1" x14ac:dyDescent="0.25">
      <c r="A66" s="104" t="str">
        <f>BASE!B65</f>
        <v>23CDR056</v>
      </c>
      <c r="B66" s="78" t="s">
        <v>2</v>
      </c>
      <c r="C66" s="60">
        <f>Internal!T67</f>
        <v>0</v>
      </c>
      <c r="D66" s="60">
        <f>Internal!U67</f>
        <v>0</v>
      </c>
      <c r="E66" s="60">
        <f>Internal!V67</f>
        <v>0</v>
      </c>
      <c r="F66" s="60">
        <f>Internal!W67</f>
        <v>0</v>
      </c>
      <c r="G66" s="60">
        <f>Internal!X67</f>
        <v>0</v>
      </c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</row>
    <row r="67" spans="1:23" ht="16.5" customHeight="1" x14ac:dyDescent="0.25">
      <c r="A67" s="104" t="str">
        <f>BASE!B66</f>
        <v>23CDR057</v>
      </c>
      <c r="B67" s="78" t="s">
        <v>2</v>
      </c>
      <c r="C67" s="60">
        <f>Internal!T68</f>
        <v>0</v>
      </c>
      <c r="D67" s="60">
        <f>Internal!U68</f>
        <v>0</v>
      </c>
      <c r="E67" s="60">
        <f>Internal!V68</f>
        <v>0</v>
      </c>
      <c r="F67" s="60">
        <f>Internal!W68</f>
        <v>0</v>
      </c>
      <c r="G67" s="60">
        <f>Internal!X68</f>
        <v>0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spans="1:23" ht="16.5" customHeight="1" x14ac:dyDescent="0.25">
      <c r="A68" s="104" t="str">
        <f>BASE!B67</f>
        <v>23CDR058</v>
      </c>
      <c r="B68" s="78" t="s">
        <v>2</v>
      </c>
      <c r="C68" s="60">
        <f>Internal!T69</f>
        <v>0</v>
      </c>
      <c r="D68" s="60">
        <f>Internal!U69</f>
        <v>0</v>
      </c>
      <c r="E68" s="60">
        <f>Internal!V69</f>
        <v>0</v>
      </c>
      <c r="F68" s="60">
        <f>Internal!W69</f>
        <v>0</v>
      </c>
      <c r="G68" s="60">
        <f>Internal!X69</f>
        <v>0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</row>
    <row r="69" spans="1:23" ht="16.5" customHeight="1" x14ac:dyDescent="0.25">
      <c r="A69" s="104" t="str">
        <f>BASE!B68</f>
        <v>23CDR059</v>
      </c>
      <c r="B69" s="78" t="s">
        <v>2</v>
      </c>
      <c r="C69" s="60">
        <f>Internal!T70</f>
        <v>0</v>
      </c>
      <c r="D69" s="60">
        <f>Internal!U70</f>
        <v>0</v>
      </c>
      <c r="E69" s="60">
        <f>Internal!V70</f>
        <v>0</v>
      </c>
      <c r="F69" s="60">
        <f>Internal!W70</f>
        <v>0</v>
      </c>
      <c r="G69" s="60">
        <f>Internal!X70</f>
        <v>0</v>
      </c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spans="1:23" ht="16.5" customHeight="1" x14ac:dyDescent="0.25">
      <c r="A70" s="104" t="str">
        <f>BASE!B69</f>
        <v>23CDR060</v>
      </c>
      <c r="B70" s="78" t="s">
        <v>2</v>
      </c>
      <c r="C70" s="60">
        <f>Internal!T71</f>
        <v>0</v>
      </c>
      <c r="D70" s="60">
        <f>Internal!U71</f>
        <v>0</v>
      </c>
      <c r="E70" s="60">
        <f>Internal!V71</f>
        <v>0</v>
      </c>
      <c r="F70" s="60">
        <f>Internal!W71</f>
        <v>0</v>
      </c>
      <c r="G70" s="60">
        <f>Internal!X71</f>
        <v>0</v>
      </c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spans="1:23" ht="16.5" customHeight="1" x14ac:dyDescent="0.25">
      <c r="A71" s="104" t="str">
        <f>BASE!B70</f>
        <v>23CDR061</v>
      </c>
      <c r="B71" s="78" t="s">
        <v>2</v>
      </c>
      <c r="C71" s="60">
        <f>Internal!T72</f>
        <v>0</v>
      </c>
      <c r="D71" s="60">
        <f>Internal!U72</f>
        <v>0</v>
      </c>
      <c r="E71" s="60">
        <f>Internal!V72</f>
        <v>0</v>
      </c>
      <c r="F71" s="60">
        <f>Internal!W72</f>
        <v>0</v>
      </c>
      <c r="G71" s="60">
        <f>Internal!X72</f>
        <v>0</v>
      </c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spans="1:23" ht="16.5" customHeight="1" x14ac:dyDescent="0.25">
      <c r="A72" s="104" t="str">
        <f>BASE!B71</f>
        <v>23CDR062</v>
      </c>
      <c r="B72" s="78" t="s">
        <v>2</v>
      </c>
      <c r="C72" s="60">
        <f>Internal!T73</f>
        <v>0</v>
      </c>
      <c r="D72" s="60">
        <f>Internal!U73</f>
        <v>0</v>
      </c>
      <c r="E72" s="60">
        <f>Internal!V73</f>
        <v>0</v>
      </c>
      <c r="F72" s="60">
        <f>Internal!W73</f>
        <v>0</v>
      </c>
      <c r="G72" s="60">
        <f>Internal!X73</f>
        <v>0</v>
      </c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</row>
    <row r="73" spans="1:23" ht="16.5" customHeight="1" x14ac:dyDescent="0.25">
      <c r="A73" s="104" t="str">
        <f>BASE!B72</f>
        <v>23CDR063</v>
      </c>
      <c r="B73" s="78" t="s">
        <v>2</v>
      </c>
      <c r="C73" s="60">
        <f>Internal!T74</f>
        <v>0</v>
      </c>
      <c r="D73" s="60">
        <f>Internal!U74</f>
        <v>0</v>
      </c>
      <c r="E73" s="60">
        <f>Internal!V74</f>
        <v>0</v>
      </c>
      <c r="F73" s="60">
        <f>Internal!W74</f>
        <v>0</v>
      </c>
      <c r="G73" s="60">
        <f>Internal!X74</f>
        <v>0</v>
      </c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spans="1:23" ht="16.5" customHeight="1" x14ac:dyDescent="0.25">
      <c r="A74" s="104" t="str">
        <f>BASE!B73</f>
        <v>23CDR064</v>
      </c>
      <c r="B74" s="78" t="s">
        <v>2</v>
      </c>
      <c r="C74" s="60">
        <f>Internal!T75</f>
        <v>0</v>
      </c>
      <c r="D74" s="60">
        <f>Internal!U75</f>
        <v>0</v>
      </c>
      <c r="E74" s="60">
        <f>Internal!V75</f>
        <v>0</v>
      </c>
      <c r="F74" s="60">
        <f>Internal!W75</f>
        <v>0</v>
      </c>
      <c r="G74" s="60">
        <f>Internal!X75</f>
        <v>0</v>
      </c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</row>
    <row r="75" spans="1:23" ht="16.5" customHeight="1" x14ac:dyDescent="0.25">
      <c r="A75" s="104" t="str">
        <f>BASE!B74</f>
        <v>23CDR065</v>
      </c>
      <c r="B75" s="78" t="s">
        <v>2</v>
      </c>
      <c r="C75" s="60">
        <f>Internal!T76</f>
        <v>0</v>
      </c>
      <c r="D75" s="60">
        <f>Internal!U76</f>
        <v>0</v>
      </c>
      <c r="E75" s="60">
        <f>Internal!V76</f>
        <v>0</v>
      </c>
      <c r="F75" s="60">
        <f>Internal!W76</f>
        <v>0</v>
      </c>
      <c r="G75" s="60">
        <f>Internal!X76</f>
        <v>0</v>
      </c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spans="1:23" ht="16.5" customHeight="1" x14ac:dyDescent="0.25">
      <c r="A76" s="104" t="str">
        <f>BASE!B75</f>
        <v>23CDR066</v>
      </c>
      <c r="B76" s="78" t="s">
        <v>2</v>
      </c>
      <c r="C76" s="60">
        <f>Internal!T77</f>
        <v>0</v>
      </c>
      <c r="D76" s="60">
        <f>Internal!U77</f>
        <v>0</v>
      </c>
      <c r="E76" s="60">
        <f>Internal!V77</f>
        <v>0</v>
      </c>
      <c r="F76" s="60">
        <f>Internal!W77</f>
        <v>0</v>
      </c>
      <c r="G76" s="60">
        <f>Internal!X77</f>
        <v>0</v>
      </c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</row>
    <row r="77" spans="1:23" ht="16.5" customHeight="1" x14ac:dyDescent="0.25">
      <c r="A77" s="104" t="str">
        <f>BASE!B76</f>
        <v>23CDR067</v>
      </c>
      <c r="B77" s="78" t="s">
        <v>2</v>
      </c>
      <c r="C77" s="60">
        <f>Internal!T78</f>
        <v>0</v>
      </c>
      <c r="D77" s="60">
        <f>Internal!U78</f>
        <v>0</v>
      </c>
      <c r="E77" s="60">
        <f>Internal!V78</f>
        <v>0</v>
      </c>
      <c r="F77" s="60">
        <f>Internal!W78</f>
        <v>0</v>
      </c>
      <c r="G77" s="60">
        <f>Internal!X78</f>
        <v>0</v>
      </c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spans="1:23" ht="16.5" customHeight="1" x14ac:dyDescent="0.25">
      <c r="A78" s="104" t="str">
        <f>BASE!B77</f>
        <v>23CDR068</v>
      </c>
      <c r="B78" s="78" t="s">
        <v>2</v>
      </c>
      <c r="C78" s="60">
        <f>Internal!T79</f>
        <v>0</v>
      </c>
      <c r="D78" s="60">
        <f>Internal!U79</f>
        <v>0</v>
      </c>
      <c r="E78" s="60">
        <f>Internal!V79</f>
        <v>0</v>
      </c>
      <c r="F78" s="60">
        <f>Internal!W79</f>
        <v>0</v>
      </c>
      <c r="G78" s="60">
        <f>Internal!X79</f>
        <v>0</v>
      </c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spans="1:23" ht="16.5" customHeight="1" x14ac:dyDescent="0.25">
      <c r="A79" s="104" t="str">
        <f>BASE!B78</f>
        <v>23CDR069</v>
      </c>
      <c r="B79" s="78" t="s">
        <v>2</v>
      </c>
      <c r="C79" s="60">
        <f>Internal!T80</f>
        <v>0</v>
      </c>
      <c r="D79" s="60">
        <f>Internal!U80</f>
        <v>0</v>
      </c>
      <c r="E79" s="60">
        <f>Internal!V80</f>
        <v>0</v>
      </c>
      <c r="F79" s="60">
        <f>Internal!W80</f>
        <v>0</v>
      </c>
      <c r="G79" s="60">
        <f>Internal!X80</f>
        <v>0</v>
      </c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spans="1:23" ht="16.5" customHeight="1" x14ac:dyDescent="0.25">
      <c r="A80" s="104" t="str">
        <f>BASE!B79</f>
        <v>23CDR070</v>
      </c>
      <c r="B80" s="78" t="s">
        <v>2</v>
      </c>
      <c r="C80" s="60">
        <f>Internal!T81</f>
        <v>0</v>
      </c>
      <c r="D80" s="60">
        <f>Internal!U81</f>
        <v>0</v>
      </c>
      <c r="E80" s="60">
        <f>Internal!V81</f>
        <v>0</v>
      </c>
      <c r="F80" s="60">
        <f>Internal!W81</f>
        <v>0</v>
      </c>
      <c r="G80" s="60">
        <f>Internal!X81</f>
        <v>0</v>
      </c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</row>
    <row r="81" spans="1:23" ht="16.5" customHeight="1" x14ac:dyDescent="0.25">
      <c r="A81" s="104" t="str">
        <f>BASE!B80</f>
        <v>23CDR071</v>
      </c>
      <c r="B81" s="78" t="s">
        <v>2</v>
      </c>
      <c r="C81" s="60">
        <f>Internal!T82</f>
        <v>0</v>
      </c>
      <c r="D81" s="60">
        <f>Internal!U82</f>
        <v>0</v>
      </c>
      <c r="E81" s="60">
        <f>Internal!V82</f>
        <v>0</v>
      </c>
      <c r="F81" s="60">
        <f>Internal!W82</f>
        <v>0</v>
      </c>
      <c r="G81" s="60">
        <f>Internal!X82</f>
        <v>0</v>
      </c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spans="1:23" ht="16.5" customHeight="1" x14ac:dyDescent="0.25">
      <c r="A82" s="104" t="str">
        <f>BASE!B81</f>
        <v>23CDR072</v>
      </c>
      <c r="B82" s="78" t="s">
        <v>2</v>
      </c>
      <c r="C82" s="60">
        <f>Internal!T83</f>
        <v>0</v>
      </c>
      <c r="D82" s="60">
        <f>Internal!U83</f>
        <v>0</v>
      </c>
      <c r="E82" s="60">
        <f>Internal!V83</f>
        <v>0</v>
      </c>
      <c r="F82" s="60">
        <f>Internal!W83</f>
        <v>0</v>
      </c>
      <c r="G82" s="60">
        <f>Internal!X83</f>
        <v>0</v>
      </c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</row>
    <row r="83" spans="1:23" ht="16.5" customHeight="1" x14ac:dyDescent="0.25">
      <c r="A83" s="104" t="str">
        <f>BASE!B82</f>
        <v>23CDR073</v>
      </c>
      <c r="B83" s="78" t="s">
        <v>2</v>
      </c>
      <c r="C83" s="60">
        <f>Internal!T84</f>
        <v>0</v>
      </c>
      <c r="D83" s="60">
        <f>Internal!U84</f>
        <v>0</v>
      </c>
      <c r="E83" s="60">
        <f>Internal!V84</f>
        <v>0</v>
      </c>
      <c r="F83" s="60">
        <f>Internal!W84</f>
        <v>0</v>
      </c>
      <c r="G83" s="60">
        <f>Internal!X84</f>
        <v>0</v>
      </c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spans="1:23" ht="16.5" customHeight="1" x14ac:dyDescent="0.25">
      <c r="A84" s="104" t="str">
        <f>BASE!B83</f>
        <v>23CDR074</v>
      </c>
      <c r="B84" s="78" t="s">
        <v>2</v>
      </c>
      <c r="C84" s="60">
        <f>Internal!T85</f>
        <v>0</v>
      </c>
      <c r="D84" s="60">
        <f>Internal!U85</f>
        <v>0</v>
      </c>
      <c r="E84" s="60">
        <f>Internal!V85</f>
        <v>0</v>
      </c>
      <c r="F84" s="60">
        <f>Internal!W85</f>
        <v>0</v>
      </c>
      <c r="G84" s="60">
        <f>Internal!X85</f>
        <v>0</v>
      </c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</row>
    <row r="85" spans="1:23" ht="16.5" customHeight="1" x14ac:dyDescent="0.25">
      <c r="A85" s="104" t="str">
        <f>BASE!B84</f>
        <v>23CDR075</v>
      </c>
      <c r="B85" s="78" t="s">
        <v>2</v>
      </c>
      <c r="C85" s="60">
        <f>Internal!T86</f>
        <v>0</v>
      </c>
      <c r="D85" s="60">
        <f>Internal!U86</f>
        <v>0</v>
      </c>
      <c r="E85" s="60">
        <f>Internal!V86</f>
        <v>0</v>
      </c>
      <c r="F85" s="60">
        <f>Internal!W86</f>
        <v>0</v>
      </c>
      <c r="G85" s="60">
        <f>Internal!X86</f>
        <v>0</v>
      </c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spans="1:23" ht="16.5" customHeight="1" x14ac:dyDescent="0.25">
      <c r="A86" s="104" t="str">
        <f>BASE!B85</f>
        <v>23CDR076</v>
      </c>
      <c r="B86" s="78" t="s">
        <v>2</v>
      </c>
      <c r="C86" s="60">
        <f>Internal!T87</f>
        <v>0</v>
      </c>
      <c r="D86" s="60">
        <f>Internal!U87</f>
        <v>0</v>
      </c>
      <c r="E86" s="60">
        <f>Internal!V87</f>
        <v>0</v>
      </c>
      <c r="F86" s="60">
        <f>Internal!W87</f>
        <v>0</v>
      </c>
      <c r="G86" s="60">
        <f>Internal!X87</f>
        <v>0</v>
      </c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</row>
    <row r="87" spans="1:23" ht="16.5" customHeight="1" x14ac:dyDescent="0.25">
      <c r="A87" s="104" t="str">
        <f>BASE!B86</f>
        <v>23CDR077</v>
      </c>
      <c r="B87" s="78" t="s">
        <v>2</v>
      </c>
      <c r="C87" s="60">
        <f>Internal!T88</f>
        <v>0</v>
      </c>
      <c r="D87" s="60">
        <f>Internal!U88</f>
        <v>0</v>
      </c>
      <c r="E87" s="60">
        <f>Internal!V88</f>
        <v>0</v>
      </c>
      <c r="F87" s="60">
        <f>Internal!W88</f>
        <v>0</v>
      </c>
      <c r="G87" s="60">
        <f>Internal!X88</f>
        <v>0</v>
      </c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spans="1:23" ht="16.5" customHeight="1" x14ac:dyDescent="0.25">
      <c r="A88" s="104" t="str">
        <f>BASE!B87</f>
        <v>23CDR078</v>
      </c>
      <c r="B88" s="78" t="s">
        <v>2</v>
      </c>
      <c r="C88" s="60">
        <f>Internal!T89</f>
        <v>0</v>
      </c>
      <c r="D88" s="60">
        <f>Internal!U89</f>
        <v>0</v>
      </c>
      <c r="E88" s="60">
        <f>Internal!V89</f>
        <v>0</v>
      </c>
      <c r="F88" s="60">
        <f>Internal!W89</f>
        <v>0</v>
      </c>
      <c r="G88" s="60">
        <f>Internal!X89</f>
        <v>0</v>
      </c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</row>
    <row r="89" spans="1:23" ht="16.5" customHeight="1" x14ac:dyDescent="0.25">
      <c r="A89" s="104" t="str">
        <f>BASE!B88</f>
        <v>23CDR079</v>
      </c>
      <c r="B89" s="78" t="s">
        <v>2</v>
      </c>
      <c r="C89" s="60">
        <f>Internal!T90</f>
        <v>0</v>
      </c>
      <c r="D89" s="60">
        <f>Internal!U90</f>
        <v>0</v>
      </c>
      <c r="E89" s="60">
        <f>Internal!V90</f>
        <v>0</v>
      </c>
      <c r="F89" s="60">
        <f>Internal!W90</f>
        <v>0</v>
      </c>
      <c r="G89" s="60">
        <f>Internal!X90</f>
        <v>0</v>
      </c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spans="1:23" ht="16.5" customHeight="1" x14ac:dyDescent="0.25">
      <c r="A90" s="104" t="str">
        <f>BASE!B89</f>
        <v>23CDR080</v>
      </c>
      <c r="B90" s="78" t="s">
        <v>2</v>
      </c>
      <c r="C90" s="60">
        <f>Internal!T91</f>
        <v>0</v>
      </c>
      <c r="D90" s="60">
        <f>Internal!U91</f>
        <v>0</v>
      </c>
      <c r="E90" s="60">
        <f>Internal!V91</f>
        <v>0</v>
      </c>
      <c r="F90" s="60">
        <f>Internal!W91</f>
        <v>0</v>
      </c>
      <c r="G90" s="60">
        <f>Internal!X91</f>
        <v>0</v>
      </c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</row>
    <row r="91" spans="1:23" ht="16.5" customHeight="1" x14ac:dyDescent="0.25">
      <c r="A91" s="104" t="str">
        <f>BASE!B90</f>
        <v>23CDR081</v>
      </c>
      <c r="B91" s="78" t="s">
        <v>2</v>
      </c>
      <c r="C91" s="60">
        <f>Internal!T92</f>
        <v>0</v>
      </c>
      <c r="D91" s="60">
        <f>Internal!U92</f>
        <v>0</v>
      </c>
      <c r="E91" s="60">
        <f>Internal!V92</f>
        <v>0</v>
      </c>
      <c r="F91" s="60">
        <f>Internal!W92</f>
        <v>0</v>
      </c>
      <c r="G91" s="60">
        <f>Internal!X92</f>
        <v>0</v>
      </c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spans="1:23" ht="16.5" customHeight="1" x14ac:dyDescent="0.25">
      <c r="A92" s="104" t="str">
        <f>BASE!B91</f>
        <v>23CDR082</v>
      </c>
      <c r="B92" s="78" t="s">
        <v>2</v>
      </c>
      <c r="C92" s="60">
        <f>Internal!T93</f>
        <v>0</v>
      </c>
      <c r="D92" s="60">
        <f>Internal!U93</f>
        <v>0</v>
      </c>
      <c r="E92" s="60">
        <f>Internal!V93</f>
        <v>0</v>
      </c>
      <c r="F92" s="60">
        <f>Internal!W93</f>
        <v>0</v>
      </c>
      <c r="G92" s="60">
        <f>Internal!X93</f>
        <v>0</v>
      </c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</row>
    <row r="93" spans="1:23" ht="16.5" customHeight="1" x14ac:dyDescent="0.25">
      <c r="A93" s="104" t="str">
        <f>BASE!B92</f>
        <v>23CDR083</v>
      </c>
      <c r="B93" s="78" t="s">
        <v>2</v>
      </c>
      <c r="C93" s="60">
        <f>Internal!T94</f>
        <v>0</v>
      </c>
      <c r="D93" s="60">
        <f>Internal!U94</f>
        <v>0</v>
      </c>
      <c r="E93" s="60">
        <f>Internal!V94</f>
        <v>0</v>
      </c>
      <c r="F93" s="60">
        <f>Internal!W94</f>
        <v>0</v>
      </c>
      <c r="G93" s="60">
        <f>Internal!X94</f>
        <v>0</v>
      </c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spans="1:23" ht="16.5" customHeight="1" x14ac:dyDescent="0.25">
      <c r="A94" s="104" t="str">
        <f>BASE!B93</f>
        <v>23CDR084</v>
      </c>
      <c r="B94" s="78" t="s">
        <v>2</v>
      </c>
      <c r="C94" s="60">
        <f>Internal!T95</f>
        <v>0</v>
      </c>
      <c r="D94" s="60">
        <f>Internal!U95</f>
        <v>0</v>
      </c>
      <c r="E94" s="60">
        <f>Internal!V95</f>
        <v>0</v>
      </c>
      <c r="F94" s="60">
        <f>Internal!W95</f>
        <v>0</v>
      </c>
      <c r="G94" s="60">
        <f>Internal!X95</f>
        <v>0</v>
      </c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</row>
    <row r="95" spans="1:23" ht="16.5" customHeight="1" x14ac:dyDescent="0.25">
      <c r="A95" s="104" t="str">
        <f>BASE!B94</f>
        <v>23CDR085</v>
      </c>
      <c r="B95" s="78" t="s">
        <v>2</v>
      </c>
      <c r="C95" s="60">
        <f>Internal!T96</f>
        <v>0</v>
      </c>
      <c r="D95" s="60">
        <f>Internal!U96</f>
        <v>0</v>
      </c>
      <c r="E95" s="60">
        <f>Internal!V96</f>
        <v>0</v>
      </c>
      <c r="F95" s="60">
        <f>Internal!W96</f>
        <v>0</v>
      </c>
      <c r="G95" s="60">
        <f>Internal!X96</f>
        <v>0</v>
      </c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spans="1:23" ht="16.5" customHeight="1" x14ac:dyDescent="0.25">
      <c r="A96" s="104" t="str">
        <f>BASE!B95</f>
        <v>23CDR086</v>
      </c>
      <c r="B96" s="78" t="s">
        <v>2</v>
      </c>
      <c r="C96" s="60">
        <f>Internal!T97</f>
        <v>0</v>
      </c>
      <c r="D96" s="60">
        <f>Internal!U97</f>
        <v>0</v>
      </c>
      <c r="E96" s="60">
        <f>Internal!V97</f>
        <v>0</v>
      </c>
      <c r="F96" s="60">
        <f>Internal!W97</f>
        <v>0</v>
      </c>
      <c r="G96" s="60">
        <f>Internal!X97</f>
        <v>0</v>
      </c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spans="1:23" ht="16.5" customHeight="1" x14ac:dyDescent="0.25">
      <c r="A97" s="104" t="str">
        <f>BASE!B96</f>
        <v>23CDR087</v>
      </c>
      <c r="B97" s="78" t="s">
        <v>2</v>
      </c>
      <c r="C97" s="60">
        <f>Internal!T98</f>
        <v>0</v>
      </c>
      <c r="D97" s="60">
        <f>Internal!U98</f>
        <v>0</v>
      </c>
      <c r="E97" s="60">
        <f>Internal!V98</f>
        <v>0</v>
      </c>
      <c r="F97" s="60">
        <f>Internal!W98</f>
        <v>0</v>
      </c>
      <c r="G97" s="60">
        <f>Internal!X98</f>
        <v>0</v>
      </c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spans="1:23" ht="16.5" customHeight="1" x14ac:dyDescent="0.25">
      <c r="A98" s="104" t="str">
        <f>BASE!B97</f>
        <v>23CDR088</v>
      </c>
      <c r="B98" s="78" t="s">
        <v>2</v>
      </c>
      <c r="C98" s="60">
        <f>Internal!T99</f>
        <v>0</v>
      </c>
      <c r="D98" s="60">
        <f>Internal!U99</f>
        <v>0</v>
      </c>
      <c r="E98" s="60">
        <f>Internal!V99</f>
        <v>0</v>
      </c>
      <c r="F98" s="60">
        <f>Internal!W99</f>
        <v>0</v>
      </c>
      <c r="G98" s="60">
        <f>Internal!X99</f>
        <v>0</v>
      </c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</row>
    <row r="99" spans="1:23" ht="16.5" customHeight="1" x14ac:dyDescent="0.25">
      <c r="A99" s="104" t="str">
        <f>BASE!B98</f>
        <v>23CDR089</v>
      </c>
      <c r="B99" s="78" t="s">
        <v>2</v>
      </c>
      <c r="C99" s="60">
        <f>Internal!T100</f>
        <v>0</v>
      </c>
      <c r="D99" s="60">
        <f>Internal!U100</f>
        <v>0</v>
      </c>
      <c r="E99" s="60">
        <f>Internal!V100</f>
        <v>0</v>
      </c>
      <c r="F99" s="60">
        <f>Internal!W100</f>
        <v>0</v>
      </c>
      <c r="G99" s="60">
        <f>Internal!X100</f>
        <v>0</v>
      </c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spans="1:23" ht="16.5" customHeight="1" x14ac:dyDescent="0.25">
      <c r="A100" s="104" t="str">
        <f>BASE!B99</f>
        <v>23CDR090</v>
      </c>
      <c r="B100" s="78" t="s">
        <v>2</v>
      </c>
      <c r="C100" s="60">
        <f>Internal!T101</f>
        <v>0</v>
      </c>
      <c r="D100" s="60">
        <f>Internal!U101</f>
        <v>0</v>
      </c>
      <c r="E100" s="60">
        <f>Internal!V101</f>
        <v>0</v>
      </c>
      <c r="F100" s="60">
        <f>Internal!W101</f>
        <v>0</v>
      </c>
      <c r="G100" s="60">
        <f>Internal!X101</f>
        <v>0</v>
      </c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</row>
    <row r="101" spans="1:23" ht="16.5" customHeight="1" x14ac:dyDescent="0.25">
      <c r="A101" s="104" t="str">
        <f>BASE!B100</f>
        <v>23CDR091</v>
      </c>
      <c r="B101" s="78" t="s">
        <v>2</v>
      </c>
      <c r="C101" s="60">
        <f>Internal!T102</f>
        <v>0</v>
      </c>
      <c r="D101" s="60">
        <f>Internal!U102</f>
        <v>0</v>
      </c>
      <c r="E101" s="60">
        <f>Internal!V102</f>
        <v>0</v>
      </c>
      <c r="F101" s="60">
        <f>Internal!W102</f>
        <v>0</v>
      </c>
      <c r="G101" s="60">
        <f>Internal!X102</f>
        <v>0</v>
      </c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spans="1:23" ht="16.5" customHeight="1" x14ac:dyDescent="0.25">
      <c r="A102" s="104" t="str">
        <f>BASE!B101</f>
        <v>23CDR092</v>
      </c>
      <c r="B102" s="78" t="s">
        <v>2</v>
      </c>
      <c r="C102" s="60">
        <f>Internal!T103</f>
        <v>0</v>
      </c>
      <c r="D102" s="60">
        <f>Internal!U103</f>
        <v>0</v>
      </c>
      <c r="E102" s="60">
        <f>Internal!V103</f>
        <v>0</v>
      </c>
      <c r="F102" s="60">
        <f>Internal!W103</f>
        <v>0</v>
      </c>
      <c r="G102" s="60">
        <f>Internal!X103</f>
        <v>0</v>
      </c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</row>
    <row r="103" spans="1:23" ht="16.5" customHeight="1" x14ac:dyDescent="0.25">
      <c r="A103" s="104" t="str">
        <f>BASE!B102</f>
        <v>23CDR093</v>
      </c>
      <c r="B103" s="78" t="s">
        <v>2</v>
      </c>
      <c r="C103" s="60">
        <f>Internal!T104</f>
        <v>0</v>
      </c>
      <c r="D103" s="60">
        <f>Internal!U104</f>
        <v>0</v>
      </c>
      <c r="E103" s="60">
        <f>Internal!V104</f>
        <v>0</v>
      </c>
      <c r="F103" s="60">
        <f>Internal!W104</f>
        <v>0</v>
      </c>
      <c r="G103" s="60">
        <f>Internal!X104</f>
        <v>0</v>
      </c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spans="1:23" ht="16.5" customHeight="1" x14ac:dyDescent="0.25">
      <c r="A104" s="104" t="str">
        <f>BASE!B103</f>
        <v>23CDR094</v>
      </c>
      <c r="B104" s="78" t="s">
        <v>2</v>
      </c>
      <c r="C104" s="60">
        <f>Internal!T105</f>
        <v>0</v>
      </c>
      <c r="D104" s="60">
        <f>Internal!U105</f>
        <v>0</v>
      </c>
      <c r="E104" s="60">
        <f>Internal!V105</f>
        <v>0</v>
      </c>
      <c r="F104" s="60">
        <f>Internal!W105</f>
        <v>0</v>
      </c>
      <c r="G104" s="60">
        <f>Internal!X105</f>
        <v>0</v>
      </c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</row>
    <row r="105" spans="1:23" ht="16.5" customHeight="1" x14ac:dyDescent="0.25">
      <c r="A105" s="104" t="str">
        <f>BASE!B104</f>
        <v>23CDR095</v>
      </c>
      <c r="B105" s="78" t="s">
        <v>2</v>
      </c>
      <c r="C105" s="60">
        <f>Internal!T106</f>
        <v>0</v>
      </c>
      <c r="D105" s="60">
        <f>Internal!U106</f>
        <v>0</v>
      </c>
      <c r="E105" s="60">
        <f>Internal!V106</f>
        <v>0</v>
      </c>
      <c r="F105" s="60">
        <f>Internal!W106</f>
        <v>0</v>
      </c>
      <c r="G105" s="60">
        <f>Internal!X106</f>
        <v>0</v>
      </c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spans="1:23" ht="16.5" customHeight="1" x14ac:dyDescent="0.25">
      <c r="A106" s="104" t="str">
        <f>BASE!B105</f>
        <v>23CDR096</v>
      </c>
      <c r="B106" s="78" t="s">
        <v>2</v>
      </c>
      <c r="C106" s="60">
        <f>Internal!T107</f>
        <v>0</v>
      </c>
      <c r="D106" s="60">
        <f>Internal!U107</f>
        <v>0</v>
      </c>
      <c r="E106" s="60">
        <f>Internal!V107</f>
        <v>0</v>
      </c>
      <c r="F106" s="60">
        <f>Internal!W107</f>
        <v>0</v>
      </c>
      <c r="G106" s="60">
        <f>Internal!X107</f>
        <v>0</v>
      </c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</row>
    <row r="107" spans="1:23" ht="16.5" customHeight="1" x14ac:dyDescent="0.25">
      <c r="A107" s="104" t="str">
        <f>BASE!B106</f>
        <v>23CDR097</v>
      </c>
      <c r="B107" s="78" t="s">
        <v>2</v>
      </c>
      <c r="C107" s="60">
        <f>Internal!T108</f>
        <v>0</v>
      </c>
      <c r="D107" s="60">
        <f>Internal!U108</f>
        <v>0</v>
      </c>
      <c r="E107" s="60">
        <f>Internal!V108</f>
        <v>0</v>
      </c>
      <c r="F107" s="60">
        <f>Internal!W108</f>
        <v>0</v>
      </c>
      <c r="G107" s="60">
        <f>Internal!X108</f>
        <v>0</v>
      </c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spans="1:23" ht="16.5" customHeight="1" x14ac:dyDescent="0.25">
      <c r="A108" s="104" t="str">
        <f>BASE!B107</f>
        <v>23CDR098</v>
      </c>
      <c r="B108" s="78" t="s">
        <v>2</v>
      </c>
      <c r="C108" s="60">
        <f>Internal!T109</f>
        <v>0</v>
      </c>
      <c r="D108" s="60">
        <f>Internal!U109</f>
        <v>0</v>
      </c>
      <c r="E108" s="60">
        <f>Internal!V109</f>
        <v>0</v>
      </c>
      <c r="F108" s="60">
        <f>Internal!W109</f>
        <v>0</v>
      </c>
      <c r="G108" s="60">
        <f>Internal!X109</f>
        <v>0</v>
      </c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</row>
    <row r="109" spans="1:23" ht="16.5" customHeight="1" x14ac:dyDescent="0.25">
      <c r="A109" s="104" t="str">
        <f>BASE!B108</f>
        <v>23CDR099</v>
      </c>
      <c r="B109" s="78" t="s">
        <v>2</v>
      </c>
      <c r="C109" s="60">
        <f>Internal!T110</f>
        <v>0</v>
      </c>
      <c r="D109" s="60">
        <f>Internal!U110</f>
        <v>0</v>
      </c>
      <c r="E109" s="60">
        <f>Internal!V110</f>
        <v>0</v>
      </c>
      <c r="F109" s="60">
        <f>Internal!W110</f>
        <v>0</v>
      </c>
      <c r="G109" s="60">
        <f>Internal!X110</f>
        <v>0</v>
      </c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spans="1:23" ht="16.5" customHeight="1" x14ac:dyDescent="0.25">
      <c r="A110" s="104" t="str">
        <f>BASE!B109</f>
        <v>23CDR100</v>
      </c>
      <c r="B110" s="78" t="s">
        <v>2</v>
      </c>
      <c r="C110" s="60">
        <f>Internal!T111</f>
        <v>0</v>
      </c>
      <c r="D110" s="60">
        <f>Internal!U111</f>
        <v>0</v>
      </c>
      <c r="E110" s="60">
        <f>Internal!V111</f>
        <v>0</v>
      </c>
      <c r="F110" s="60">
        <f>Internal!W111</f>
        <v>0</v>
      </c>
      <c r="G110" s="60">
        <f>Internal!X111</f>
        <v>0</v>
      </c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</row>
    <row r="111" spans="1:23" ht="16.5" customHeight="1" x14ac:dyDescent="0.25">
      <c r="A111" s="104" t="str">
        <f>BASE!B110</f>
        <v>23CDR101</v>
      </c>
      <c r="B111" s="78" t="s">
        <v>2</v>
      </c>
      <c r="C111" s="60">
        <f>Internal!T112</f>
        <v>0</v>
      </c>
      <c r="D111" s="60">
        <f>Internal!U112</f>
        <v>0</v>
      </c>
      <c r="E111" s="60">
        <f>Internal!V112</f>
        <v>0</v>
      </c>
      <c r="F111" s="60">
        <f>Internal!W112</f>
        <v>0</v>
      </c>
      <c r="G111" s="60">
        <f>Internal!X112</f>
        <v>0</v>
      </c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spans="1:23" ht="16.5" customHeight="1" x14ac:dyDescent="0.25">
      <c r="A112" s="104" t="str">
        <f>BASE!B111</f>
        <v>23CDR102</v>
      </c>
      <c r="B112" s="78" t="s">
        <v>2</v>
      </c>
      <c r="C112" s="60">
        <f>Internal!T113</f>
        <v>0</v>
      </c>
      <c r="D112" s="60">
        <f>Internal!U113</f>
        <v>0</v>
      </c>
      <c r="E112" s="60">
        <f>Internal!V113</f>
        <v>0</v>
      </c>
      <c r="F112" s="60">
        <f>Internal!W113</f>
        <v>0</v>
      </c>
      <c r="G112" s="60">
        <f>Internal!X113</f>
        <v>0</v>
      </c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</row>
    <row r="113" spans="1:23" ht="16.5" customHeight="1" x14ac:dyDescent="0.25">
      <c r="A113" s="104" t="str">
        <f>BASE!B112</f>
        <v>23CDR103</v>
      </c>
      <c r="B113" s="78" t="s">
        <v>2</v>
      </c>
      <c r="C113" s="60">
        <f>Internal!T114</f>
        <v>0</v>
      </c>
      <c r="D113" s="60">
        <f>Internal!U114</f>
        <v>0</v>
      </c>
      <c r="E113" s="60">
        <f>Internal!V114</f>
        <v>0</v>
      </c>
      <c r="F113" s="60">
        <f>Internal!W114</f>
        <v>0</v>
      </c>
      <c r="G113" s="60">
        <f>Internal!X114</f>
        <v>0</v>
      </c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spans="1:23" ht="16.5" customHeight="1" x14ac:dyDescent="0.25">
      <c r="A114" s="104" t="str">
        <f>BASE!B113</f>
        <v>23CDR104</v>
      </c>
      <c r="B114" s="78" t="s">
        <v>2</v>
      </c>
      <c r="C114" s="60">
        <f>Internal!T115</f>
        <v>0</v>
      </c>
      <c r="D114" s="60">
        <f>Internal!U115</f>
        <v>0</v>
      </c>
      <c r="E114" s="60">
        <f>Internal!V115</f>
        <v>0</v>
      </c>
      <c r="F114" s="60">
        <f>Internal!W115</f>
        <v>0</v>
      </c>
      <c r="G114" s="60">
        <f>Internal!X115</f>
        <v>0</v>
      </c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</row>
    <row r="115" spans="1:23" ht="16.5" customHeight="1" x14ac:dyDescent="0.25">
      <c r="A115" s="104" t="str">
        <f>BASE!B114</f>
        <v>23CDR105</v>
      </c>
      <c r="B115" s="78" t="s">
        <v>2</v>
      </c>
      <c r="C115" s="60">
        <f>Internal!T116</f>
        <v>0</v>
      </c>
      <c r="D115" s="60">
        <f>Internal!U116</f>
        <v>0</v>
      </c>
      <c r="E115" s="60">
        <f>Internal!V116</f>
        <v>0</v>
      </c>
      <c r="F115" s="60">
        <f>Internal!W116</f>
        <v>0</v>
      </c>
      <c r="G115" s="60">
        <f>Internal!X116</f>
        <v>0</v>
      </c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spans="1:23" ht="16.5" customHeight="1" x14ac:dyDescent="0.25">
      <c r="A116" s="104" t="str">
        <f>BASE!B115</f>
        <v>23CDR106</v>
      </c>
      <c r="B116" s="78" t="s">
        <v>2</v>
      </c>
      <c r="C116" s="60">
        <f>Internal!T117</f>
        <v>0</v>
      </c>
      <c r="D116" s="60">
        <f>Internal!U117</f>
        <v>0</v>
      </c>
      <c r="E116" s="60">
        <f>Internal!V117</f>
        <v>0</v>
      </c>
      <c r="F116" s="60">
        <f>Internal!W117</f>
        <v>0</v>
      </c>
      <c r="G116" s="60">
        <f>Internal!X117</f>
        <v>0</v>
      </c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</row>
    <row r="117" spans="1:23" ht="16.5" customHeight="1" x14ac:dyDescent="0.25">
      <c r="A117" s="104" t="str">
        <f>BASE!B116</f>
        <v>23CDR107</v>
      </c>
      <c r="B117" s="78" t="s">
        <v>2</v>
      </c>
      <c r="C117" s="60">
        <f>Internal!T118</f>
        <v>0</v>
      </c>
      <c r="D117" s="60">
        <f>Internal!U118</f>
        <v>0</v>
      </c>
      <c r="E117" s="60">
        <f>Internal!V118</f>
        <v>0</v>
      </c>
      <c r="F117" s="60">
        <f>Internal!W118</f>
        <v>0</v>
      </c>
      <c r="G117" s="60">
        <f>Internal!X118</f>
        <v>0</v>
      </c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spans="1:23" ht="16.5" customHeight="1" x14ac:dyDescent="0.25">
      <c r="A118" s="104" t="str">
        <f>BASE!B117</f>
        <v>23CDR108</v>
      </c>
      <c r="B118" s="78" t="s">
        <v>2</v>
      </c>
      <c r="C118" s="60">
        <f>Internal!T119</f>
        <v>0</v>
      </c>
      <c r="D118" s="60">
        <f>Internal!U119</f>
        <v>0</v>
      </c>
      <c r="E118" s="60">
        <f>Internal!V119</f>
        <v>0</v>
      </c>
      <c r="F118" s="60">
        <f>Internal!W119</f>
        <v>0</v>
      </c>
      <c r="G118" s="60">
        <f>Internal!X119</f>
        <v>0</v>
      </c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</row>
    <row r="119" spans="1:23" ht="16.5" customHeight="1" x14ac:dyDescent="0.25">
      <c r="A119" s="104" t="str">
        <f>BASE!B118</f>
        <v>23CDR109</v>
      </c>
      <c r="B119" s="78" t="s">
        <v>2</v>
      </c>
      <c r="C119" s="60">
        <f>Internal!T120</f>
        <v>0</v>
      </c>
      <c r="D119" s="60">
        <f>Internal!U120</f>
        <v>0</v>
      </c>
      <c r="E119" s="60">
        <f>Internal!V120</f>
        <v>0</v>
      </c>
      <c r="F119" s="60">
        <f>Internal!W120</f>
        <v>0</v>
      </c>
      <c r="G119" s="60">
        <f>Internal!X120</f>
        <v>0</v>
      </c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  <row r="120" spans="1:23" ht="16.5" customHeight="1" x14ac:dyDescent="0.25">
      <c r="A120" s="104" t="str">
        <f>BASE!B119</f>
        <v>23CDR110</v>
      </c>
      <c r="B120" s="78" t="s">
        <v>2</v>
      </c>
      <c r="C120" s="60">
        <f>Internal!T121</f>
        <v>0</v>
      </c>
      <c r="D120" s="60">
        <f>Internal!U121</f>
        <v>0</v>
      </c>
      <c r="E120" s="60">
        <f>Internal!V121</f>
        <v>0</v>
      </c>
      <c r="F120" s="60">
        <f>Internal!W121</f>
        <v>0</v>
      </c>
      <c r="G120" s="60">
        <f>Internal!X121</f>
        <v>0</v>
      </c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</row>
    <row r="121" spans="1:23" ht="16.5" customHeight="1" x14ac:dyDescent="0.25">
      <c r="A121" s="104" t="str">
        <f>BASE!B120</f>
        <v>23CDR111</v>
      </c>
      <c r="B121" s="78" t="s">
        <v>2</v>
      </c>
      <c r="C121" s="60">
        <f>Internal!T122</f>
        <v>0</v>
      </c>
      <c r="D121" s="60">
        <f>Internal!U122</f>
        <v>0</v>
      </c>
      <c r="E121" s="60">
        <f>Internal!V122</f>
        <v>0</v>
      </c>
      <c r="F121" s="60">
        <f>Internal!W122</f>
        <v>0</v>
      </c>
      <c r="G121" s="60">
        <f>Internal!X122</f>
        <v>0</v>
      </c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</row>
    <row r="122" spans="1:23" ht="16.5" customHeight="1" x14ac:dyDescent="0.25">
      <c r="A122" s="104" t="str">
        <f>BASE!B121</f>
        <v>23CDR112</v>
      </c>
      <c r="B122" s="78" t="s">
        <v>2</v>
      </c>
      <c r="C122" s="60">
        <f>Internal!T123</f>
        <v>0</v>
      </c>
      <c r="D122" s="60">
        <f>Internal!U123</f>
        <v>0</v>
      </c>
      <c r="E122" s="60">
        <f>Internal!V123</f>
        <v>0</v>
      </c>
      <c r="F122" s="60">
        <f>Internal!W123</f>
        <v>0</v>
      </c>
      <c r="G122" s="60">
        <f>Internal!X123</f>
        <v>0</v>
      </c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</row>
    <row r="123" spans="1:23" ht="16.5" customHeight="1" x14ac:dyDescent="0.25">
      <c r="A123" s="104" t="str">
        <f>BASE!B122</f>
        <v>23CDR113</v>
      </c>
      <c r="B123" s="78" t="s">
        <v>2</v>
      </c>
      <c r="C123" s="60">
        <f>Internal!T124</f>
        <v>0</v>
      </c>
      <c r="D123" s="60">
        <f>Internal!U124</f>
        <v>0</v>
      </c>
      <c r="E123" s="60">
        <f>Internal!V124</f>
        <v>0</v>
      </c>
      <c r="F123" s="60">
        <f>Internal!W124</f>
        <v>0</v>
      </c>
      <c r="G123" s="60">
        <f>Internal!X124</f>
        <v>0</v>
      </c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</row>
    <row r="124" spans="1:23" ht="16.5" customHeight="1" x14ac:dyDescent="0.25">
      <c r="A124" s="104" t="str">
        <f>BASE!B123</f>
        <v>23CDR114</v>
      </c>
      <c r="B124" s="78" t="s">
        <v>2</v>
      </c>
      <c r="C124" s="60">
        <f>Internal!T125</f>
        <v>0</v>
      </c>
      <c r="D124" s="60">
        <f>Internal!U125</f>
        <v>0</v>
      </c>
      <c r="E124" s="60">
        <f>Internal!V125</f>
        <v>0</v>
      </c>
      <c r="F124" s="60">
        <f>Internal!W125</f>
        <v>0</v>
      </c>
      <c r="G124" s="60">
        <f>Internal!X125</f>
        <v>0</v>
      </c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</row>
    <row r="125" spans="1:23" ht="16.5" customHeight="1" x14ac:dyDescent="0.25">
      <c r="A125" s="104" t="str">
        <f>BASE!B124</f>
        <v>23CDR115</v>
      </c>
      <c r="B125" s="78" t="s">
        <v>2</v>
      </c>
      <c r="C125" s="60">
        <f>Internal!T126</f>
        <v>0</v>
      </c>
      <c r="D125" s="60">
        <f>Internal!U126</f>
        <v>0</v>
      </c>
      <c r="E125" s="60">
        <f>Internal!V126</f>
        <v>0</v>
      </c>
      <c r="F125" s="60">
        <f>Internal!W126</f>
        <v>0</v>
      </c>
      <c r="G125" s="60">
        <f>Internal!X126</f>
        <v>0</v>
      </c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</row>
    <row r="126" spans="1:23" ht="16.5" customHeight="1" x14ac:dyDescent="0.25">
      <c r="A126" s="104" t="str">
        <f>BASE!B125</f>
        <v>23CDR116</v>
      </c>
      <c r="B126" s="78" t="s">
        <v>2</v>
      </c>
      <c r="C126" s="60">
        <f>Internal!T127</f>
        <v>0</v>
      </c>
      <c r="D126" s="60">
        <f>Internal!U127</f>
        <v>0</v>
      </c>
      <c r="E126" s="60">
        <f>Internal!V127</f>
        <v>0</v>
      </c>
      <c r="F126" s="60">
        <f>Internal!W127</f>
        <v>0</v>
      </c>
      <c r="G126" s="60">
        <f>Internal!X127</f>
        <v>0</v>
      </c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</row>
    <row r="127" spans="1:23" ht="16.5" customHeight="1" x14ac:dyDescent="0.25">
      <c r="A127" s="104" t="str">
        <f>BASE!B126</f>
        <v>23CDR117</v>
      </c>
      <c r="B127" s="78" t="s">
        <v>2</v>
      </c>
      <c r="C127" s="60">
        <f>Internal!T128</f>
        <v>0</v>
      </c>
      <c r="D127" s="60">
        <f>Internal!U128</f>
        <v>0</v>
      </c>
      <c r="E127" s="60">
        <f>Internal!V128</f>
        <v>0</v>
      </c>
      <c r="F127" s="60">
        <f>Internal!W128</f>
        <v>0</v>
      </c>
      <c r="G127" s="60">
        <f>Internal!X128</f>
        <v>0</v>
      </c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</row>
    <row r="128" spans="1:23" ht="16.5" customHeight="1" x14ac:dyDescent="0.25">
      <c r="A128" s="104" t="str">
        <f>BASE!B127</f>
        <v>23CDR118</v>
      </c>
      <c r="B128" s="78" t="s">
        <v>2</v>
      </c>
      <c r="C128" s="60">
        <f>Internal!T129</f>
        <v>0</v>
      </c>
      <c r="D128" s="60">
        <f>Internal!U129</f>
        <v>0</v>
      </c>
      <c r="E128" s="60">
        <f>Internal!V129</f>
        <v>0</v>
      </c>
      <c r="F128" s="60">
        <f>Internal!W129</f>
        <v>0</v>
      </c>
      <c r="G128" s="60">
        <f>Internal!X129</f>
        <v>0</v>
      </c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</row>
    <row r="129" spans="1:23" ht="16.5" customHeight="1" x14ac:dyDescent="0.25">
      <c r="A129" s="104" t="str">
        <f>BASE!B128</f>
        <v>23CDR119</v>
      </c>
      <c r="B129" s="78" t="s">
        <v>2</v>
      </c>
      <c r="C129" s="60">
        <f>Internal!T130</f>
        <v>0</v>
      </c>
      <c r="D129" s="60">
        <f>Internal!U130</f>
        <v>0</v>
      </c>
      <c r="E129" s="60">
        <f>Internal!V130</f>
        <v>0</v>
      </c>
      <c r="F129" s="60">
        <f>Internal!W130</f>
        <v>0</v>
      </c>
      <c r="G129" s="60">
        <f>Internal!X130</f>
        <v>0</v>
      </c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</row>
    <row r="130" spans="1:23" ht="16.5" customHeight="1" x14ac:dyDescent="0.25">
      <c r="A130" s="104" t="str">
        <f>BASE!B129</f>
        <v>23CDR120</v>
      </c>
      <c r="B130" s="78" t="s">
        <v>2</v>
      </c>
      <c r="C130" s="60">
        <f>Internal!T131</f>
        <v>0</v>
      </c>
      <c r="D130" s="60">
        <f>Internal!U131</f>
        <v>0</v>
      </c>
      <c r="E130" s="60">
        <f>Internal!V131</f>
        <v>0</v>
      </c>
      <c r="F130" s="60">
        <f>Internal!W131</f>
        <v>0</v>
      </c>
      <c r="G130" s="60">
        <f>Internal!X131</f>
        <v>0</v>
      </c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</row>
    <row r="131" spans="1:23" ht="16.5" customHeight="1" x14ac:dyDescent="0.25">
      <c r="A131" s="104" t="str">
        <f>BASE!B130</f>
        <v>23CDR121</v>
      </c>
      <c r="B131" s="78" t="s">
        <v>2</v>
      </c>
      <c r="C131" s="60">
        <f>Internal!T132</f>
        <v>0</v>
      </c>
      <c r="D131" s="60">
        <f>Internal!U132</f>
        <v>0</v>
      </c>
      <c r="E131" s="60">
        <f>Internal!V132</f>
        <v>0</v>
      </c>
      <c r="F131" s="60">
        <f>Internal!W132</f>
        <v>0</v>
      </c>
      <c r="G131" s="60">
        <f>Internal!X132</f>
        <v>0</v>
      </c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</row>
    <row r="132" spans="1:23" ht="16.5" customHeight="1" x14ac:dyDescent="0.25">
      <c r="A132" s="104" t="str">
        <f>BASE!B131</f>
        <v>23CDR122</v>
      </c>
      <c r="B132" s="78" t="s">
        <v>2</v>
      </c>
      <c r="C132" s="60">
        <f>Internal!T133</f>
        <v>0</v>
      </c>
      <c r="D132" s="60">
        <f>Internal!U133</f>
        <v>0</v>
      </c>
      <c r="E132" s="60">
        <f>Internal!V133</f>
        <v>0</v>
      </c>
      <c r="F132" s="60">
        <f>Internal!W133</f>
        <v>0</v>
      </c>
      <c r="G132" s="60">
        <f>Internal!X133</f>
        <v>0</v>
      </c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</row>
    <row r="133" spans="1:23" ht="16.5" customHeight="1" x14ac:dyDescent="0.25">
      <c r="A133" s="104" t="str">
        <f>BASE!B132</f>
        <v>23CDR123</v>
      </c>
      <c r="B133" s="78" t="s">
        <v>2</v>
      </c>
      <c r="C133" s="60">
        <f>Internal!T134</f>
        <v>0</v>
      </c>
      <c r="D133" s="60">
        <f>Internal!U134</f>
        <v>0</v>
      </c>
      <c r="E133" s="60">
        <f>Internal!V134</f>
        <v>0</v>
      </c>
      <c r="F133" s="60">
        <f>Internal!W134</f>
        <v>0</v>
      </c>
      <c r="G133" s="60">
        <f>Internal!X134</f>
        <v>0</v>
      </c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</row>
    <row r="134" spans="1:23" ht="16.5" customHeight="1" x14ac:dyDescent="0.25">
      <c r="A134" s="104" t="str">
        <f>BASE!B133</f>
        <v>23CDR124</v>
      </c>
      <c r="B134" s="78" t="s">
        <v>2</v>
      </c>
      <c r="C134" s="60">
        <f>Internal!T135</f>
        <v>0</v>
      </c>
      <c r="D134" s="60">
        <f>Internal!U135</f>
        <v>0</v>
      </c>
      <c r="E134" s="60">
        <f>Internal!V135</f>
        <v>0</v>
      </c>
      <c r="F134" s="60">
        <f>Internal!W135</f>
        <v>0</v>
      </c>
      <c r="G134" s="60">
        <f>Internal!X135</f>
        <v>0</v>
      </c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</row>
    <row r="135" spans="1:23" ht="16.5" customHeight="1" x14ac:dyDescent="0.25">
      <c r="A135" s="104" t="str">
        <f>BASE!B134</f>
        <v>23CDR125</v>
      </c>
      <c r="B135" s="78" t="s">
        <v>2</v>
      </c>
      <c r="C135" s="60">
        <f>Internal!T136</f>
        <v>0</v>
      </c>
      <c r="D135" s="60">
        <f>Internal!U136</f>
        <v>0</v>
      </c>
      <c r="E135" s="60">
        <f>Internal!V136</f>
        <v>0</v>
      </c>
      <c r="F135" s="60">
        <f>Internal!W136</f>
        <v>0</v>
      </c>
      <c r="G135" s="60">
        <f>Internal!X136</f>
        <v>0</v>
      </c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</row>
    <row r="136" spans="1:23" ht="16.5" customHeight="1" x14ac:dyDescent="0.25">
      <c r="A136" s="104" t="str">
        <f>BASE!B135</f>
        <v>23CDR126</v>
      </c>
      <c r="B136" s="78" t="s">
        <v>2</v>
      </c>
      <c r="C136" s="60">
        <f>Internal!T137</f>
        <v>0</v>
      </c>
      <c r="D136" s="60">
        <f>Internal!U137</f>
        <v>0</v>
      </c>
      <c r="E136" s="60">
        <f>Internal!V137</f>
        <v>0</v>
      </c>
      <c r="F136" s="60">
        <f>Internal!W137</f>
        <v>0</v>
      </c>
      <c r="G136" s="60">
        <f>Internal!X137</f>
        <v>0</v>
      </c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</row>
    <row r="137" spans="1:23" ht="16.5" customHeight="1" x14ac:dyDescent="0.25">
      <c r="A137" s="104" t="str">
        <f>BASE!B136</f>
        <v>23CDR127</v>
      </c>
      <c r="B137" s="78" t="s">
        <v>2</v>
      </c>
      <c r="C137" s="60">
        <f>Internal!T138</f>
        <v>0</v>
      </c>
      <c r="D137" s="60">
        <f>Internal!U138</f>
        <v>0</v>
      </c>
      <c r="E137" s="60">
        <f>Internal!V138</f>
        <v>0</v>
      </c>
      <c r="F137" s="60">
        <f>Internal!W138</f>
        <v>0</v>
      </c>
      <c r="G137" s="60">
        <f>Internal!X138</f>
        <v>0</v>
      </c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</row>
    <row r="138" spans="1:23" ht="16.5" customHeight="1" x14ac:dyDescent="0.25">
      <c r="A138" s="104" t="str">
        <f>BASE!B137</f>
        <v>23CDR128</v>
      </c>
      <c r="B138" s="78" t="s">
        <v>2</v>
      </c>
      <c r="C138" s="60">
        <f>Internal!T139</f>
        <v>0</v>
      </c>
      <c r="D138" s="60">
        <f>Internal!U139</f>
        <v>0</v>
      </c>
      <c r="E138" s="60">
        <f>Internal!V139</f>
        <v>0</v>
      </c>
      <c r="F138" s="60">
        <f>Internal!W139</f>
        <v>0</v>
      </c>
      <c r="G138" s="60">
        <f>Internal!X139</f>
        <v>0</v>
      </c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</row>
    <row r="139" spans="1:23" ht="16.5" customHeight="1" x14ac:dyDescent="0.25">
      <c r="A139" s="104" t="str">
        <f>BASE!B138</f>
        <v>23CDR129</v>
      </c>
      <c r="B139" s="78" t="s">
        <v>2</v>
      </c>
      <c r="C139" s="60">
        <f>Internal!T140</f>
        <v>0</v>
      </c>
      <c r="D139" s="60">
        <f>Internal!U140</f>
        <v>0</v>
      </c>
      <c r="E139" s="60">
        <f>Internal!V140</f>
        <v>0</v>
      </c>
      <c r="F139" s="60">
        <f>Internal!W140</f>
        <v>0</v>
      </c>
      <c r="G139" s="60">
        <f>Internal!X140</f>
        <v>0</v>
      </c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</row>
    <row r="140" spans="1:23" ht="16.5" customHeight="1" x14ac:dyDescent="0.25">
      <c r="A140" s="104" t="str">
        <f>BASE!B139</f>
        <v>23CDR130</v>
      </c>
      <c r="B140" s="78" t="s">
        <v>2</v>
      </c>
      <c r="C140" s="60">
        <f>Internal!T141</f>
        <v>0</v>
      </c>
      <c r="D140" s="60">
        <f>Internal!U141</f>
        <v>0</v>
      </c>
      <c r="E140" s="60">
        <f>Internal!V141</f>
        <v>0</v>
      </c>
      <c r="F140" s="60">
        <f>Internal!W141</f>
        <v>0</v>
      </c>
      <c r="G140" s="60">
        <f>Internal!X141</f>
        <v>0</v>
      </c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</row>
    <row r="141" spans="1:23" ht="16.5" customHeight="1" x14ac:dyDescent="0.25">
      <c r="A141" s="104" t="str">
        <f>BASE!B140</f>
        <v>23CDR131</v>
      </c>
      <c r="B141" s="78" t="s">
        <v>2</v>
      </c>
      <c r="C141" s="60">
        <f>Internal!T142</f>
        <v>0</v>
      </c>
      <c r="D141" s="60">
        <f>Internal!U142</f>
        <v>0</v>
      </c>
      <c r="E141" s="60">
        <f>Internal!V142</f>
        <v>0</v>
      </c>
      <c r="F141" s="60">
        <f>Internal!W142</f>
        <v>0</v>
      </c>
      <c r="G141" s="60">
        <f>Internal!X142</f>
        <v>0</v>
      </c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</row>
    <row r="142" spans="1:23" ht="16.5" customHeight="1" x14ac:dyDescent="0.25">
      <c r="A142" s="104" t="str">
        <f>BASE!B141</f>
        <v>23CDR132</v>
      </c>
      <c r="B142" s="78" t="s">
        <v>2</v>
      </c>
      <c r="C142" s="60">
        <f>Internal!T143</f>
        <v>0</v>
      </c>
      <c r="D142" s="60">
        <f>Internal!U143</f>
        <v>0</v>
      </c>
      <c r="E142" s="60">
        <f>Internal!V143</f>
        <v>0</v>
      </c>
      <c r="F142" s="60">
        <f>Internal!W143</f>
        <v>0</v>
      </c>
      <c r="G142" s="60">
        <f>Internal!X143</f>
        <v>0</v>
      </c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</row>
    <row r="143" spans="1:23" ht="16.5" customHeight="1" x14ac:dyDescent="0.25">
      <c r="A143" s="104" t="str">
        <f>BASE!B142</f>
        <v>23CDR133</v>
      </c>
      <c r="B143" s="78" t="s">
        <v>2</v>
      </c>
      <c r="C143" s="60">
        <f>Internal!T144</f>
        <v>0</v>
      </c>
      <c r="D143" s="60">
        <f>Internal!U144</f>
        <v>0</v>
      </c>
      <c r="E143" s="60">
        <f>Internal!V144</f>
        <v>0</v>
      </c>
      <c r="F143" s="60">
        <f>Internal!W144</f>
        <v>0</v>
      </c>
      <c r="G143" s="60">
        <f>Internal!X144</f>
        <v>0</v>
      </c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</row>
    <row r="144" spans="1:23" ht="16.5" customHeight="1" x14ac:dyDescent="0.25">
      <c r="A144" s="104" t="str">
        <f>BASE!B143</f>
        <v>23CDR134</v>
      </c>
      <c r="B144" s="78" t="s">
        <v>2</v>
      </c>
      <c r="C144" s="60">
        <f>Internal!T145</f>
        <v>0</v>
      </c>
      <c r="D144" s="60">
        <f>Internal!U145</f>
        <v>0</v>
      </c>
      <c r="E144" s="60">
        <f>Internal!V145</f>
        <v>0</v>
      </c>
      <c r="F144" s="60">
        <f>Internal!W145</f>
        <v>0</v>
      </c>
      <c r="G144" s="60">
        <f>Internal!X145</f>
        <v>0</v>
      </c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</row>
    <row r="145" spans="1:23" ht="16.5" customHeight="1" x14ac:dyDescent="0.25">
      <c r="A145" s="104" t="str">
        <f>BASE!B144</f>
        <v>23CDR135</v>
      </c>
      <c r="B145" s="78" t="s">
        <v>2</v>
      </c>
      <c r="C145" s="60">
        <f>Internal!T146</f>
        <v>0</v>
      </c>
      <c r="D145" s="60">
        <f>Internal!U146</f>
        <v>0</v>
      </c>
      <c r="E145" s="60">
        <f>Internal!V146</f>
        <v>0</v>
      </c>
      <c r="F145" s="60">
        <f>Internal!W146</f>
        <v>0</v>
      </c>
      <c r="G145" s="60">
        <f>Internal!X146</f>
        <v>0</v>
      </c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</row>
    <row r="146" spans="1:23" ht="16.5" customHeight="1" x14ac:dyDescent="0.25">
      <c r="A146" s="104" t="str">
        <f>BASE!B145</f>
        <v>23CDR136</v>
      </c>
      <c r="B146" s="78" t="s">
        <v>2</v>
      </c>
      <c r="C146" s="60">
        <f>Internal!T147</f>
        <v>0</v>
      </c>
      <c r="D146" s="60">
        <f>Internal!U147</f>
        <v>0</v>
      </c>
      <c r="E146" s="60">
        <f>Internal!V147</f>
        <v>0</v>
      </c>
      <c r="F146" s="60">
        <f>Internal!W147</f>
        <v>0</v>
      </c>
      <c r="G146" s="60">
        <f>Internal!X147</f>
        <v>0</v>
      </c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</row>
    <row r="147" spans="1:23" ht="16.5" customHeight="1" x14ac:dyDescent="0.25">
      <c r="A147" s="104" t="str">
        <f>BASE!B146</f>
        <v>23CDR137</v>
      </c>
      <c r="B147" s="78" t="s">
        <v>2</v>
      </c>
      <c r="C147" s="60">
        <f>Internal!T148</f>
        <v>0</v>
      </c>
      <c r="D147" s="60">
        <f>Internal!U148</f>
        <v>0</v>
      </c>
      <c r="E147" s="60">
        <f>Internal!V148</f>
        <v>0</v>
      </c>
      <c r="F147" s="60">
        <f>Internal!W148</f>
        <v>0</v>
      </c>
      <c r="G147" s="60">
        <f>Internal!X148</f>
        <v>0</v>
      </c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</row>
    <row r="148" spans="1:23" ht="16.5" customHeight="1" x14ac:dyDescent="0.25">
      <c r="A148" s="104" t="str">
        <f>BASE!B147</f>
        <v>23CDR138</v>
      </c>
      <c r="B148" s="78" t="s">
        <v>2</v>
      </c>
      <c r="C148" s="60">
        <f>Internal!T149</f>
        <v>0</v>
      </c>
      <c r="D148" s="60">
        <f>Internal!U149</f>
        <v>0</v>
      </c>
      <c r="E148" s="60">
        <f>Internal!V149</f>
        <v>0</v>
      </c>
      <c r="F148" s="60">
        <f>Internal!W149</f>
        <v>0</v>
      </c>
      <c r="G148" s="60">
        <f>Internal!X149</f>
        <v>0</v>
      </c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</row>
    <row r="149" spans="1:23" ht="16.5" customHeight="1" x14ac:dyDescent="0.25">
      <c r="A149" s="104" t="str">
        <f>BASE!B148</f>
        <v>23CDR139</v>
      </c>
      <c r="B149" s="78" t="s">
        <v>2</v>
      </c>
      <c r="C149" s="60">
        <f>Internal!T150</f>
        <v>0</v>
      </c>
      <c r="D149" s="60">
        <f>Internal!U150</f>
        <v>0</v>
      </c>
      <c r="E149" s="60">
        <f>Internal!V150</f>
        <v>0</v>
      </c>
      <c r="F149" s="60">
        <f>Internal!W150</f>
        <v>0</v>
      </c>
      <c r="G149" s="60">
        <f>Internal!X150</f>
        <v>0</v>
      </c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</row>
    <row r="150" spans="1:23" ht="16.5" customHeight="1" x14ac:dyDescent="0.25">
      <c r="A150" s="104" t="str">
        <f>BASE!B149</f>
        <v>23CDR140</v>
      </c>
      <c r="B150" s="78" t="s">
        <v>2</v>
      </c>
      <c r="C150" s="60">
        <f>Internal!T151</f>
        <v>0</v>
      </c>
      <c r="D150" s="60">
        <f>Internal!U151</f>
        <v>0</v>
      </c>
      <c r="E150" s="60">
        <f>Internal!V151</f>
        <v>0</v>
      </c>
      <c r="F150" s="60">
        <f>Internal!W151</f>
        <v>0</v>
      </c>
      <c r="G150" s="60">
        <f>Internal!X151</f>
        <v>0</v>
      </c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</row>
    <row r="151" spans="1:23" ht="16.5" customHeight="1" x14ac:dyDescent="0.25">
      <c r="A151" s="104" t="str">
        <f>BASE!B150</f>
        <v>23CDR141</v>
      </c>
      <c r="B151" s="78" t="s">
        <v>2</v>
      </c>
      <c r="C151" s="60">
        <f>Internal!T152</f>
        <v>0</v>
      </c>
      <c r="D151" s="60">
        <f>Internal!U152</f>
        <v>0</v>
      </c>
      <c r="E151" s="60">
        <f>Internal!V152</f>
        <v>0</v>
      </c>
      <c r="F151" s="60">
        <f>Internal!W152</f>
        <v>0</v>
      </c>
      <c r="G151" s="60">
        <f>Internal!X152</f>
        <v>0</v>
      </c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</row>
    <row r="152" spans="1:23" ht="16.5" customHeight="1" x14ac:dyDescent="0.25">
      <c r="A152" s="104" t="str">
        <f>BASE!B151</f>
        <v>23CDR142</v>
      </c>
      <c r="B152" s="78" t="s">
        <v>2</v>
      </c>
      <c r="C152" s="60">
        <f>Internal!T153</f>
        <v>0</v>
      </c>
      <c r="D152" s="60">
        <f>Internal!U153</f>
        <v>0</v>
      </c>
      <c r="E152" s="60">
        <f>Internal!V153</f>
        <v>0</v>
      </c>
      <c r="F152" s="60">
        <f>Internal!W153</f>
        <v>0</v>
      </c>
      <c r="G152" s="60">
        <f>Internal!X153</f>
        <v>0</v>
      </c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</row>
    <row r="153" spans="1:23" ht="16.5" customHeight="1" x14ac:dyDescent="0.25">
      <c r="A153" s="104" t="str">
        <f>BASE!B152</f>
        <v>23CDR143</v>
      </c>
      <c r="B153" s="78" t="s">
        <v>2</v>
      </c>
      <c r="C153" s="60">
        <f>Internal!T154</f>
        <v>0</v>
      </c>
      <c r="D153" s="60">
        <f>Internal!U154</f>
        <v>0</v>
      </c>
      <c r="E153" s="60">
        <f>Internal!V154</f>
        <v>0</v>
      </c>
      <c r="F153" s="60">
        <f>Internal!W154</f>
        <v>0</v>
      </c>
      <c r="G153" s="60">
        <f>Internal!X154</f>
        <v>0</v>
      </c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</row>
    <row r="154" spans="1:23" ht="16.5" customHeight="1" x14ac:dyDescent="0.25">
      <c r="A154" s="104" t="str">
        <f>BASE!B153</f>
        <v>23CDR144</v>
      </c>
      <c r="B154" s="78" t="s">
        <v>2</v>
      </c>
      <c r="C154" s="60">
        <f>Internal!T155</f>
        <v>0</v>
      </c>
      <c r="D154" s="60">
        <f>Internal!U155</f>
        <v>0</v>
      </c>
      <c r="E154" s="60">
        <f>Internal!V155</f>
        <v>0</v>
      </c>
      <c r="F154" s="60">
        <f>Internal!W155</f>
        <v>0</v>
      </c>
      <c r="G154" s="60">
        <f>Internal!X155</f>
        <v>0</v>
      </c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</row>
    <row r="155" spans="1:23" ht="16.5" customHeight="1" x14ac:dyDescent="0.25">
      <c r="A155" s="104" t="str">
        <f>BASE!B154</f>
        <v>23CDR145</v>
      </c>
      <c r="B155" s="78" t="s">
        <v>2</v>
      </c>
      <c r="C155" s="60">
        <f>Internal!T156</f>
        <v>0</v>
      </c>
      <c r="D155" s="60">
        <f>Internal!U156</f>
        <v>0</v>
      </c>
      <c r="E155" s="60">
        <f>Internal!V156</f>
        <v>0</v>
      </c>
      <c r="F155" s="60">
        <f>Internal!W156</f>
        <v>0</v>
      </c>
      <c r="G155" s="60">
        <f>Internal!X156</f>
        <v>0</v>
      </c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</row>
    <row r="156" spans="1:23" ht="16.5" customHeight="1" x14ac:dyDescent="0.25">
      <c r="A156" s="104" t="str">
        <f>BASE!B155</f>
        <v>23CDR146</v>
      </c>
      <c r="B156" s="78" t="s">
        <v>2</v>
      </c>
      <c r="C156" s="60">
        <f>Internal!T157</f>
        <v>0</v>
      </c>
      <c r="D156" s="60">
        <f>Internal!U157</f>
        <v>0</v>
      </c>
      <c r="E156" s="60">
        <f>Internal!V157</f>
        <v>0</v>
      </c>
      <c r="F156" s="60">
        <f>Internal!W157</f>
        <v>0</v>
      </c>
      <c r="G156" s="60">
        <f>Internal!X157</f>
        <v>0</v>
      </c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</row>
    <row r="157" spans="1:23" ht="16.5" customHeight="1" x14ac:dyDescent="0.25">
      <c r="A157" s="104" t="str">
        <f>BASE!B156</f>
        <v>23CDR147</v>
      </c>
      <c r="B157" s="78" t="s">
        <v>2</v>
      </c>
      <c r="C157" s="60">
        <f>Internal!T158</f>
        <v>0</v>
      </c>
      <c r="D157" s="60">
        <f>Internal!U158</f>
        <v>0</v>
      </c>
      <c r="E157" s="60">
        <f>Internal!V158</f>
        <v>0</v>
      </c>
      <c r="F157" s="60">
        <f>Internal!W158</f>
        <v>0</v>
      </c>
      <c r="G157" s="60">
        <f>Internal!X158</f>
        <v>0</v>
      </c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</row>
    <row r="158" spans="1:23" ht="16.5" customHeight="1" x14ac:dyDescent="0.25">
      <c r="A158" s="104" t="str">
        <f>BASE!B157</f>
        <v>23CDR148</v>
      </c>
      <c r="B158" s="78" t="s">
        <v>2</v>
      </c>
      <c r="C158" s="60">
        <f>Internal!T159</f>
        <v>0</v>
      </c>
      <c r="D158" s="60">
        <f>Internal!U159</f>
        <v>0</v>
      </c>
      <c r="E158" s="60">
        <f>Internal!V159</f>
        <v>0</v>
      </c>
      <c r="F158" s="60">
        <f>Internal!W159</f>
        <v>0</v>
      </c>
      <c r="G158" s="60">
        <f>Internal!X159</f>
        <v>0</v>
      </c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</row>
    <row r="159" spans="1:23" ht="16.5" customHeight="1" x14ac:dyDescent="0.25">
      <c r="A159" s="104" t="str">
        <f>BASE!B158</f>
        <v>23CDR149</v>
      </c>
      <c r="B159" s="78" t="s">
        <v>2</v>
      </c>
      <c r="C159" s="60">
        <f>Internal!T160</f>
        <v>0</v>
      </c>
      <c r="D159" s="60">
        <f>Internal!U160</f>
        <v>0</v>
      </c>
      <c r="E159" s="60">
        <f>Internal!V160</f>
        <v>0</v>
      </c>
      <c r="F159" s="60">
        <f>Internal!W160</f>
        <v>0</v>
      </c>
      <c r="G159" s="60">
        <f>Internal!X160</f>
        <v>0</v>
      </c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</row>
    <row r="160" spans="1:23" ht="16.5" customHeight="1" x14ac:dyDescent="0.25">
      <c r="A160" s="104" t="str">
        <f>BASE!B159</f>
        <v>23CDR150</v>
      </c>
      <c r="B160" s="78" t="s">
        <v>2</v>
      </c>
      <c r="C160" s="60">
        <f>Internal!T161</f>
        <v>0</v>
      </c>
      <c r="D160" s="60">
        <f>Internal!U161</f>
        <v>0</v>
      </c>
      <c r="E160" s="60">
        <f>Internal!V161</f>
        <v>0</v>
      </c>
      <c r="F160" s="60">
        <f>Internal!W161</f>
        <v>0</v>
      </c>
      <c r="G160" s="60">
        <f>Internal!X161</f>
        <v>0</v>
      </c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</row>
    <row r="161" spans="1:23" ht="16.5" customHeight="1" x14ac:dyDescent="0.25">
      <c r="A161" s="104" t="str">
        <f>BASE!B160</f>
        <v>23CDR151</v>
      </c>
      <c r="B161" s="78" t="s">
        <v>2</v>
      </c>
      <c r="C161" s="60">
        <f>Internal!T162</f>
        <v>0</v>
      </c>
      <c r="D161" s="60">
        <f>Internal!U162</f>
        <v>0</v>
      </c>
      <c r="E161" s="60">
        <f>Internal!V162</f>
        <v>0</v>
      </c>
      <c r="F161" s="60">
        <f>Internal!W162</f>
        <v>0</v>
      </c>
      <c r="G161" s="60">
        <f>Internal!X162</f>
        <v>0</v>
      </c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</row>
    <row r="162" spans="1:23" ht="16.5" customHeight="1" x14ac:dyDescent="0.25">
      <c r="A162" s="104" t="str">
        <f>BASE!B161</f>
        <v>23CDR152</v>
      </c>
      <c r="B162" s="78" t="s">
        <v>2</v>
      </c>
      <c r="C162" s="60">
        <f>Internal!T163</f>
        <v>0</v>
      </c>
      <c r="D162" s="60">
        <f>Internal!U163</f>
        <v>0</v>
      </c>
      <c r="E162" s="60">
        <f>Internal!V163</f>
        <v>0</v>
      </c>
      <c r="F162" s="60">
        <f>Internal!W163</f>
        <v>0</v>
      </c>
      <c r="G162" s="60">
        <f>Internal!X163</f>
        <v>0</v>
      </c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</row>
    <row r="163" spans="1:23" ht="16.5" customHeight="1" x14ac:dyDescent="0.25">
      <c r="A163" s="104" t="str">
        <f>BASE!B162</f>
        <v>23CDR153</v>
      </c>
      <c r="B163" s="78" t="s">
        <v>2</v>
      </c>
      <c r="C163" s="60">
        <f>Internal!T164</f>
        <v>0</v>
      </c>
      <c r="D163" s="60">
        <f>Internal!U164</f>
        <v>0</v>
      </c>
      <c r="E163" s="60">
        <f>Internal!V164</f>
        <v>0</v>
      </c>
      <c r="F163" s="60">
        <f>Internal!W164</f>
        <v>0</v>
      </c>
      <c r="G163" s="60">
        <f>Internal!X164</f>
        <v>0</v>
      </c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</row>
    <row r="164" spans="1:23" ht="16.5" customHeight="1" x14ac:dyDescent="0.25">
      <c r="A164" s="104" t="str">
        <f>BASE!B163</f>
        <v>23CDR154</v>
      </c>
      <c r="B164" s="78" t="s">
        <v>2</v>
      </c>
      <c r="C164" s="60">
        <f>Internal!T165</f>
        <v>0</v>
      </c>
      <c r="D164" s="60">
        <f>Internal!U165</f>
        <v>0</v>
      </c>
      <c r="E164" s="60">
        <f>Internal!V165</f>
        <v>0</v>
      </c>
      <c r="F164" s="60">
        <f>Internal!W165</f>
        <v>0</v>
      </c>
      <c r="G164" s="60">
        <f>Internal!X165</f>
        <v>0</v>
      </c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</row>
    <row r="165" spans="1:23" ht="16.5" customHeight="1" x14ac:dyDescent="0.25">
      <c r="A165" s="104" t="str">
        <f>BASE!B164</f>
        <v>23CDR155</v>
      </c>
      <c r="B165" s="78" t="s">
        <v>2</v>
      </c>
      <c r="C165" s="60">
        <f>Internal!T166</f>
        <v>0</v>
      </c>
      <c r="D165" s="60">
        <f>Internal!U166</f>
        <v>0</v>
      </c>
      <c r="E165" s="60">
        <f>Internal!V166</f>
        <v>0</v>
      </c>
      <c r="F165" s="60">
        <f>Internal!W166</f>
        <v>0</v>
      </c>
      <c r="G165" s="60">
        <f>Internal!X166</f>
        <v>0</v>
      </c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</row>
    <row r="166" spans="1:23" ht="16.5" customHeight="1" x14ac:dyDescent="0.25">
      <c r="A166" s="104" t="str">
        <f>BASE!B165</f>
        <v>23CDR156</v>
      </c>
      <c r="B166" s="78" t="s">
        <v>2</v>
      </c>
      <c r="C166" s="60">
        <f>Internal!T167</f>
        <v>0</v>
      </c>
      <c r="D166" s="60">
        <f>Internal!U167</f>
        <v>0</v>
      </c>
      <c r="E166" s="60">
        <f>Internal!V167</f>
        <v>0</v>
      </c>
      <c r="F166" s="60">
        <f>Internal!W167</f>
        <v>0</v>
      </c>
      <c r="G166" s="60">
        <f>Internal!X167</f>
        <v>0</v>
      </c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</row>
    <row r="167" spans="1:23" ht="16.5" customHeight="1" x14ac:dyDescent="0.25">
      <c r="A167" s="104" t="str">
        <f>BASE!B166</f>
        <v>23CDR157</v>
      </c>
      <c r="B167" s="78" t="s">
        <v>2</v>
      </c>
      <c r="C167" s="60">
        <f>Internal!T168</f>
        <v>0</v>
      </c>
      <c r="D167" s="60">
        <f>Internal!U168</f>
        <v>0</v>
      </c>
      <c r="E167" s="60">
        <f>Internal!V168</f>
        <v>0</v>
      </c>
      <c r="F167" s="60">
        <f>Internal!W168</f>
        <v>0</v>
      </c>
      <c r="G167" s="60">
        <f>Internal!X168</f>
        <v>0</v>
      </c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</row>
    <row r="168" spans="1:23" ht="16.5" customHeight="1" x14ac:dyDescent="0.25">
      <c r="A168" s="104" t="str">
        <f>BASE!B167</f>
        <v>23CDR158</v>
      </c>
      <c r="B168" s="78" t="s">
        <v>2</v>
      </c>
      <c r="C168" s="60">
        <f>Internal!T169</f>
        <v>0</v>
      </c>
      <c r="D168" s="60">
        <f>Internal!U169</f>
        <v>0</v>
      </c>
      <c r="E168" s="60">
        <f>Internal!V169</f>
        <v>0</v>
      </c>
      <c r="F168" s="60">
        <f>Internal!W169</f>
        <v>0</v>
      </c>
      <c r="G168" s="60">
        <f>Internal!X169</f>
        <v>0</v>
      </c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</row>
    <row r="169" spans="1:23" ht="16.5" customHeight="1" x14ac:dyDescent="0.25">
      <c r="A169" s="104" t="str">
        <f>BASE!B168</f>
        <v>23CDR159</v>
      </c>
      <c r="B169" s="78" t="s">
        <v>2</v>
      </c>
      <c r="C169" s="60">
        <f>Internal!T170</f>
        <v>0</v>
      </c>
      <c r="D169" s="60">
        <f>Internal!U170</f>
        <v>0</v>
      </c>
      <c r="E169" s="60">
        <f>Internal!V170</f>
        <v>0</v>
      </c>
      <c r="F169" s="60">
        <f>Internal!W170</f>
        <v>0</v>
      </c>
      <c r="G169" s="60">
        <f>Internal!X170</f>
        <v>0</v>
      </c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</row>
    <row r="170" spans="1:23" ht="16.5" customHeight="1" x14ac:dyDescent="0.25">
      <c r="A170" s="104" t="str">
        <f>BASE!B169</f>
        <v>23CDR160</v>
      </c>
      <c r="B170" s="78" t="s">
        <v>2</v>
      </c>
      <c r="C170" s="60">
        <f>Internal!T171</f>
        <v>0</v>
      </c>
      <c r="D170" s="60">
        <f>Internal!U171</f>
        <v>0</v>
      </c>
      <c r="E170" s="60">
        <f>Internal!V171</f>
        <v>0</v>
      </c>
      <c r="F170" s="60">
        <f>Internal!W171</f>
        <v>0</v>
      </c>
      <c r="G170" s="60">
        <f>Internal!X171</f>
        <v>0</v>
      </c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</row>
    <row r="171" spans="1:23" ht="16.5" customHeight="1" x14ac:dyDescent="0.25">
      <c r="A171" s="104" t="str">
        <f>BASE!B170</f>
        <v>23CDR161</v>
      </c>
      <c r="B171" s="78" t="s">
        <v>2</v>
      </c>
      <c r="C171" s="60">
        <f>Internal!T172</f>
        <v>0</v>
      </c>
      <c r="D171" s="60">
        <f>Internal!U172</f>
        <v>0</v>
      </c>
      <c r="E171" s="60">
        <f>Internal!V172</f>
        <v>0</v>
      </c>
      <c r="F171" s="60">
        <f>Internal!W172</f>
        <v>0</v>
      </c>
      <c r="G171" s="60">
        <f>Internal!X172</f>
        <v>0</v>
      </c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</row>
    <row r="172" spans="1:23" ht="16.5" customHeight="1" x14ac:dyDescent="0.25">
      <c r="A172" s="104" t="str">
        <f>BASE!B171</f>
        <v>23CDR162</v>
      </c>
      <c r="B172" s="78" t="s">
        <v>2</v>
      </c>
      <c r="C172" s="60">
        <f>Internal!T173</f>
        <v>0</v>
      </c>
      <c r="D172" s="60">
        <f>Internal!U173</f>
        <v>0</v>
      </c>
      <c r="E172" s="60">
        <f>Internal!V173</f>
        <v>0</v>
      </c>
      <c r="F172" s="60">
        <f>Internal!W173</f>
        <v>0</v>
      </c>
      <c r="G172" s="60">
        <f>Internal!X173</f>
        <v>0</v>
      </c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</row>
    <row r="173" spans="1:23" ht="16.5" customHeight="1" x14ac:dyDescent="0.25">
      <c r="A173" s="104" t="str">
        <f>BASE!B172</f>
        <v>23CDR163</v>
      </c>
      <c r="B173" s="78" t="s">
        <v>2</v>
      </c>
      <c r="C173" s="60">
        <f>Internal!T174</f>
        <v>0</v>
      </c>
      <c r="D173" s="60">
        <f>Internal!U174</f>
        <v>0</v>
      </c>
      <c r="E173" s="60">
        <f>Internal!V174</f>
        <v>0</v>
      </c>
      <c r="F173" s="60">
        <f>Internal!W174</f>
        <v>0</v>
      </c>
      <c r="G173" s="60">
        <f>Internal!X174</f>
        <v>0</v>
      </c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</row>
    <row r="174" spans="1:23" ht="16.5" customHeight="1" x14ac:dyDescent="0.25">
      <c r="A174" s="104" t="str">
        <f>BASE!B173</f>
        <v>23CDR164</v>
      </c>
      <c r="B174" s="78" t="s">
        <v>2</v>
      </c>
      <c r="C174" s="60">
        <f>Internal!T175</f>
        <v>0</v>
      </c>
      <c r="D174" s="60">
        <f>Internal!U175</f>
        <v>0</v>
      </c>
      <c r="E174" s="60">
        <f>Internal!V175</f>
        <v>0</v>
      </c>
      <c r="F174" s="60">
        <f>Internal!W175</f>
        <v>0</v>
      </c>
      <c r="G174" s="60">
        <f>Internal!X175</f>
        <v>0</v>
      </c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</row>
    <row r="175" spans="1:23" ht="16.5" customHeight="1" x14ac:dyDescent="0.25">
      <c r="A175" s="104" t="str">
        <f>BASE!B174</f>
        <v>23CDR165</v>
      </c>
      <c r="B175" s="78" t="s">
        <v>2</v>
      </c>
      <c r="C175" s="60">
        <f>Internal!T176</f>
        <v>0</v>
      </c>
      <c r="D175" s="60">
        <f>Internal!U176</f>
        <v>0</v>
      </c>
      <c r="E175" s="60">
        <f>Internal!V176</f>
        <v>0</v>
      </c>
      <c r="F175" s="60">
        <f>Internal!W176</f>
        <v>0</v>
      </c>
      <c r="G175" s="60">
        <f>Internal!X176</f>
        <v>0</v>
      </c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</row>
    <row r="176" spans="1:23" ht="16.5" customHeight="1" x14ac:dyDescent="0.25">
      <c r="A176" s="104" t="str">
        <f>BASE!B175</f>
        <v>23CDR166</v>
      </c>
      <c r="B176" s="78" t="s">
        <v>2</v>
      </c>
      <c r="C176" s="60">
        <f>Internal!T177</f>
        <v>0</v>
      </c>
      <c r="D176" s="60">
        <f>Internal!U177</f>
        <v>0</v>
      </c>
      <c r="E176" s="60">
        <f>Internal!V177</f>
        <v>0</v>
      </c>
      <c r="F176" s="60">
        <f>Internal!W177</f>
        <v>0</v>
      </c>
      <c r="G176" s="60">
        <f>Internal!X177</f>
        <v>0</v>
      </c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</row>
    <row r="177" spans="1:23" ht="16.5" customHeight="1" x14ac:dyDescent="0.25">
      <c r="A177" s="104" t="str">
        <f>BASE!B176</f>
        <v>23CDR167</v>
      </c>
      <c r="B177" s="78" t="s">
        <v>2</v>
      </c>
      <c r="C177" s="60">
        <f>Internal!T178</f>
        <v>0</v>
      </c>
      <c r="D177" s="60">
        <f>Internal!U178</f>
        <v>0</v>
      </c>
      <c r="E177" s="60">
        <f>Internal!V178</f>
        <v>0</v>
      </c>
      <c r="F177" s="60">
        <f>Internal!W178</f>
        <v>0</v>
      </c>
      <c r="G177" s="60">
        <f>Internal!X178</f>
        <v>0</v>
      </c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</row>
    <row r="178" spans="1:23" ht="16.5" customHeight="1" x14ac:dyDescent="0.25">
      <c r="A178" s="104" t="str">
        <f>BASE!B177</f>
        <v>23CDR168</v>
      </c>
      <c r="B178" s="78" t="s">
        <v>2</v>
      </c>
      <c r="C178" s="60">
        <f>Internal!T179</f>
        <v>0</v>
      </c>
      <c r="D178" s="60">
        <f>Internal!U179</f>
        <v>0</v>
      </c>
      <c r="E178" s="60">
        <f>Internal!V179</f>
        <v>0</v>
      </c>
      <c r="F178" s="60">
        <f>Internal!W179</f>
        <v>0</v>
      </c>
      <c r="G178" s="60">
        <f>Internal!X179</f>
        <v>0</v>
      </c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</row>
    <row r="179" spans="1:23" ht="16.5" customHeight="1" x14ac:dyDescent="0.25">
      <c r="A179" s="104" t="str">
        <f>BASE!B178</f>
        <v>23CDR169</v>
      </c>
      <c r="B179" s="78" t="s">
        <v>2</v>
      </c>
      <c r="C179" s="60">
        <f>Internal!T180</f>
        <v>0</v>
      </c>
      <c r="D179" s="60">
        <f>Internal!U180</f>
        <v>0</v>
      </c>
      <c r="E179" s="60">
        <f>Internal!V180</f>
        <v>0</v>
      </c>
      <c r="F179" s="60">
        <f>Internal!W180</f>
        <v>0</v>
      </c>
      <c r="G179" s="60">
        <f>Internal!X180</f>
        <v>0</v>
      </c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</row>
    <row r="180" spans="1:23" ht="16.5" customHeight="1" x14ac:dyDescent="0.25">
      <c r="A180" s="104" t="str">
        <f>BASE!B179</f>
        <v>23CDR170</v>
      </c>
      <c r="B180" s="78" t="s">
        <v>2</v>
      </c>
      <c r="C180" s="60">
        <f>Internal!T181</f>
        <v>0</v>
      </c>
      <c r="D180" s="60">
        <f>Internal!U181</f>
        <v>0</v>
      </c>
      <c r="E180" s="60">
        <f>Internal!V181</f>
        <v>0</v>
      </c>
      <c r="F180" s="60">
        <f>Internal!W181</f>
        <v>0</v>
      </c>
      <c r="G180" s="60">
        <f>Internal!X181</f>
        <v>0</v>
      </c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</row>
    <row r="181" spans="1:23" ht="16.5" customHeight="1" x14ac:dyDescent="0.25">
      <c r="A181" s="104" t="str">
        <f>BASE!B180</f>
        <v>23CDR171</v>
      </c>
      <c r="B181" s="78" t="s">
        <v>2</v>
      </c>
      <c r="C181" s="60">
        <f>Internal!T182</f>
        <v>0</v>
      </c>
      <c r="D181" s="60">
        <f>Internal!U182</f>
        <v>0</v>
      </c>
      <c r="E181" s="60">
        <f>Internal!V182</f>
        <v>0</v>
      </c>
      <c r="F181" s="60">
        <f>Internal!W182</f>
        <v>0</v>
      </c>
      <c r="G181" s="60">
        <f>Internal!X182</f>
        <v>0</v>
      </c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</row>
    <row r="182" spans="1:23" ht="16.5" customHeight="1" x14ac:dyDescent="0.25">
      <c r="A182" s="104" t="str">
        <f>BASE!B181</f>
        <v>23CDR172</v>
      </c>
      <c r="B182" s="78" t="s">
        <v>2</v>
      </c>
      <c r="C182" s="60">
        <f>Internal!T183</f>
        <v>0</v>
      </c>
      <c r="D182" s="60">
        <f>Internal!U183</f>
        <v>0</v>
      </c>
      <c r="E182" s="60">
        <f>Internal!V183</f>
        <v>0</v>
      </c>
      <c r="F182" s="60">
        <f>Internal!W183</f>
        <v>0</v>
      </c>
      <c r="G182" s="60">
        <f>Internal!X183</f>
        <v>0</v>
      </c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</row>
    <row r="183" spans="1:23" ht="16.5" customHeight="1" x14ac:dyDescent="0.25">
      <c r="A183" s="104" t="str">
        <f>BASE!B182</f>
        <v>23CDR173</v>
      </c>
      <c r="B183" s="78" t="s">
        <v>2</v>
      </c>
      <c r="C183" s="60">
        <f>Internal!T184</f>
        <v>0</v>
      </c>
      <c r="D183" s="60">
        <f>Internal!U184</f>
        <v>0</v>
      </c>
      <c r="E183" s="60">
        <f>Internal!V184</f>
        <v>0</v>
      </c>
      <c r="F183" s="60">
        <f>Internal!W184</f>
        <v>0</v>
      </c>
      <c r="G183" s="60">
        <f>Internal!X184</f>
        <v>0</v>
      </c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</row>
    <row r="184" spans="1:23" ht="16.5" customHeight="1" x14ac:dyDescent="0.25">
      <c r="A184" s="104" t="str">
        <f>BASE!B183</f>
        <v>23CDR174</v>
      </c>
      <c r="B184" s="78" t="s">
        <v>2</v>
      </c>
      <c r="C184" s="60">
        <f>Internal!T185</f>
        <v>0</v>
      </c>
      <c r="D184" s="60">
        <f>Internal!U185</f>
        <v>0</v>
      </c>
      <c r="E184" s="60">
        <f>Internal!V185</f>
        <v>0</v>
      </c>
      <c r="F184" s="60">
        <f>Internal!W185</f>
        <v>0</v>
      </c>
      <c r="G184" s="60">
        <f>Internal!X185</f>
        <v>0</v>
      </c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</row>
    <row r="185" spans="1:23" ht="16.5" customHeight="1" x14ac:dyDescent="0.25">
      <c r="A185" s="104" t="str">
        <f>BASE!B184</f>
        <v>23CDR175</v>
      </c>
      <c r="B185" s="78" t="s">
        <v>2</v>
      </c>
      <c r="C185" s="60">
        <f>Internal!T186</f>
        <v>0</v>
      </c>
      <c r="D185" s="60">
        <f>Internal!U186</f>
        <v>0</v>
      </c>
      <c r="E185" s="60">
        <f>Internal!V186</f>
        <v>0</v>
      </c>
      <c r="F185" s="60">
        <f>Internal!W186</f>
        <v>0</v>
      </c>
      <c r="G185" s="60">
        <f>Internal!X186</f>
        <v>0</v>
      </c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</row>
    <row r="186" spans="1:23" ht="16.5" customHeight="1" x14ac:dyDescent="0.25">
      <c r="A186" s="104" t="str">
        <f>BASE!B185</f>
        <v>23CDR176</v>
      </c>
      <c r="B186" s="78" t="s">
        <v>2</v>
      </c>
      <c r="C186" s="60">
        <f>Internal!T187</f>
        <v>0</v>
      </c>
      <c r="D186" s="60">
        <f>Internal!U187</f>
        <v>0</v>
      </c>
      <c r="E186" s="60">
        <f>Internal!V187</f>
        <v>0</v>
      </c>
      <c r="F186" s="60">
        <f>Internal!W187</f>
        <v>0</v>
      </c>
      <c r="G186" s="60">
        <f>Internal!X187</f>
        <v>0</v>
      </c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</row>
    <row r="187" spans="1:23" ht="16.5" customHeight="1" x14ac:dyDescent="0.25">
      <c r="A187" s="104" t="str">
        <f>BASE!B186</f>
        <v>23CDR177</v>
      </c>
      <c r="B187" s="78" t="s">
        <v>2</v>
      </c>
      <c r="C187" s="60">
        <f>Internal!T188</f>
        <v>0</v>
      </c>
      <c r="D187" s="60">
        <f>Internal!U188</f>
        <v>0</v>
      </c>
      <c r="E187" s="60">
        <f>Internal!V188</f>
        <v>0</v>
      </c>
      <c r="F187" s="60">
        <f>Internal!W188</f>
        <v>0</v>
      </c>
      <c r="G187" s="60">
        <f>Internal!X188</f>
        <v>0</v>
      </c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</row>
    <row r="188" spans="1:23" ht="16.5" customHeight="1" x14ac:dyDescent="0.25">
      <c r="A188" s="104" t="str">
        <f>BASE!B187</f>
        <v>23CDR178</v>
      </c>
      <c r="B188" s="78" t="s">
        <v>2</v>
      </c>
      <c r="C188" s="60">
        <f>Internal!T189</f>
        <v>0</v>
      </c>
      <c r="D188" s="60">
        <f>Internal!U189</f>
        <v>0</v>
      </c>
      <c r="E188" s="60">
        <f>Internal!V189</f>
        <v>0</v>
      </c>
      <c r="F188" s="60">
        <f>Internal!W189</f>
        <v>0</v>
      </c>
      <c r="G188" s="60">
        <f>Internal!X189</f>
        <v>0</v>
      </c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</row>
    <row r="189" spans="1:23" ht="16.5" customHeight="1" x14ac:dyDescent="0.25">
      <c r="A189" s="104" t="str">
        <f>BASE!B188</f>
        <v>23CDR179</v>
      </c>
      <c r="B189" s="78" t="s">
        <v>2</v>
      </c>
      <c r="C189" s="60">
        <f>Internal!T190</f>
        <v>0</v>
      </c>
      <c r="D189" s="60">
        <f>Internal!U190</f>
        <v>0</v>
      </c>
      <c r="E189" s="60">
        <f>Internal!V190</f>
        <v>0</v>
      </c>
      <c r="F189" s="60">
        <f>Internal!W190</f>
        <v>0</v>
      </c>
      <c r="G189" s="60">
        <f>Internal!X190</f>
        <v>0</v>
      </c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</row>
    <row r="190" spans="1:23" ht="16.5" customHeight="1" x14ac:dyDescent="0.25">
      <c r="A190" s="104" t="str">
        <f>BASE!B189</f>
        <v>23CDR180</v>
      </c>
      <c r="B190" s="78" t="s">
        <v>2</v>
      </c>
      <c r="C190" s="60">
        <f>Internal!T191</f>
        <v>0</v>
      </c>
      <c r="D190" s="60">
        <f>Internal!U191</f>
        <v>0</v>
      </c>
      <c r="E190" s="60">
        <f>Internal!V191</f>
        <v>0</v>
      </c>
      <c r="F190" s="60">
        <f>Internal!W191</f>
        <v>0</v>
      </c>
      <c r="G190" s="60">
        <f>Internal!X191</f>
        <v>0</v>
      </c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</row>
    <row r="191" spans="1:23" ht="16.5" customHeight="1" x14ac:dyDescent="0.25">
      <c r="A191" s="104" t="str">
        <f>BASE!B190</f>
        <v>23CDR181</v>
      </c>
      <c r="B191" s="78" t="s">
        <v>2</v>
      </c>
      <c r="C191" s="60">
        <f>Internal!T192</f>
        <v>0</v>
      </c>
      <c r="D191" s="60">
        <f>Internal!U192</f>
        <v>0</v>
      </c>
      <c r="E191" s="60">
        <f>Internal!V192</f>
        <v>0</v>
      </c>
      <c r="F191" s="60">
        <f>Internal!W192</f>
        <v>0</v>
      </c>
      <c r="G191" s="60">
        <f>Internal!X192</f>
        <v>0</v>
      </c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</row>
    <row r="192" spans="1:23" ht="16.5" customHeight="1" x14ac:dyDescent="0.25">
      <c r="A192" s="104" t="str">
        <f>BASE!B191</f>
        <v>23CDR182</v>
      </c>
      <c r="B192" s="78" t="s">
        <v>2</v>
      </c>
      <c r="C192" s="60">
        <f>Internal!T193</f>
        <v>0</v>
      </c>
      <c r="D192" s="60">
        <f>Internal!U193</f>
        <v>0</v>
      </c>
      <c r="E192" s="60">
        <f>Internal!V193</f>
        <v>0</v>
      </c>
      <c r="F192" s="60">
        <f>Internal!W193</f>
        <v>0</v>
      </c>
      <c r="G192" s="60">
        <f>Internal!X193</f>
        <v>0</v>
      </c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</row>
    <row r="193" spans="1:23" ht="16.5" customHeight="1" x14ac:dyDescent="0.25">
      <c r="A193" s="104" t="str">
        <f>BASE!B192</f>
        <v>23CDR183</v>
      </c>
      <c r="B193" s="78" t="s">
        <v>2</v>
      </c>
      <c r="C193" s="60">
        <f>Internal!T194</f>
        <v>0</v>
      </c>
      <c r="D193" s="60">
        <f>Internal!U194</f>
        <v>0</v>
      </c>
      <c r="E193" s="60">
        <f>Internal!V194</f>
        <v>0</v>
      </c>
      <c r="F193" s="60">
        <f>Internal!W194</f>
        <v>0</v>
      </c>
      <c r="G193" s="60">
        <f>Internal!X194</f>
        <v>0</v>
      </c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</row>
    <row r="194" spans="1:23" ht="16.5" customHeight="1" x14ac:dyDescent="0.25">
      <c r="A194" s="104" t="str">
        <f>BASE!B193</f>
        <v>23CDR184</v>
      </c>
      <c r="B194" s="78" t="s">
        <v>2</v>
      </c>
      <c r="C194" s="60">
        <f>Internal!T195</f>
        <v>0</v>
      </c>
      <c r="D194" s="60">
        <f>Internal!U195</f>
        <v>0</v>
      </c>
      <c r="E194" s="60">
        <f>Internal!V195</f>
        <v>0</v>
      </c>
      <c r="F194" s="60">
        <f>Internal!W195</f>
        <v>0</v>
      </c>
      <c r="G194" s="60">
        <f>Internal!X195</f>
        <v>0</v>
      </c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</row>
    <row r="195" spans="1:23" ht="16.5" customHeight="1" x14ac:dyDescent="0.25">
      <c r="A195" s="104" t="str">
        <f>BASE!B194</f>
        <v>23CDR185</v>
      </c>
      <c r="B195" s="78" t="s">
        <v>2</v>
      </c>
      <c r="C195" s="60">
        <f>Internal!T196</f>
        <v>0</v>
      </c>
      <c r="D195" s="60">
        <f>Internal!U196</f>
        <v>0</v>
      </c>
      <c r="E195" s="60">
        <f>Internal!V196</f>
        <v>0</v>
      </c>
      <c r="F195" s="60">
        <f>Internal!W196</f>
        <v>0</v>
      </c>
      <c r="G195" s="60">
        <f>Internal!X196</f>
        <v>0</v>
      </c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</row>
    <row r="196" spans="1:23" ht="16.5" customHeight="1" x14ac:dyDescent="0.25">
      <c r="A196" s="104" t="str">
        <f>BASE!B195</f>
        <v>23CDR186</v>
      </c>
      <c r="B196" s="78" t="s">
        <v>2</v>
      </c>
      <c r="C196" s="60">
        <f>Internal!T197</f>
        <v>0</v>
      </c>
      <c r="D196" s="60">
        <f>Internal!U197</f>
        <v>0</v>
      </c>
      <c r="E196" s="60">
        <f>Internal!V197</f>
        <v>0</v>
      </c>
      <c r="F196" s="60">
        <f>Internal!W197</f>
        <v>0</v>
      </c>
      <c r="G196" s="60">
        <f>Internal!X197</f>
        <v>0</v>
      </c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</row>
    <row r="197" spans="1:23" ht="16.5" customHeight="1" x14ac:dyDescent="0.25">
      <c r="A197" s="104" t="str">
        <f>BASE!B196</f>
        <v>23CDR187</v>
      </c>
      <c r="B197" s="78" t="s">
        <v>2</v>
      </c>
      <c r="C197" s="60">
        <f>Internal!T198</f>
        <v>0</v>
      </c>
      <c r="D197" s="60">
        <f>Internal!U198</f>
        <v>0</v>
      </c>
      <c r="E197" s="60">
        <f>Internal!V198</f>
        <v>0</v>
      </c>
      <c r="F197" s="60">
        <f>Internal!W198</f>
        <v>0</v>
      </c>
      <c r="G197" s="60">
        <f>Internal!X198</f>
        <v>0</v>
      </c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</row>
    <row r="198" spans="1:23" ht="16.5" customHeight="1" x14ac:dyDescent="0.25">
      <c r="A198" s="104" t="str">
        <f>BASE!B197</f>
        <v>23CDR188</v>
      </c>
      <c r="B198" s="78" t="s">
        <v>2</v>
      </c>
      <c r="C198" s="60">
        <f>Internal!T199</f>
        <v>0</v>
      </c>
      <c r="D198" s="60">
        <f>Internal!U199</f>
        <v>0</v>
      </c>
      <c r="E198" s="60">
        <f>Internal!V199</f>
        <v>0</v>
      </c>
      <c r="F198" s="60">
        <f>Internal!W199</f>
        <v>0</v>
      </c>
      <c r="G198" s="60">
        <f>Internal!X199</f>
        <v>0</v>
      </c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</row>
    <row r="199" spans="1:23" ht="16.5" customHeight="1" x14ac:dyDescent="0.25">
      <c r="A199" s="104" t="str">
        <f>BASE!B198</f>
        <v>23CDR189</v>
      </c>
      <c r="B199" s="78" t="s">
        <v>2</v>
      </c>
      <c r="C199" s="60">
        <f>Internal!T200</f>
        <v>0</v>
      </c>
      <c r="D199" s="60">
        <f>Internal!U200</f>
        <v>0</v>
      </c>
      <c r="E199" s="60">
        <f>Internal!V200</f>
        <v>0</v>
      </c>
      <c r="F199" s="60">
        <f>Internal!W200</f>
        <v>0</v>
      </c>
      <c r="G199" s="60">
        <f>Internal!X200</f>
        <v>0</v>
      </c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</row>
    <row r="200" spans="1:23" ht="16.5" customHeight="1" x14ac:dyDescent="0.25">
      <c r="A200" s="104" t="str">
        <f>BASE!B199</f>
        <v>23CDR190</v>
      </c>
      <c r="B200" s="78" t="s">
        <v>2</v>
      </c>
      <c r="C200" s="60">
        <f>Internal!T201</f>
        <v>0</v>
      </c>
      <c r="D200" s="60">
        <f>Internal!U201</f>
        <v>0</v>
      </c>
      <c r="E200" s="60">
        <f>Internal!V201</f>
        <v>0</v>
      </c>
      <c r="F200" s="60">
        <f>Internal!W201</f>
        <v>0</v>
      </c>
      <c r="G200" s="60">
        <f>Internal!X201</f>
        <v>0</v>
      </c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</row>
    <row r="201" spans="1:23" ht="16.5" customHeight="1" x14ac:dyDescent="0.25">
      <c r="A201" s="104" t="str">
        <f>BASE!B200</f>
        <v>23CDR191</v>
      </c>
      <c r="B201" s="78" t="s">
        <v>2</v>
      </c>
      <c r="C201" s="60">
        <f>Internal!T202</f>
        <v>0</v>
      </c>
      <c r="D201" s="60">
        <f>Internal!U202</f>
        <v>0</v>
      </c>
      <c r="E201" s="60">
        <f>Internal!V202</f>
        <v>0</v>
      </c>
      <c r="F201" s="60">
        <f>Internal!W202</f>
        <v>0</v>
      </c>
      <c r="G201" s="60">
        <f>Internal!X202</f>
        <v>0</v>
      </c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</row>
    <row r="202" spans="1:23" ht="16.5" customHeight="1" x14ac:dyDescent="0.25">
      <c r="A202" s="104" t="str">
        <f>BASE!B201</f>
        <v>23CDR192</v>
      </c>
      <c r="B202" s="78" t="s">
        <v>2</v>
      </c>
      <c r="C202" s="60">
        <f>Internal!T203</f>
        <v>0</v>
      </c>
      <c r="D202" s="60">
        <f>Internal!U203</f>
        <v>0</v>
      </c>
      <c r="E202" s="60">
        <f>Internal!V203</f>
        <v>0</v>
      </c>
      <c r="F202" s="60">
        <f>Internal!W203</f>
        <v>0</v>
      </c>
      <c r="G202" s="60">
        <f>Internal!X203</f>
        <v>0</v>
      </c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</row>
    <row r="203" spans="1:23" ht="16.5" customHeight="1" x14ac:dyDescent="0.25">
      <c r="A203" s="104" t="str">
        <f>BASE!B202</f>
        <v>23CDR193</v>
      </c>
      <c r="B203" s="78" t="s">
        <v>2</v>
      </c>
      <c r="C203" s="60">
        <f>Internal!T204</f>
        <v>0</v>
      </c>
      <c r="D203" s="60">
        <f>Internal!U204</f>
        <v>0</v>
      </c>
      <c r="E203" s="60">
        <f>Internal!V204</f>
        <v>0</v>
      </c>
      <c r="F203" s="60">
        <f>Internal!W204</f>
        <v>0</v>
      </c>
      <c r="G203" s="60">
        <f>Internal!X204</f>
        <v>0</v>
      </c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</row>
    <row r="204" spans="1:23" ht="16.5" customHeight="1" x14ac:dyDescent="0.25">
      <c r="A204" s="104" t="str">
        <f>BASE!B203</f>
        <v>23CDR194</v>
      </c>
      <c r="B204" s="78" t="s">
        <v>2</v>
      </c>
      <c r="C204" s="60">
        <f>Internal!T205</f>
        <v>0</v>
      </c>
      <c r="D204" s="60">
        <f>Internal!U205</f>
        <v>0</v>
      </c>
      <c r="E204" s="60">
        <f>Internal!V205</f>
        <v>0</v>
      </c>
      <c r="F204" s="60">
        <f>Internal!W205</f>
        <v>0</v>
      </c>
      <c r="G204" s="60">
        <f>Internal!X205</f>
        <v>0</v>
      </c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</row>
    <row r="205" spans="1:23" ht="16.5" customHeight="1" x14ac:dyDescent="0.25">
      <c r="A205" s="104" t="str">
        <f>BASE!B204</f>
        <v>23CDR195</v>
      </c>
      <c r="B205" s="78" t="s">
        <v>2</v>
      </c>
      <c r="C205" s="60">
        <f>Internal!T206</f>
        <v>0</v>
      </c>
      <c r="D205" s="60">
        <f>Internal!U206</f>
        <v>0</v>
      </c>
      <c r="E205" s="60">
        <f>Internal!V206</f>
        <v>0</v>
      </c>
      <c r="F205" s="60">
        <f>Internal!W206</f>
        <v>0</v>
      </c>
      <c r="G205" s="60">
        <f>Internal!X206</f>
        <v>0</v>
      </c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</row>
    <row r="206" spans="1:23" ht="16.5" customHeight="1" x14ac:dyDescent="0.25">
      <c r="A206" s="104" t="str">
        <f>BASE!B205</f>
        <v>23CDR196</v>
      </c>
      <c r="B206" s="78" t="s">
        <v>2</v>
      </c>
      <c r="C206" s="60">
        <f>Internal!T207</f>
        <v>0</v>
      </c>
      <c r="D206" s="60">
        <f>Internal!U207</f>
        <v>0</v>
      </c>
      <c r="E206" s="60">
        <f>Internal!V207</f>
        <v>0</v>
      </c>
      <c r="F206" s="60">
        <f>Internal!W207</f>
        <v>0</v>
      </c>
      <c r="G206" s="60">
        <f>Internal!X207</f>
        <v>0</v>
      </c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</row>
    <row r="207" spans="1:23" ht="16.5" customHeight="1" x14ac:dyDescent="0.25">
      <c r="A207" s="104" t="str">
        <f>BASE!B206</f>
        <v>23CDR197</v>
      </c>
      <c r="B207" s="78" t="s">
        <v>2</v>
      </c>
      <c r="C207" s="60">
        <f>Internal!T208</f>
        <v>0</v>
      </c>
      <c r="D207" s="60">
        <f>Internal!U208</f>
        <v>0</v>
      </c>
      <c r="E207" s="60">
        <f>Internal!V208</f>
        <v>0</v>
      </c>
      <c r="F207" s="60">
        <f>Internal!W208</f>
        <v>0</v>
      </c>
      <c r="G207" s="60">
        <f>Internal!X208</f>
        <v>0</v>
      </c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</row>
    <row r="208" spans="1:23" ht="16.5" customHeight="1" x14ac:dyDescent="0.25">
      <c r="A208" s="104" t="str">
        <f>BASE!B207</f>
        <v>23CDR198</v>
      </c>
      <c r="B208" s="78" t="s">
        <v>2</v>
      </c>
      <c r="C208" s="60">
        <f>Internal!T209</f>
        <v>0</v>
      </c>
      <c r="D208" s="60">
        <f>Internal!U209</f>
        <v>0</v>
      </c>
      <c r="E208" s="60">
        <f>Internal!V209</f>
        <v>0</v>
      </c>
      <c r="F208" s="60">
        <f>Internal!W209</f>
        <v>0</v>
      </c>
      <c r="G208" s="60">
        <f>Internal!X209</f>
        <v>0</v>
      </c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</row>
    <row r="209" spans="1:23" ht="16.5" customHeight="1" x14ac:dyDescent="0.25">
      <c r="A209" s="104" t="str">
        <f>BASE!B208</f>
        <v>23CDR199</v>
      </c>
      <c r="B209" s="78" t="s">
        <v>2</v>
      </c>
      <c r="C209" s="60">
        <f>Internal!T210</f>
        <v>0</v>
      </c>
      <c r="D209" s="60">
        <f>Internal!U210</f>
        <v>0</v>
      </c>
      <c r="E209" s="60">
        <f>Internal!V210</f>
        <v>0</v>
      </c>
      <c r="F209" s="60">
        <f>Internal!W210</f>
        <v>0</v>
      </c>
      <c r="G209" s="60">
        <f>Internal!X210</f>
        <v>0</v>
      </c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</row>
    <row r="210" spans="1:23" ht="16.5" customHeight="1" x14ac:dyDescent="0.25">
      <c r="A210" s="104" t="str">
        <f>BASE!B209</f>
        <v>23CDR200</v>
      </c>
      <c r="B210" s="78" t="s">
        <v>2</v>
      </c>
      <c r="C210" s="60">
        <f>Internal!T211</f>
        <v>0</v>
      </c>
      <c r="D210" s="60">
        <f>Internal!U211</f>
        <v>0</v>
      </c>
      <c r="E210" s="60">
        <f>Internal!V211</f>
        <v>0</v>
      </c>
      <c r="F210" s="60">
        <f>Internal!W211</f>
        <v>0</v>
      </c>
      <c r="G210" s="60">
        <f>Internal!X211</f>
        <v>0</v>
      </c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</row>
    <row r="211" spans="1:23" ht="16.5" customHeight="1" x14ac:dyDescent="0.25">
      <c r="A211" s="104" t="str">
        <f>BASE!B210</f>
        <v>23CDR201</v>
      </c>
      <c r="B211" s="78" t="s">
        <v>2</v>
      </c>
      <c r="C211" s="60">
        <f>Internal!T212</f>
        <v>0</v>
      </c>
      <c r="D211" s="60">
        <f>Internal!U212</f>
        <v>0</v>
      </c>
      <c r="E211" s="60">
        <f>Internal!V212</f>
        <v>0</v>
      </c>
      <c r="F211" s="60">
        <f>Internal!W212</f>
        <v>0</v>
      </c>
      <c r="G211" s="60">
        <f>Internal!X212</f>
        <v>0</v>
      </c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</row>
    <row r="212" spans="1:23" ht="16.5" customHeight="1" x14ac:dyDescent="0.25">
      <c r="A212" s="104" t="str">
        <f>BASE!B211</f>
        <v>23CDR202</v>
      </c>
      <c r="B212" s="78" t="s">
        <v>2</v>
      </c>
      <c r="C212" s="60">
        <f>Internal!T213</f>
        <v>0</v>
      </c>
      <c r="D212" s="60">
        <f>Internal!U213</f>
        <v>0</v>
      </c>
      <c r="E212" s="60">
        <f>Internal!V213</f>
        <v>0</v>
      </c>
      <c r="F212" s="60">
        <f>Internal!W213</f>
        <v>0</v>
      </c>
      <c r="G212" s="60">
        <f>Internal!X213</f>
        <v>0</v>
      </c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</row>
    <row r="213" spans="1:23" ht="16.5" customHeight="1" x14ac:dyDescent="0.25">
      <c r="A213" s="104" t="str">
        <f>BASE!B212</f>
        <v>23CDR203</v>
      </c>
      <c r="B213" s="78" t="s">
        <v>2</v>
      </c>
      <c r="C213" s="60">
        <f>Internal!T214</f>
        <v>0</v>
      </c>
      <c r="D213" s="60">
        <f>Internal!U214</f>
        <v>0</v>
      </c>
      <c r="E213" s="60">
        <f>Internal!V214</f>
        <v>0</v>
      </c>
      <c r="F213" s="60">
        <f>Internal!W214</f>
        <v>0</v>
      </c>
      <c r="G213" s="60">
        <f>Internal!X214</f>
        <v>0</v>
      </c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</row>
    <row r="214" spans="1:23" ht="16.5" customHeight="1" x14ac:dyDescent="0.25">
      <c r="A214" s="104" t="str">
        <f>BASE!B213</f>
        <v>23CDR204</v>
      </c>
      <c r="B214" s="78" t="s">
        <v>2</v>
      </c>
      <c r="C214" s="60">
        <f>Internal!T215</f>
        <v>0</v>
      </c>
      <c r="D214" s="60">
        <f>Internal!U215</f>
        <v>0</v>
      </c>
      <c r="E214" s="60">
        <f>Internal!V215</f>
        <v>0</v>
      </c>
      <c r="F214" s="60">
        <f>Internal!W215</f>
        <v>0</v>
      </c>
      <c r="G214" s="60">
        <f>Internal!X215</f>
        <v>0</v>
      </c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</row>
    <row r="215" spans="1:23" ht="16.5" customHeight="1" x14ac:dyDescent="0.25">
      <c r="A215" s="104" t="str">
        <f>BASE!B214</f>
        <v>23CDR205</v>
      </c>
      <c r="B215" s="78" t="s">
        <v>2</v>
      </c>
      <c r="C215" s="60">
        <f>Internal!T216</f>
        <v>0</v>
      </c>
      <c r="D215" s="60">
        <f>Internal!U216</f>
        <v>0</v>
      </c>
      <c r="E215" s="60">
        <f>Internal!V216</f>
        <v>0</v>
      </c>
      <c r="F215" s="60">
        <f>Internal!W216</f>
        <v>0</v>
      </c>
      <c r="G215" s="60">
        <f>Internal!X216</f>
        <v>0</v>
      </c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</row>
    <row r="216" spans="1:23" ht="16.5" customHeight="1" x14ac:dyDescent="0.25">
      <c r="A216" s="104" t="str">
        <f>BASE!B215</f>
        <v>23CDR206</v>
      </c>
      <c r="B216" s="78" t="s">
        <v>2</v>
      </c>
      <c r="C216" s="60">
        <f>Internal!T217</f>
        <v>0</v>
      </c>
      <c r="D216" s="60">
        <f>Internal!U217</f>
        <v>0</v>
      </c>
      <c r="E216" s="60">
        <f>Internal!V217</f>
        <v>0</v>
      </c>
      <c r="F216" s="60">
        <f>Internal!W217</f>
        <v>0</v>
      </c>
      <c r="G216" s="60">
        <f>Internal!X217</f>
        <v>0</v>
      </c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</row>
    <row r="217" spans="1:23" ht="16.5" customHeight="1" x14ac:dyDescent="0.25">
      <c r="A217" s="104" t="str">
        <f>BASE!B216</f>
        <v>23CDR207</v>
      </c>
      <c r="B217" s="78" t="s">
        <v>2</v>
      </c>
      <c r="C217" s="60">
        <f>Internal!T218</f>
        <v>0</v>
      </c>
      <c r="D217" s="60">
        <f>Internal!U218</f>
        <v>0</v>
      </c>
      <c r="E217" s="60">
        <f>Internal!V218</f>
        <v>0</v>
      </c>
      <c r="F217" s="60">
        <f>Internal!W218</f>
        <v>0</v>
      </c>
      <c r="G217" s="60">
        <f>Internal!X218</f>
        <v>0</v>
      </c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</row>
    <row r="218" spans="1:23" ht="16.5" customHeight="1" x14ac:dyDescent="0.25">
      <c r="A218" s="104" t="str">
        <f>BASE!B217</f>
        <v>23CDR208</v>
      </c>
      <c r="B218" s="78" t="s">
        <v>2</v>
      </c>
      <c r="C218" s="60">
        <f>Internal!T219</f>
        <v>0</v>
      </c>
      <c r="D218" s="60">
        <f>Internal!U219</f>
        <v>0</v>
      </c>
      <c r="E218" s="60">
        <f>Internal!V219</f>
        <v>0</v>
      </c>
      <c r="F218" s="60">
        <f>Internal!W219</f>
        <v>0</v>
      </c>
      <c r="G218" s="60">
        <f>Internal!X219</f>
        <v>0</v>
      </c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</row>
    <row r="219" spans="1:23" ht="16.5" customHeight="1" x14ac:dyDescent="0.25">
      <c r="A219" s="104" t="str">
        <f>BASE!B218</f>
        <v>23CDR209</v>
      </c>
      <c r="B219" s="78" t="s">
        <v>2</v>
      </c>
      <c r="C219" s="60">
        <f>Internal!T220</f>
        <v>0</v>
      </c>
      <c r="D219" s="60">
        <f>Internal!U220</f>
        <v>0</v>
      </c>
      <c r="E219" s="60">
        <f>Internal!V220</f>
        <v>0</v>
      </c>
      <c r="F219" s="60">
        <f>Internal!W220</f>
        <v>0</v>
      </c>
      <c r="G219" s="60">
        <f>Internal!X220</f>
        <v>0</v>
      </c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</row>
    <row r="220" spans="1:23" ht="16.5" customHeight="1" x14ac:dyDescent="0.25">
      <c r="A220" s="104" t="str">
        <f>BASE!B219</f>
        <v>23CDR210</v>
      </c>
      <c r="B220" s="78" t="s">
        <v>2</v>
      </c>
      <c r="C220" s="60">
        <f>Internal!T221</f>
        <v>0</v>
      </c>
      <c r="D220" s="60">
        <f>Internal!U221</f>
        <v>0</v>
      </c>
      <c r="E220" s="60">
        <f>Internal!V221</f>
        <v>0</v>
      </c>
      <c r="F220" s="60">
        <f>Internal!W221</f>
        <v>0</v>
      </c>
      <c r="G220" s="60">
        <f>Internal!X221</f>
        <v>0</v>
      </c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</row>
    <row r="221" spans="1:23" ht="16.5" customHeight="1" x14ac:dyDescent="0.25">
      <c r="A221" s="104" t="str">
        <f>BASE!B220</f>
        <v>23CDR211</v>
      </c>
      <c r="B221" s="78" t="s">
        <v>2</v>
      </c>
      <c r="C221" s="60">
        <f>Internal!T222</f>
        <v>0</v>
      </c>
      <c r="D221" s="60">
        <f>Internal!U222</f>
        <v>0</v>
      </c>
      <c r="E221" s="60">
        <f>Internal!V222</f>
        <v>0</v>
      </c>
      <c r="F221" s="60">
        <f>Internal!W222</f>
        <v>0</v>
      </c>
      <c r="G221" s="60">
        <f>Internal!X222</f>
        <v>0</v>
      </c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</row>
    <row r="222" spans="1:23" ht="16.5" customHeight="1" x14ac:dyDescent="0.25">
      <c r="A222" s="104" t="str">
        <f>BASE!B221</f>
        <v>23CDR212</v>
      </c>
      <c r="B222" s="78" t="s">
        <v>2</v>
      </c>
      <c r="C222" s="60">
        <f>Internal!T223</f>
        <v>0</v>
      </c>
      <c r="D222" s="60">
        <f>Internal!U223</f>
        <v>0</v>
      </c>
      <c r="E222" s="60">
        <f>Internal!V223</f>
        <v>0</v>
      </c>
      <c r="F222" s="60">
        <f>Internal!W223</f>
        <v>0</v>
      </c>
      <c r="G222" s="60">
        <f>Internal!X223</f>
        <v>0</v>
      </c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</row>
    <row r="223" spans="1:23" ht="16.5" customHeight="1" x14ac:dyDescent="0.25">
      <c r="A223" s="104" t="str">
        <f>BASE!B222</f>
        <v>23CDR213</v>
      </c>
      <c r="B223" s="78" t="s">
        <v>2</v>
      </c>
      <c r="C223" s="60">
        <f>Internal!T224</f>
        <v>0</v>
      </c>
      <c r="D223" s="60">
        <f>Internal!U224</f>
        <v>0</v>
      </c>
      <c r="E223" s="60">
        <f>Internal!V224</f>
        <v>0</v>
      </c>
      <c r="F223" s="60">
        <f>Internal!W224</f>
        <v>0</v>
      </c>
      <c r="G223" s="60">
        <f>Internal!X224</f>
        <v>0</v>
      </c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</row>
    <row r="224" spans="1:23" ht="16.5" customHeight="1" x14ac:dyDescent="0.25">
      <c r="A224" s="104" t="str">
        <f>BASE!B223</f>
        <v>23CDR214</v>
      </c>
      <c r="B224" s="78" t="s">
        <v>2</v>
      </c>
      <c r="C224" s="60">
        <f>Internal!T225</f>
        <v>0</v>
      </c>
      <c r="D224" s="60">
        <f>Internal!U225</f>
        <v>0</v>
      </c>
      <c r="E224" s="60">
        <f>Internal!V225</f>
        <v>0</v>
      </c>
      <c r="F224" s="60">
        <f>Internal!W225</f>
        <v>0</v>
      </c>
      <c r="G224" s="60">
        <f>Internal!X225</f>
        <v>0</v>
      </c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</row>
    <row r="225" spans="1:23" ht="16.5" customHeight="1" x14ac:dyDescent="0.25">
      <c r="A225" s="104" t="str">
        <f>BASE!B224</f>
        <v>23CDR215</v>
      </c>
      <c r="B225" s="78" t="s">
        <v>2</v>
      </c>
      <c r="C225" s="60">
        <f>Internal!T226</f>
        <v>0</v>
      </c>
      <c r="D225" s="60">
        <f>Internal!U226</f>
        <v>0</v>
      </c>
      <c r="E225" s="60">
        <f>Internal!V226</f>
        <v>0</v>
      </c>
      <c r="F225" s="60">
        <f>Internal!W226</f>
        <v>0</v>
      </c>
      <c r="G225" s="60">
        <f>Internal!X226</f>
        <v>0</v>
      </c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</row>
    <row r="226" spans="1:23" ht="16.5" customHeight="1" x14ac:dyDescent="0.25">
      <c r="A226" s="104" t="str">
        <f>BASE!B225</f>
        <v>23CDR216</v>
      </c>
      <c r="B226" s="78" t="s">
        <v>2</v>
      </c>
      <c r="C226" s="60">
        <f>Internal!T227</f>
        <v>0</v>
      </c>
      <c r="D226" s="60">
        <f>Internal!U227</f>
        <v>0</v>
      </c>
      <c r="E226" s="60">
        <f>Internal!V227</f>
        <v>0</v>
      </c>
      <c r="F226" s="60">
        <f>Internal!W227</f>
        <v>0</v>
      </c>
      <c r="G226" s="60">
        <f>Internal!X227</f>
        <v>0</v>
      </c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</row>
    <row r="227" spans="1:23" ht="16.5" customHeight="1" x14ac:dyDescent="0.25">
      <c r="A227" s="104" t="str">
        <f>BASE!B226</f>
        <v>23CDR217</v>
      </c>
      <c r="B227" s="78" t="s">
        <v>2</v>
      </c>
      <c r="C227" s="60">
        <f>Internal!T228</f>
        <v>0</v>
      </c>
      <c r="D227" s="60">
        <f>Internal!U228</f>
        <v>0</v>
      </c>
      <c r="E227" s="60">
        <f>Internal!V228</f>
        <v>0</v>
      </c>
      <c r="F227" s="60">
        <f>Internal!W228</f>
        <v>0</v>
      </c>
      <c r="G227" s="60">
        <f>Internal!X228</f>
        <v>0</v>
      </c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</row>
    <row r="228" spans="1:23" ht="16.5" customHeight="1" x14ac:dyDescent="0.25">
      <c r="A228" s="104" t="str">
        <f>BASE!B227</f>
        <v>23CDR218</v>
      </c>
      <c r="B228" s="78" t="s">
        <v>2</v>
      </c>
      <c r="C228" s="60">
        <f>Internal!T229</f>
        <v>0</v>
      </c>
      <c r="D228" s="60">
        <f>Internal!U229</f>
        <v>0</v>
      </c>
      <c r="E228" s="60">
        <f>Internal!V229</f>
        <v>0</v>
      </c>
      <c r="F228" s="60">
        <f>Internal!W229</f>
        <v>0</v>
      </c>
      <c r="G228" s="60">
        <f>Internal!X229</f>
        <v>0</v>
      </c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</row>
    <row r="229" spans="1:23" ht="16.5" customHeight="1" x14ac:dyDescent="0.25">
      <c r="A229" s="104" t="str">
        <f>BASE!B228</f>
        <v>23CDR219</v>
      </c>
      <c r="B229" s="78" t="s">
        <v>2</v>
      </c>
      <c r="C229" s="60">
        <f>Internal!T230</f>
        <v>0</v>
      </c>
      <c r="D229" s="60">
        <f>Internal!U230</f>
        <v>0</v>
      </c>
      <c r="E229" s="60">
        <f>Internal!V230</f>
        <v>0</v>
      </c>
      <c r="F229" s="60">
        <f>Internal!W230</f>
        <v>0</v>
      </c>
      <c r="G229" s="60">
        <f>Internal!X230</f>
        <v>0</v>
      </c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</row>
    <row r="230" spans="1:23" ht="16.5" customHeight="1" x14ac:dyDescent="0.25">
      <c r="A230" s="104" t="str">
        <f>BASE!B229</f>
        <v>23CDR220</v>
      </c>
      <c r="B230" s="78" t="s">
        <v>2</v>
      </c>
      <c r="C230" s="60">
        <f>Internal!T231</f>
        <v>0</v>
      </c>
      <c r="D230" s="60">
        <f>Internal!U231</f>
        <v>0</v>
      </c>
      <c r="E230" s="60">
        <f>Internal!V231</f>
        <v>0</v>
      </c>
      <c r="F230" s="60">
        <f>Internal!W231</f>
        <v>0</v>
      </c>
      <c r="G230" s="60">
        <f>Internal!X231</f>
        <v>0</v>
      </c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</row>
    <row r="231" spans="1:23" ht="16.5" customHeight="1" x14ac:dyDescent="0.25">
      <c r="A231" s="104" t="str">
        <f>BASE!B230</f>
        <v>23CDR221</v>
      </c>
      <c r="B231" s="78" t="s">
        <v>2</v>
      </c>
      <c r="C231" s="60">
        <f>Internal!T232</f>
        <v>0</v>
      </c>
      <c r="D231" s="60">
        <f>Internal!U232</f>
        <v>0</v>
      </c>
      <c r="E231" s="60">
        <f>Internal!V232</f>
        <v>0</v>
      </c>
      <c r="F231" s="60">
        <f>Internal!W232</f>
        <v>0</v>
      </c>
      <c r="G231" s="60">
        <f>Internal!X232</f>
        <v>0</v>
      </c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</row>
    <row r="232" spans="1:23" ht="16.5" customHeight="1" x14ac:dyDescent="0.25">
      <c r="A232" s="104" t="str">
        <f>BASE!B231</f>
        <v>23CDR222</v>
      </c>
      <c r="B232" s="78" t="s">
        <v>2</v>
      </c>
      <c r="C232" s="60">
        <f>Internal!T233</f>
        <v>0</v>
      </c>
      <c r="D232" s="60">
        <f>Internal!U233</f>
        <v>0</v>
      </c>
      <c r="E232" s="60">
        <f>Internal!V233</f>
        <v>0</v>
      </c>
      <c r="F232" s="60">
        <f>Internal!W233</f>
        <v>0</v>
      </c>
      <c r="G232" s="60">
        <f>Internal!X233</f>
        <v>0</v>
      </c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</row>
    <row r="233" spans="1:23" ht="16.5" customHeight="1" x14ac:dyDescent="0.25">
      <c r="A233" s="104" t="str">
        <f>BASE!B232</f>
        <v>23CDR223</v>
      </c>
      <c r="B233" s="78" t="s">
        <v>2</v>
      </c>
      <c r="C233" s="60">
        <f>Internal!T234</f>
        <v>0</v>
      </c>
      <c r="D233" s="60">
        <f>Internal!U234</f>
        <v>0</v>
      </c>
      <c r="E233" s="60">
        <f>Internal!V234</f>
        <v>0</v>
      </c>
      <c r="F233" s="60">
        <f>Internal!W234</f>
        <v>0</v>
      </c>
      <c r="G233" s="60">
        <f>Internal!X234</f>
        <v>0</v>
      </c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</row>
    <row r="234" spans="1:23" ht="16.5" customHeight="1" x14ac:dyDescent="0.25">
      <c r="A234" s="104" t="str">
        <f>BASE!B233</f>
        <v>23CDR224</v>
      </c>
      <c r="B234" s="78" t="s">
        <v>2</v>
      </c>
      <c r="C234" s="60">
        <f>Internal!T235</f>
        <v>0</v>
      </c>
      <c r="D234" s="60">
        <f>Internal!U235</f>
        <v>0</v>
      </c>
      <c r="E234" s="60">
        <f>Internal!V235</f>
        <v>0</v>
      </c>
      <c r="F234" s="60">
        <f>Internal!W235</f>
        <v>0</v>
      </c>
      <c r="G234" s="60">
        <f>Internal!X235</f>
        <v>0</v>
      </c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</row>
    <row r="235" spans="1:23" ht="16.5" customHeight="1" x14ac:dyDescent="0.25">
      <c r="A235" s="104" t="str">
        <f>BASE!B234</f>
        <v>23CDR225</v>
      </c>
      <c r="B235" s="78" t="s">
        <v>2</v>
      </c>
      <c r="C235" s="60">
        <f>Internal!T236</f>
        <v>0</v>
      </c>
      <c r="D235" s="60">
        <f>Internal!U236</f>
        <v>0</v>
      </c>
      <c r="E235" s="60">
        <f>Internal!V236</f>
        <v>0</v>
      </c>
      <c r="F235" s="60">
        <f>Internal!W236</f>
        <v>0</v>
      </c>
      <c r="G235" s="60">
        <f>Internal!X236</f>
        <v>0</v>
      </c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</row>
    <row r="236" spans="1:23" ht="16.5" customHeight="1" x14ac:dyDescent="0.25">
      <c r="A236" s="104" t="str">
        <f>BASE!B235</f>
        <v>23CDR226</v>
      </c>
      <c r="B236" s="78" t="s">
        <v>2</v>
      </c>
      <c r="C236" s="60">
        <f>Internal!T237</f>
        <v>0</v>
      </c>
      <c r="D236" s="60">
        <f>Internal!U237</f>
        <v>0</v>
      </c>
      <c r="E236" s="60">
        <f>Internal!V237</f>
        <v>0</v>
      </c>
      <c r="F236" s="60">
        <f>Internal!W237</f>
        <v>0</v>
      </c>
      <c r="G236" s="60">
        <f>Internal!X237</f>
        <v>0</v>
      </c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</row>
    <row r="237" spans="1:23" ht="16.5" customHeight="1" x14ac:dyDescent="0.25">
      <c r="A237" s="104" t="str">
        <f>BASE!B236</f>
        <v>23CDR227</v>
      </c>
      <c r="B237" s="78" t="s">
        <v>2</v>
      </c>
      <c r="C237" s="60">
        <f>Internal!T238</f>
        <v>0</v>
      </c>
      <c r="D237" s="60">
        <f>Internal!U238</f>
        <v>0</v>
      </c>
      <c r="E237" s="60">
        <f>Internal!V238</f>
        <v>0</v>
      </c>
      <c r="F237" s="60">
        <f>Internal!W238</f>
        <v>0</v>
      </c>
      <c r="G237" s="60">
        <f>Internal!X238</f>
        <v>0</v>
      </c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</row>
    <row r="238" spans="1:23" ht="16.5" customHeight="1" x14ac:dyDescent="0.25">
      <c r="A238" s="104" t="str">
        <f>BASE!B237</f>
        <v>23CDR228</v>
      </c>
      <c r="B238" s="78" t="s">
        <v>2</v>
      </c>
      <c r="C238" s="60">
        <f>Internal!T239</f>
        <v>0</v>
      </c>
      <c r="D238" s="60">
        <f>Internal!U239</f>
        <v>0</v>
      </c>
      <c r="E238" s="60">
        <f>Internal!V239</f>
        <v>0</v>
      </c>
      <c r="F238" s="60">
        <f>Internal!W239</f>
        <v>0</v>
      </c>
      <c r="G238" s="60">
        <f>Internal!X239</f>
        <v>0</v>
      </c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</row>
    <row r="239" spans="1:23" ht="16.5" customHeight="1" x14ac:dyDescent="0.25">
      <c r="A239" s="104" t="str">
        <f>BASE!B238</f>
        <v>23CDR229</v>
      </c>
      <c r="B239" s="78" t="s">
        <v>2</v>
      </c>
      <c r="C239" s="60">
        <f>Internal!T240</f>
        <v>0</v>
      </c>
      <c r="D239" s="60">
        <f>Internal!U240</f>
        <v>0</v>
      </c>
      <c r="E239" s="60">
        <f>Internal!V240</f>
        <v>0</v>
      </c>
      <c r="F239" s="60">
        <f>Internal!W240</f>
        <v>0</v>
      </c>
      <c r="G239" s="60">
        <f>Internal!X240</f>
        <v>0</v>
      </c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</row>
    <row r="240" spans="1:23" ht="16.5" customHeight="1" x14ac:dyDescent="0.25">
      <c r="A240" s="104" t="str">
        <f>BASE!B239</f>
        <v>23CDR230</v>
      </c>
      <c r="B240" s="78" t="s">
        <v>2</v>
      </c>
      <c r="C240" s="60">
        <f>Internal!T241</f>
        <v>0</v>
      </c>
      <c r="D240" s="60">
        <f>Internal!U241</f>
        <v>0</v>
      </c>
      <c r="E240" s="60">
        <f>Internal!V241</f>
        <v>0</v>
      </c>
      <c r="F240" s="60">
        <f>Internal!W241</f>
        <v>0</v>
      </c>
      <c r="G240" s="60">
        <f>Internal!X241</f>
        <v>0</v>
      </c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</row>
    <row r="241" spans="1:23" ht="16.5" customHeight="1" x14ac:dyDescent="0.25">
      <c r="A241" s="104" t="str">
        <f>BASE!B240</f>
        <v>23CDR231</v>
      </c>
      <c r="B241" s="78" t="s">
        <v>2</v>
      </c>
      <c r="C241" s="60">
        <f>Internal!T242</f>
        <v>0</v>
      </c>
      <c r="D241" s="60">
        <f>Internal!U242</f>
        <v>0</v>
      </c>
      <c r="E241" s="60">
        <f>Internal!V242</f>
        <v>0</v>
      </c>
      <c r="F241" s="60">
        <f>Internal!W242</f>
        <v>0</v>
      </c>
      <c r="G241" s="60">
        <f>Internal!X242</f>
        <v>0</v>
      </c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</row>
    <row r="242" spans="1:23" ht="16.5" customHeight="1" x14ac:dyDescent="0.25">
      <c r="A242" s="104" t="str">
        <f>BASE!B241</f>
        <v>23CDR232</v>
      </c>
      <c r="B242" s="78" t="s">
        <v>2</v>
      </c>
      <c r="C242" s="60">
        <f>Internal!T243</f>
        <v>0</v>
      </c>
      <c r="D242" s="60">
        <f>Internal!U243</f>
        <v>0</v>
      </c>
      <c r="E242" s="60">
        <f>Internal!V243</f>
        <v>0</v>
      </c>
      <c r="F242" s="60">
        <f>Internal!W243</f>
        <v>0</v>
      </c>
      <c r="G242" s="60">
        <f>Internal!X243</f>
        <v>0</v>
      </c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</row>
    <row r="243" spans="1:23" ht="16.5" customHeight="1" x14ac:dyDescent="0.25">
      <c r="A243" s="104" t="str">
        <f>BASE!B242</f>
        <v>23CDR233</v>
      </c>
      <c r="B243" s="78" t="s">
        <v>2</v>
      </c>
      <c r="C243" s="60">
        <f>Internal!T244</f>
        <v>0</v>
      </c>
      <c r="D243" s="60">
        <f>Internal!U244</f>
        <v>0</v>
      </c>
      <c r="E243" s="60">
        <f>Internal!V244</f>
        <v>0</v>
      </c>
      <c r="F243" s="60">
        <f>Internal!W244</f>
        <v>0</v>
      </c>
      <c r="G243" s="60">
        <f>Internal!X244</f>
        <v>0</v>
      </c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</row>
    <row r="244" spans="1:23" ht="16.5" customHeight="1" x14ac:dyDescent="0.25">
      <c r="A244" s="104" t="str">
        <f>BASE!B243</f>
        <v>23CDR234</v>
      </c>
      <c r="B244" s="78" t="s">
        <v>2</v>
      </c>
      <c r="C244" s="60">
        <f>Internal!T245</f>
        <v>0</v>
      </c>
      <c r="D244" s="60">
        <f>Internal!U245</f>
        <v>0</v>
      </c>
      <c r="E244" s="60">
        <f>Internal!V245</f>
        <v>0</v>
      </c>
      <c r="F244" s="60">
        <f>Internal!W245</f>
        <v>0</v>
      </c>
      <c r="G244" s="60">
        <f>Internal!X245</f>
        <v>0</v>
      </c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</row>
    <row r="245" spans="1:23" ht="16.5" customHeight="1" x14ac:dyDescent="0.25">
      <c r="A245" s="104" t="str">
        <f>BASE!B244</f>
        <v>23CDR235</v>
      </c>
      <c r="B245" s="78" t="s">
        <v>2</v>
      </c>
      <c r="C245" s="60">
        <f>Internal!T246</f>
        <v>0</v>
      </c>
      <c r="D245" s="60">
        <f>Internal!U246</f>
        <v>0</v>
      </c>
      <c r="E245" s="60">
        <f>Internal!V246</f>
        <v>0</v>
      </c>
      <c r="F245" s="60">
        <f>Internal!W246</f>
        <v>0</v>
      </c>
      <c r="G245" s="60">
        <f>Internal!X246</f>
        <v>0</v>
      </c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</row>
    <row r="246" spans="1:23" ht="16.5" customHeight="1" x14ac:dyDescent="0.25">
      <c r="A246" s="104" t="str">
        <f>BASE!B245</f>
        <v>23CDR236</v>
      </c>
      <c r="B246" s="78" t="s">
        <v>2</v>
      </c>
      <c r="C246" s="60">
        <f>Internal!T247</f>
        <v>0</v>
      </c>
      <c r="D246" s="60">
        <f>Internal!U247</f>
        <v>0</v>
      </c>
      <c r="E246" s="60">
        <f>Internal!V247</f>
        <v>0</v>
      </c>
      <c r="F246" s="60">
        <f>Internal!W247</f>
        <v>0</v>
      </c>
      <c r="G246" s="60">
        <f>Internal!X247</f>
        <v>0</v>
      </c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</row>
    <row r="247" spans="1:23" ht="16.5" customHeight="1" x14ac:dyDescent="0.25">
      <c r="A247" s="104" t="str">
        <f>BASE!B246</f>
        <v>23CDR237</v>
      </c>
      <c r="B247" s="78" t="s">
        <v>2</v>
      </c>
      <c r="C247" s="60">
        <f>Internal!T248</f>
        <v>0</v>
      </c>
      <c r="D247" s="60">
        <f>Internal!U248</f>
        <v>0</v>
      </c>
      <c r="E247" s="60">
        <f>Internal!V248</f>
        <v>0</v>
      </c>
      <c r="F247" s="60">
        <f>Internal!W248</f>
        <v>0</v>
      </c>
      <c r="G247" s="60">
        <f>Internal!X248</f>
        <v>0</v>
      </c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</row>
    <row r="248" spans="1:23" ht="16.5" customHeight="1" x14ac:dyDescent="0.25">
      <c r="A248" s="104" t="str">
        <f>BASE!B247</f>
        <v>23CDR238</v>
      </c>
      <c r="B248" s="78" t="s">
        <v>2</v>
      </c>
      <c r="C248" s="60">
        <f>Internal!T249</f>
        <v>0</v>
      </c>
      <c r="D248" s="60">
        <f>Internal!U249</f>
        <v>0</v>
      </c>
      <c r="E248" s="60">
        <f>Internal!V249</f>
        <v>0</v>
      </c>
      <c r="F248" s="60">
        <f>Internal!W249</f>
        <v>0</v>
      </c>
      <c r="G248" s="60">
        <f>Internal!X249</f>
        <v>0</v>
      </c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</row>
    <row r="249" spans="1:23" ht="16.5" customHeight="1" x14ac:dyDescent="0.25">
      <c r="A249" s="104" t="str">
        <f>BASE!B248</f>
        <v>23CDR239</v>
      </c>
      <c r="B249" s="78" t="s">
        <v>2</v>
      </c>
      <c r="C249" s="60">
        <f>Internal!T250</f>
        <v>0</v>
      </c>
      <c r="D249" s="60">
        <f>Internal!U250</f>
        <v>0</v>
      </c>
      <c r="E249" s="60">
        <f>Internal!V250</f>
        <v>0</v>
      </c>
      <c r="F249" s="60">
        <f>Internal!W250</f>
        <v>0</v>
      </c>
      <c r="G249" s="60">
        <f>Internal!X250</f>
        <v>0</v>
      </c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</row>
    <row r="250" spans="1:23" ht="16.5" customHeight="1" x14ac:dyDescent="0.25">
      <c r="A250" s="104" t="str">
        <f>BASE!B249</f>
        <v>23CDR240</v>
      </c>
      <c r="B250" s="78" t="s">
        <v>2</v>
      </c>
      <c r="C250" s="60">
        <f>Internal!T251</f>
        <v>0</v>
      </c>
      <c r="D250" s="60">
        <f>Internal!U251</f>
        <v>0</v>
      </c>
      <c r="E250" s="60">
        <f>Internal!V251</f>
        <v>0</v>
      </c>
      <c r="F250" s="60">
        <f>Internal!W251</f>
        <v>0</v>
      </c>
      <c r="G250" s="60">
        <f>Internal!X251</f>
        <v>0</v>
      </c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</row>
    <row r="251" spans="1:23" ht="16.5" customHeight="1" x14ac:dyDescent="0.25">
      <c r="A251" s="104" t="str">
        <f>BASE!B250</f>
        <v>23CDR241</v>
      </c>
      <c r="B251" s="78" t="s">
        <v>2</v>
      </c>
      <c r="C251" s="60">
        <f>Internal!T252</f>
        <v>0</v>
      </c>
      <c r="D251" s="60">
        <f>Internal!U252</f>
        <v>0</v>
      </c>
      <c r="E251" s="60">
        <f>Internal!V252</f>
        <v>0</v>
      </c>
      <c r="F251" s="60">
        <f>Internal!W252</f>
        <v>0</v>
      </c>
      <c r="G251" s="60">
        <f>Internal!X252</f>
        <v>0</v>
      </c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</row>
    <row r="252" spans="1:23" ht="16.5" customHeight="1" x14ac:dyDescent="0.25">
      <c r="A252" s="104" t="str">
        <f>BASE!B251</f>
        <v>23CDR242</v>
      </c>
      <c r="B252" s="78" t="s">
        <v>2</v>
      </c>
      <c r="C252" s="60">
        <f>Internal!T253</f>
        <v>0</v>
      </c>
      <c r="D252" s="60">
        <f>Internal!U253</f>
        <v>0</v>
      </c>
      <c r="E252" s="60">
        <f>Internal!V253</f>
        <v>0</v>
      </c>
      <c r="F252" s="60">
        <f>Internal!W253</f>
        <v>0</v>
      </c>
      <c r="G252" s="60">
        <f>Internal!X253</f>
        <v>0</v>
      </c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</row>
    <row r="253" spans="1:23" ht="16.5" customHeight="1" x14ac:dyDescent="0.25">
      <c r="A253" s="104" t="str">
        <f>BASE!B252</f>
        <v>23CDR243</v>
      </c>
      <c r="B253" s="78" t="s">
        <v>2</v>
      </c>
      <c r="C253" s="60">
        <f>Internal!T254</f>
        <v>0</v>
      </c>
      <c r="D253" s="60">
        <f>Internal!U254</f>
        <v>0</v>
      </c>
      <c r="E253" s="60">
        <f>Internal!V254</f>
        <v>0</v>
      </c>
      <c r="F253" s="60">
        <f>Internal!W254</f>
        <v>0</v>
      </c>
      <c r="G253" s="60">
        <f>Internal!X254</f>
        <v>0</v>
      </c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</row>
    <row r="254" spans="1:23" ht="16.5" customHeight="1" x14ac:dyDescent="0.25">
      <c r="A254" s="104" t="str">
        <f>BASE!B253</f>
        <v>23CDR244</v>
      </c>
      <c r="B254" s="78" t="s">
        <v>2</v>
      </c>
      <c r="C254" s="60">
        <f>Internal!T255</f>
        <v>0</v>
      </c>
      <c r="D254" s="60">
        <f>Internal!U255</f>
        <v>0</v>
      </c>
      <c r="E254" s="60">
        <f>Internal!V255</f>
        <v>0</v>
      </c>
      <c r="F254" s="60">
        <f>Internal!W255</f>
        <v>0</v>
      </c>
      <c r="G254" s="60">
        <f>Internal!X255</f>
        <v>0</v>
      </c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</row>
    <row r="255" spans="1:23" ht="16.5" customHeight="1" x14ac:dyDescent="0.25">
      <c r="A255" s="104" t="str">
        <f>BASE!B254</f>
        <v>23CDR245</v>
      </c>
      <c r="B255" s="78" t="s">
        <v>2</v>
      </c>
      <c r="C255" s="60">
        <f>Internal!T256</f>
        <v>0</v>
      </c>
      <c r="D255" s="60">
        <f>Internal!U256</f>
        <v>0</v>
      </c>
      <c r="E255" s="60">
        <f>Internal!V256</f>
        <v>0</v>
      </c>
      <c r="F255" s="60">
        <f>Internal!W256</f>
        <v>0</v>
      </c>
      <c r="G255" s="60">
        <f>Internal!X256</f>
        <v>0</v>
      </c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</row>
    <row r="256" spans="1:23" ht="16.5" customHeight="1" x14ac:dyDescent="0.25">
      <c r="A256" s="104" t="str">
        <f>BASE!B255</f>
        <v>23CDR246</v>
      </c>
      <c r="B256" s="78" t="s">
        <v>2</v>
      </c>
      <c r="C256" s="60">
        <f>Internal!T257</f>
        <v>0</v>
      </c>
      <c r="D256" s="60">
        <f>Internal!U257</f>
        <v>0</v>
      </c>
      <c r="E256" s="60">
        <f>Internal!V257</f>
        <v>0</v>
      </c>
      <c r="F256" s="60">
        <f>Internal!W257</f>
        <v>0</v>
      </c>
      <c r="G256" s="60">
        <f>Internal!X257</f>
        <v>0</v>
      </c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</row>
    <row r="257" spans="1:23" ht="16.5" customHeight="1" x14ac:dyDescent="0.25">
      <c r="A257" s="104" t="str">
        <f>BASE!B256</f>
        <v>23CDR247</v>
      </c>
      <c r="B257" s="78" t="s">
        <v>2</v>
      </c>
      <c r="C257" s="60">
        <f>Internal!T258</f>
        <v>0</v>
      </c>
      <c r="D257" s="60">
        <f>Internal!U258</f>
        <v>0</v>
      </c>
      <c r="E257" s="60">
        <f>Internal!V258</f>
        <v>0</v>
      </c>
      <c r="F257" s="60">
        <f>Internal!W258</f>
        <v>0</v>
      </c>
      <c r="G257" s="60">
        <f>Internal!X258</f>
        <v>0</v>
      </c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</row>
    <row r="258" spans="1:23" ht="16.5" customHeight="1" x14ac:dyDescent="0.25">
      <c r="A258" s="104" t="str">
        <f>BASE!B257</f>
        <v>23CDR248</v>
      </c>
      <c r="B258" s="78" t="s">
        <v>2</v>
      </c>
      <c r="C258" s="60">
        <f>Internal!T259</f>
        <v>0</v>
      </c>
      <c r="D258" s="60">
        <f>Internal!U259</f>
        <v>0</v>
      </c>
      <c r="E258" s="60">
        <f>Internal!V259</f>
        <v>0</v>
      </c>
      <c r="F258" s="60">
        <f>Internal!W259</f>
        <v>0</v>
      </c>
      <c r="G258" s="60">
        <f>Internal!X259</f>
        <v>0</v>
      </c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</row>
    <row r="259" spans="1:23" ht="16.5" customHeight="1" x14ac:dyDescent="0.25">
      <c r="A259" s="104" t="str">
        <f>BASE!B258</f>
        <v>23CDR249</v>
      </c>
      <c r="B259" s="78" t="s">
        <v>2</v>
      </c>
      <c r="C259" s="60">
        <f>Internal!T260</f>
        <v>0</v>
      </c>
      <c r="D259" s="60">
        <f>Internal!U260</f>
        <v>0</v>
      </c>
      <c r="E259" s="60">
        <f>Internal!V260</f>
        <v>0</v>
      </c>
      <c r="F259" s="60">
        <f>Internal!W260</f>
        <v>0</v>
      </c>
      <c r="G259" s="60">
        <f>Internal!X260</f>
        <v>0</v>
      </c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</row>
    <row r="260" spans="1:23" ht="16.5" customHeight="1" x14ac:dyDescent="0.25">
      <c r="A260" s="104" t="str">
        <f>BASE!B259</f>
        <v>23CDR250</v>
      </c>
      <c r="B260" s="78" t="s">
        <v>2</v>
      </c>
      <c r="C260" s="60">
        <f>Internal!T261</f>
        <v>0</v>
      </c>
      <c r="D260" s="60">
        <f>Internal!U261</f>
        <v>0</v>
      </c>
      <c r="E260" s="60">
        <f>Internal!V261</f>
        <v>0</v>
      </c>
      <c r="F260" s="60">
        <f>Internal!W261</f>
        <v>0</v>
      </c>
      <c r="G260" s="60">
        <f>Internal!X261</f>
        <v>0</v>
      </c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</row>
    <row r="261" spans="1:23" ht="16.5" customHeight="1" x14ac:dyDescent="0.25">
      <c r="A261" s="104" t="str">
        <f>BASE!B260</f>
        <v>23CDR251</v>
      </c>
      <c r="B261" s="78" t="s">
        <v>2</v>
      </c>
      <c r="C261" s="60">
        <f>Internal!T262</f>
        <v>0</v>
      </c>
      <c r="D261" s="60">
        <f>Internal!U262</f>
        <v>0</v>
      </c>
      <c r="E261" s="60">
        <f>Internal!V262</f>
        <v>0</v>
      </c>
      <c r="F261" s="60">
        <f>Internal!W262</f>
        <v>0</v>
      </c>
      <c r="G261" s="60">
        <f>Internal!X262</f>
        <v>0</v>
      </c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</row>
    <row r="262" spans="1:23" ht="16.5" customHeight="1" x14ac:dyDescent="0.25">
      <c r="A262" s="104" t="str">
        <f>BASE!B261</f>
        <v>23CDR252</v>
      </c>
      <c r="B262" s="78" t="s">
        <v>2</v>
      </c>
      <c r="C262" s="60">
        <f>Internal!T263</f>
        <v>0</v>
      </c>
      <c r="D262" s="60">
        <f>Internal!U263</f>
        <v>0</v>
      </c>
      <c r="E262" s="60">
        <f>Internal!V263</f>
        <v>0</v>
      </c>
      <c r="F262" s="60">
        <f>Internal!W263</f>
        <v>0</v>
      </c>
      <c r="G262" s="60">
        <f>Internal!X263</f>
        <v>0</v>
      </c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</row>
    <row r="263" spans="1:23" ht="16.5" customHeight="1" x14ac:dyDescent="0.25">
      <c r="A263" s="104" t="str">
        <f>BASE!B262</f>
        <v>23CDR253</v>
      </c>
      <c r="B263" s="78" t="s">
        <v>2</v>
      </c>
      <c r="C263" s="60">
        <f>Internal!T264</f>
        <v>0</v>
      </c>
      <c r="D263" s="60">
        <f>Internal!U264</f>
        <v>0</v>
      </c>
      <c r="E263" s="60">
        <f>Internal!V264</f>
        <v>0</v>
      </c>
      <c r="F263" s="60">
        <f>Internal!W264</f>
        <v>0</v>
      </c>
      <c r="G263" s="60">
        <f>Internal!X264</f>
        <v>0</v>
      </c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</row>
    <row r="264" spans="1:23" ht="16.5" customHeight="1" x14ac:dyDescent="0.25">
      <c r="A264" s="104" t="str">
        <f>BASE!B263</f>
        <v>23CDR254</v>
      </c>
      <c r="B264" s="78" t="s">
        <v>2</v>
      </c>
      <c r="C264" s="60">
        <f>Internal!T265</f>
        <v>0</v>
      </c>
      <c r="D264" s="60">
        <f>Internal!U265</f>
        <v>0</v>
      </c>
      <c r="E264" s="60">
        <f>Internal!V265</f>
        <v>0</v>
      </c>
      <c r="F264" s="60">
        <f>Internal!W265</f>
        <v>0</v>
      </c>
      <c r="G264" s="60">
        <f>Internal!X265</f>
        <v>0</v>
      </c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</row>
    <row r="265" spans="1:23" ht="16.5" customHeight="1" x14ac:dyDescent="0.25">
      <c r="A265" s="104" t="str">
        <f>BASE!B264</f>
        <v>23CDR255</v>
      </c>
      <c r="B265" s="78" t="s">
        <v>2</v>
      </c>
      <c r="C265" s="60">
        <f>Internal!T266</f>
        <v>0</v>
      </c>
      <c r="D265" s="60">
        <f>Internal!U266</f>
        <v>0</v>
      </c>
      <c r="E265" s="60">
        <f>Internal!V266</f>
        <v>0</v>
      </c>
      <c r="F265" s="60">
        <f>Internal!W266</f>
        <v>0</v>
      </c>
      <c r="G265" s="60">
        <f>Internal!X266</f>
        <v>0</v>
      </c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</row>
    <row r="266" spans="1:23" ht="16.5" customHeight="1" x14ac:dyDescent="0.25">
      <c r="A266" s="104" t="str">
        <f>BASE!B265</f>
        <v>23CDR256</v>
      </c>
      <c r="B266" s="78" t="s">
        <v>2</v>
      </c>
      <c r="C266" s="60">
        <f>Internal!T267</f>
        <v>0</v>
      </c>
      <c r="D266" s="60">
        <f>Internal!U267</f>
        <v>0</v>
      </c>
      <c r="E266" s="60">
        <f>Internal!V267</f>
        <v>0</v>
      </c>
      <c r="F266" s="60">
        <f>Internal!W267</f>
        <v>0</v>
      </c>
      <c r="G266" s="60">
        <f>Internal!X267</f>
        <v>0</v>
      </c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</row>
    <row r="267" spans="1:23" ht="16.5" customHeight="1" x14ac:dyDescent="0.25">
      <c r="A267" s="104" t="str">
        <f>BASE!B266</f>
        <v>23CDR257</v>
      </c>
      <c r="B267" s="78" t="s">
        <v>2</v>
      </c>
      <c r="C267" s="60">
        <f>Internal!T268</f>
        <v>0</v>
      </c>
      <c r="D267" s="60">
        <f>Internal!U268</f>
        <v>0</v>
      </c>
      <c r="E267" s="60">
        <f>Internal!V268</f>
        <v>0</v>
      </c>
      <c r="F267" s="60">
        <f>Internal!W268</f>
        <v>0</v>
      </c>
      <c r="G267" s="60">
        <f>Internal!X268</f>
        <v>0</v>
      </c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</row>
    <row r="268" spans="1:23" ht="16.5" customHeight="1" x14ac:dyDescent="0.25">
      <c r="A268" s="104" t="str">
        <f>BASE!B267</f>
        <v>23CDR258</v>
      </c>
      <c r="B268" s="78" t="s">
        <v>2</v>
      </c>
      <c r="C268" s="60">
        <f>Internal!T269</f>
        <v>0</v>
      </c>
      <c r="D268" s="60">
        <f>Internal!U269</f>
        <v>0</v>
      </c>
      <c r="E268" s="60">
        <f>Internal!V269</f>
        <v>0</v>
      </c>
      <c r="F268" s="60">
        <f>Internal!W269</f>
        <v>0</v>
      </c>
      <c r="G268" s="60">
        <f>Internal!X269</f>
        <v>0</v>
      </c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</row>
    <row r="269" spans="1:23" ht="16.5" customHeight="1" x14ac:dyDescent="0.25">
      <c r="A269" s="104" t="str">
        <f>BASE!B268</f>
        <v>23CDR259</v>
      </c>
      <c r="B269" s="78" t="s">
        <v>2</v>
      </c>
      <c r="C269" s="60">
        <f>Internal!T270</f>
        <v>0</v>
      </c>
      <c r="D269" s="60">
        <f>Internal!U270</f>
        <v>0</v>
      </c>
      <c r="E269" s="60">
        <f>Internal!V270</f>
        <v>0</v>
      </c>
      <c r="F269" s="60">
        <f>Internal!W270</f>
        <v>0</v>
      </c>
      <c r="G269" s="60">
        <f>Internal!X270</f>
        <v>0</v>
      </c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</row>
    <row r="270" spans="1:23" ht="16.5" customHeight="1" x14ac:dyDescent="0.25">
      <c r="A270" s="104" t="str">
        <f>BASE!B269</f>
        <v>23CDR260</v>
      </c>
      <c r="B270" s="78" t="s">
        <v>2</v>
      </c>
      <c r="C270" s="60">
        <f>Internal!T271</f>
        <v>0</v>
      </c>
      <c r="D270" s="60">
        <f>Internal!U271</f>
        <v>0</v>
      </c>
      <c r="E270" s="60">
        <f>Internal!V271</f>
        <v>0</v>
      </c>
      <c r="F270" s="60">
        <f>Internal!W271</f>
        <v>0</v>
      </c>
      <c r="G270" s="60">
        <f>Internal!X271</f>
        <v>0</v>
      </c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</row>
    <row r="271" spans="1:23" ht="16.5" customHeight="1" x14ac:dyDescent="0.25">
      <c r="A271" s="104" t="str">
        <f>BASE!B270</f>
        <v>23CDR261</v>
      </c>
      <c r="B271" s="78" t="s">
        <v>2</v>
      </c>
      <c r="C271" s="60">
        <f>Internal!T272</f>
        <v>0</v>
      </c>
      <c r="D271" s="60">
        <f>Internal!U272</f>
        <v>0</v>
      </c>
      <c r="E271" s="60">
        <f>Internal!V272</f>
        <v>0</v>
      </c>
      <c r="F271" s="60">
        <f>Internal!W272</f>
        <v>0</v>
      </c>
      <c r="G271" s="60">
        <f>Internal!X272</f>
        <v>0</v>
      </c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</row>
    <row r="272" spans="1:23" ht="16.5" customHeight="1" x14ac:dyDescent="0.25">
      <c r="A272" s="104" t="str">
        <f>BASE!B271</f>
        <v>23CDR262</v>
      </c>
      <c r="B272" s="78" t="s">
        <v>2</v>
      </c>
      <c r="C272" s="60">
        <f>Internal!T273</f>
        <v>0</v>
      </c>
      <c r="D272" s="60">
        <f>Internal!U273</f>
        <v>0</v>
      </c>
      <c r="E272" s="60">
        <f>Internal!V273</f>
        <v>0</v>
      </c>
      <c r="F272" s="60">
        <f>Internal!W273</f>
        <v>0</v>
      </c>
      <c r="G272" s="60">
        <f>Internal!X273</f>
        <v>0</v>
      </c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</row>
    <row r="273" spans="1:23" ht="16.5" customHeight="1" x14ac:dyDescent="0.25">
      <c r="A273" s="104" t="str">
        <f>BASE!B272</f>
        <v>23CDR263</v>
      </c>
      <c r="B273" s="78" t="s">
        <v>2</v>
      </c>
      <c r="C273" s="60">
        <f>Internal!T274</f>
        <v>0</v>
      </c>
      <c r="D273" s="60">
        <f>Internal!U274</f>
        <v>0</v>
      </c>
      <c r="E273" s="60">
        <f>Internal!V274</f>
        <v>0</v>
      </c>
      <c r="F273" s="60">
        <f>Internal!W274</f>
        <v>0</v>
      </c>
      <c r="G273" s="60">
        <f>Internal!X274</f>
        <v>0</v>
      </c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</row>
    <row r="274" spans="1:23" ht="16.5" customHeight="1" x14ac:dyDescent="0.25">
      <c r="A274" s="104" t="str">
        <f>BASE!B273</f>
        <v>23CDR264</v>
      </c>
      <c r="B274" s="78" t="s">
        <v>2</v>
      </c>
      <c r="C274" s="60">
        <f>Internal!T275</f>
        <v>0</v>
      </c>
      <c r="D274" s="60">
        <f>Internal!U275</f>
        <v>0</v>
      </c>
      <c r="E274" s="60">
        <f>Internal!V275</f>
        <v>0</v>
      </c>
      <c r="F274" s="60">
        <f>Internal!W275</f>
        <v>0</v>
      </c>
      <c r="G274" s="60">
        <f>Internal!X275</f>
        <v>0</v>
      </c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</row>
    <row r="275" spans="1:23" ht="16.5" customHeight="1" x14ac:dyDescent="0.25">
      <c r="A275" s="104" t="str">
        <f>BASE!B274</f>
        <v>23CDR265</v>
      </c>
      <c r="B275" s="78" t="s">
        <v>2</v>
      </c>
      <c r="C275" s="60">
        <f>Internal!T276</f>
        <v>0</v>
      </c>
      <c r="D275" s="60">
        <f>Internal!U276</f>
        <v>0</v>
      </c>
      <c r="E275" s="60">
        <f>Internal!V276</f>
        <v>0</v>
      </c>
      <c r="F275" s="60">
        <f>Internal!W276</f>
        <v>0</v>
      </c>
      <c r="G275" s="60">
        <f>Internal!X276</f>
        <v>0</v>
      </c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</row>
    <row r="276" spans="1:23" ht="16.5" customHeight="1" x14ac:dyDescent="0.25">
      <c r="A276" s="104" t="str">
        <f>BASE!B275</f>
        <v>23CDR266</v>
      </c>
      <c r="B276" s="78" t="s">
        <v>2</v>
      </c>
      <c r="C276" s="60">
        <f>Internal!T277</f>
        <v>0</v>
      </c>
      <c r="D276" s="60">
        <f>Internal!U277</f>
        <v>0</v>
      </c>
      <c r="E276" s="60">
        <f>Internal!V277</f>
        <v>0</v>
      </c>
      <c r="F276" s="60">
        <f>Internal!W277</f>
        <v>0</v>
      </c>
      <c r="G276" s="60">
        <f>Internal!X277</f>
        <v>0</v>
      </c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</row>
    <row r="277" spans="1:23" ht="16.5" customHeight="1" x14ac:dyDescent="0.25">
      <c r="A277" s="104" t="str">
        <f>BASE!B276</f>
        <v>23CDR267</v>
      </c>
      <c r="B277" s="78" t="s">
        <v>2</v>
      </c>
      <c r="C277" s="60">
        <f>Internal!T278</f>
        <v>0</v>
      </c>
      <c r="D277" s="60">
        <f>Internal!U278</f>
        <v>0</v>
      </c>
      <c r="E277" s="60">
        <f>Internal!V278</f>
        <v>0</v>
      </c>
      <c r="F277" s="60">
        <f>Internal!W278</f>
        <v>0</v>
      </c>
      <c r="G277" s="60">
        <f>Internal!X278</f>
        <v>0</v>
      </c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</row>
    <row r="278" spans="1:23" ht="16.5" customHeight="1" x14ac:dyDescent="0.25">
      <c r="A278" s="104" t="str">
        <f>BASE!B277</f>
        <v>23CDR268</v>
      </c>
      <c r="B278" s="78" t="s">
        <v>2</v>
      </c>
      <c r="C278" s="60">
        <f>Internal!T279</f>
        <v>0</v>
      </c>
      <c r="D278" s="60">
        <f>Internal!U279</f>
        <v>0</v>
      </c>
      <c r="E278" s="60">
        <f>Internal!V279</f>
        <v>0</v>
      </c>
      <c r="F278" s="60">
        <f>Internal!W279</f>
        <v>0</v>
      </c>
      <c r="G278" s="60">
        <f>Internal!X279</f>
        <v>0</v>
      </c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</row>
    <row r="279" spans="1:23" ht="16.5" customHeight="1" x14ac:dyDescent="0.25">
      <c r="A279" s="104" t="str">
        <f>BASE!B278</f>
        <v>23CDR269</v>
      </c>
      <c r="B279" s="78" t="s">
        <v>2</v>
      </c>
      <c r="C279" s="60">
        <f>Internal!T280</f>
        <v>0</v>
      </c>
      <c r="D279" s="60">
        <f>Internal!U280</f>
        <v>0</v>
      </c>
      <c r="E279" s="60">
        <f>Internal!V280</f>
        <v>0</v>
      </c>
      <c r="F279" s="60">
        <f>Internal!W280</f>
        <v>0</v>
      </c>
      <c r="G279" s="60">
        <f>Internal!X280</f>
        <v>0</v>
      </c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</row>
    <row r="280" spans="1:23" ht="16.5" customHeight="1" x14ac:dyDescent="0.25">
      <c r="A280" s="104" t="str">
        <f>BASE!B279</f>
        <v>23CDR270</v>
      </c>
      <c r="B280" s="78" t="s">
        <v>2</v>
      </c>
      <c r="C280" s="60">
        <f>Internal!T281</f>
        <v>0</v>
      </c>
      <c r="D280" s="60">
        <f>Internal!U281</f>
        <v>0</v>
      </c>
      <c r="E280" s="60">
        <f>Internal!V281</f>
        <v>0</v>
      </c>
      <c r="F280" s="60">
        <f>Internal!W281</f>
        <v>0</v>
      </c>
      <c r="G280" s="60">
        <f>Internal!X281</f>
        <v>0</v>
      </c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</row>
    <row r="281" spans="1:23" ht="16.5" customHeight="1" x14ac:dyDescent="0.25">
      <c r="A281" s="104" t="str">
        <f>BASE!B280</f>
        <v>23CDR271</v>
      </c>
      <c r="B281" s="78" t="s">
        <v>2</v>
      </c>
      <c r="C281" s="60">
        <f>Internal!T282</f>
        <v>0</v>
      </c>
      <c r="D281" s="60">
        <f>Internal!U282</f>
        <v>0</v>
      </c>
      <c r="E281" s="60">
        <f>Internal!V282</f>
        <v>0</v>
      </c>
      <c r="F281" s="60">
        <f>Internal!W282</f>
        <v>0</v>
      </c>
      <c r="G281" s="60">
        <f>Internal!X282</f>
        <v>0</v>
      </c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</row>
    <row r="282" spans="1:23" ht="16.5" customHeight="1" x14ac:dyDescent="0.25">
      <c r="A282" s="104" t="str">
        <f>BASE!B281</f>
        <v>23CDR272</v>
      </c>
      <c r="B282" s="78" t="s">
        <v>2</v>
      </c>
      <c r="C282" s="60">
        <f>Internal!T283</f>
        <v>0</v>
      </c>
      <c r="D282" s="60">
        <f>Internal!U283</f>
        <v>0</v>
      </c>
      <c r="E282" s="60">
        <f>Internal!V283</f>
        <v>0</v>
      </c>
      <c r="F282" s="60">
        <f>Internal!W283</f>
        <v>0</v>
      </c>
      <c r="G282" s="60">
        <f>Internal!X283</f>
        <v>0</v>
      </c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</row>
    <row r="283" spans="1:23" ht="16.5" customHeight="1" x14ac:dyDescent="0.25">
      <c r="A283" s="104" t="str">
        <f>BASE!B282</f>
        <v>23CDR273</v>
      </c>
      <c r="B283" s="78" t="s">
        <v>2</v>
      </c>
      <c r="C283" s="60">
        <f>Internal!T284</f>
        <v>0</v>
      </c>
      <c r="D283" s="60">
        <f>Internal!U284</f>
        <v>0</v>
      </c>
      <c r="E283" s="60">
        <f>Internal!V284</f>
        <v>0</v>
      </c>
      <c r="F283" s="60">
        <f>Internal!W284</f>
        <v>0</v>
      </c>
      <c r="G283" s="60">
        <f>Internal!X284</f>
        <v>0</v>
      </c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</row>
    <row r="284" spans="1:23" ht="16.5" customHeight="1" x14ac:dyDescent="0.25">
      <c r="A284" s="104" t="str">
        <f>BASE!B283</f>
        <v>23CDR274</v>
      </c>
      <c r="B284" s="78" t="s">
        <v>2</v>
      </c>
      <c r="C284" s="60">
        <f>Internal!T285</f>
        <v>0</v>
      </c>
      <c r="D284" s="60">
        <f>Internal!U285</f>
        <v>0</v>
      </c>
      <c r="E284" s="60">
        <f>Internal!V285</f>
        <v>0</v>
      </c>
      <c r="F284" s="60">
        <f>Internal!W285</f>
        <v>0</v>
      </c>
      <c r="G284" s="60">
        <f>Internal!X285</f>
        <v>0</v>
      </c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</row>
    <row r="285" spans="1:23" ht="16.5" customHeight="1" x14ac:dyDescent="0.25">
      <c r="A285" s="104" t="str">
        <f>BASE!B284</f>
        <v>23CDR275</v>
      </c>
      <c r="B285" s="78" t="s">
        <v>2</v>
      </c>
      <c r="C285" s="60">
        <f>Internal!T286</f>
        <v>0</v>
      </c>
      <c r="D285" s="60">
        <f>Internal!U286</f>
        <v>0</v>
      </c>
      <c r="E285" s="60">
        <f>Internal!V286</f>
        <v>0</v>
      </c>
      <c r="F285" s="60">
        <f>Internal!W286</f>
        <v>0</v>
      </c>
      <c r="G285" s="60">
        <f>Internal!X286</f>
        <v>0</v>
      </c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</row>
    <row r="286" spans="1:23" ht="16.5" customHeight="1" x14ac:dyDescent="0.25">
      <c r="A286" s="104" t="str">
        <f>BASE!B285</f>
        <v>23CDR276</v>
      </c>
      <c r="B286" s="78" t="s">
        <v>2</v>
      </c>
      <c r="C286" s="60">
        <f>Internal!T287</f>
        <v>0</v>
      </c>
      <c r="D286" s="60">
        <f>Internal!U287</f>
        <v>0</v>
      </c>
      <c r="E286" s="60">
        <f>Internal!V287</f>
        <v>0</v>
      </c>
      <c r="F286" s="60">
        <f>Internal!W287</f>
        <v>0</v>
      </c>
      <c r="G286" s="60">
        <f>Internal!X287</f>
        <v>0</v>
      </c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</row>
    <row r="287" spans="1:23" ht="16.5" customHeight="1" x14ac:dyDescent="0.25">
      <c r="A287" s="104" t="str">
        <f>BASE!B286</f>
        <v>23CDR277</v>
      </c>
      <c r="B287" s="78" t="s">
        <v>2</v>
      </c>
      <c r="C287" s="60">
        <f>Internal!T288</f>
        <v>0</v>
      </c>
      <c r="D287" s="60">
        <f>Internal!U288</f>
        <v>0</v>
      </c>
      <c r="E287" s="60">
        <f>Internal!V288</f>
        <v>0</v>
      </c>
      <c r="F287" s="60">
        <f>Internal!W288</f>
        <v>0</v>
      </c>
      <c r="G287" s="60">
        <f>Internal!X288</f>
        <v>0</v>
      </c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</row>
    <row r="288" spans="1:23" ht="16.5" customHeight="1" x14ac:dyDescent="0.25">
      <c r="A288" s="104" t="str">
        <f>BASE!B287</f>
        <v>23CDR278</v>
      </c>
      <c r="B288" s="78" t="s">
        <v>2</v>
      </c>
      <c r="C288" s="60">
        <f>Internal!T289</f>
        <v>0</v>
      </c>
      <c r="D288" s="60">
        <f>Internal!U289</f>
        <v>0</v>
      </c>
      <c r="E288" s="60">
        <f>Internal!V289</f>
        <v>0</v>
      </c>
      <c r="F288" s="60">
        <f>Internal!W289</f>
        <v>0</v>
      </c>
      <c r="G288" s="60">
        <f>Internal!X289</f>
        <v>0</v>
      </c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</row>
    <row r="289" spans="1:23" ht="16.5" customHeight="1" x14ac:dyDescent="0.25">
      <c r="A289" s="104" t="str">
        <f>BASE!B288</f>
        <v>23CDR279</v>
      </c>
      <c r="B289" s="78" t="s">
        <v>2</v>
      </c>
      <c r="C289" s="60">
        <f>Internal!T290</f>
        <v>0</v>
      </c>
      <c r="D289" s="60">
        <f>Internal!U290</f>
        <v>0</v>
      </c>
      <c r="E289" s="60">
        <f>Internal!V290</f>
        <v>0</v>
      </c>
      <c r="F289" s="60">
        <f>Internal!W290</f>
        <v>0</v>
      </c>
      <c r="G289" s="60">
        <f>Internal!X290</f>
        <v>0</v>
      </c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</row>
    <row r="290" spans="1:23" ht="16.5" customHeight="1" x14ac:dyDescent="0.25">
      <c r="A290" s="104" t="str">
        <f>BASE!B289</f>
        <v>23CDR280</v>
      </c>
      <c r="B290" s="78" t="s">
        <v>2</v>
      </c>
      <c r="C290" s="60">
        <f>Internal!T291</f>
        <v>0</v>
      </c>
      <c r="D290" s="60">
        <f>Internal!U291</f>
        <v>0</v>
      </c>
      <c r="E290" s="60">
        <f>Internal!V291</f>
        <v>0</v>
      </c>
      <c r="F290" s="60">
        <f>Internal!W291</f>
        <v>0</v>
      </c>
      <c r="G290" s="60">
        <f>Internal!X291</f>
        <v>0</v>
      </c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</row>
    <row r="291" spans="1:23" ht="16.5" customHeight="1" x14ac:dyDescent="0.25">
      <c r="A291" s="104" t="str">
        <f>BASE!B290</f>
        <v>23CDR281</v>
      </c>
      <c r="B291" s="78" t="s">
        <v>2</v>
      </c>
      <c r="C291" s="60">
        <f>Internal!T292</f>
        <v>0</v>
      </c>
      <c r="D291" s="60">
        <f>Internal!U292</f>
        <v>0</v>
      </c>
      <c r="E291" s="60">
        <f>Internal!V292</f>
        <v>0</v>
      </c>
      <c r="F291" s="60">
        <f>Internal!W292</f>
        <v>0</v>
      </c>
      <c r="G291" s="60">
        <f>Internal!X292</f>
        <v>0</v>
      </c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</row>
    <row r="292" spans="1:23" ht="16.5" customHeight="1" x14ac:dyDescent="0.25">
      <c r="A292" s="104" t="str">
        <f>BASE!B291</f>
        <v>23CDR282</v>
      </c>
      <c r="B292" s="78" t="s">
        <v>2</v>
      </c>
      <c r="C292" s="60">
        <f>Internal!T293</f>
        <v>0</v>
      </c>
      <c r="D292" s="60">
        <f>Internal!U293</f>
        <v>0</v>
      </c>
      <c r="E292" s="60">
        <f>Internal!V293</f>
        <v>0</v>
      </c>
      <c r="F292" s="60">
        <f>Internal!W293</f>
        <v>0</v>
      </c>
      <c r="G292" s="60">
        <f>Internal!X293</f>
        <v>0</v>
      </c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</row>
    <row r="293" spans="1:23" ht="16.5" customHeight="1" x14ac:dyDescent="0.25">
      <c r="A293" s="104" t="str">
        <f>BASE!B292</f>
        <v>23CDR283</v>
      </c>
      <c r="B293" s="78" t="s">
        <v>2</v>
      </c>
      <c r="C293" s="60">
        <f>Internal!T294</f>
        <v>0</v>
      </c>
      <c r="D293" s="60">
        <f>Internal!U294</f>
        <v>0</v>
      </c>
      <c r="E293" s="60">
        <f>Internal!V294</f>
        <v>0</v>
      </c>
      <c r="F293" s="60">
        <f>Internal!W294</f>
        <v>0</v>
      </c>
      <c r="G293" s="60">
        <f>Internal!X294</f>
        <v>0</v>
      </c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</row>
    <row r="294" spans="1:23" ht="16.5" customHeight="1" x14ac:dyDescent="0.25">
      <c r="A294" s="104" t="str">
        <f>BASE!B293</f>
        <v>23CDR284</v>
      </c>
      <c r="B294" s="78" t="s">
        <v>2</v>
      </c>
      <c r="C294" s="60">
        <f>Internal!T295</f>
        <v>0</v>
      </c>
      <c r="D294" s="60">
        <f>Internal!U295</f>
        <v>0</v>
      </c>
      <c r="E294" s="60">
        <f>Internal!V295</f>
        <v>0</v>
      </c>
      <c r="F294" s="60">
        <f>Internal!W295</f>
        <v>0</v>
      </c>
      <c r="G294" s="60">
        <f>Internal!X295</f>
        <v>0</v>
      </c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</row>
    <row r="295" spans="1:23" ht="16.5" customHeight="1" x14ac:dyDescent="0.25">
      <c r="A295" s="104" t="str">
        <f>BASE!B294</f>
        <v>23CDR285</v>
      </c>
      <c r="B295" s="78" t="s">
        <v>2</v>
      </c>
      <c r="C295" s="60">
        <f>Internal!T296</f>
        <v>0</v>
      </c>
      <c r="D295" s="60">
        <f>Internal!U296</f>
        <v>0</v>
      </c>
      <c r="E295" s="60">
        <f>Internal!V296</f>
        <v>0</v>
      </c>
      <c r="F295" s="60">
        <f>Internal!W296</f>
        <v>0</v>
      </c>
      <c r="G295" s="60">
        <f>Internal!X296</f>
        <v>0</v>
      </c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</row>
    <row r="296" spans="1:23" ht="16.5" customHeight="1" x14ac:dyDescent="0.25">
      <c r="A296" s="104" t="str">
        <f>BASE!B295</f>
        <v>23CDR286</v>
      </c>
      <c r="B296" s="78" t="s">
        <v>2</v>
      </c>
      <c r="C296" s="60">
        <f>Internal!T297</f>
        <v>0</v>
      </c>
      <c r="D296" s="60">
        <f>Internal!U297</f>
        <v>0</v>
      </c>
      <c r="E296" s="60">
        <f>Internal!V297</f>
        <v>0</v>
      </c>
      <c r="F296" s="60">
        <f>Internal!W297</f>
        <v>0</v>
      </c>
      <c r="G296" s="60">
        <f>Internal!X297</f>
        <v>0</v>
      </c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</row>
    <row r="297" spans="1:23" ht="16.5" customHeight="1" x14ac:dyDescent="0.25">
      <c r="A297" s="104" t="str">
        <f>BASE!B296</f>
        <v>23CDR287</v>
      </c>
      <c r="B297" s="78" t="s">
        <v>2</v>
      </c>
      <c r="C297" s="60">
        <f>Internal!T298</f>
        <v>0</v>
      </c>
      <c r="D297" s="60">
        <f>Internal!U298</f>
        <v>0</v>
      </c>
      <c r="E297" s="60">
        <f>Internal!V298</f>
        <v>0</v>
      </c>
      <c r="F297" s="60">
        <f>Internal!W298</f>
        <v>0</v>
      </c>
      <c r="G297" s="60">
        <f>Internal!X298</f>
        <v>0</v>
      </c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</row>
    <row r="298" spans="1:23" ht="16.5" customHeight="1" x14ac:dyDescent="0.25">
      <c r="A298" s="104" t="str">
        <f>BASE!B297</f>
        <v>23CDR288</v>
      </c>
      <c r="B298" s="78" t="s">
        <v>2</v>
      </c>
      <c r="C298" s="60">
        <f>Internal!T299</f>
        <v>0</v>
      </c>
      <c r="D298" s="60">
        <f>Internal!U299</f>
        <v>0</v>
      </c>
      <c r="E298" s="60">
        <f>Internal!V299</f>
        <v>0</v>
      </c>
      <c r="F298" s="60">
        <f>Internal!W299</f>
        <v>0</v>
      </c>
      <c r="G298" s="60">
        <f>Internal!X299</f>
        <v>0</v>
      </c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</row>
    <row r="299" spans="1:23" ht="16.5" customHeight="1" x14ac:dyDescent="0.25">
      <c r="A299" s="104" t="str">
        <f>BASE!B298</f>
        <v>23CDR289</v>
      </c>
      <c r="B299" s="78" t="s">
        <v>2</v>
      </c>
      <c r="C299" s="60">
        <f>Internal!T300</f>
        <v>0</v>
      </c>
      <c r="D299" s="60">
        <f>Internal!U300</f>
        <v>0</v>
      </c>
      <c r="E299" s="60">
        <f>Internal!V300</f>
        <v>0</v>
      </c>
      <c r="F299" s="60">
        <f>Internal!W300</f>
        <v>0</v>
      </c>
      <c r="G299" s="60">
        <f>Internal!X300</f>
        <v>0</v>
      </c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</row>
    <row r="300" spans="1:23" ht="16.5" customHeight="1" x14ac:dyDescent="0.25">
      <c r="A300" s="104" t="str">
        <f>BASE!B299</f>
        <v>23CDR290</v>
      </c>
      <c r="B300" s="78" t="s">
        <v>2</v>
      </c>
      <c r="C300" s="60">
        <f>Internal!T301</f>
        <v>0</v>
      </c>
      <c r="D300" s="60">
        <f>Internal!U301</f>
        <v>0</v>
      </c>
      <c r="E300" s="60">
        <f>Internal!V301</f>
        <v>0</v>
      </c>
      <c r="F300" s="60">
        <f>Internal!W301</f>
        <v>0</v>
      </c>
      <c r="G300" s="60">
        <f>Internal!X301</f>
        <v>0</v>
      </c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</row>
    <row r="301" spans="1:23" ht="16.5" customHeight="1" x14ac:dyDescent="0.25">
      <c r="A301" s="104" t="str">
        <f>BASE!B300</f>
        <v>23CDR291</v>
      </c>
      <c r="B301" s="78" t="s">
        <v>2</v>
      </c>
      <c r="C301" s="60">
        <f>Internal!T302</f>
        <v>0</v>
      </c>
      <c r="D301" s="60">
        <f>Internal!U302</f>
        <v>0</v>
      </c>
      <c r="E301" s="60">
        <f>Internal!V302</f>
        <v>0</v>
      </c>
      <c r="F301" s="60">
        <f>Internal!W302</f>
        <v>0</v>
      </c>
      <c r="G301" s="60">
        <f>Internal!X302</f>
        <v>0</v>
      </c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</row>
    <row r="302" spans="1:23" ht="16.5" customHeight="1" x14ac:dyDescent="0.25">
      <c r="A302" s="104" t="str">
        <f>BASE!B301</f>
        <v>23CDR292</v>
      </c>
      <c r="B302" s="78" t="s">
        <v>2</v>
      </c>
      <c r="C302" s="60">
        <f>Internal!T303</f>
        <v>0</v>
      </c>
      <c r="D302" s="60">
        <f>Internal!U303</f>
        <v>0</v>
      </c>
      <c r="E302" s="60">
        <f>Internal!V303</f>
        <v>0</v>
      </c>
      <c r="F302" s="60">
        <f>Internal!W303</f>
        <v>0</v>
      </c>
      <c r="G302" s="60">
        <f>Internal!X303</f>
        <v>0</v>
      </c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</row>
    <row r="303" spans="1:23" ht="16.5" customHeight="1" x14ac:dyDescent="0.25">
      <c r="A303" s="104" t="str">
        <f>BASE!B302</f>
        <v>23CDR293</v>
      </c>
      <c r="B303" s="78" t="s">
        <v>2</v>
      </c>
      <c r="C303" s="60">
        <f>Internal!T304</f>
        <v>0</v>
      </c>
      <c r="D303" s="60">
        <f>Internal!U304</f>
        <v>0</v>
      </c>
      <c r="E303" s="60">
        <f>Internal!V304</f>
        <v>0</v>
      </c>
      <c r="F303" s="60">
        <f>Internal!W304</f>
        <v>0</v>
      </c>
      <c r="G303" s="60">
        <f>Internal!X304</f>
        <v>0</v>
      </c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</row>
    <row r="304" spans="1:23" ht="16.5" customHeight="1" x14ac:dyDescent="0.25">
      <c r="A304" s="104" t="str">
        <f>BASE!B303</f>
        <v>23CDR294</v>
      </c>
      <c r="B304" s="78" t="s">
        <v>2</v>
      </c>
      <c r="C304" s="60">
        <f>Internal!T305</f>
        <v>0</v>
      </c>
      <c r="D304" s="60">
        <f>Internal!U305</f>
        <v>0</v>
      </c>
      <c r="E304" s="60">
        <f>Internal!V305</f>
        <v>0</v>
      </c>
      <c r="F304" s="60">
        <f>Internal!W305</f>
        <v>0</v>
      </c>
      <c r="G304" s="60">
        <f>Internal!X305</f>
        <v>0</v>
      </c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</row>
    <row r="305" spans="1:23" ht="16.5" customHeight="1" x14ac:dyDescent="0.25">
      <c r="A305" s="104" t="str">
        <f>BASE!B304</f>
        <v>23CDR295</v>
      </c>
      <c r="B305" s="78" t="s">
        <v>2</v>
      </c>
      <c r="C305" s="60">
        <f>Internal!T306</f>
        <v>0</v>
      </c>
      <c r="D305" s="60">
        <f>Internal!U306</f>
        <v>0</v>
      </c>
      <c r="E305" s="60">
        <f>Internal!V306</f>
        <v>0</v>
      </c>
      <c r="F305" s="60">
        <f>Internal!W306</f>
        <v>0</v>
      </c>
      <c r="G305" s="60">
        <f>Internal!X306</f>
        <v>0</v>
      </c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</row>
    <row r="306" spans="1:23" ht="16.5" customHeight="1" x14ac:dyDescent="0.25">
      <c r="A306" s="104" t="str">
        <f>BASE!B305</f>
        <v>23CDR296</v>
      </c>
      <c r="B306" s="78" t="s">
        <v>2</v>
      </c>
      <c r="C306" s="60">
        <f>Internal!T307</f>
        <v>0</v>
      </c>
      <c r="D306" s="60">
        <f>Internal!U307</f>
        <v>0</v>
      </c>
      <c r="E306" s="60">
        <f>Internal!V307</f>
        <v>0</v>
      </c>
      <c r="F306" s="60">
        <f>Internal!W307</f>
        <v>0</v>
      </c>
      <c r="G306" s="60">
        <f>Internal!X307</f>
        <v>0</v>
      </c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</row>
    <row r="307" spans="1:23" ht="16.5" customHeight="1" x14ac:dyDescent="0.25">
      <c r="A307" s="104" t="str">
        <f>BASE!B306</f>
        <v>23CDR297</v>
      </c>
      <c r="B307" s="78" t="s">
        <v>2</v>
      </c>
      <c r="C307" s="60">
        <f>Internal!T308</f>
        <v>0</v>
      </c>
      <c r="D307" s="60">
        <f>Internal!U308</f>
        <v>0</v>
      </c>
      <c r="E307" s="60">
        <f>Internal!V308</f>
        <v>0</v>
      </c>
      <c r="F307" s="60">
        <f>Internal!W308</f>
        <v>0</v>
      </c>
      <c r="G307" s="60">
        <f>Internal!X308</f>
        <v>0</v>
      </c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</row>
    <row r="308" spans="1:23" ht="16.5" customHeight="1" x14ac:dyDescent="0.25">
      <c r="A308" s="104" t="str">
        <f>BASE!B307</f>
        <v>23CDR298</v>
      </c>
      <c r="B308" s="78" t="s">
        <v>2</v>
      </c>
      <c r="C308" s="60">
        <f>Internal!T309</f>
        <v>0</v>
      </c>
      <c r="D308" s="60">
        <f>Internal!U309</f>
        <v>0</v>
      </c>
      <c r="E308" s="60">
        <f>Internal!V309</f>
        <v>0</v>
      </c>
      <c r="F308" s="60">
        <f>Internal!W309</f>
        <v>0</v>
      </c>
      <c r="G308" s="60">
        <f>Internal!X309</f>
        <v>0</v>
      </c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</row>
    <row r="309" spans="1:23" ht="16.5" customHeight="1" x14ac:dyDescent="0.25">
      <c r="A309" s="104" t="str">
        <f>BASE!B308</f>
        <v>23CDR299</v>
      </c>
      <c r="B309" s="78" t="s">
        <v>2</v>
      </c>
      <c r="C309" s="60">
        <f>Internal!T310</f>
        <v>0</v>
      </c>
      <c r="D309" s="60">
        <f>Internal!U310</f>
        <v>0</v>
      </c>
      <c r="E309" s="60">
        <f>Internal!V310</f>
        <v>0</v>
      </c>
      <c r="F309" s="60">
        <f>Internal!W310</f>
        <v>0</v>
      </c>
      <c r="G309" s="60">
        <f>Internal!X310</f>
        <v>0</v>
      </c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</row>
    <row r="310" spans="1:23" ht="16.5" customHeight="1" x14ac:dyDescent="0.25">
      <c r="A310" s="104" t="str">
        <f>BASE!B309</f>
        <v>23CDR300</v>
      </c>
      <c r="B310" s="78" t="s">
        <v>2</v>
      </c>
      <c r="C310" s="60">
        <f>Internal!T311</f>
        <v>0</v>
      </c>
      <c r="D310" s="60">
        <f>Internal!U311</f>
        <v>0</v>
      </c>
      <c r="E310" s="60">
        <f>Internal!V311</f>
        <v>0</v>
      </c>
      <c r="F310" s="60">
        <f>Internal!W311</f>
        <v>0</v>
      </c>
      <c r="G310" s="60">
        <f>Internal!X311</f>
        <v>0</v>
      </c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</row>
    <row r="311" spans="1:23" ht="16.5" customHeight="1" x14ac:dyDescent="0.25">
      <c r="A311" s="104" t="str">
        <f>BASE!B310</f>
        <v>23CDR301</v>
      </c>
      <c r="B311" s="78" t="s">
        <v>2</v>
      </c>
      <c r="C311" s="60">
        <f>Internal!T312</f>
        <v>0</v>
      </c>
      <c r="D311" s="60">
        <f>Internal!U312</f>
        <v>0</v>
      </c>
      <c r="E311" s="60">
        <f>Internal!V312</f>
        <v>0</v>
      </c>
      <c r="F311" s="60">
        <f>Internal!W312</f>
        <v>0</v>
      </c>
      <c r="G311" s="60">
        <f>Internal!X312</f>
        <v>0</v>
      </c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</row>
    <row r="312" spans="1:23" ht="16.5" customHeight="1" x14ac:dyDescent="0.25">
      <c r="A312" s="104" t="str">
        <f>BASE!B311</f>
        <v>23CDR302</v>
      </c>
      <c r="B312" s="78" t="s">
        <v>2</v>
      </c>
      <c r="C312" s="60">
        <f>Internal!T313</f>
        <v>0</v>
      </c>
      <c r="D312" s="60">
        <f>Internal!U313</f>
        <v>0</v>
      </c>
      <c r="E312" s="60">
        <f>Internal!V313</f>
        <v>0</v>
      </c>
      <c r="F312" s="60">
        <f>Internal!W313</f>
        <v>0</v>
      </c>
      <c r="G312" s="60">
        <f>Internal!X313</f>
        <v>0</v>
      </c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</row>
    <row r="313" spans="1:23" ht="16.5" customHeight="1" x14ac:dyDescent="0.25">
      <c r="A313" s="104" t="str">
        <f>BASE!B312</f>
        <v>23CDR303</v>
      </c>
      <c r="B313" s="78" t="s">
        <v>2</v>
      </c>
      <c r="C313" s="60">
        <f>Internal!T314</f>
        <v>0</v>
      </c>
      <c r="D313" s="60">
        <f>Internal!U314</f>
        <v>0</v>
      </c>
      <c r="E313" s="60">
        <f>Internal!V314</f>
        <v>0</v>
      </c>
      <c r="F313" s="60">
        <f>Internal!W314</f>
        <v>0</v>
      </c>
      <c r="G313" s="60">
        <f>Internal!X314</f>
        <v>0</v>
      </c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</row>
    <row r="314" spans="1:23" ht="16.5" customHeight="1" x14ac:dyDescent="0.25">
      <c r="A314" s="104" t="str">
        <f>BASE!B313</f>
        <v>23CDR304</v>
      </c>
      <c r="B314" s="78" t="s">
        <v>2</v>
      </c>
      <c r="C314" s="60">
        <f>Internal!T315</f>
        <v>0</v>
      </c>
      <c r="D314" s="60">
        <f>Internal!U315</f>
        <v>0</v>
      </c>
      <c r="E314" s="60">
        <f>Internal!V315</f>
        <v>0</v>
      </c>
      <c r="F314" s="60">
        <f>Internal!W315</f>
        <v>0</v>
      </c>
      <c r="G314" s="60">
        <f>Internal!X315</f>
        <v>0</v>
      </c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</row>
    <row r="315" spans="1:23" ht="16.5" customHeight="1" x14ac:dyDescent="0.25">
      <c r="A315" s="104" t="str">
        <f>BASE!B314</f>
        <v>23CDR305</v>
      </c>
      <c r="B315" s="78" t="s">
        <v>2</v>
      </c>
      <c r="C315" s="60">
        <f>Internal!T316</f>
        <v>0</v>
      </c>
      <c r="D315" s="60">
        <f>Internal!U316</f>
        <v>0</v>
      </c>
      <c r="E315" s="60">
        <f>Internal!V316</f>
        <v>0</v>
      </c>
      <c r="F315" s="60">
        <f>Internal!W316</f>
        <v>0</v>
      </c>
      <c r="G315" s="60">
        <f>Internal!X316</f>
        <v>0</v>
      </c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</row>
    <row r="316" spans="1:23" ht="16.5" customHeight="1" x14ac:dyDescent="0.25">
      <c r="A316" s="104" t="str">
        <f>BASE!B315</f>
        <v>23CDR306</v>
      </c>
      <c r="B316" s="78" t="s">
        <v>2</v>
      </c>
      <c r="C316" s="60">
        <f>Internal!T317</f>
        <v>0</v>
      </c>
      <c r="D316" s="60">
        <f>Internal!U317</f>
        <v>0</v>
      </c>
      <c r="E316" s="60">
        <f>Internal!V317</f>
        <v>0</v>
      </c>
      <c r="F316" s="60">
        <f>Internal!W317</f>
        <v>0</v>
      </c>
      <c r="G316" s="60">
        <f>Internal!X317</f>
        <v>0</v>
      </c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</row>
    <row r="317" spans="1:23" ht="16.5" customHeight="1" x14ac:dyDescent="0.25">
      <c r="A317" s="104" t="str">
        <f>BASE!B316</f>
        <v>23CDR307</v>
      </c>
      <c r="B317" s="78" t="s">
        <v>2</v>
      </c>
      <c r="C317" s="60">
        <f>Internal!T318</f>
        <v>0</v>
      </c>
      <c r="D317" s="60">
        <f>Internal!U318</f>
        <v>0</v>
      </c>
      <c r="E317" s="60">
        <f>Internal!V318</f>
        <v>0</v>
      </c>
      <c r="F317" s="60">
        <f>Internal!W318</f>
        <v>0</v>
      </c>
      <c r="G317" s="60">
        <f>Internal!X318</f>
        <v>0</v>
      </c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</row>
    <row r="318" spans="1:23" ht="16.5" customHeight="1" x14ac:dyDescent="0.25">
      <c r="A318" s="104" t="str">
        <f>BASE!B317</f>
        <v>23CDR308</v>
      </c>
      <c r="B318" s="78" t="s">
        <v>2</v>
      </c>
      <c r="C318" s="60">
        <f>Internal!T319</f>
        <v>0</v>
      </c>
      <c r="D318" s="60">
        <f>Internal!U319</f>
        <v>0</v>
      </c>
      <c r="E318" s="60">
        <f>Internal!V319</f>
        <v>0</v>
      </c>
      <c r="F318" s="60">
        <f>Internal!W319</f>
        <v>0</v>
      </c>
      <c r="G318" s="60">
        <f>Internal!X319</f>
        <v>0</v>
      </c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</row>
    <row r="319" spans="1:23" ht="16.5" customHeight="1" x14ac:dyDescent="0.25">
      <c r="A319" s="104" t="str">
        <f>BASE!B318</f>
        <v>23CDR309</v>
      </c>
      <c r="B319" s="78" t="s">
        <v>2</v>
      </c>
      <c r="C319" s="60">
        <f>Internal!T320</f>
        <v>0</v>
      </c>
      <c r="D319" s="60">
        <f>Internal!U320</f>
        <v>0</v>
      </c>
      <c r="E319" s="60">
        <f>Internal!V320</f>
        <v>0</v>
      </c>
      <c r="F319" s="60">
        <f>Internal!W320</f>
        <v>0</v>
      </c>
      <c r="G319" s="60">
        <f>Internal!X320</f>
        <v>0</v>
      </c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</row>
    <row r="320" spans="1:23" ht="16.5" customHeight="1" x14ac:dyDescent="0.25">
      <c r="A320" s="104" t="str">
        <f>BASE!B319</f>
        <v>23CDR310</v>
      </c>
      <c r="B320" s="78" t="s">
        <v>2</v>
      </c>
      <c r="C320" s="60">
        <f>Internal!T321</f>
        <v>0</v>
      </c>
      <c r="D320" s="60">
        <f>Internal!U321</f>
        <v>0</v>
      </c>
      <c r="E320" s="60">
        <f>Internal!V321</f>
        <v>0</v>
      </c>
      <c r="F320" s="60">
        <f>Internal!W321</f>
        <v>0</v>
      </c>
      <c r="G320" s="60">
        <f>Internal!X321</f>
        <v>0</v>
      </c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</row>
    <row r="321" spans="1:23" ht="16.5" customHeight="1" x14ac:dyDescent="0.25">
      <c r="A321" s="104" t="str">
        <f>BASE!B320</f>
        <v>23CDR311</v>
      </c>
      <c r="B321" s="78" t="s">
        <v>2</v>
      </c>
      <c r="C321" s="60">
        <f>Internal!T322</f>
        <v>0</v>
      </c>
      <c r="D321" s="60">
        <f>Internal!U322</f>
        <v>0</v>
      </c>
      <c r="E321" s="60">
        <f>Internal!V322</f>
        <v>0</v>
      </c>
      <c r="F321" s="60">
        <f>Internal!W322</f>
        <v>0</v>
      </c>
      <c r="G321" s="60">
        <f>Internal!X322</f>
        <v>0</v>
      </c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</row>
    <row r="322" spans="1:23" ht="16.5" customHeight="1" x14ac:dyDescent="0.25">
      <c r="A322" s="104" t="str">
        <f>BASE!B321</f>
        <v>23CDR312</v>
      </c>
      <c r="B322" s="78" t="s">
        <v>2</v>
      </c>
      <c r="C322" s="60">
        <f>Internal!T323</f>
        <v>0</v>
      </c>
      <c r="D322" s="60">
        <f>Internal!U323</f>
        <v>0</v>
      </c>
      <c r="E322" s="60">
        <f>Internal!V323</f>
        <v>0</v>
      </c>
      <c r="F322" s="60">
        <f>Internal!W323</f>
        <v>0</v>
      </c>
      <c r="G322" s="60">
        <f>Internal!X323</f>
        <v>0</v>
      </c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</row>
    <row r="323" spans="1:23" ht="16.5" customHeight="1" x14ac:dyDescent="0.25">
      <c r="A323" s="104" t="str">
        <f>BASE!B322</f>
        <v>23CDR313</v>
      </c>
      <c r="B323" s="78" t="s">
        <v>2</v>
      </c>
      <c r="C323" s="60">
        <f>Internal!T324</f>
        <v>0</v>
      </c>
      <c r="D323" s="60">
        <f>Internal!U324</f>
        <v>0</v>
      </c>
      <c r="E323" s="60">
        <f>Internal!V324</f>
        <v>0</v>
      </c>
      <c r="F323" s="60">
        <f>Internal!W324</f>
        <v>0</v>
      </c>
      <c r="G323" s="60">
        <f>Internal!X324</f>
        <v>0</v>
      </c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</row>
    <row r="324" spans="1:23" ht="16.5" customHeight="1" x14ac:dyDescent="0.25">
      <c r="A324" s="104" t="str">
        <f>BASE!B323</f>
        <v>23CDR314</v>
      </c>
      <c r="B324" s="78" t="s">
        <v>2</v>
      </c>
      <c r="C324" s="60">
        <f>Internal!T325</f>
        <v>0</v>
      </c>
      <c r="D324" s="60">
        <f>Internal!U325</f>
        <v>0</v>
      </c>
      <c r="E324" s="60">
        <f>Internal!V325</f>
        <v>0</v>
      </c>
      <c r="F324" s="60">
        <f>Internal!W325</f>
        <v>0</v>
      </c>
      <c r="G324" s="60">
        <f>Internal!X325</f>
        <v>0</v>
      </c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</row>
    <row r="325" spans="1:23" ht="16.5" customHeight="1" x14ac:dyDescent="0.25">
      <c r="A325" s="104" t="str">
        <f>BASE!B324</f>
        <v>23CDR315</v>
      </c>
      <c r="B325" s="78" t="s">
        <v>2</v>
      </c>
      <c r="C325" s="60">
        <f>Internal!T326</f>
        <v>0</v>
      </c>
      <c r="D325" s="60">
        <f>Internal!U326</f>
        <v>0</v>
      </c>
      <c r="E325" s="60">
        <f>Internal!V326</f>
        <v>0</v>
      </c>
      <c r="F325" s="60">
        <f>Internal!W326</f>
        <v>0</v>
      </c>
      <c r="G325" s="60">
        <f>Internal!X326</f>
        <v>0</v>
      </c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</row>
    <row r="326" spans="1:23" ht="16.5" customHeight="1" x14ac:dyDescent="0.25">
      <c r="A326" s="104" t="str">
        <f>BASE!B325</f>
        <v>23CDR316</v>
      </c>
      <c r="B326" s="78" t="s">
        <v>2</v>
      </c>
      <c r="C326" s="60">
        <f>Internal!T327</f>
        <v>0</v>
      </c>
      <c r="D326" s="60">
        <f>Internal!U327</f>
        <v>0</v>
      </c>
      <c r="E326" s="60">
        <f>Internal!V327</f>
        <v>0</v>
      </c>
      <c r="F326" s="60">
        <f>Internal!W327</f>
        <v>0</v>
      </c>
      <c r="G326" s="60">
        <f>Internal!X327</f>
        <v>0</v>
      </c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</row>
    <row r="327" spans="1:23" ht="16.5" customHeight="1" x14ac:dyDescent="0.25">
      <c r="A327" s="104" t="str">
        <f>BASE!B326</f>
        <v>23CDR317</v>
      </c>
      <c r="B327" s="78" t="s">
        <v>2</v>
      </c>
      <c r="C327" s="60">
        <f>Internal!T328</f>
        <v>0</v>
      </c>
      <c r="D327" s="60">
        <f>Internal!U328</f>
        <v>0</v>
      </c>
      <c r="E327" s="60">
        <f>Internal!V328</f>
        <v>0</v>
      </c>
      <c r="F327" s="60">
        <f>Internal!W328</f>
        <v>0</v>
      </c>
      <c r="G327" s="60">
        <f>Internal!X328</f>
        <v>0</v>
      </c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</row>
    <row r="328" spans="1:23" ht="16.5" customHeight="1" x14ac:dyDescent="0.25">
      <c r="A328" s="104" t="str">
        <f>BASE!B327</f>
        <v>23CDR318</v>
      </c>
      <c r="B328" s="78" t="s">
        <v>2</v>
      </c>
      <c r="C328" s="60">
        <f>Internal!T329</f>
        <v>0</v>
      </c>
      <c r="D328" s="60">
        <f>Internal!U329</f>
        <v>0</v>
      </c>
      <c r="E328" s="60">
        <f>Internal!V329</f>
        <v>0</v>
      </c>
      <c r="F328" s="60">
        <f>Internal!W329</f>
        <v>0</v>
      </c>
      <c r="G328" s="60">
        <f>Internal!X329</f>
        <v>0</v>
      </c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</row>
    <row r="329" spans="1:23" ht="16.5" customHeight="1" x14ac:dyDescent="0.25">
      <c r="A329" s="104" t="str">
        <f>BASE!B328</f>
        <v>23CDR319</v>
      </c>
      <c r="B329" s="78" t="s">
        <v>2</v>
      </c>
      <c r="C329" s="60">
        <f>Internal!T330</f>
        <v>0</v>
      </c>
      <c r="D329" s="60">
        <f>Internal!U330</f>
        <v>0</v>
      </c>
      <c r="E329" s="60">
        <f>Internal!V330</f>
        <v>0</v>
      </c>
      <c r="F329" s="60">
        <f>Internal!W330</f>
        <v>0</v>
      </c>
      <c r="G329" s="60">
        <f>Internal!X330</f>
        <v>0</v>
      </c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</row>
    <row r="330" spans="1:23" ht="16.5" customHeight="1" x14ac:dyDescent="0.25">
      <c r="A330" s="104" t="str">
        <f>BASE!B329</f>
        <v>23CDR320</v>
      </c>
      <c r="B330" s="78" t="s">
        <v>2</v>
      </c>
      <c r="C330" s="60">
        <f>Internal!T331</f>
        <v>0</v>
      </c>
      <c r="D330" s="60">
        <f>Internal!U331</f>
        <v>0</v>
      </c>
      <c r="E330" s="60">
        <f>Internal!V331</f>
        <v>0</v>
      </c>
      <c r="F330" s="60">
        <f>Internal!W331</f>
        <v>0</v>
      </c>
      <c r="G330" s="60">
        <f>Internal!X331</f>
        <v>0</v>
      </c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</row>
    <row r="331" spans="1:23" ht="16.5" customHeight="1" x14ac:dyDescent="0.25">
      <c r="A331" s="104" t="str">
        <f>BASE!B330</f>
        <v>23CDR321</v>
      </c>
      <c r="B331" s="78" t="s">
        <v>2</v>
      </c>
      <c r="C331" s="60">
        <f>Internal!T332</f>
        <v>0</v>
      </c>
      <c r="D331" s="60">
        <f>Internal!U332</f>
        <v>0</v>
      </c>
      <c r="E331" s="60">
        <f>Internal!V332</f>
        <v>0</v>
      </c>
      <c r="F331" s="60">
        <f>Internal!W332</f>
        <v>0</v>
      </c>
      <c r="G331" s="60">
        <f>Internal!X332</f>
        <v>0</v>
      </c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</row>
    <row r="332" spans="1:23" ht="16.5" customHeight="1" x14ac:dyDescent="0.25">
      <c r="A332" s="104" t="str">
        <f>BASE!B331</f>
        <v>23CDR322</v>
      </c>
      <c r="B332" s="78" t="s">
        <v>2</v>
      </c>
      <c r="C332" s="60">
        <f>Internal!T333</f>
        <v>0</v>
      </c>
      <c r="D332" s="60">
        <f>Internal!U333</f>
        <v>0</v>
      </c>
      <c r="E332" s="60">
        <f>Internal!V333</f>
        <v>0</v>
      </c>
      <c r="F332" s="60">
        <f>Internal!W333</f>
        <v>0</v>
      </c>
      <c r="G332" s="60">
        <f>Internal!X333</f>
        <v>0</v>
      </c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</row>
    <row r="333" spans="1:23" ht="16.5" customHeight="1" x14ac:dyDescent="0.25">
      <c r="A333" s="104" t="str">
        <f>BASE!B332</f>
        <v>23CDR323</v>
      </c>
      <c r="B333" s="78" t="s">
        <v>2</v>
      </c>
      <c r="C333" s="60">
        <f>Internal!T334</f>
        <v>0</v>
      </c>
      <c r="D333" s="60">
        <f>Internal!U334</f>
        <v>0</v>
      </c>
      <c r="E333" s="60">
        <f>Internal!V334</f>
        <v>0</v>
      </c>
      <c r="F333" s="60">
        <f>Internal!W334</f>
        <v>0</v>
      </c>
      <c r="G333" s="60">
        <f>Internal!X334</f>
        <v>0</v>
      </c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</row>
    <row r="334" spans="1:23" ht="16.5" customHeight="1" x14ac:dyDescent="0.25">
      <c r="A334" s="104" t="str">
        <f>BASE!B333</f>
        <v>23CDR324</v>
      </c>
      <c r="B334" s="78" t="s">
        <v>2</v>
      </c>
      <c r="C334" s="60">
        <f>Internal!T335</f>
        <v>0</v>
      </c>
      <c r="D334" s="60">
        <f>Internal!U335</f>
        <v>0</v>
      </c>
      <c r="E334" s="60">
        <f>Internal!V335</f>
        <v>0</v>
      </c>
      <c r="F334" s="60">
        <f>Internal!W335</f>
        <v>0</v>
      </c>
      <c r="G334" s="60">
        <f>Internal!X335</f>
        <v>0</v>
      </c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</row>
    <row r="335" spans="1:23" ht="16.5" customHeight="1" x14ac:dyDescent="0.25">
      <c r="A335" s="104" t="str">
        <f>BASE!B334</f>
        <v>23CDR325</v>
      </c>
      <c r="B335" s="78" t="s">
        <v>2</v>
      </c>
      <c r="C335" s="60">
        <f>Internal!T336</f>
        <v>0</v>
      </c>
      <c r="D335" s="60">
        <f>Internal!U336</f>
        <v>0</v>
      </c>
      <c r="E335" s="60">
        <f>Internal!V336</f>
        <v>0</v>
      </c>
      <c r="F335" s="60">
        <f>Internal!W336</f>
        <v>0</v>
      </c>
      <c r="G335" s="60">
        <f>Internal!X336</f>
        <v>0</v>
      </c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</row>
    <row r="336" spans="1:23" ht="16.5" customHeight="1" x14ac:dyDescent="0.25">
      <c r="A336" s="104" t="str">
        <f>BASE!B335</f>
        <v>23CDR326</v>
      </c>
      <c r="B336" s="78" t="s">
        <v>2</v>
      </c>
      <c r="C336" s="60">
        <f>Internal!T337</f>
        <v>0</v>
      </c>
      <c r="D336" s="60">
        <f>Internal!U337</f>
        <v>0</v>
      </c>
      <c r="E336" s="60">
        <f>Internal!V337</f>
        <v>0</v>
      </c>
      <c r="F336" s="60">
        <f>Internal!W337</f>
        <v>0</v>
      </c>
      <c r="G336" s="60">
        <f>Internal!X337</f>
        <v>0</v>
      </c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</row>
    <row r="337" spans="1:23" ht="16.5" customHeight="1" x14ac:dyDescent="0.25">
      <c r="A337" s="104" t="str">
        <f>BASE!B336</f>
        <v>23CDR327</v>
      </c>
      <c r="B337" s="78" t="s">
        <v>2</v>
      </c>
      <c r="C337" s="60">
        <f>Internal!T338</f>
        <v>0</v>
      </c>
      <c r="D337" s="60">
        <f>Internal!U338</f>
        <v>0</v>
      </c>
      <c r="E337" s="60">
        <f>Internal!V338</f>
        <v>0</v>
      </c>
      <c r="F337" s="60">
        <f>Internal!W338</f>
        <v>0</v>
      </c>
      <c r="G337" s="60">
        <f>Internal!X338</f>
        <v>0</v>
      </c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</row>
    <row r="338" spans="1:23" ht="16.5" customHeight="1" x14ac:dyDescent="0.25">
      <c r="A338" s="104" t="str">
        <f>BASE!B337</f>
        <v>23CDR328</v>
      </c>
      <c r="B338" s="78" t="s">
        <v>2</v>
      </c>
      <c r="C338" s="60">
        <f>Internal!T339</f>
        <v>0</v>
      </c>
      <c r="D338" s="60">
        <f>Internal!U339</f>
        <v>0</v>
      </c>
      <c r="E338" s="60">
        <f>Internal!V339</f>
        <v>0</v>
      </c>
      <c r="F338" s="60">
        <f>Internal!W339</f>
        <v>0</v>
      </c>
      <c r="G338" s="60">
        <f>Internal!X339</f>
        <v>0</v>
      </c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</row>
    <row r="339" spans="1:23" ht="16.5" customHeight="1" x14ac:dyDescent="0.25">
      <c r="A339" s="104" t="str">
        <f>BASE!B338</f>
        <v>23CDR329</v>
      </c>
      <c r="B339" s="78" t="s">
        <v>2</v>
      </c>
      <c r="C339" s="60">
        <f>Internal!T340</f>
        <v>0</v>
      </c>
      <c r="D339" s="60">
        <f>Internal!U340</f>
        <v>0</v>
      </c>
      <c r="E339" s="60">
        <f>Internal!V340</f>
        <v>0</v>
      </c>
      <c r="F339" s="60">
        <f>Internal!W340</f>
        <v>0</v>
      </c>
      <c r="G339" s="60">
        <f>Internal!X340</f>
        <v>0</v>
      </c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</row>
    <row r="340" spans="1:23" ht="16.5" customHeight="1" x14ac:dyDescent="0.25">
      <c r="A340" s="104" t="str">
        <f>BASE!B339</f>
        <v>23CDR330</v>
      </c>
      <c r="B340" s="78" t="s">
        <v>2</v>
      </c>
      <c r="C340" s="60">
        <f>Internal!T341</f>
        <v>0</v>
      </c>
      <c r="D340" s="60">
        <f>Internal!U341</f>
        <v>0</v>
      </c>
      <c r="E340" s="60">
        <f>Internal!V341</f>
        <v>0</v>
      </c>
      <c r="F340" s="60">
        <f>Internal!W341</f>
        <v>0</v>
      </c>
      <c r="G340" s="60">
        <f>Internal!X341</f>
        <v>0</v>
      </c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</row>
    <row r="341" spans="1:23" ht="16.5" customHeight="1" x14ac:dyDescent="0.25">
      <c r="A341" s="104" t="str">
        <f>BASE!B340</f>
        <v>23CDR331</v>
      </c>
      <c r="B341" s="78" t="s">
        <v>2</v>
      </c>
      <c r="C341" s="60">
        <f>Internal!T342</f>
        <v>0</v>
      </c>
      <c r="D341" s="60">
        <f>Internal!U342</f>
        <v>0</v>
      </c>
      <c r="E341" s="60">
        <f>Internal!V342</f>
        <v>0</v>
      </c>
      <c r="F341" s="60">
        <f>Internal!W342</f>
        <v>0</v>
      </c>
      <c r="G341" s="60">
        <f>Internal!X342</f>
        <v>0</v>
      </c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</row>
    <row r="342" spans="1:23" ht="16.5" customHeight="1" x14ac:dyDescent="0.25">
      <c r="A342" s="104" t="str">
        <f>BASE!B341</f>
        <v>23CDR332</v>
      </c>
      <c r="B342" s="78" t="s">
        <v>2</v>
      </c>
      <c r="C342" s="60">
        <f>Internal!T343</f>
        <v>0</v>
      </c>
      <c r="D342" s="60">
        <f>Internal!U343</f>
        <v>0</v>
      </c>
      <c r="E342" s="60">
        <f>Internal!V343</f>
        <v>0</v>
      </c>
      <c r="F342" s="60">
        <f>Internal!W343</f>
        <v>0</v>
      </c>
      <c r="G342" s="60">
        <f>Internal!X343</f>
        <v>0</v>
      </c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</row>
    <row r="343" spans="1:23" ht="16.5" customHeight="1" x14ac:dyDescent="0.25">
      <c r="A343" s="104" t="str">
        <f>BASE!B342</f>
        <v>23CDR333</v>
      </c>
      <c r="B343" s="78" t="s">
        <v>2</v>
      </c>
      <c r="C343" s="60">
        <f>Internal!T344</f>
        <v>0</v>
      </c>
      <c r="D343" s="60">
        <f>Internal!U344</f>
        <v>0</v>
      </c>
      <c r="E343" s="60">
        <f>Internal!V344</f>
        <v>0</v>
      </c>
      <c r="F343" s="60">
        <f>Internal!W344</f>
        <v>0</v>
      </c>
      <c r="G343" s="60">
        <f>Internal!X344</f>
        <v>0</v>
      </c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</row>
    <row r="344" spans="1:23" ht="16.5" customHeight="1" x14ac:dyDescent="0.25">
      <c r="A344" s="104" t="str">
        <f>BASE!B343</f>
        <v>23CDR334</v>
      </c>
      <c r="B344" s="78" t="s">
        <v>2</v>
      </c>
      <c r="C344" s="60">
        <f>Internal!T345</f>
        <v>0</v>
      </c>
      <c r="D344" s="60">
        <f>Internal!U345</f>
        <v>0</v>
      </c>
      <c r="E344" s="60">
        <f>Internal!V345</f>
        <v>0</v>
      </c>
      <c r="F344" s="60">
        <f>Internal!W345</f>
        <v>0</v>
      </c>
      <c r="G344" s="60">
        <f>Internal!X345</f>
        <v>0</v>
      </c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</row>
    <row r="345" spans="1:23" ht="16.5" customHeight="1" x14ac:dyDescent="0.25">
      <c r="A345" s="104" t="str">
        <f>BASE!B344</f>
        <v>23CDR335</v>
      </c>
      <c r="B345" s="78" t="s">
        <v>2</v>
      </c>
      <c r="C345" s="60">
        <f>Internal!T346</f>
        <v>0</v>
      </c>
      <c r="D345" s="60">
        <f>Internal!U346</f>
        <v>0</v>
      </c>
      <c r="E345" s="60">
        <f>Internal!V346</f>
        <v>0</v>
      </c>
      <c r="F345" s="60">
        <f>Internal!W346</f>
        <v>0</v>
      </c>
      <c r="G345" s="60">
        <f>Internal!X346</f>
        <v>0</v>
      </c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</row>
    <row r="346" spans="1:23" ht="16.5" customHeight="1" x14ac:dyDescent="0.25">
      <c r="A346" s="104" t="str">
        <f>BASE!B345</f>
        <v>23CDR336</v>
      </c>
      <c r="B346" s="78" t="s">
        <v>2</v>
      </c>
      <c r="C346" s="60">
        <f>Internal!T347</f>
        <v>0</v>
      </c>
      <c r="D346" s="60">
        <f>Internal!U347</f>
        <v>0</v>
      </c>
      <c r="E346" s="60">
        <f>Internal!V347</f>
        <v>0</v>
      </c>
      <c r="F346" s="60">
        <f>Internal!W347</f>
        <v>0</v>
      </c>
      <c r="G346" s="60">
        <f>Internal!X347</f>
        <v>0</v>
      </c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</row>
    <row r="347" spans="1:23" ht="16.5" customHeight="1" x14ac:dyDescent="0.25">
      <c r="A347" s="104" t="str">
        <f>BASE!B346</f>
        <v>23CDR337</v>
      </c>
      <c r="B347" s="78" t="s">
        <v>2</v>
      </c>
      <c r="C347" s="60">
        <f>Internal!T348</f>
        <v>0</v>
      </c>
      <c r="D347" s="60">
        <f>Internal!U348</f>
        <v>0</v>
      </c>
      <c r="E347" s="60">
        <f>Internal!V348</f>
        <v>0</v>
      </c>
      <c r="F347" s="60">
        <f>Internal!W348</f>
        <v>0</v>
      </c>
      <c r="G347" s="60">
        <f>Internal!X348</f>
        <v>0</v>
      </c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</row>
    <row r="348" spans="1:23" ht="16.5" customHeight="1" x14ac:dyDescent="0.25">
      <c r="A348" s="104" t="str">
        <f>BASE!B347</f>
        <v>23CDR338</v>
      </c>
      <c r="B348" s="78" t="s">
        <v>2</v>
      </c>
      <c r="C348" s="60">
        <f>Internal!T349</f>
        <v>0</v>
      </c>
      <c r="D348" s="60">
        <f>Internal!U349</f>
        <v>0</v>
      </c>
      <c r="E348" s="60">
        <f>Internal!V349</f>
        <v>0</v>
      </c>
      <c r="F348" s="60">
        <f>Internal!W349</f>
        <v>0</v>
      </c>
      <c r="G348" s="60">
        <f>Internal!X349</f>
        <v>0</v>
      </c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</row>
    <row r="349" spans="1:23" ht="16.5" customHeight="1" x14ac:dyDescent="0.25">
      <c r="A349" s="104" t="str">
        <f>BASE!B348</f>
        <v>23CDR339</v>
      </c>
      <c r="B349" s="78" t="s">
        <v>2</v>
      </c>
      <c r="C349" s="60">
        <f>Internal!T350</f>
        <v>0</v>
      </c>
      <c r="D349" s="60">
        <f>Internal!U350</f>
        <v>0</v>
      </c>
      <c r="E349" s="60">
        <f>Internal!V350</f>
        <v>0</v>
      </c>
      <c r="F349" s="60">
        <f>Internal!W350</f>
        <v>0</v>
      </c>
      <c r="G349" s="60">
        <f>Internal!X350</f>
        <v>0</v>
      </c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</row>
    <row r="350" spans="1:23" ht="16.5" customHeight="1" x14ac:dyDescent="0.25">
      <c r="A350" s="104" t="str">
        <f>BASE!B349</f>
        <v>23CDR340</v>
      </c>
      <c r="B350" s="78" t="s">
        <v>2</v>
      </c>
      <c r="C350" s="60">
        <f>Internal!T351</f>
        <v>0</v>
      </c>
      <c r="D350" s="60">
        <f>Internal!U351</f>
        <v>0</v>
      </c>
      <c r="E350" s="60">
        <f>Internal!V351</f>
        <v>0</v>
      </c>
      <c r="F350" s="60">
        <f>Internal!W351</f>
        <v>0</v>
      </c>
      <c r="G350" s="60">
        <f>Internal!X351</f>
        <v>0</v>
      </c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</row>
    <row r="351" spans="1:23" ht="16.5" customHeight="1" x14ac:dyDescent="0.25">
      <c r="A351" s="104" t="str">
        <f>BASE!B350</f>
        <v>23CDR341</v>
      </c>
      <c r="B351" s="78" t="s">
        <v>2</v>
      </c>
      <c r="C351" s="60">
        <f>Internal!T352</f>
        <v>0</v>
      </c>
      <c r="D351" s="60">
        <f>Internal!U352</f>
        <v>0</v>
      </c>
      <c r="E351" s="60">
        <f>Internal!V352</f>
        <v>0</v>
      </c>
      <c r="F351" s="60">
        <f>Internal!W352</f>
        <v>0</v>
      </c>
      <c r="G351" s="60">
        <f>Internal!X352</f>
        <v>0</v>
      </c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</row>
    <row r="352" spans="1:23" ht="16.5" customHeight="1" x14ac:dyDescent="0.25">
      <c r="A352" s="104" t="str">
        <f>BASE!B351</f>
        <v>23CDR342</v>
      </c>
      <c r="B352" s="78" t="s">
        <v>2</v>
      </c>
      <c r="C352" s="60">
        <f>Internal!T353</f>
        <v>0</v>
      </c>
      <c r="D352" s="60">
        <f>Internal!U353</f>
        <v>0</v>
      </c>
      <c r="E352" s="60">
        <f>Internal!V353</f>
        <v>0</v>
      </c>
      <c r="F352" s="60">
        <f>Internal!W353</f>
        <v>0</v>
      </c>
      <c r="G352" s="60">
        <f>Internal!X353</f>
        <v>0</v>
      </c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</row>
    <row r="353" spans="1:23" ht="16.5" customHeight="1" x14ac:dyDescent="0.25">
      <c r="A353" s="104" t="str">
        <f>BASE!B352</f>
        <v>23CDR343</v>
      </c>
      <c r="B353" s="78" t="s">
        <v>2</v>
      </c>
      <c r="C353" s="60">
        <f>Internal!T354</f>
        <v>0</v>
      </c>
      <c r="D353" s="60">
        <f>Internal!U354</f>
        <v>0</v>
      </c>
      <c r="E353" s="60">
        <f>Internal!V354</f>
        <v>0</v>
      </c>
      <c r="F353" s="60">
        <f>Internal!W354</f>
        <v>0</v>
      </c>
      <c r="G353" s="60">
        <f>Internal!X354</f>
        <v>0</v>
      </c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</row>
    <row r="354" spans="1:23" ht="16.5" customHeight="1" x14ac:dyDescent="0.25">
      <c r="A354" s="104" t="str">
        <f>BASE!B353</f>
        <v>23CDR344</v>
      </c>
      <c r="B354" s="78" t="s">
        <v>2</v>
      </c>
      <c r="C354" s="60">
        <f>Internal!T355</f>
        <v>0</v>
      </c>
      <c r="D354" s="60">
        <f>Internal!U355</f>
        <v>0</v>
      </c>
      <c r="E354" s="60">
        <f>Internal!V355</f>
        <v>0</v>
      </c>
      <c r="F354" s="60">
        <f>Internal!W355</f>
        <v>0</v>
      </c>
      <c r="G354" s="60">
        <f>Internal!X355</f>
        <v>0</v>
      </c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</row>
    <row r="355" spans="1:23" ht="16.5" customHeight="1" x14ac:dyDescent="0.25">
      <c r="A355" s="104" t="str">
        <f>BASE!B354</f>
        <v>23CDR345</v>
      </c>
      <c r="B355" s="78" t="s">
        <v>2</v>
      </c>
      <c r="C355" s="60">
        <f>Internal!T356</f>
        <v>0</v>
      </c>
      <c r="D355" s="60">
        <f>Internal!U356</f>
        <v>0</v>
      </c>
      <c r="E355" s="60">
        <f>Internal!V356</f>
        <v>0</v>
      </c>
      <c r="F355" s="60">
        <f>Internal!W356</f>
        <v>0</v>
      </c>
      <c r="G355" s="60">
        <f>Internal!X356</f>
        <v>0</v>
      </c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</row>
    <row r="356" spans="1:23" ht="16.5" customHeight="1" x14ac:dyDescent="0.25">
      <c r="A356" s="104" t="str">
        <f>BASE!B355</f>
        <v>23CDR346</v>
      </c>
      <c r="B356" s="78" t="s">
        <v>2</v>
      </c>
      <c r="C356" s="60">
        <f>Internal!T357</f>
        <v>0</v>
      </c>
      <c r="D356" s="60">
        <f>Internal!U357</f>
        <v>0</v>
      </c>
      <c r="E356" s="60">
        <f>Internal!V357</f>
        <v>0</v>
      </c>
      <c r="F356" s="60">
        <f>Internal!W357</f>
        <v>0</v>
      </c>
      <c r="G356" s="60">
        <f>Internal!X357</f>
        <v>0</v>
      </c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</row>
    <row r="357" spans="1:23" ht="16.5" customHeight="1" x14ac:dyDescent="0.25">
      <c r="A357" s="104" t="str">
        <f>BASE!B356</f>
        <v>23CDR347</v>
      </c>
      <c r="B357" s="78" t="s">
        <v>2</v>
      </c>
      <c r="C357" s="60">
        <f>Internal!T358</f>
        <v>0</v>
      </c>
      <c r="D357" s="60">
        <f>Internal!U358</f>
        <v>0</v>
      </c>
      <c r="E357" s="60">
        <f>Internal!V358</f>
        <v>0</v>
      </c>
      <c r="F357" s="60">
        <f>Internal!W358</f>
        <v>0</v>
      </c>
      <c r="G357" s="60">
        <f>Internal!X358</f>
        <v>0</v>
      </c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</row>
    <row r="358" spans="1:23" ht="16.5" customHeight="1" x14ac:dyDescent="0.25">
      <c r="A358" s="104" t="str">
        <f>BASE!B357</f>
        <v>23CDR348</v>
      </c>
      <c r="B358" s="78" t="s">
        <v>2</v>
      </c>
      <c r="C358" s="60">
        <f>Internal!T359</f>
        <v>0</v>
      </c>
      <c r="D358" s="60">
        <f>Internal!U359</f>
        <v>0</v>
      </c>
      <c r="E358" s="60">
        <f>Internal!V359</f>
        <v>0</v>
      </c>
      <c r="F358" s="60">
        <f>Internal!W359</f>
        <v>0</v>
      </c>
      <c r="G358" s="60">
        <f>Internal!X359</f>
        <v>0</v>
      </c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</row>
    <row r="359" spans="1:23" ht="16.5" customHeight="1" x14ac:dyDescent="0.25">
      <c r="A359" s="104" t="str">
        <f>BASE!B358</f>
        <v>23CDR349</v>
      </c>
      <c r="B359" s="78" t="s">
        <v>2</v>
      </c>
      <c r="C359" s="60">
        <f>Internal!T360</f>
        <v>0</v>
      </c>
      <c r="D359" s="60">
        <f>Internal!U360</f>
        <v>0</v>
      </c>
      <c r="E359" s="60">
        <f>Internal!V360</f>
        <v>0</v>
      </c>
      <c r="F359" s="60">
        <f>Internal!W360</f>
        <v>0</v>
      </c>
      <c r="G359" s="60">
        <f>Internal!X360</f>
        <v>0</v>
      </c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</row>
    <row r="360" spans="1:23" ht="16.5" customHeight="1" x14ac:dyDescent="0.25">
      <c r="A360" s="104" t="str">
        <f>BASE!B359</f>
        <v>23CDR350</v>
      </c>
      <c r="B360" s="78" t="s">
        <v>2</v>
      </c>
      <c r="C360" s="60">
        <f>Internal!T361</f>
        <v>0</v>
      </c>
      <c r="D360" s="60">
        <f>Internal!U361</f>
        <v>0</v>
      </c>
      <c r="E360" s="60">
        <f>Internal!V361</f>
        <v>0</v>
      </c>
      <c r="F360" s="60">
        <f>Internal!W361</f>
        <v>0</v>
      </c>
      <c r="G360" s="60">
        <f>Internal!X361</f>
        <v>0</v>
      </c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</row>
    <row r="361" spans="1:23" ht="16.5" customHeight="1" x14ac:dyDescent="0.25">
      <c r="A361" s="104" t="str">
        <f>BASE!B360</f>
        <v>23CDR351</v>
      </c>
      <c r="B361" s="78" t="s">
        <v>2</v>
      </c>
      <c r="C361" s="60">
        <f>Internal!T362</f>
        <v>0</v>
      </c>
      <c r="D361" s="60">
        <f>Internal!U362</f>
        <v>0</v>
      </c>
      <c r="E361" s="60">
        <f>Internal!V362</f>
        <v>0</v>
      </c>
      <c r="F361" s="60">
        <f>Internal!W362</f>
        <v>0</v>
      </c>
      <c r="G361" s="60">
        <f>Internal!X362</f>
        <v>0</v>
      </c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</row>
    <row r="362" spans="1:23" ht="16.5" customHeight="1" x14ac:dyDescent="0.25">
      <c r="A362" s="104" t="str">
        <f>BASE!B361</f>
        <v>23CDR352</v>
      </c>
      <c r="B362" s="78" t="s">
        <v>2</v>
      </c>
      <c r="C362" s="60">
        <f>Internal!T363</f>
        <v>0</v>
      </c>
      <c r="D362" s="60">
        <f>Internal!U363</f>
        <v>0</v>
      </c>
      <c r="E362" s="60">
        <f>Internal!V363</f>
        <v>0</v>
      </c>
      <c r="F362" s="60">
        <f>Internal!W363</f>
        <v>0</v>
      </c>
      <c r="G362" s="60">
        <f>Internal!X363</f>
        <v>0</v>
      </c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</row>
    <row r="363" spans="1:23" ht="16.5" customHeight="1" x14ac:dyDescent="0.25">
      <c r="A363" s="104" t="str">
        <f>BASE!B362</f>
        <v>23CDR353</v>
      </c>
      <c r="B363" s="78" t="s">
        <v>2</v>
      </c>
      <c r="C363" s="60">
        <f>Internal!T364</f>
        <v>0</v>
      </c>
      <c r="D363" s="60">
        <f>Internal!U364</f>
        <v>0</v>
      </c>
      <c r="E363" s="60">
        <f>Internal!V364</f>
        <v>0</v>
      </c>
      <c r="F363" s="60">
        <f>Internal!W364</f>
        <v>0</v>
      </c>
      <c r="G363" s="60">
        <f>Internal!X364</f>
        <v>0</v>
      </c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</row>
    <row r="364" spans="1:23" ht="16.5" customHeight="1" x14ac:dyDescent="0.25">
      <c r="A364" s="104" t="str">
        <f>BASE!B363</f>
        <v>23CDR354</v>
      </c>
      <c r="B364" s="78" t="s">
        <v>2</v>
      </c>
      <c r="C364" s="60">
        <f>Internal!T365</f>
        <v>0</v>
      </c>
      <c r="D364" s="60">
        <f>Internal!U365</f>
        <v>0</v>
      </c>
      <c r="E364" s="60">
        <f>Internal!V365</f>
        <v>0</v>
      </c>
      <c r="F364" s="60">
        <f>Internal!W365</f>
        <v>0</v>
      </c>
      <c r="G364" s="60">
        <f>Internal!X365</f>
        <v>0</v>
      </c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</row>
    <row r="365" spans="1:23" ht="16.5" customHeight="1" x14ac:dyDescent="0.25">
      <c r="A365" s="104" t="str">
        <f>BASE!B364</f>
        <v>23CDR355</v>
      </c>
      <c r="B365" s="78" t="s">
        <v>2</v>
      </c>
      <c r="C365" s="60">
        <f>Internal!T366</f>
        <v>0</v>
      </c>
      <c r="D365" s="60">
        <f>Internal!U366</f>
        <v>0</v>
      </c>
      <c r="E365" s="60">
        <f>Internal!V366</f>
        <v>0</v>
      </c>
      <c r="F365" s="60">
        <f>Internal!W366</f>
        <v>0</v>
      </c>
      <c r="G365" s="60">
        <f>Internal!X366</f>
        <v>0</v>
      </c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</row>
    <row r="366" spans="1:23" ht="16.5" customHeight="1" x14ac:dyDescent="0.25">
      <c r="A366" s="104" t="str">
        <f>BASE!B365</f>
        <v>23CDR356</v>
      </c>
      <c r="B366" s="78" t="s">
        <v>2</v>
      </c>
      <c r="C366" s="60">
        <f>Internal!T367</f>
        <v>0</v>
      </c>
      <c r="D366" s="60">
        <f>Internal!U367</f>
        <v>0</v>
      </c>
      <c r="E366" s="60">
        <f>Internal!V367</f>
        <v>0</v>
      </c>
      <c r="F366" s="60">
        <f>Internal!W367</f>
        <v>0</v>
      </c>
      <c r="G366" s="60">
        <f>Internal!X367</f>
        <v>0</v>
      </c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</row>
    <row r="367" spans="1:23" ht="16.5" customHeight="1" x14ac:dyDescent="0.25">
      <c r="A367" s="104" t="str">
        <f>BASE!B366</f>
        <v>23CDR357</v>
      </c>
      <c r="B367" s="78" t="s">
        <v>2</v>
      </c>
      <c r="C367" s="60">
        <f>Internal!T368</f>
        <v>0</v>
      </c>
      <c r="D367" s="60">
        <f>Internal!U368</f>
        <v>0</v>
      </c>
      <c r="E367" s="60">
        <f>Internal!V368</f>
        <v>0</v>
      </c>
      <c r="F367" s="60">
        <f>Internal!W368</f>
        <v>0</v>
      </c>
      <c r="G367" s="60">
        <f>Internal!X368</f>
        <v>0</v>
      </c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</row>
    <row r="368" spans="1:23" ht="16.5" customHeight="1" x14ac:dyDescent="0.25">
      <c r="A368" s="104" t="str">
        <f>BASE!B367</f>
        <v>23CDR358</v>
      </c>
      <c r="B368" s="78" t="s">
        <v>2</v>
      </c>
      <c r="C368" s="60">
        <f>Internal!T369</f>
        <v>0</v>
      </c>
      <c r="D368" s="60">
        <f>Internal!U369</f>
        <v>0</v>
      </c>
      <c r="E368" s="60">
        <f>Internal!V369</f>
        <v>0</v>
      </c>
      <c r="F368" s="60">
        <f>Internal!W369</f>
        <v>0</v>
      </c>
      <c r="G368" s="60">
        <f>Internal!X369</f>
        <v>0</v>
      </c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</row>
    <row r="369" spans="1:23" ht="16.5" customHeight="1" x14ac:dyDescent="0.25">
      <c r="A369" s="104" t="str">
        <f>BASE!B368</f>
        <v>23CDR359</v>
      </c>
      <c r="B369" s="78" t="s">
        <v>2</v>
      </c>
      <c r="C369" s="60">
        <f>Internal!T370</f>
        <v>0</v>
      </c>
      <c r="D369" s="60">
        <f>Internal!U370</f>
        <v>0</v>
      </c>
      <c r="E369" s="60">
        <f>Internal!V370</f>
        <v>0</v>
      </c>
      <c r="F369" s="60">
        <f>Internal!W370</f>
        <v>0</v>
      </c>
      <c r="G369" s="60">
        <f>Internal!X370</f>
        <v>0</v>
      </c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</row>
    <row r="370" spans="1:23" ht="16.5" customHeight="1" x14ac:dyDescent="0.25">
      <c r="A370" s="104" t="str">
        <f>BASE!B369</f>
        <v>23CDR360</v>
      </c>
      <c r="B370" s="78" t="s">
        <v>2</v>
      </c>
      <c r="C370" s="60">
        <f>Internal!T371</f>
        <v>0</v>
      </c>
      <c r="D370" s="60">
        <f>Internal!U371</f>
        <v>0</v>
      </c>
      <c r="E370" s="60">
        <f>Internal!V371</f>
        <v>0</v>
      </c>
      <c r="F370" s="60">
        <f>Internal!W371</f>
        <v>0</v>
      </c>
      <c r="G370" s="60">
        <f>Internal!X371</f>
        <v>0</v>
      </c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</row>
    <row r="371" spans="1:23" ht="16.5" customHeight="1" x14ac:dyDescent="0.25">
      <c r="A371" s="104" t="str">
        <f>BASE!B370</f>
        <v>23CDR361</v>
      </c>
      <c r="B371" s="78" t="s">
        <v>2</v>
      </c>
      <c r="C371" s="60">
        <f>Internal!T372</f>
        <v>0</v>
      </c>
      <c r="D371" s="60">
        <f>Internal!U372</f>
        <v>0</v>
      </c>
      <c r="E371" s="60">
        <f>Internal!V372</f>
        <v>0</v>
      </c>
      <c r="F371" s="60">
        <f>Internal!W372</f>
        <v>0</v>
      </c>
      <c r="G371" s="60">
        <f>Internal!X372</f>
        <v>0</v>
      </c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</row>
    <row r="372" spans="1:23" ht="16.5" customHeight="1" x14ac:dyDescent="0.25">
      <c r="A372" s="104" t="str">
        <f>BASE!B371</f>
        <v>23CDR362</v>
      </c>
      <c r="B372" s="78" t="s">
        <v>2</v>
      </c>
      <c r="C372" s="60">
        <f>Internal!T373</f>
        <v>0</v>
      </c>
      <c r="D372" s="60">
        <f>Internal!U373</f>
        <v>0</v>
      </c>
      <c r="E372" s="60">
        <f>Internal!V373</f>
        <v>0</v>
      </c>
      <c r="F372" s="60">
        <f>Internal!W373</f>
        <v>0</v>
      </c>
      <c r="G372" s="60">
        <f>Internal!X373</f>
        <v>0</v>
      </c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</row>
    <row r="373" spans="1:23" ht="16.5" customHeight="1" x14ac:dyDescent="0.25">
      <c r="A373" s="104" t="str">
        <f>BASE!B372</f>
        <v>23CDR363</v>
      </c>
      <c r="B373" s="78" t="s">
        <v>2</v>
      </c>
      <c r="C373" s="60">
        <f>Internal!T374</f>
        <v>0</v>
      </c>
      <c r="D373" s="60">
        <f>Internal!U374</f>
        <v>0</v>
      </c>
      <c r="E373" s="60">
        <f>Internal!V374</f>
        <v>0</v>
      </c>
      <c r="F373" s="60">
        <f>Internal!W374</f>
        <v>0</v>
      </c>
      <c r="G373" s="60">
        <f>Internal!X374</f>
        <v>0</v>
      </c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</row>
    <row r="374" spans="1:23" ht="16.5" customHeight="1" x14ac:dyDescent="0.25">
      <c r="A374" s="104" t="str">
        <f>BASE!B373</f>
        <v>23CDR364</v>
      </c>
      <c r="B374" s="78" t="s">
        <v>2</v>
      </c>
      <c r="C374" s="60">
        <f>Internal!T375</f>
        <v>0</v>
      </c>
      <c r="D374" s="60">
        <f>Internal!U375</f>
        <v>0</v>
      </c>
      <c r="E374" s="60">
        <f>Internal!V375</f>
        <v>0</v>
      </c>
      <c r="F374" s="60">
        <f>Internal!W375</f>
        <v>0</v>
      </c>
      <c r="G374" s="60">
        <f>Internal!X375</f>
        <v>0</v>
      </c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</row>
    <row r="375" spans="1:23" ht="16.5" customHeight="1" x14ac:dyDescent="0.25">
      <c r="A375" s="104" t="str">
        <f>BASE!B374</f>
        <v>23CDR365</v>
      </c>
      <c r="B375" s="78" t="s">
        <v>2</v>
      </c>
      <c r="C375" s="60">
        <f>Internal!T376</f>
        <v>0</v>
      </c>
      <c r="D375" s="60">
        <f>Internal!U376</f>
        <v>0</v>
      </c>
      <c r="E375" s="60">
        <f>Internal!V376</f>
        <v>0</v>
      </c>
      <c r="F375" s="60">
        <f>Internal!W376</f>
        <v>0</v>
      </c>
      <c r="G375" s="60">
        <f>Internal!X376</f>
        <v>0</v>
      </c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</row>
    <row r="376" spans="1:23" ht="16.5" customHeight="1" x14ac:dyDescent="0.25">
      <c r="A376" s="104" t="str">
        <f>BASE!B375</f>
        <v>23CDR366</v>
      </c>
      <c r="B376" s="78" t="s">
        <v>2</v>
      </c>
      <c r="C376" s="60">
        <f>Internal!T377</f>
        <v>0</v>
      </c>
      <c r="D376" s="60">
        <f>Internal!U377</f>
        <v>0</v>
      </c>
      <c r="E376" s="60">
        <f>Internal!V377</f>
        <v>0</v>
      </c>
      <c r="F376" s="60">
        <f>Internal!W377</f>
        <v>0</v>
      </c>
      <c r="G376" s="60">
        <f>Internal!X377</f>
        <v>0</v>
      </c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</row>
    <row r="377" spans="1:23" ht="16.5" customHeight="1" x14ac:dyDescent="0.25">
      <c r="A377" s="104" t="str">
        <f>BASE!B376</f>
        <v>23CDR367</v>
      </c>
      <c r="B377" s="78" t="s">
        <v>2</v>
      </c>
      <c r="C377" s="60">
        <f>Internal!T378</f>
        <v>0</v>
      </c>
      <c r="D377" s="60">
        <f>Internal!U378</f>
        <v>0</v>
      </c>
      <c r="E377" s="60">
        <f>Internal!V378</f>
        <v>0</v>
      </c>
      <c r="F377" s="60">
        <f>Internal!W378</f>
        <v>0</v>
      </c>
      <c r="G377" s="60">
        <f>Internal!X378</f>
        <v>0</v>
      </c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</row>
    <row r="378" spans="1:23" ht="16.5" customHeight="1" x14ac:dyDescent="0.25">
      <c r="A378" s="104" t="str">
        <f>BASE!B377</f>
        <v>23CDR368</v>
      </c>
      <c r="B378" s="78" t="s">
        <v>2</v>
      </c>
      <c r="C378" s="60">
        <f>Internal!T379</f>
        <v>0</v>
      </c>
      <c r="D378" s="60">
        <f>Internal!U379</f>
        <v>0</v>
      </c>
      <c r="E378" s="60">
        <f>Internal!V379</f>
        <v>0</v>
      </c>
      <c r="F378" s="60">
        <f>Internal!W379</f>
        <v>0</v>
      </c>
      <c r="G378" s="60">
        <f>Internal!X379</f>
        <v>0</v>
      </c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</row>
    <row r="379" spans="1:23" ht="16.5" customHeight="1" x14ac:dyDescent="0.25">
      <c r="A379" s="104" t="str">
        <f>BASE!B378</f>
        <v>23CDR369</v>
      </c>
      <c r="B379" s="78" t="s">
        <v>2</v>
      </c>
      <c r="C379" s="60">
        <f>Internal!T380</f>
        <v>0</v>
      </c>
      <c r="D379" s="60">
        <f>Internal!U380</f>
        <v>0</v>
      </c>
      <c r="E379" s="60">
        <f>Internal!V380</f>
        <v>0</v>
      </c>
      <c r="F379" s="60">
        <f>Internal!W380</f>
        <v>0</v>
      </c>
      <c r="G379" s="60">
        <f>Internal!X380</f>
        <v>0</v>
      </c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</row>
    <row r="380" spans="1:23" ht="16.5" customHeight="1" x14ac:dyDescent="0.25">
      <c r="A380" s="104" t="str">
        <f>BASE!B379</f>
        <v>23CDR370</v>
      </c>
      <c r="B380" s="78" t="s">
        <v>2</v>
      </c>
      <c r="C380" s="60">
        <f>Internal!T381</f>
        <v>0</v>
      </c>
      <c r="D380" s="60">
        <f>Internal!U381</f>
        <v>0</v>
      </c>
      <c r="E380" s="60">
        <f>Internal!V381</f>
        <v>0</v>
      </c>
      <c r="F380" s="60">
        <f>Internal!W381</f>
        <v>0</v>
      </c>
      <c r="G380" s="60">
        <f>Internal!X381</f>
        <v>0</v>
      </c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</row>
    <row r="381" spans="1:23" ht="16.5" customHeight="1" x14ac:dyDescent="0.25">
      <c r="A381" s="104" t="str">
        <f>BASE!B380</f>
        <v>23CDR371</v>
      </c>
      <c r="B381" s="78" t="s">
        <v>2</v>
      </c>
      <c r="C381" s="60">
        <f>Internal!T382</f>
        <v>0</v>
      </c>
      <c r="D381" s="60">
        <f>Internal!U382</f>
        <v>0</v>
      </c>
      <c r="E381" s="60">
        <f>Internal!V382</f>
        <v>0</v>
      </c>
      <c r="F381" s="60">
        <f>Internal!W382</f>
        <v>0</v>
      </c>
      <c r="G381" s="60">
        <f>Internal!X382</f>
        <v>0</v>
      </c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</row>
    <row r="382" spans="1:23" ht="16.5" customHeight="1" x14ac:dyDescent="0.25">
      <c r="A382" s="104" t="str">
        <f>BASE!B381</f>
        <v>23CDR372</v>
      </c>
      <c r="B382" s="78" t="s">
        <v>2</v>
      </c>
      <c r="C382" s="60">
        <f>Internal!T383</f>
        <v>0</v>
      </c>
      <c r="D382" s="60">
        <f>Internal!U383</f>
        <v>0</v>
      </c>
      <c r="E382" s="60">
        <f>Internal!V383</f>
        <v>0</v>
      </c>
      <c r="F382" s="60">
        <f>Internal!W383</f>
        <v>0</v>
      </c>
      <c r="G382" s="60">
        <f>Internal!X383</f>
        <v>0</v>
      </c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</row>
    <row r="383" spans="1:23" ht="16.5" customHeight="1" x14ac:dyDescent="0.25">
      <c r="A383" s="104" t="str">
        <f>BASE!B382</f>
        <v>23CDR373</v>
      </c>
      <c r="B383" s="78" t="s">
        <v>2</v>
      </c>
      <c r="C383" s="60">
        <f>Internal!T384</f>
        <v>0</v>
      </c>
      <c r="D383" s="60">
        <f>Internal!U384</f>
        <v>0</v>
      </c>
      <c r="E383" s="60">
        <f>Internal!V384</f>
        <v>0</v>
      </c>
      <c r="F383" s="60">
        <f>Internal!W384</f>
        <v>0</v>
      </c>
      <c r="G383" s="60">
        <f>Internal!X384</f>
        <v>0</v>
      </c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</row>
    <row r="384" spans="1:23" ht="16.5" customHeight="1" x14ac:dyDescent="0.25">
      <c r="A384" s="104" t="str">
        <f>BASE!B383</f>
        <v>23CDR374</v>
      </c>
      <c r="B384" s="78" t="s">
        <v>2</v>
      </c>
      <c r="C384" s="60">
        <f>Internal!T385</f>
        <v>0</v>
      </c>
      <c r="D384" s="60">
        <f>Internal!U385</f>
        <v>0</v>
      </c>
      <c r="E384" s="60">
        <f>Internal!V385</f>
        <v>0</v>
      </c>
      <c r="F384" s="60">
        <f>Internal!W385</f>
        <v>0</v>
      </c>
      <c r="G384" s="60">
        <f>Internal!X385</f>
        <v>0</v>
      </c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</row>
    <row r="385" spans="1:23" ht="16.5" customHeight="1" x14ac:dyDescent="0.25">
      <c r="A385" s="104" t="str">
        <f>BASE!B384</f>
        <v>23CDR375</v>
      </c>
      <c r="B385" s="78" t="s">
        <v>2</v>
      </c>
      <c r="C385" s="60">
        <f>Internal!T386</f>
        <v>0</v>
      </c>
      <c r="D385" s="60">
        <f>Internal!U386</f>
        <v>0</v>
      </c>
      <c r="E385" s="60">
        <f>Internal!V386</f>
        <v>0</v>
      </c>
      <c r="F385" s="60">
        <f>Internal!W386</f>
        <v>0</v>
      </c>
      <c r="G385" s="60">
        <f>Internal!X386</f>
        <v>0</v>
      </c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</row>
    <row r="386" spans="1:23" ht="16.5" customHeight="1" x14ac:dyDescent="0.25">
      <c r="A386" s="104" t="str">
        <f>BASE!B385</f>
        <v>23CDR376</v>
      </c>
      <c r="B386" s="78" t="s">
        <v>2</v>
      </c>
      <c r="C386" s="60">
        <f>Internal!T387</f>
        <v>0</v>
      </c>
      <c r="D386" s="60">
        <f>Internal!U387</f>
        <v>0</v>
      </c>
      <c r="E386" s="60">
        <f>Internal!V387</f>
        <v>0</v>
      </c>
      <c r="F386" s="60">
        <f>Internal!W387</f>
        <v>0</v>
      </c>
      <c r="G386" s="60">
        <f>Internal!X387</f>
        <v>0</v>
      </c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</row>
    <row r="387" spans="1:23" ht="16.5" customHeight="1" x14ac:dyDescent="0.25">
      <c r="A387" s="104" t="str">
        <f>BASE!B386</f>
        <v>23CDR377</v>
      </c>
      <c r="B387" s="78" t="s">
        <v>2</v>
      </c>
      <c r="C387" s="60">
        <f>Internal!T388</f>
        <v>0</v>
      </c>
      <c r="D387" s="60">
        <f>Internal!U388</f>
        <v>0</v>
      </c>
      <c r="E387" s="60">
        <f>Internal!V388</f>
        <v>0</v>
      </c>
      <c r="F387" s="60">
        <f>Internal!W388</f>
        <v>0</v>
      </c>
      <c r="G387" s="60">
        <f>Internal!X388</f>
        <v>0</v>
      </c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</row>
    <row r="388" spans="1:23" ht="16.5" customHeight="1" x14ac:dyDescent="0.25">
      <c r="A388" s="104" t="str">
        <f>BASE!B387</f>
        <v>23CDR378</v>
      </c>
      <c r="B388" s="78" t="s">
        <v>2</v>
      </c>
      <c r="C388" s="60">
        <f>Internal!T389</f>
        <v>0</v>
      </c>
      <c r="D388" s="60">
        <f>Internal!U389</f>
        <v>0</v>
      </c>
      <c r="E388" s="60">
        <f>Internal!V389</f>
        <v>0</v>
      </c>
      <c r="F388" s="60">
        <f>Internal!W389</f>
        <v>0</v>
      </c>
      <c r="G388" s="60">
        <f>Internal!X389</f>
        <v>0</v>
      </c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</row>
    <row r="389" spans="1:23" ht="16.5" customHeight="1" x14ac:dyDescent="0.25">
      <c r="A389" s="104" t="str">
        <f>BASE!B388</f>
        <v>23CDR379</v>
      </c>
      <c r="B389" s="78" t="s">
        <v>2</v>
      </c>
      <c r="C389" s="60">
        <f>Internal!T390</f>
        <v>0</v>
      </c>
      <c r="D389" s="60">
        <f>Internal!U390</f>
        <v>0</v>
      </c>
      <c r="E389" s="60">
        <f>Internal!V390</f>
        <v>0</v>
      </c>
      <c r="F389" s="60">
        <f>Internal!W390</f>
        <v>0</v>
      </c>
      <c r="G389" s="60">
        <f>Internal!X390</f>
        <v>0</v>
      </c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</row>
    <row r="390" spans="1:23" ht="16.5" customHeight="1" x14ac:dyDescent="0.25">
      <c r="A390" s="104" t="str">
        <f>BASE!B389</f>
        <v>23CDR380</v>
      </c>
      <c r="B390" s="78" t="s">
        <v>2</v>
      </c>
      <c r="C390" s="60">
        <f>Internal!T391</f>
        <v>0</v>
      </c>
      <c r="D390" s="60">
        <f>Internal!U391</f>
        <v>0</v>
      </c>
      <c r="E390" s="60">
        <f>Internal!V391</f>
        <v>0</v>
      </c>
      <c r="F390" s="60">
        <f>Internal!W391</f>
        <v>0</v>
      </c>
      <c r="G390" s="60">
        <f>Internal!X391</f>
        <v>0</v>
      </c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</row>
    <row r="391" spans="1:23" ht="16.5" customHeight="1" x14ac:dyDescent="0.25">
      <c r="A391" s="104" t="str">
        <f>BASE!B390</f>
        <v>23CDR381</v>
      </c>
      <c r="B391" s="78" t="s">
        <v>2</v>
      </c>
      <c r="C391" s="60">
        <f>Internal!T392</f>
        <v>0</v>
      </c>
      <c r="D391" s="60">
        <f>Internal!U392</f>
        <v>0</v>
      </c>
      <c r="E391" s="60">
        <f>Internal!V392</f>
        <v>0</v>
      </c>
      <c r="F391" s="60">
        <f>Internal!W392</f>
        <v>0</v>
      </c>
      <c r="G391" s="60">
        <f>Internal!X392</f>
        <v>0</v>
      </c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</row>
    <row r="392" spans="1:23" ht="16.5" customHeight="1" x14ac:dyDescent="0.25">
      <c r="A392" s="104" t="str">
        <f>BASE!B391</f>
        <v>23CDR382</v>
      </c>
      <c r="B392" s="78" t="s">
        <v>2</v>
      </c>
      <c r="C392" s="60">
        <f>Internal!T393</f>
        <v>0</v>
      </c>
      <c r="D392" s="60">
        <f>Internal!U393</f>
        <v>0</v>
      </c>
      <c r="E392" s="60">
        <f>Internal!V393</f>
        <v>0</v>
      </c>
      <c r="F392" s="60">
        <f>Internal!W393</f>
        <v>0</v>
      </c>
      <c r="G392" s="60">
        <f>Internal!X393</f>
        <v>0</v>
      </c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</row>
    <row r="393" spans="1:23" ht="16.5" customHeight="1" x14ac:dyDescent="0.25">
      <c r="A393" s="104" t="str">
        <f>BASE!B392</f>
        <v>23CDR383</v>
      </c>
      <c r="B393" s="78" t="s">
        <v>2</v>
      </c>
      <c r="C393" s="60">
        <f>Internal!T394</f>
        <v>0</v>
      </c>
      <c r="D393" s="60">
        <f>Internal!U394</f>
        <v>0</v>
      </c>
      <c r="E393" s="60">
        <f>Internal!V394</f>
        <v>0</v>
      </c>
      <c r="F393" s="60">
        <f>Internal!W394</f>
        <v>0</v>
      </c>
      <c r="G393" s="60">
        <f>Internal!X394</f>
        <v>0</v>
      </c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</row>
    <row r="394" spans="1:23" ht="16.5" customHeight="1" x14ac:dyDescent="0.25">
      <c r="A394" s="104" t="str">
        <f>BASE!B393</f>
        <v>23CDR384</v>
      </c>
      <c r="B394" s="78" t="s">
        <v>2</v>
      </c>
      <c r="C394" s="60">
        <f>Internal!T395</f>
        <v>0</v>
      </c>
      <c r="D394" s="60">
        <f>Internal!U395</f>
        <v>0</v>
      </c>
      <c r="E394" s="60">
        <f>Internal!V395</f>
        <v>0</v>
      </c>
      <c r="F394" s="60">
        <f>Internal!W395</f>
        <v>0</v>
      </c>
      <c r="G394" s="60">
        <f>Internal!X395</f>
        <v>0</v>
      </c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</row>
    <row r="395" spans="1:23" ht="16.5" customHeight="1" x14ac:dyDescent="0.25">
      <c r="A395" s="104" t="str">
        <f>BASE!B394</f>
        <v>23CDR385</v>
      </c>
      <c r="B395" s="78" t="s">
        <v>2</v>
      </c>
      <c r="C395" s="60">
        <f>Internal!T396</f>
        <v>0</v>
      </c>
      <c r="D395" s="60">
        <f>Internal!U396</f>
        <v>0</v>
      </c>
      <c r="E395" s="60">
        <f>Internal!V396</f>
        <v>0</v>
      </c>
      <c r="F395" s="60">
        <f>Internal!W396</f>
        <v>0</v>
      </c>
      <c r="G395" s="60">
        <f>Internal!X396</f>
        <v>0</v>
      </c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</row>
    <row r="396" spans="1:23" ht="16.5" customHeight="1" x14ac:dyDescent="0.25">
      <c r="A396" s="104" t="str">
        <f>BASE!B395</f>
        <v>23CDR386</v>
      </c>
      <c r="B396" s="78" t="s">
        <v>2</v>
      </c>
      <c r="C396" s="60">
        <f>Internal!T397</f>
        <v>0</v>
      </c>
      <c r="D396" s="60">
        <f>Internal!U397</f>
        <v>0</v>
      </c>
      <c r="E396" s="60">
        <f>Internal!V397</f>
        <v>0</v>
      </c>
      <c r="F396" s="60">
        <f>Internal!W397</f>
        <v>0</v>
      </c>
      <c r="G396" s="60">
        <f>Internal!X397</f>
        <v>0</v>
      </c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</row>
    <row r="397" spans="1:23" ht="16.5" customHeight="1" x14ac:dyDescent="0.25">
      <c r="A397" s="104" t="str">
        <f>BASE!B396</f>
        <v>23CDR387</v>
      </c>
      <c r="B397" s="78" t="s">
        <v>2</v>
      </c>
      <c r="C397" s="60">
        <f>Internal!T398</f>
        <v>0</v>
      </c>
      <c r="D397" s="60">
        <f>Internal!U398</f>
        <v>0</v>
      </c>
      <c r="E397" s="60">
        <f>Internal!V398</f>
        <v>0</v>
      </c>
      <c r="F397" s="60">
        <f>Internal!W398</f>
        <v>0</v>
      </c>
      <c r="G397" s="60">
        <f>Internal!X398</f>
        <v>0</v>
      </c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</row>
    <row r="398" spans="1:23" ht="16.5" customHeight="1" x14ac:dyDescent="0.25">
      <c r="A398" s="104" t="str">
        <f>BASE!B397</f>
        <v>23CDR388</v>
      </c>
      <c r="B398" s="78" t="s">
        <v>2</v>
      </c>
      <c r="C398" s="60">
        <f>Internal!T399</f>
        <v>0</v>
      </c>
      <c r="D398" s="60">
        <f>Internal!U399</f>
        <v>0</v>
      </c>
      <c r="E398" s="60">
        <f>Internal!V399</f>
        <v>0</v>
      </c>
      <c r="F398" s="60">
        <f>Internal!W399</f>
        <v>0</v>
      </c>
      <c r="G398" s="60">
        <f>Internal!X399</f>
        <v>0</v>
      </c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</row>
    <row r="399" spans="1:23" ht="16.5" customHeight="1" x14ac:dyDescent="0.25">
      <c r="A399" s="104" t="str">
        <f>BASE!B398</f>
        <v>23CDR389</v>
      </c>
      <c r="B399" s="78" t="s">
        <v>2</v>
      </c>
      <c r="C399" s="60">
        <f>Internal!T400</f>
        <v>0</v>
      </c>
      <c r="D399" s="60">
        <f>Internal!U400</f>
        <v>0</v>
      </c>
      <c r="E399" s="60">
        <f>Internal!V400</f>
        <v>0</v>
      </c>
      <c r="F399" s="60">
        <f>Internal!W400</f>
        <v>0</v>
      </c>
      <c r="G399" s="60">
        <f>Internal!X400</f>
        <v>0</v>
      </c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</row>
    <row r="400" spans="1:23" ht="16.5" customHeight="1" x14ac:dyDescent="0.25">
      <c r="A400" s="104" t="str">
        <f>BASE!B399</f>
        <v>23CDR390</v>
      </c>
      <c r="B400" s="78" t="s">
        <v>2</v>
      </c>
      <c r="C400" s="60">
        <f>Internal!T401</f>
        <v>0</v>
      </c>
      <c r="D400" s="60">
        <f>Internal!U401</f>
        <v>0</v>
      </c>
      <c r="E400" s="60">
        <f>Internal!V401</f>
        <v>0</v>
      </c>
      <c r="F400" s="60">
        <f>Internal!W401</f>
        <v>0</v>
      </c>
      <c r="G400" s="60">
        <f>Internal!X401</f>
        <v>0</v>
      </c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</row>
    <row r="401" spans="1:23" ht="16.5" customHeight="1" x14ac:dyDescent="0.25">
      <c r="A401" s="104" t="str">
        <f>BASE!B400</f>
        <v>23CDR391</v>
      </c>
      <c r="B401" s="78" t="s">
        <v>2</v>
      </c>
      <c r="C401" s="60">
        <f>Internal!T402</f>
        <v>0</v>
      </c>
      <c r="D401" s="60">
        <f>Internal!U402</f>
        <v>0</v>
      </c>
      <c r="E401" s="60">
        <f>Internal!V402</f>
        <v>0</v>
      </c>
      <c r="F401" s="60">
        <f>Internal!W402</f>
        <v>0</v>
      </c>
      <c r="G401" s="60">
        <f>Internal!X402</f>
        <v>0</v>
      </c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</row>
    <row r="402" spans="1:23" ht="16.5" customHeight="1" x14ac:dyDescent="0.25">
      <c r="A402" s="104" t="str">
        <f>BASE!B401</f>
        <v>23CDR392</v>
      </c>
      <c r="B402" s="78" t="s">
        <v>2</v>
      </c>
      <c r="C402" s="60">
        <f>Internal!T403</f>
        <v>0</v>
      </c>
      <c r="D402" s="60">
        <f>Internal!U403</f>
        <v>0</v>
      </c>
      <c r="E402" s="60">
        <f>Internal!V403</f>
        <v>0</v>
      </c>
      <c r="F402" s="60">
        <f>Internal!W403</f>
        <v>0</v>
      </c>
      <c r="G402" s="60">
        <f>Internal!X403</f>
        <v>0</v>
      </c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</row>
    <row r="403" spans="1:23" ht="16.5" customHeight="1" x14ac:dyDescent="0.25">
      <c r="A403" s="104" t="str">
        <f>BASE!B402</f>
        <v>23CDR393</v>
      </c>
      <c r="B403" s="78" t="s">
        <v>2</v>
      </c>
      <c r="C403" s="60">
        <f>Internal!T404</f>
        <v>0</v>
      </c>
      <c r="D403" s="60">
        <f>Internal!U404</f>
        <v>0</v>
      </c>
      <c r="E403" s="60">
        <f>Internal!V404</f>
        <v>0</v>
      </c>
      <c r="F403" s="60">
        <f>Internal!W404</f>
        <v>0</v>
      </c>
      <c r="G403" s="60">
        <f>Internal!X404</f>
        <v>0</v>
      </c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</row>
    <row r="404" spans="1:23" ht="16.5" customHeight="1" x14ac:dyDescent="0.25">
      <c r="A404" s="104" t="str">
        <f>BASE!B403</f>
        <v>23CDR394</v>
      </c>
      <c r="B404" s="78" t="s">
        <v>2</v>
      </c>
      <c r="C404" s="60">
        <f>Internal!T405</f>
        <v>0</v>
      </c>
      <c r="D404" s="60">
        <f>Internal!U405</f>
        <v>0</v>
      </c>
      <c r="E404" s="60">
        <f>Internal!V405</f>
        <v>0</v>
      </c>
      <c r="F404" s="60">
        <f>Internal!W405</f>
        <v>0</v>
      </c>
      <c r="G404" s="60">
        <f>Internal!X405</f>
        <v>0</v>
      </c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</row>
    <row r="405" spans="1:23" ht="16.5" customHeight="1" x14ac:dyDescent="0.25">
      <c r="A405" s="104" t="str">
        <f>BASE!B404</f>
        <v>23CDR395</v>
      </c>
      <c r="B405" s="78" t="s">
        <v>2</v>
      </c>
      <c r="C405" s="60">
        <f>Internal!T406</f>
        <v>0</v>
      </c>
      <c r="D405" s="60">
        <f>Internal!U406</f>
        <v>0</v>
      </c>
      <c r="E405" s="60">
        <f>Internal!V406</f>
        <v>0</v>
      </c>
      <c r="F405" s="60">
        <f>Internal!W406</f>
        <v>0</v>
      </c>
      <c r="G405" s="60">
        <f>Internal!X406</f>
        <v>0</v>
      </c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</row>
    <row r="406" spans="1:23" ht="16.5" customHeight="1" x14ac:dyDescent="0.25">
      <c r="A406" s="104" t="str">
        <f>BASE!B405</f>
        <v>23CDR396</v>
      </c>
      <c r="B406" s="78" t="s">
        <v>2</v>
      </c>
      <c r="C406" s="60">
        <f>Internal!T407</f>
        <v>0</v>
      </c>
      <c r="D406" s="60">
        <f>Internal!U407</f>
        <v>0</v>
      </c>
      <c r="E406" s="60">
        <f>Internal!V407</f>
        <v>0</v>
      </c>
      <c r="F406" s="60">
        <f>Internal!W407</f>
        <v>0</v>
      </c>
      <c r="G406" s="60">
        <f>Internal!X407</f>
        <v>0</v>
      </c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</row>
    <row r="407" spans="1:23" ht="16.5" customHeight="1" x14ac:dyDescent="0.25">
      <c r="A407" s="104" t="str">
        <f>BASE!B406</f>
        <v>23CDR397</v>
      </c>
      <c r="B407" s="78" t="s">
        <v>2</v>
      </c>
      <c r="C407" s="60">
        <f>Internal!T408</f>
        <v>0</v>
      </c>
      <c r="D407" s="60">
        <f>Internal!U408</f>
        <v>0</v>
      </c>
      <c r="E407" s="60">
        <f>Internal!V408</f>
        <v>0</v>
      </c>
      <c r="F407" s="60">
        <f>Internal!W408</f>
        <v>0</v>
      </c>
      <c r="G407" s="60">
        <f>Internal!X408</f>
        <v>0</v>
      </c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</row>
    <row r="408" spans="1:23" ht="16.5" customHeight="1" x14ac:dyDescent="0.25">
      <c r="A408" s="104" t="str">
        <f>BASE!B407</f>
        <v>23CDR398</v>
      </c>
      <c r="B408" s="78" t="s">
        <v>2</v>
      </c>
      <c r="C408" s="60">
        <f>Internal!T409</f>
        <v>0</v>
      </c>
      <c r="D408" s="60">
        <f>Internal!U409</f>
        <v>0</v>
      </c>
      <c r="E408" s="60">
        <f>Internal!V409</f>
        <v>0</v>
      </c>
      <c r="F408" s="60">
        <f>Internal!W409</f>
        <v>0</v>
      </c>
      <c r="G408" s="60">
        <f>Internal!X409</f>
        <v>0</v>
      </c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</row>
    <row r="409" spans="1:23" ht="16.5" customHeight="1" x14ac:dyDescent="0.25">
      <c r="A409" s="104" t="str">
        <f>BASE!B408</f>
        <v>23CDR399</v>
      </c>
      <c r="B409" s="78" t="s">
        <v>2</v>
      </c>
      <c r="C409" s="60">
        <f>Internal!T410</f>
        <v>0</v>
      </c>
      <c r="D409" s="60">
        <f>Internal!U410</f>
        <v>0</v>
      </c>
      <c r="E409" s="60">
        <f>Internal!V410</f>
        <v>0</v>
      </c>
      <c r="F409" s="60">
        <f>Internal!W410</f>
        <v>0</v>
      </c>
      <c r="G409" s="60">
        <f>Internal!X410</f>
        <v>0</v>
      </c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</row>
    <row r="410" spans="1:23" ht="16.5" customHeight="1" x14ac:dyDescent="0.25">
      <c r="A410" s="104" t="str">
        <f>BASE!B409</f>
        <v>23CDR400</v>
      </c>
      <c r="B410" s="78" t="s">
        <v>2</v>
      </c>
      <c r="C410" s="60">
        <f>Internal!T411</f>
        <v>0</v>
      </c>
      <c r="D410" s="60">
        <f>Internal!U411</f>
        <v>0</v>
      </c>
      <c r="E410" s="60">
        <f>Internal!V411</f>
        <v>0</v>
      </c>
      <c r="F410" s="60">
        <f>Internal!W411</f>
        <v>0</v>
      </c>
      <c r="G410" s="60">
        <f>Internal!X411</f>
        <v>0</v>
      </c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</row>
    <row r="411" spans="1:23" ht="16.5" customHeight="1" x14ac:dyDescent="0.25">
      <c r="A411" s="104" t="str">
        <f>BASE!B410</f>
        <v>23CDR401</v>
      </c>
      <c r="B411" s="78" t="s">
        <v>2</v>
      </c>
      <c r="C411" s="60">
        <f>Internal!T412</f>
        <v>0</v>
      </c>
      <c r="D411" s="60">
        <f>Internal!U412</f>
        <v>0</v>
      </c>
      <c r="E411" s="60">
        <f>Internal!V412</f>
        <v>0</v>
      </c>
      <c r="F411" s="60">
        <f>Internal!W412</f>
        <v>0</v>
      </c>
      <c r="G411" s="60">
        <f>Internal!X412</f>
        <v>0</v>
      </c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</row>
    <row r="412" spans="1:23" ht="16.5" customHeight="1" x14ac:dyDescent="0.25">
      <c r="A412" s="104" t="str">
        <f>BASE!B411</f>
        <v>23CDR402</v>
      </c>
      <c r="B412" s="78" t="s">
        <v>2</v>
      </c>
      <c r="C412" s="60">
        <f>Internal!T413</f>
        <v>0</v>
      </c>
      <c r="D412" s="60">
        <f>Internal!U413</f>
        <v>0</v>
      </c>
      <c r="E412" s="60">
        <f>Internal!V413</f>
        <v>0</v>
      </c>
      <c r="F412" s="60">
        <f>Internal!W413</f>
        <v>0</v>
      </c>
      <c r="G412" s="60">
        <f>Internal!X413</f>
        <v>0</v>
      </c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</row>
    <row r="413" spans="1:23" ht="16.5" customHeight="1" x14ac:dyDescent="0.25">
      <c r="A413" s="104" t="str">
        <f>BASE!B412</f>
        <v>23CDR403</v>
      </c>
      <c r="B413" s="78" t="s">
        <v>2</v>
      </c>
      <c r="C413" s="60">
        <f>Internal!T414</f>
        <v>0</v>
      </c>
      <c r="D413" s="60">
        <f>Internal!U414</f>
        <v>0</v>
      </c>
      <c r="E413" s="60">
        <f>Internal!V414</f>
        <v>0</v>
      </c>
      <c r="F413" s="60">
        <f>Internal!W414</f>
        <v>0</v>
      </c>
      <c r="G413" s="60">
        <f>Internal!X414</f>
        <v>0</v>
      </c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</row>
    <row r="414" spans="1:23" ht="16.5" customHeight="1" x14ac:dyDescent="0.25">
      <c r="A414" s="104" t="str">
        <f>BASE!B413</f>
        <v>23CDR404</v>
      </c>
      <c r="B414" s="78" t="s">
        <v>2</v>
      </c>
      <c r="C414" s="60">
        <f>Internal!T415</f>
        <v>0</v>
      </c>
      <c r="D414" s="60">
        <f>Internal!U415</f>
        <v>0</v>
      </c>
      <c r="E414" s="60">
        <f>Internal!V415</f>
        <v>0</v>
      </c>
      <c r="F414" s="60">
        <f>Internal!W415</f>
        <v>0</v>
      </c>
      <c r="G414" s="60">
        <f>Internal!X415</f>
        <v>0</v>
      </c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</row>
    <row r="415" spans="1:23" ht="16.5" customHeight="1" x14ac:dyDescent="0.25">
      <c r="A415" s="104" t="str">
        <f>BASE!B414</f>
        <v>23CDR405</v>
      </c>
      <c r="B415" s="78" t="s">
        <v>2</v>
      </c>
      <c r="C415" s="60">
        <f>Internal!T416</f>
        <v>0</v>
      </c>
      <c r="D415" s="60">
        <f>Internal!U416</f>
        <v>0</v>
      </c>
      <c r="E415" s="60">
        <f>Internal!V416</f>
        <v>0</v>
      </c>
      <c r="F415" s="60">
        <f>Internal!W416</f>
        <v>0</v>
      </c>
      <c r="G415" s="60">
        <f>Internal!X416</f>
        <v>0</v>
      </c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</row>
    <row r="416" spans="1:23" ht="16.5" customHeight="1" x14ac:dyDescent="0.25">
      <c r="A416" s="104" t="str">
        <f>BASE!B415</f>
        <v>23CDR406</v>
      </c>
      <c r="B416" s="78" t="s">
        <v>2</v>
      </c>
      <c r="C416" s="60">
        <f>Internal!T417</f>
        <v>0</v>
      </c>
      <c r="D416" s="60">
        <f>Internal!U417</f>
        <v>0</v>
      </c>
      <c r="E416" s="60">
        <f>Internal!V417</f>
        <v>0</v>
      </c>
      <c r="F416" s="60">
        <f>Internal!W417</f>
        <v>0</v>
      </c>
      <c r="G416" s="60">
        <f>Internal!X417</f>
        <v>0</v>
      </c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</row>
    <row r="417" spans="1:23" ht="16.5" customHeight="1" x14ac:dyDescent="0.25">
      <c r="A417" s="104" t="str">
        <f>BASE!B416</f>
        <v>23CDR407</v>
      </c>
      <c r="B417" s="78" t="s">
        <v>2</v>
      </c>
      <c r="C417" s="60">
        <f>Internal!T418</f>
        <v>0</v>
      </c>
      <c r="D417" s="60">
        <f>Internal!U418</f>
        <v>0</v>
      </c>
      <c r="E417" s="60">
        <f>Internal!V418</f>
        <v>0</v>
      </c>
      <c r="F417" s="60">
        <f>Internal!W418</f>
        <v>0</v>
      </c>
      <c r="G417" s="60">
        <f>Internal!X418</f>
        <v>0</v>
      </c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</row>
    <row r="418" spans="1:23" ht="16.5" customHeight="1" x14ac:dyDescent="0.25">
      <c r="A418" s="104" t="str">
        <f>BASE!B417</f>
        <v>23CDR408</v>
      </c>
      <c r="B418" s="78" t="s">
        <v>2</v>
      </c>
      <c r="C418" s="60">
        <f>Internal!T419</f>
        <v>0</v>
      </c>
      <c r="D418" s="60">
        <f>Internal!U419</f>
        <v>0</v>
      </c>
      <c r="E418" s="60">
        <f>Internal!V419</f>
        <v>0</v>
      </c>
      <c r="F418" s="60">
        <f>Internal!W419</f>
        <v>0</v>
      </c>
      <c r="G418" s="60">
        <f>Internal!X419</f>
        <v>0</v>
      </c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</row>
    <row r="419" spans="1:23" ht="16.5" customHeight="1" x14ac:dyDescent="0.25">
      <c r="A419" s="104" t="str">
        <f>BASE!B418</f>
        <v>23CDR409</v>
      </c>
      <c r="B419" s="78" t="s">
        <v>2</v>
      </c>
      <c r="C419" s="60">
        <f>Internal!T420</f>
        <v>0</v>
      </c>
      <c r="D419" s="60">
        <f>Internal!U420</f>
        <v>0</v>
      </c>
      <c r="E419" s="60">
        <f>Internal!V420</f>
        <v>0</v>
      </c>
      <c r="F419" s="60">
        <f>Internal!W420</f>
        <v>0</v>
      </c>
      <c r="G419" s="60">
        <f>Internal!X420</f>
        <v>0</v>
      </c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</row>
    <row r="420" spans="1:23" ht="16.5" customHeight="1" x14ac:dyDescent="0.25">
      <c r="A420" s="104" t="str">
        <f>BASE!B419</f>
        <v>23CDR410</v>
      </c>
      <c r="B420" s="78" t="s">
        <v>2</v>
      </c>
      <c r="C420" s="60">
        <f>Internal!T421</f>
        <v>0</v>
      </c>
      <c r="D420" s="60">
        <f>Internal!U421</f>
        <v>0</v>
      </c>
      <c r="E420" s="60">
        <f>Internal!V421</f>
        <v>0</v>
      </c>
      <c r="F420" s="60">
        <f>Internal!W421</f>
        <v>0</v>
      </c>
      <c r="G420" s="60">
        <f>Internal!X421</f>
        <v>0</v>
      </c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</row>
    <row r="421" spans="1:23" ht="16.5" customHeight="1" x14ac:dyDescent="0.25">
      <c r="A421" s="104" t="str">
        <f>BASE!B420</f>
        <v>23CDR411</v>
      </c>
      <c r="B421" s="78" t="s">
        <v>2</v>
      </c>
      <c r="C421" s="60">
        <f>Internal!T422</f>
        <v>0</v>
      </c>
      <c r="D421" s="60">
        <f>Internal!U422</f>
        <v>0</v>
      </c>
      <c r="E421" s="60">
        <f>Internal!V422</f>
        <v>0</v>
      </c>
      <c r="F421" s="60">
        <f>Internal!W422</f>
        <v>0</v>
      </c>
      <c r="G421" s="60">
        <f>Internal!X422</f>
        <v>0</v>
      </c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</row>
    <row r="422" spans="1:23" ht="16.5" customHeight="1" x14ac:dyDescent="0.25">
      <c r="A422" s="104" t="str">
        <f>BASE!B421</f>
        <v>23CDR412</v>
      </c>
      <c r="B422" s="78" t="s">
        <v>2</v>
      </c>
      <c r="C422" s="60">
        <f>Internal!T423</f>
        <v>0</v>
      </c>
      <c r="D422" s="60">
        <f>Internal!U423</f>
        <v>0</v>
      </c>
      <c r="E422" s="60">
        <f>Internal!V423</f>
        <v>0</v>
      </c>
      <c r="F422" s="60">
        <f>Internal!W423</f>
        <v>0</v>
      </c>
      <c r="G422" s="60">
        <f>Internal!X423</f>
        <v>0</v>
      </c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</row>
    <row r="423" spans="1:23" ht="16.5" customHeight="1" x14ac:dyDescent="0.25">
      <c r="A423" s="104" t="str">
        <f>BASE!B422</f>
        <v>23CDR413</v>
      </c>
      <c r="B423" s="78" t="s">
        <v>2</v>
      </c>
      <c r="C423" s="60">
        <f>Internal!T424</f>
        <v>0</v>
      </c>
      <c r="D423" s="60">
        <f>Internal!U424</f>
        <v>0</v>
      </c>
      <c r="E423" s="60">
        <f>Internal!V424</f>
        <v>0</v>
      </c>
      <c r="F423" s="60">
        <f>Internal!W424</f>
        <v>0</v>
      </c>
      <c r="G423" s="60">
        <f>Internal!X424</f>
        <v>0</v>
      </c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</row>
    <row r="424" spans="1:23" ht="16.5" customHeight="1" x14ac:dyDescent="0.25">
      <c r="A424" s="104" t="str">
        <f>BASE!B423</f>
        <v>23CDR414</v>
      </c>
      <c r="B424" s="78" t="s">
        <v>2</v>
      </c>
      <c r="C424" s="60">
        <f>Internal!T425</f>
        <v>0</v>
      </c>
      <c r="D424" s="60">
        <f>Internal!U425</f>
        <v>0</v>
      </c>
      <c r="E424" s="60">
        <f>Internal!V425</f>
        <v>0</v>
      </c>
      <c r="F424" s="60">
        <f>Internal!W425</f>
        <v>0</v>
      </c>
      <c r="G424" s="60">
        <f>Internal!X425</f>
        <v>0</v>
      </c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</row>
    <row r="425" spans="1:23" ht="16.5" customHeight="1" x14ac:dyDescent="0.25">
      <c r="A425" s="104" t="str">
        <f>BASE!B424</f>
        <v>23CDR415</v>
      </c>
      <c r="B425" s="78" t="s">
        <v>2</v>
      </c>
      <c r="C425" s="60">
        <f>Internal!T426</f>
        <v>0</v>
      </c>
      <c r="D425" s="60">
        <f>Internal!U426</f>
        <v>0</v>
      </c>
      <c r="E425" s="60">
        <f>Internal!V426</f>
        <v>0</v>
      </c>
      <c r="F425" s="60">
        <f>Internal!W426</f>
        <v>0</v>
      </c>
      <c r="G425" s="60">
        <f>Internal!X426</f>
        <v>0</v>
      </c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</row>
    <row r="426" spans="1:23" ht="16.5" customHeight="1" x14ac:dyDescent="0.25">
      <c r="A426" s="104" t="str">
        <f>BASE!B425</f>
        <v>23CDR416</v>
      </c>
      <c r="B426" s="78" t="s">
        <v>2</v>
      </c>
      <c r="C426" s="60">
        <f>Internal!T427</f>
        <v>0</v>
      </c>
      <c r="D426" s="60">
        <f>Internal!U427</f>
        <v>0</v>
      </c>
      <c r="E426" s="60">
        <f>Internal!V427</f>
        <v>0</v>
      </c>
      <c r="F426" s="60">
        <f>Internal!W427</f>
        <v>0</v>
      </c>
      <c r="G426" s="60">
        <f>Internal!X427</f>
        <v>0</v>
      </c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</row>
    <row r="427" spans="1:23" ht="16.5" customHeight="1" x14ac:dyDescent="0.25">
      <c r="A427" s="104" t="str">
        <f>BASE!B426</f>
        <v>23CDR417</v>
      </c>
      <c r="B427" s="78" t="s">
        <v>2</v>
      </c>
      <c r="C427" s="60">
        <f>Internal!T428</f>
        <v>0</v>
      </c>
      <c r="D427" s="60">
        <f>Internal!U428</f>
        <v>0</v>
      </c>
      <c r="E427" s="60">
        <f>Internal!V428</f>
        <v>0</v>
      </c>
      <c r="F427" s="60">
        <f>Internal!W428</f>
        <v>0</v>
      </c>
      <c r="G427" s="60">
        <f>Internal!X428</f>
        <v>0</v>
      </c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</row>
    <row r="428" spans="1:23" ht="16.5" customHeight="1" x14ac:dyDescent="0.25">
      <c r="A428" s="104" t="str">
        <f>BASE!B427</f>
        <v>23CDR418</v>
      </c>
      <c r="B428" s="78" t="s">
        <v>2</v>
      </c>
      <c r="C428" s="60">
        <f>Internal!T429</f>
        <v>0</v>
      </c>
      <c r="D428" s="60">
        <f>Internal!U429</f>
        <v>0</v>
      </c>
      <c r="E428" s="60">
        <f>Internal!V429</f>
        <v>0</v>
      </c>
      <c r="F428" s="60">
        <f>Internal!W429</f>
        <v>0</v>
      </c>
      <c r="G428" s="60">
        <f>Internal!X429</f>
        <v>0</v>
      </c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</row>
    <row r="429" spans="1:23" ht="16.5" customHeight="1" x14ac:dyDescent="0.25">
      <c r="A429" s="104" t="str">
        <f>BASE!B428</f>
        <v>23CDR419</v>
      </c>
      <c r="B429" s="78" t="s">
        <v>2</v>
      </c>
      <c r="C429" s="60">
        <f>Internal!T430</f>
        <v>0</v>
      </c>
      <c r="D429" s="60">
        <f>Internal!U430</f>
        <v>0</v>
      </c>
      <c r="E429" s="60">
        <f>Internal!V430</f>
        <v>0</v>
      </c>
      <c r="F429" s="60">
        <f>Internal!W430</f>
        <v>0</v>
      </c>
      <c r="G429" s="60">
        <f>Internal!X430</f>
        <v>0</v>
      </c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</row>
    <row r="430" spans="1:23" ht="16.5" customHeight="1" x14ac:dyDescent="0.25">
      <c r="A430" s="104" t="str">
        <f>BASE!B429</f>
        <v>23CDR420</v>
      </c>
      <c r="B430" s="78" t="s">
        <v>2</v>
      </c>
      <c r="C430" s="60">
        <f>Internal!T431</f>
        <v>0</v>
      </c>
      <c r="D430" s="60">
        <f>Internal!U431</f>
        <v>0</v>
      </c>
      <c r="E430" s="60">
        <f>Internal!V431</f>
        <v>0</v>
      </c>
      <c r="F430" s="60">
        <f>Internal!W431</f>
        <v>0</v>
      </c>
      <c r="G430" s="60">
        <f>Internal!X431</f>
        <v>0</v>
      </c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</row>
    <row r="431" spans="1:23" ht="16.5" customHeight="1" x14ac:dyDescent="0.25">
      <c r="A431" s="104" t="str">
        <f>BASE!B430</f>
        <v>23CDR421</v>
      </c>
      <c r="B431" s="78" t="s">
        <v>2</v>
      </c>
      <c r="C431" s="60">
        <f>Internal!T432</f>
        <v>0</v>
      </c>
      <c r="D431" s="60">
        <f>Internal!U432</f>
        <v>0</v>
      </c>
      <c r="E431" s="60">
        <f>Internal!V432</f>
        <v>0</v>
      </c>
      <c r="F431" s="60">
        <f>Internal!W432</f>
        <v>0</v>
      </c>
      <c r="G431" s="60">
        <f>Internal!X432</f>
        <v>0</v>
      </c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</row>
    <row r="432" spans="1:23" ht="16.5" customHeight="1" x14ac:dyDescent="0.25">
      <c r="A432" s="104" t="str">
        <f>BASE!B431</f>
        <v>23CDR422</v>
      </c>
      <c r="B432" s="78" t="s">
        <v>2</v>
      </c>
      <c r="C432" s="60">
        <f>Internal!T433</f>
        <v>0</v>
      </c>
      <c r="D432" s="60">
        <f>Internal!U433</f>
        <v>0</v>
      </c>
      <c r="E432" s="60">
        <f>Internal!V433</f>
        <v>0</v>
      </c>
      <c r="F432" s="60">
        <f>Internal!W433</f>
        <v>0</v>
      </c>
      <c r="G432" s="60">
        <f>Internal!X433</f>
        <v>0</v>
      </c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</row>
    <row r="433" spans="1:23" ht="16.5" customHeight="1" x14ac:dyDescent="0.25">
      <c r="A433" s="104" t="str">
        <f>BASE!B432</f>
        <v>23CDR423</v>
      </c>
      <c r="B433" s="78" t="s">
        <v>2</v>
      </c>
      <c r="C433" s="60">
        <f>Internal!T434</f>
        <v>0</v>
      </c>
      <c r="D433" s="60">
        <f>Internal!U434</f>
        <v>0</v>
      </c>
      <c r="E433" s="60">
        <f>Internal!V434</f>
        <v>0</v>
      </c>
      <c r="F433" s="60">
        <f>Internal!W434</f>
        <v>0</v>
      </c>
      <c r="G433" s="60">
        <f>Internal!X434</f>
        <v>0</v>
      </c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</row>
    <row r="434" spans="1:23" ht="16.5" customHeight="1" x14ac:dyDescent="0.25">
      <c r="A434" s="104" t="str">
        <f>BASE!B433</f>
        <v>23CDR424</v>
      </c>
      <c r="B434" s="78" t="s">
        <v>2</v>
      </c>
      <c r="C434" s="60">
        <f>Internal!T435</f>
        <v>0</v>
      </c>
      <c r="D434" s="60">
        <f>Internal!U435</f>
        <v>0</v>
      </c>
      <c r="E434" s="60">
        <f>Internal!V435</f>
        <v>0</v>
      </c>
      <c r="F434" s="60">
        <f>Internal!W435</f>
        <v>0</v>
      </c>
      <c r="G434" s="60">
        <f>Internal!X435</f>
        <v>0</v>
      </c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</row>
    <row r="435" spans="1:23" ht="16.5" customHeight="1" x14ac:dyDescent="0.25">
      <c r="A435" s="104" t="str">
        <f>BASE!B434</f>
        <v>23CDR425</v>
      </c>
      <c r="B435" s="78" t="s">
        <v>2</v>
      </c>
      <c r="C435" s="60">
        <f>Internal!T436</f>
        <v>0</v>
      </c>
      <c r="D435" s="60">
        <f>Internal!U436</f>
        <v>0</v>
      </c>
      <c r="E435" s="60">
        <f>Internal!V436</f>
        <v>0</v>
      </c>
      <c r="F435" s="60">
        <f>Internal!W436</f>
        <v>0</v>
      </c>
      <c r="G435" s="60">
        <f>Internal!X436</f>
        <v>0</v>
      </c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</row>
    <row r="436" spans="1:23" ht="16.5" customHeight="1" x14ac:dyDescent="0.25">
      <c r="A436" s="104" t="str">
        <f>BASE!B435</f>
        <v>23CDR426</v>
      </c>
      <c r="B436" s="78" t="s">
        <v>2</v>
      </c>
      <c r="C436" s="60">
        <f>Internal!T437</f>
        <v>0</v>
      </c>
      <c r="D436" s="60">
        <f>Internal!U437</f>
        <v>0</v>
      </c>
      <c r="E436" s="60">
        <f>Internal!V437</f>
        <v>0</v>
      </c>
      <c r="F436" s="60">
        <f>Internal!W437</f>
        <v>0</v>
      </c>
      <c r="G436" s="60">
        <f>Internal!X437</f>
        <v>0</v>
      </c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</row>
    <row r="437" spans="1:23" ht="16.5" customHeight="1" x14ac:dyDescent="0.25">
      <c r="A437" s="104" t="str">
        <f>BASE!B436</f>
        <v>23CDR427</v>
      </c>
      <c r="B437" s="78" t="s">
        <v>2</v>
      </c>
      <c r="C437" s="60">
        <f>Internal!T438</f>
        <v>0</v>
      </c>
      <c r="D437" s="60">
        <f>Internal!U438</f>
        <v>0</v>
      </c>
      <c r="E437" s="60">
        <f>Internal!V438</f>
        <v>0</v>
      </c>
      <c r="F437" s="60">
        <f>Internal!W438</f>
        <v>0</v>
      </c>
      <c r="G437" s="60">
        <f>Internal!X438</f>
        <v>0</v>
      </c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</row>
    <row r="438" spans="1:23" ht="16.5" customHeight="1" x14ac:dyDescent="0.25">
      <c r="A438" s="104" t="str">
        <f>BASE!B437</f>
        <v>23CDR428</v>
      </c>
      <c r="B438" s="78" t="s">
        <v>2</v>
      </c>
      <c r="C438" s="60">
        <f>Internal!T439</f>
        <v>0</v>
      </c>
      <c r="D438" s="60">
        <f>Internal!U439</f>
        <v>0</v>
      </c>
      <c r="E438" s="60">
        <f>Internal!V439</f>
        <v>0</v>
      </c>
      <c r="F438" s="60">
        <f>Internal!W439</f>
        <v>0</v>
      </c>
      <c r="G438" s="60">
        <f>Internal!X439</f>
        <v>0</v>
      </c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</row>
    <row r="439" spans="1:23" ht="16.5" customHeight="1" x14ac:dyDescent="0.25">
      <c r="A439" s="104" t="str">
        <f>BASE!B438</f>
        <v>23CDR429</v>
      </c>
      <c r="B439" s="78" t="s">
        <v>2</v>
      </c>
      <c r="C439" s="60">
        <f>Internal!T440</f>
        <v>0</v>
      </c>
      <c r="D439" s="60">
        <f>Internal!U440</f>
        <v>0</v>
      </c>
      <c r="E439" s="60">
        <f>Internal!V440</f>
        <v>0</v>
      </c>
      <c r="F439" s="60">
        <f>Internal!W440</f>
        <v>0</v>
      </c>
      <c r="G439" s="60">
        <f>Internal!X440</f>
        <v>0</v>
      </c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</row>
    <row r="440" spans="1:23" ht="16.5" customHeight="1" x14ac:dyDescent="0.25">
      <c r="A440" s="104" t="str">
        <f>BASE!B439</f>
        <v>23CDR430</v>
      </c>
      <c r="B440" s="78" t="s">
        <v>2</v>
      </c>
      <c r="C440" s="60">
        <f>Internal!T441</f>
        <v>0</v>
      </c>
      <c r="D440" s="60">
        <f>Internal!U441</f>
        <v>0</v>
      </c>
      <c r="E440" s="60">
        <f>Internal!V441</f>
        <v>0</v>
      </c>
      <c r="F440" s="60">
        <f>Internal!W441</f>
        <v>0</v>
      </c>
      <c r="G440" s="60">
        <f>Internal!X441</f>
        <v>0</v>
      </c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</row>
    <row r="441" spans="1:23" ht="16.5" customHeight="1" x14ac:dyDescent="0.25">
      <c r="A441" s="104" t="str">
        <f>BASE!B440</f>
        <v>23CDR431</v>
      </c>
      <c r="B441" s="78" t="s">
        <v>2</v>
      </c>
      <c r="C441" s="60">
        <f>Internal!T442</f>
        <v>0</v>
      </c>
      <c r="D441" s="60">
        <f>Internal!U442</f>
        <v>0</v>
      </c>
      <c r="E441" s="60">
        <f>Internal!V442</f>
        <v>0</v>
      </c>
      <c r="F441" s="60">
        <f>Internal!W442</f>
        <v>0</v>
      </c>
      <c r="G441" s="60">
        <f>Internal!X442</f>
        <v>0</v>
      </c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</row>
    <row r="442" spans="1:23" ht="16.5" customHeight="1" x14ac:dyDescent="0.25">
      <c r="A442" s="104" t="str">
        <f>BASE!B441</f>
        <v>23CDR432</v>
      </c>
      <c r="B442" s="78" t="s">
        <v>2</v>
      </c>
      <c r="C442" s="60">
        <f>Internal!T443</f>
        <v>0</v>
      </c>
      <c r="D442" s="60">
        <f>Internal!U443</f>
        <v>0</v>
      </c>
      <c r="E442" s="60">
        <f>Internal!V443</f>
        <v>0</v>
      </c>
      <c r="F442" s="60">
        <f>Internal!W443</f>
        <v>0</v>
      </c>
      <c r="G442" s="60">
        <f>Internal!X443</f>
        <v>0</v>
      </c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</row>
    <row r="443" spans="1:23" ht="16.5" customHeight="1" x14ac:dyDescent="0.25">
      <c r="A443" s="104" t="str">
        <f>BASE!B442</f>
        <v>23CDR433</v>
      </c>
      <c r="B443" s="78" t="s">
        <v>2</v>
      </c>
      <c r="C443" s="60">
        <f>Internal!T444</f>
        <v>0</v>
      </c>
      <c r="D443" s="60">
        <f>Internal!U444</f>
        <v>0</v>
      </c>
      <c r="E443" s="60">
        <f>Internal!V444</f>
        <v>0</v>
      </c>
      <c r="F443" s="60">
        <f>Internal!W444</f>
        <v>0</v>
      </c>
      <c r="G443" s="60">
        <f>Internal!X444</f>
        <v>0</v>
      </c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</row>
    <row r="444" spans="1:23" ht="16.5" customHeight="1" x14ac:dyDescent="0.25">
      <c r="A444" s="104" t="str">
        <f>BASE!B443</f>
        <v>23CDR434</v>
      </c>
      <c r="B444" s="78" t="s">
        <v>2</v>
      </c>
      <c r="C444" s="60">
        <f>Internal!T445</f>
        <v>0</v>
      </c>
      <c r="D444" s="60">
        <f>Internal!U445</f>
        <v>0</v>
      </c>
      <c r="E444" s="60">
        <f>Internal!V445</f>
        <v>0</v>
      </c>
      <c r="F444" s="60">
        <f>Internal!W445</f>
        <v>0</v>
      </c>
      <c r="G444" s="60">
        <f>Internal!X445</f>
        <v>0</v>
      </c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</row>
    <row r="445" spans="1:23" ht="16.5" customHeight="1" x14ac:dyDescent="0.25">
      <c r="A445" s="104" t="str">
        <f>BASE!B444</f>
        <v>23CDR435</v>
      </c>
      <c r="B445" s="78" t="s">
        <v>2</v>
      </c>
      <c r="C445" s="60">
        <f>Internal!T446</f>
        <v>0</v>
      </c>
      <c r="D445" s="60">
        <f>Internal!U446</f>
        <v>0</v>
      </c>
      <c r="E445" s="60">
        <f>Internal!V446</f>
        <v>0</v>
      </c>
      <c r="F445" s="60">
        <f>Internal!W446</f>
        <v>0</v>
      </c>
      <c r="G445" s="60">
        <f>Internal!X446</f>
        <v>0</v>
      </c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</row>
    <row r="446" spans="1:23" ht="16.5" customHeight="1" x14ac:dyDescent="0.25">
      <c r="A446" s="104" t="str">
        <f>BASE!B445</f>
        <v>23CDR436</v>
      </c>
      <c r="B446" s="78" t="s">
        <v>2</v>
      </c>
      <c r="C446" s="60">
        <f>Internal!T447</f>
        <v>0</v>
      </c>
      <c r="D446" s="60">
        <f>Internal!U447</f>
        <v>0</v>
      </c>
      <c r="E446" s="60">
        <f>Internal!V447</f>
        <v>0</v>
      </c>
      <c r="F446" s="60">
        <f>Internal!W447</f>
        <v>0</v>
      </c>
      <c r="G446" s="60">
        <f>Internal!X447</f>
        <v>0</v>
      </c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</row>
    <row r="447" spans="1:23" ht="16.5" customHeight="1" x14ac:dyDescent="0.25">
      <c r="A447" s="104" t="str">
        <f>BASE!B446</f>
        <v>23CDR437</v>
      </c>
      <c r="B447" s="78" t="s">
        <v>2</v>
      </c>
      <c r="C447" s="60">
        <f>Internal!T448</f>
        <v>0</v>
      </c>
      <c r="D447" s="60">
        <f>Internal!U448</f>
        <v>0</v>
      </c>
      <c r="E447" s="60">
        <f>Internal!V448</f>
        <v>0</v>
      </c>
      <c r="F447" s="60">
        <f>Internal!W448</f>
        <v>0</v>
      </c>
      <c r="G447" s="60">
        <f>Internal!X448</f>
        <v>0</v>
      </c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</row>
    <row r="448" spans="1:23" ht="16.5" customHeight="1" x14ac:dyDescent="0.25">
      <c r="A448" s="104" t="str">
        <f>BASE!B447</f>
        <v>23CDR438</v>
      </c>
      <c r="B448" s="78" t="s">
        <v>2</v>
      </c>
      <c r="C448" s="60">
        <f>Internal!T449</f>
        <v>0</v>
      </c>
      <c r="D448" s="60">
        <f>Internal!U449</f>
        <v>0</v>
      </c>
      <c r="E448" s="60">
        <f>Internal!V449</f>
        <v>0</v>
      </c>
      <c r="F448" s="60">
        <f>Internal!W449</f>
        <v>0</v>
      </c>
      <c r="G448" s="60">
        <f>Internal!X449</f>
        <v>0</v>
      </c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</row>
    <row r="449" spans="1:23" ht="16.5" customHeight="1" x14ac:dyDescent="0.25">
      <c r="A449" s="104" t="str">
        <f>BASE!B448</f>
        <v>23CDR439</v>
      </c>
      <c r="B449" s="78" t="s">
        <v>2</v>
      </c>
      <c r="C449" s="60">
        <f>Internal!T450</f>
        <v>0</v>
      </c>
      <c r="D449" s="60">
        <f>Internal!U450</f>
        <v>0</v>
      </c>
      <c r="E449" s="60">
        <f>Internal!V450</f>
        <v>0</v>
      </c>
      <c r="F449" s="60">
        <f>Internal!W450</f>
        <v>0</v>
      </c>
      <c r="G449" s="60">
        <f>Internal!X450</f>
        <v>0</v>
      </c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</row>
    <row r="450" spans="1:23" ht="16.5" customHeight="1" x14ac:dyDescent="0.25">
      <c r="A450" s="104" t="str">
        <f>BASE!B449</f>
        <v>23CDR440</v>
      </c>
      <c r="B450" s="78" t="s">
        <v>2</v>
      </c>
      <c r="C450" s="60">
        <f>Internal!T451</f>
        <v>0</v>
      </c>
      <c r="D450" s="60">
        <f>Internal!U451</f>
        <v>0</v>
      </c>
      <c r="E450" s="60">
        <f>Internal!V451</f>
        <v>0</v>
      </c>
      <c r="F450" s="60">
        <f>Internal!W451</f>
        <v>0</v>
      </c>
      <c r="G450" s="60">
        <f>Internal!X451</f>
        <v>0</v>
      </c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</row>
    <row r="451" spans="1:23" ht="16.5" customHeight="1" x14ac:dyDescent="0.25">
      <c r="A451" s="104" t="str">
        <f>BASE!B450</f>
        <v>23CDR441</v>
      </c>
      <c r="B451" s="78" t="s">
        <v>2</v>
      </c>
      <c r="C451" s="60">
        <f>Internal!T452</f>
        <v>0</v>
      </c>
      <c r="D451" s="60">
        <f>Internal!U452</f>
        <v>0</v>
      </c>
      <c r="E451" s="60">
        <f>Internal!V452</f>
        <v>0</v>
      </c>
      <c r="F451" s="60">
        <f>Internal!W452</f>
        <v>0</v>
      </c>
      <c r="G451" s="60">
        <f>Internal!X452</f>
        <v>0</v>
      </c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</row>
    <row r="452" spans="1:23" ht="16.5" customHeight="1" x14ac:dyDescent="0.25">
      <c r="A452" s="104" t="str">
        <f>BASE!B451</f>
        <v>23CDR442</v>
      </c>
      <c r="B452" s="78" t="s">
        <v>2</v>
      </c>
      <c r="C452" s="60">
        <f>Internal!T453</f>
        <v>0</v>
      </c>
      <c r="D452" s="60">
        <f>Internal!U453</f>
        <v>0</v>
      </c>
      <c r="E452" s="60">
        <f>Internal!V453</f>
        <v>0</v>
      </c>
      <c r="F452" s="60">
        <f>Internal!W453</f>
        <v>0</v>
      </c>
      <c r="G452" s="60">
        <f>Internal!X453</f>
        <v>0</v>
      </c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</row>
    <row r="453" spans="1:23" ht="16.5" customHeight="1" x14ac:dyDescent="0.25">
      <c r="A453" s="104" t="str">
        <f>BASE!B452</f>
        <v>23CDR443</v>
      </c>
      <c r="B453" s="78" t="s">
        <v>2</v>
      </c>
      <c r="C453" s="60">
        <f>Internal!T454</f>
        <v>0</v>
      </c>
      <c r="D453" s="60">
        <f>Internal!U454</f>
        <v>0</v>
      </c>
      <c r="E453" s="60">
        <f>Internal!V454</f>
        <v>0</v>
      </c>
      <c r="F453" s="60">
        <f>Internal!W454</f>
        <v>0</v>
      </c>
      <c r="G453" s="60">
        <f>Internal!X454</f>
        <v>0</v>
      </c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</row>
    <row r="454" spans="1:23" ht="16.5" customHeight="1" x14ac:dyDescent="0.25">
      <c r="A454" s="104" t="str">
        <f>BASE!B453</f>
        <v>23CDR444</v>
      </c>
      <c r="B454" s="78" t="s">
        <v>2</v>
      </c>
      <c r="C454" s="60">
        <f>Internal!T455</f>
        <v>0</v>
      </c>
      <c r="D454" s="60">
        <f>Internal!U455</f>
        <v>0</v>
      </c>
      <c r="E454" s="60">
        <f>Internal!V455</f>
        <v>0</v>
      </c>
      <c r="F454" s="60">
        <f>Internal!W455</f>
        <v>0</v>
      </c>
      <c r="G454" s="60">
        <f>Internal!X455</f>
        <v>0</v>
      </c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</row>
    <row r="455" spans="1:23" ht="16.5" customHeight="1" x14ac:dyDescent="0.25">
      <c r="A455" s="104" t="str">
        <f>BASE!B454</f>
        <v>23CDR445</v>
      </c>
      <c r="B455" s="78" t="s">
        <v>2</v>
      </c>
      <c r="C455" s="60">
        <f>Internal!T456</f>
        <v>0</v>
      </c>
      <c r="D455" s="60">
        <f>Internal!U456</f>
        <v>0</v>
      </c>
      <c r="E455" s="60">
        <f>Internal!V456</f>
        <v>0</v>
      </c>
      <c r="F455" s="60">
        <f>Internal!W456</f>
        <v>0</v>
      </c>
      <c r="G455" s="60">
        <f>Internal!X456</f>
        <v>0</v>
      </c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</row>
    <row r="456" spans="1:23" ht="16.5" customHeight="1" x14ac:dyDescent="0.25">
      <c r="A456" s="104" t="str">
        <f>BASE!B455</f>
        <v>23CDR446</v>
      </c>
      <c r="B456" s="78" t="s">
        <v>2</v>
      </c>
      <c r="C456" s="60">
        <f>Internal!T457</f>
        <v>0</v>
      </c>
      <c r="D456" s="60">
        <f>Internal!U457</f>
        <v>0</v>
      </c>
      <c r="E456" s="60">
        <f>Internal!V457</f>
        <v>0</v>
      </c>
      <c r="F456" s="60">
        <f>Internal!W457</f>
        <v>0</v>
      </c>
      <c r="G456" s="60">
        <f>Internal!X457</f>
        <v>0</v>
      </c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</row>
    <row r="457" spans="1:23" ht="16.5" customHeight="1" x14ac:dyDescent="0.25">
      <c r="A457" s="104" t="str">
        <f>BASE!B456</f>
        <v>23CDR447</v>
      </c>
      <c r="B457" s="78" t="s">
        <v>2</v>
      </c>
      <c r="C457" s="60">
        <f>Internal!T458</f>
        <v>0</v>
      </c>
      <c r="D457" s="60">
        <f>Internal!U458</f>
        <v>0</v>
      </c>
      <c r="E457" s="60">
        <f>Internal!V458</f>
        <v>0</v>
      </c>
      <c r="F457" s="60">
        <f>Internal!W458</f>
        <v>0</v>
      </c>
      <c r="G457" s="60">
        <f>Internal!X458</f>
        <v>0</v>
      </c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</row>
    <row r="458" spans="1:23" ht="16.5" customHeight="1" x14ac:dyDescent="0.25">
      <c r="A458" s="104" t="str">
        <f>BASE!B457</f>
        <v>23CDR448</v>
      </c>
      <c r="B458" s="78" t="s">
        <v>2</v>
      </c>
      <c r="C458" s="60">
        <f>Internal!T459</f>
        <v>0</v>
      </c>
      <c r="D458" s="60">
        <f>Internal!U459</f>
        <v>0</v>
      </c>
      <c r="E458" s="60">
        <f>Internal!V459</f>
        <v>0</v>
      </c>
      <c r="F458" s="60">
        <f>Internal!W459</f>
        <v>0</v>
      </c>
      <c r="G458" s="60">
        <f>Internal!X459</f>
        <v>0</v>
      </c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</row>
    <row r="459" spans="1:23" ht="16.5" customHeight="1" x14ac:dyDescent="0.25">
      <c r="A459" s="104" t="str">
        <f>BASE!B458</f>
        <v>23CDR449</v>
      </c>
      <c r="B459" s="78" t="s">
        <v>2</v>
      </c>
      <c r="C459" s="60">
        <f>Internal!T460</f>
        <v>0</v>
      </c>
      <c r="D459" s="60">
        <f>Internal!U460</f>
        <v>0</v>
      </c>
      <c r="E459" s="60">
        <f>Internal!V460</f>
        <v>0</v>
      </c>
      <c r="F459" s="60">
        <f>Internal!W460</f>
        <v>0</v>
      </c>
      <c r="G459" s="60">
        <f>Internal!X460</f>
        <v>0</v>
      </c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</row>
    <row r="460" spans="1:23" ht="16.5" customHeight="1" x14ac:dyDescent="0.25">
      <c r="A460" s="104" t="str">
        <f>BASE!B459</f>
        <v>23CDR450</v>
      </c>
      <c r="B460" s="78" t="s">
        <v>2</v>
      </c>
      <c r="C460" s="60">
        <f>Internal!T461</f>
        <v>0</v>
      </c>
      <c r="D460" s="60">
        <f>Internal!U461</f>
        <v>0</v>
      </c>
      <c r="E460" s="60">
        <f>Internal!V461</f>
        <v>0</v>
      </c>
      <c r="F460" s="60">
        <f>Internal!W461</f>
        <v>0</v>
      </c>
      <c r="G460" s="60">
        <f>Internal!X461</f>
        <v>0</v>
      </c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</row>
    <row r="461" spans="1:23" ht="15.75" customHeight="1" x14ac:dyDescent="0.25">
      <c r="A461" s="105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</row>
    <row r="462" spans="1:23" ht="24.75" customHeight="1" x14ac:dyDescent="0.25">
      <c r="A462" s="209" t="s">
        <v>1015</v>
      </c>
      <c r="B462" s="211"/>
      <c r="C462" s="106" t="str">
        <f>IFERROR(AVERAGEIF(C11:C460,"&lt;&gt;0"),"")</f>
        <v/>
      </c>
      <c r="D462" s="106" t="str">
        <f t="shared" ref="D462:G462" si="0">IFERROR(AVERAGEIF(D11:D460,"&lt;&gt;0"),"")</f>
        <v/>
      </c>
      <c r="E462" s="106" t="str">
        <f t="shared" si="0"/>
        <v/>
      </c>
      <c r="F462" s="106" t="str">
        <f t="shared" si="0"/>
        <v/>
      </c>
      <c r="G462" s="106" t="str">
        <f t="shared" si="0"/>
        <v/>
      </c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</row>
    <row r="463" spans="1:23" ht="36.75" customHeight="1" x14ac:dyDescent="0.25">
      <c r="A463" s="231" t="s">
        <v>1016</v>
      </c>
      <c r="B463" s="211"/>
      <c r="C463" s="60">
        <f>COUNTIF(C11:C460,"&gt;="&amp;C462)</f>
        <v>0</v>
      </c>
      <c r="D463" s="60">
        <f t="shared" ref="D463:F463" si="1">COUNTIF(D11:D460,"&gt;="&amp;D462)</f>
        <v>0</v>
      </c>
      <c r="E463" s="60">
        <f t="shared" si="1"/>
        <v>0</v>
      </c>
      <c r="F463" s="60">
        <f t="shared" si="1"/>
        <v>0</v>
      </c>
      <c r="G463" s="60">
        <f>COUNTIF(G11:G460,"&gt;="&amp;G462)</f>
        <v>0</v>
      </c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</row>
    <row r="464" spans="1:23" ht="40.5" customHeight="1" x14ac:dyDescent="0.25">
      <c r="A464" s="219" t="s">
        <v>1017</v>
      </c>
      <c r="B464" s="211"/>
      <c r="C464" s="106">
        <f>IFERROR((C463/$G$7)*100,"")</f>
        <v>0</v>
      </c>
      <c r="D464" s="106">
        <f t="shared" ref="D464:G464" si="2">IFERROR((D463/$G$7)*100,"")</f>
        <v>0</v>
      </c>
      <c r="E464" s="106">
        <f t="shared" si="2"/>
        <v>0</v>
      </c>
      <c r="F464" s="106">
        <f t="shared" si="2"/>
        <v>0</v>
      </c>
      <c r="G464" s="106">
        <f t="shared" si="2"/>
        <v>0</v>
      </c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</row>
    <row r="465" spans="1:23" ht="17.25" customHeight="1" x14ac:dyDescent="0.2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</row>
    <row r="466" spans="1:23" ht="17.25" customHeight="1" x14ac:dyDescent="0.2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</row>
    <row r="467" spans="1:23" ht="17.25" customHeight="1" x14ac:dyDescent="0.2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</row>
    <row r="468" spans="1:23" ht="17.25" customHeight="1" x14ac:dyDescent="0.25">
      <c r="A468" s="57"/>
      <c r="B468" s="107"/>
      <c r="C468" s="107"/>
      <c r="D468" s="107"/>
      <c r="E468" s="107"/>
      <c r="F468" s="10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</row>
    <row r="469" spans="1:23" ht="17.25" customHeight="1" x14ac:dyDescent="0.25">
      <c r="A469" s="57"/>
      <c r="B469" s="107"/>
      <c r="C469" s="107"/>
      <c r="D469" s="107"/>
      <c r="E469" s="107"/>
      <c r="F469" s="10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</row>
    <row r="470" spans="1:23" ht="17.25" customHeight="1" x14ac:dyDescent="0.2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</row>
    <row r="471" spans="1:23" ht="17.25" customHeight="1" x14ac:dyDescent="0.2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</row>
    <row r="472" spans="1:23" ht="17.25" customHeight="1" x14ac:dyDescent="0.2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</row>
    <row r="473" spans="1:23" ht="17.25" customHeight="1" x14ac:dyDescent="0.2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</row>
    <row r="474" spans="1:23" ht="17.25" customHeight="1" x14ac:dyDescent="0.2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</row>
    <row r="475" spans="1:23" ht="17.25" customHeight="1" x14ac:dyDescent="0.2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</row>
    <row r="476" spans="1:23" ht="17.25" customHeight="1" x14ac:dyDescent="0.2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</row>
    <row r="477" spans="1:23" ht="17.25" customHeight="1" x14ac:dyDescent="0.2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</row>
    <row r="478" spans="1:23" ht="17.25" customHeight="1" x14ac:dyDescent="0.2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</row>
    <row r="479" spans="1:23" ht="17.25" customHeight="1" x14ac:dyDescent="0.2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</row>
    <row r="480" spans="1:23" ht="17.25" customHeight="1" x14ac:dyDescent="0.2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</row>
    <row r="481" spans="1:23" ht="17.25" customHeight="1" x14ac:dyDescent="0.2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</row>
    <row r="482" spans="1:23" ht="17.25" customHeight="1" x14ac:dyDescent="0.2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</row>
    <row r="483" spans="1:23" ht="17.25" customHeight="1" x14ac:dyDescent="0.2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</row>
    <row r="484" spans="1:23" ht="17.25" customHeight="1" x14ac:dyDescent="0.2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</row>
    <row r="485" spans="1:23" ht="17.25" customHeight="1" x14ac:dyDescent="0.2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</row>
    <row r="486" spans="1:23" ht="17.25" customHeight="1" x14ac:dyDescent="0.2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</row>
    <row r="487" spans="1:23" ht="17.25" customHeight="1" x14ac:dyDescent="0.2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</row>
    <row r="488" spans="1:23" ht="17.25" customHeight="1" x14ac:dyDescent="0.2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</row>
    <row r="489" spans="1:23" ht="17.25" customHeight="1" x14ac:dyDescent="0.2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</row>
    <row r="490" spans="1:23" ht="17.25" customHeight="1" x14ac:dyDescent="0.2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</row>
    <row r="491" spans="1:23" ht="17.25" customHeight="1" x14ac:dyDescent="0.2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</row>
    <row r="492" spans="1:23" ht="17.25" customHeight="1" x14ac:dyDescent="0.2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</row>
    <row r="493" spans="1:23" ht="17.25" customHeight="1" x14ac:dyDescent="0.2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</row>
    <row r="494" spans="1:23" ht="17.25" customHeight="1" x14ac:dyDescent="0.2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</row>
    <row r="495" spans="1:23" ht="17.25" customHeight="1" x14ac:dyDescent="0.2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</row>
    <row r="496" spans="1:23" ht="17.25" customHeight="1" x14ac:dyDescent="0.2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</row>
    <row r="497" spans="1:23" ht="17.25" customHeight="1" x14ac:dyDescent="0.2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</row>
    <row r="498" spans="1:23" ht="17.25" customHeight="1" x14ac:dyDescent="0.2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</row>
    <row r="499" spans="1:23" ht="17.25" customHeight="1" x14ac:dyDescent="0.2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</row>
    <row r="500" spans="1:23" ht="17.25" customHeight="1" x14ac:dyDescent="0.2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</row>
    <row r="501" spans="1:23" ht="17.25" customHeight="1" x14ac:dyDescent="0.2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</row>
    <row r="502" spans="1:23" ht="17.25" customHeight="1" x14ac:dyDescent="0.2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</row>
    <row r="503" spans="1:23" ht="17.25" customHeight="1" x14ac:dyDescent="0.2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</row>
    <row r="504" spans="1:23" ht="17.25" customHeight="1" x14ac:dyDescent="0.2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</row>
    <row r="505" spans="1:23" ht="17.25" customHeight="1" x14ac:dyDescent="0.2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</row>
    <row r="506" spans="1:23" ht="17.25" customHeight="1" x14ac:dyDescent="0.2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</row>
    <row r="507" spans="1:23" ht="17.25" customHeight="1" x14ac:dyDescent="0.2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</row>
    <row r="508" spans="1:23" ht="17.25" customHeight="1" x14ac:dyDescent="0.2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</row>
    <row r="509" spans="1:23" ht="17.25" customHeight="1" x14ac:dyDescent="0.2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</row>
    <row r="510" spans="1:23" ht="17.25" customHeight="1" x14ac:dyDescent="0.2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</row>
    <row r="511" spans="1:23" ht="17.25" customHeight="1" x14ac:dyDescent="0.2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</row>
    <row r="512" spans="1:23" ht="17.25" customHeight="1" x14ac:dyDescent="0.2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</row>
    <row r="513" spans="1:23" ht="17.25" customHeight="1" x14ac:dyDescent="0.2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</row>
    <row r="514" spans="1:23" ht="17.25" customHeight="1" x14ac:dyDescent="0.2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</row>
    <row r="515" spans="1:23" ht="17.25" customHeight="1" x14ac:dyDescent="0.2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</row>
    <row r="516" spans="1:23" ht="17.25" customHeight="1" x14ac:dyDescent="0.2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</row>
    <row r="517" spans="1:23" ht="17.25" customHeight="1" x14ac:dyDescent="0.2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</row>
    <row r="518" spans="1:23" ht="17.25" customHeight="1" x14ac:dyDescent="0.2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</row>
    <row r="519" spans="1:23" ht="17.25" customHeight="1" x14ac:dyDescent="0.2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</row>
    <row r="520" spans="1:23" ht="17.25" customHeight="1" x14ac:dyDescent="0.2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</row>
    <row r="521" spans="1:23" ht="17.25" customHeight="1" x14ac:dyDescent="0.2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</row>
    <row r="522" spans="1:23" ht="17.25" customHeight="1" x14ac:dyDescent="0.2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</row>
    <row r="523" spans="1:23" ht="17.25" customHeight="1" x14ac:dyDescent="0.2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</row>
    <row r="524" spans="1:23" ht="17.25" customHeight="1" x14ac:dyDescent="0.2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</row>
    <row r="525" spans="1:23" ht="17.25" customHeight="1" x14ac:dyDescent="0.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</row>
    <row r="526" spans="1:23" ht="17.25" customHeight="1" x14ac:dyDescent="0.2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</row>
    <row r="527" spans="1:23" ht="17.25" customHeight="1" x14ac:dyDescent="0.2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</row>
    <row r="528" spans="1:23" ht="17.25" customHeight="1" x14ac:dyDescent="0.2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</row>
    <row r="529" spans="1:23" ht="17.25" customHeight="1" x14ac:dyDescent="0.2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</row>
    <row r="530" spans="1:23" ht="17.25" customHeight="1" x14ac:dyDescent="0.2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</row>
    <row r="531" spans="1:23" ht="17.25" customHeight="1" x14ac:dyDescent="0.2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</row>
    <row r="532" spans="1:23" ht="17.25" customHeight="1" x14ac:dyDescent="0.2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</row>
    <row r="533" spans="1:23" ht="17.25" customHeight="1" x14ac:dyDescent="0.2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</row>
    <row r="534" spans="1:23" ht="17.25" customHeight="1" x14ac:dyDescent="0.2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</row>
    <row r="535" spans="1:23" ht="17.25" customHeight="1" x14ac:dyDescent="0.2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</row>
    <row r="536" spans="1:23" ht="17.25" customHeight="1" x14ac:dyDescent="0.2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</row>
    <row r="537" spans="1:23" ht="17.25" customHeight="1" x14ac:dyDescent="0.2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</row>
    <row r="538" spans="1:23" ht="17.25" customHeight="1" x14ac:dyDescent="0.2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</row>
    <row r="539" spans="1:23" ht="17.25" customHeight="1" x14ac:dyDescent="0.2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</row>
    <row r="540" spans="1:23" ht="17.25" customHeight="1" x14ac:dyDescent="0.2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</row>
    <row r="541" spans="1:23" ht="17.25" customHeight="1" x14ac:dyDescent="0.2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</row>
    <row r="542" spans="1:23" ht="17.25" customHeight="1" x14ac:dyDescent="0.2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</row>
    <row r="543" spans="1:23" ht="17.25" customHeight="1" x14ac:dyDescent="0.2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</row>
    <row r="544" spans="1:23" ht="17.25" customHeight="1" x14ac:dyDescent="0.2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</row>
    <row r="545" spans="1:23" ht="17.25" customHeight="1" x14ac:dyDescent="0.2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</row>
    <row r="546" spans="1:23" ht="17.25" customHeight="1" x14ac:dyDescent="0.2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</row>
    <row r="547" spans="1:23" ht="17.25" customHeight="1" x14ac:dyDescent="0.2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</row>
    <row r="548" spans="1:23" ht="17.25" customHeight="1" x14ac:dyDescent="0.2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</row>
    <row r="549" spans="1:23" ht="17.25" customHeight="1" x14ac:dyDescent="0.2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</row>
    <row r="550" spans="1:23" ht="17.25" customHeight="1" x14ac:dyDescent="0.2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</row>
    <row r="551" spans="1:23" ht="17.25" customHeight="1" x14ac:dyDescent="0.2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</row>
    <row r="552" spans="1:23" ht="17.25" customHeight="1" x14ac:dyDescent="0.2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</row>
    <row r="553" spans="1:23" ht="17.25" customHeight="1" x14ac:dyDescent="0.2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</row>
    <row r="554" spans="1:23" ht="17.25" customHeight="1" x14ac:dyDescent="0.2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</row>
    <row r="555" spans="1:23" ht="17.25" customHeight="1" x14ac:dyDescent="0.2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</row>
    <row r="556" spans="1:23" ht="17.25" customHeight="1" x14ac:dyDescent="0.2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</row>
    <row r="557" spans="1:23" ht="17.25" customHeight="1" x14ac:dyDescent="0.2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</row>
    <row r="558" spans="1:23" ht="17.25" customHeight="1" x14ac:dyDescent="0.2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</row>
    <row r="559" spans="1:23" ht="17.25" customHeight="1" x14ac:dyDescent="0.2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</row>
    <row r="560" spans="1:23" ht="17.25" customHeight="1" x14ac:dyDescent="0.2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</row>
    <row r="561" spans="1:23" ht="17.25" customHeight="1" x14ac:dyDescent="0.2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</row>
    <row r="562" spans="1:23" ht="17.25" customHeight="1" x14ac:dyDescent="0.2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</row>
    <row r="563" spans="1:23" ht="17.25" customHeight="1" x14ac:dyDescent="0.2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</row>
    <row r="564" spans="1:23" ht="17.25" customHeight="1" x14ac:dyDescent="0.2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</row>
    <row r="565" spans="1:23" ht="17.25" customHeight="1" x14ac:dyDescent="0.2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</row>
    <row r="566" spans="1:23" ht="17.25" customHeight="1" x14ac:dyDescent="0.2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</row>
    <row r="567" spans="1:23" ht="17.25" customHeight="1" x14ac:dyDescent="0.2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</row>
    <row r="568" spans="1:23" ht="17.25" customHeight="1" x14ac:dyDescent="0.2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</row>
    <row r="569" spans="1:23" ht="17.25" customHeight="1" x14ac:dyDescent="0.2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</row>
    <row r="570" spans="1:23" ht="17.25" customHeight="1" x14ac:dyDescent="0.2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</row>
    <row r="571" spans="1:23" ht="17.25" customHeight="1" x14ac:dyDescent="0.2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</row>
    <row r="572" spans="1:23" ht="17.25" customHeight="1" x14ac:dyDescent="0.2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</row>
    <row r="573" spans="1:23" ht="17.25" customHeight="1" x14ac:dyDescent="0.2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</row>
    <row r="574" spans="1:23" ht="17.25" customHeight="1" x14ac:dyDescent="0.2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</row>
    <row r="575" spans="1:23" ht="17.25" customHeight="1" x14ac:dyDescent="0.2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</row>
    <row r="576" spans="1:23" ht="17.25" customHeight="1" x14ac:dyDescent="0.2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</row>
    <row r="577" spans="1:23" ht="17.25" customHeight="1" x14ac:dyDescent="0.2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</row>
    <row r="578" spans="1:23" ht="17.25" customHeight="1" x14ac:dyDescent="0.2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</row>
    <row r="579" spans="1:23" ht="17.25" customHeight="1" x14ac:dyDescent="0.2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</row>
    <row r="580" spans="1:23" ht="17.25" customHeight="1" x14ac:dyDescent="0.2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</row>
    <row r="581" spans="1:23" ht="17.25" customHeight="1" x14ac:dyDescent="0.2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</row>
    <row r="582" spans="1:23" ht="17.25" customHeight="1" x14ac:dyDescent="0.2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</row>
    <row r="583" spans="1:23" ht="17.25" customHeight="1" x14ac:dyDescent="0.2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</row>
    <row r="584" spans="1:23" ht="17.25" customHeight="1" x14ac:dyDescent="0.2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</row>
    <row r="585" spans="1:23" ht="17.25" customHeight="1" x14ac:dyDescent="0.2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</row>
    <row r="586" spans="1:23" ht="17.25" customHeight="1" x14ac:dyDescent="0.2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</row>
    <row r="587" spans="1:23" ht="17.25" customHeight="1" x14ac:dyDescent="0.2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</row>
    <row r="588" spans="1:23" ht="17.25" customHeight="1" x14ac:dyDescent="0.2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</row>
    <row r="589" spans="1:23" ht="17.25" customHeight="1" x14ac:dyDescent="0.2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</row>
    <row r="590" spans="1:23" ht="17.25" customHeight="1" x14ac:dyDescent="0.2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</row>
    <row r="591" spans="1:23" ht="17.25" customHeight="1" x14ac:dyDescent="0.2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</row>
    <row r="592" spans="1:23" ht="17.25" customHeight="1" x14ac:dyDescent="0.2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</row>
    <row r="593" spans="1:23" ht="17.25" customHeight="1" x14ac:dyDescent="0.2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</row>
    <row r="594" spans="1:23" ht="17.25" customHeight="1" x14ac:dyDescent="0.2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</row>
    <row r="595" spans="1:23" ht="17.25" customHeight="1" x14ac:dyDescent="0.2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</row>
    <row r="596" spans="1:23" ht="17.25" customHeight="1" x14ac:dyDescent="0.2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</row>
    <row r="597" spans="1:23" ht="17.25" customHeight="1" x14ac:dyDescent="0.2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</row>
    <row r="598" spans="1:23" ht="17.25" customHeight="1" x14ac:dyDescent="0.2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</row>
    <row r="599" spans="1:23" ht="17.25" customHeight="1" x14ac:dyDescent="0.2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</row>
    <row r="600" spans="1:23" ht="17.25" customHeight="1" x14ac:dyDescent="0.2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</row>
    <row r="601" spans="1:23" ht="17.25" customHeight="1" x14ac:dyDescent="0.2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</row>
    <row r="602" spans="1:23" ht="17.25" customHeight="1" x14ac:dyDescent="0.2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</row>
    <row r="603" spans="1:23" ht="17.25" customHeight="1" x14ac:dyDescent="0.2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</row>
    <row r="604" spans="1:23" ht="17.25" customHeight="1" x14ac:dyDescent="0.2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</row>
    <row r="605" spans="1:23" ht="17.25" customHeight="1" x14ac:dyDescent="0.2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</row>
    <row r="606" spans="1:23" ht="17.25" customHeight="1" x14ac:dyDescent="0.2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</row>
    <row r="607" spans="1:23" ht="17.25" customHeight="1" x14ac:dyDescent="0.2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</row>
    <row r="608" spans="1:23" ht="17.25" customHeight="1" x14ac:dyDescent="0.2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</row>
    <row r="609" spans="1:23" ht="17.25" customHeight="1" x14ac:dyDescent="0.2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</row>
    <row r="610" spans="1:23" ht="17.25" customHeight="1" x14ac:dyDescent="0.2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</row>
    <row r="611" spans="1:23" ht="17.25" customHeight="1" x14ac:dyDescent="0.2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</row>
    <row r="612" spans="1:23" ht="17.25" customHeight="1" x14ac:dyDescent="0.2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</row>
    <row r="613" spans="1:23" ht="17.25" customHeight="1" x14ac:dyDescent="0.2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</row>
    <row r="614" spans="1:23" ht="17.25" customHeight="1" x14ac:dyDescent="0.2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</row>
    <row r="615" spans="1:23" ht="17.25" customHeight="1" x14ac:dyDescent="0.2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</row>
    <row r="616" spans="1:23" ht="17.25" customHeight="1" x14ac:dyDescent="0.2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</row>
    <row r="617" spans="1:23" ht="17.25" customHeight="1" x14ac:dyDescent="0.2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</row>
    <row r="618" spans="1:23" ht="17.25" customHeight="1" x14ac:dyDescent="0.2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</row>
    <row r="619" spans="1:23" ht="17.25" customHeight="1" x14ac:dyDescent="0.2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</row>
    <row r="620" spans="1:23" ht="17.25" customHeight="1" x14ac:dyDescent="0.2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</row>
    <row r="621" spans="1:23" ht="17.25" customHeight="1" x14ac:dyDescent="0.2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</row>
    <row r="622" spans="1:23" ht="17.25" customHeight="1" x14ac:dyDescent="0.2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</row>
    <row r="623" spans="1:23" ht="17.25" customHeight="1" x14ac:dyDescent="0.2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</row>
    <row r="624" spans="1:23" ht="17.25" customHeight="1" x14ac:dyDescent="0.2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</row>
    <row r="625" spans="1:23" ht="17.25" customHeight="1" x14ac:dyDescent="0.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</row>
    <row r="626" spans="1:23" ht="17.25" customHeight="1" x14ac:dyDescent="0.2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</row>
    <row r="627" spans="1:23" ht="17.25" customHeight="1" x14ac:dyDescent="0.2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</row>
    <row r="628" spans="1:23" ht="17.25" customHeight="1" x14ac:dyDescent="0.2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</row>
    <row r="629" spans="1:23" ht="17.25" customHeight="1" x14ac:dyDescent="0.2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</row>
    <row r="630" spans="1:23" ht="17.25" customHeight="1" x14ac:dyDescent="0.2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</row>
    <row r="631" spans="1:23" ht="17.25" customHeight="1" x14ac:dyDescent="0.2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</row>
    <row r="632" spans="1:23" ht="17.25" customHeight="1" x14ac:dyDescent="0.2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</row>
    <row r="633" spans="1:23" ht="17.25" customHeight="1" x14ac:dyDescent="0.2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</row>
    <row r="634" spans="1:23" ht="17.25" customHeight="1" x14ac:dyDescent="0.2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</row>
    <row r="635" spans="1:23" ht="17.25" customHeight="1" x14ac:dyDescent="0.2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</row>
    <row r="636" spans="1:23" ht="17.25" customHeight="1" x14ac:dyDescent="0.2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</row>
    <row r="637" spans="1:23" ht="17.25" customHeight="1" x14ac:dyDescent="0.2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</row>
    <row r="638" spans="1:23" ht="17.25" customHeight="1" x14ac:dyDescent="0.2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</row>
    <row r="639" spans="1:23" ht="17.25" customHeight="1" x14ac:dyDescent="0.2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</row>
    <row r="640" spans="1:23" ht="17.25" customHeight="1" x14ac:dyDescent="0.2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</row>
    <row r="641" spans="1:23" ht="17.25" customHeight="1" x14ac:dyDescent="0.2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</row>
    <row r="642" spans="1:23" ht="17.25" customHeight="1" x14ac:dyDescent="0.2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</row>
    <row r="643" spans="1:23" ht="17.25" customHeight="1" x14ac:dyDescent="0.2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</row>
    <row r="644" spans="1:23" ht="17.25" customHeight="1" x14ac:dyDescent="0.2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</row>
    <row r="645" spans="1:23" ht="17.25" customHeight="1" x14ac:dyDescent="0.2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</row>
    <row r="646" spans="1:23" ht="17.25" customHeight="1" x14ac:dyDescent="0.2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</row>
    <row r="647" spans="1:23" ht="17.25" customHeight="1" x14ac:dyDescent="0.2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</row>
    <row r="648" spans="1:23" ht="17.25" customHeight="1" x14ac:dyDescent="0.2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</row>
    <row r="649" spans="1:23" ht="17.25" customHeight="1" x14ac:dyDescent="0.2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</row>
    <row r="650" spans="1:23" ht="17.25" customHeight="1" x14ac:dyDescent="0.2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</row>
    <row r="651" spans="1:23" ht="17.25" customHeight="1" x14ac:dyDescent="0.2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</row>
    <row r="652" spans="1:23" ht="17.25" customHeight="1" x14ac:dyDescent="0.2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</row>
    <row r="653" spans="1:23" ht="17.25" customHeight="1" x14ac:dyDescent="0.2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</row>
    <row r="654" spans="1:23" ht="17.25" customHeight="1" x14ac:dyDescent="0.2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</row>
    <row r="655" spans="1:23" ht="17.25" customHeight="1" x14ac:dyDescent="0.2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</row>
    <row r="656" spans="1:23" ht="17.25" customHeight="1" x14ac:dyDescent="0.2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</row>
    <row r="657" spans="1:23" ht="17.25" customHeight="1" x14ac:dyDescent="0.2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</row>
    <row r="658" spans="1:23" ht="17.25" customHeight="1" x14ac:dyDescent="0.2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</row>
    <row r="659" spans="1:23" ht="17.25" customHeight="1" x14ac:dyDescent="0.2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</row>
    <row r="660" spans="1:23" ht="17.25" customHeight="1" x14ac:dyDescent="0.2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</row>
    <row r="661" spans="1:23" ht="17.25" customHeight="1" x14ac:dyDescent="0.2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</row>
    <row r="662" spans="1:23" ht="17.25" customHeight="1" x14ac:dyDescent="0.2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</row>
    <row r="663" spans="1:23" ht="17.25" customHeight="1" x14ac:dyDescent="0.2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</row>
    <row r="664" spans="1:23" ht="17.25" customHeight="1" x14ac:dyDescent="0.2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</sheetData>
  <sheetProtection algorithmName="SHA-512" hashValue="78xcDg5ewC9iTVP5K/B1H6XkhVHEtMwBznZKt6JhfffxcXpJnuxSsfVU283ki7/A05bUB7UKppmRy2Q31EXU9A==" saltValue="f4LOdkrsS1PqbMZxkypV3g==" spinCount="100000" sheet="1" objects="1" scenarios="1"/>
  <mergeCells count="15">
    <mergeCell ref="A464:B464"/>
    <mergeCell ref="C6:E6"/>
    <mergeCell ref="C7:F7"/>
    <mergeCell ref="C10:G10"/>
    <mergeCell ref="A462:B462"/>
    <mergeCell ref="A463:B463"/>
    <mergeCell ref="C5:D5"/>
    <mergeCell ref="C4:D4"/>
    <mergeCell ref="A1:M1"/>
    <mergeCell ref="A2:M2"/>
    <mergeCell ref="A3:M3"/>
    <mergeCell ref="E4:G4"/>
    <mergeCell ref="H4:J4"/>
    <mergeCell ref="K4:M4"/>
    <mergeCell ref="E5:M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996"/>
  <sheetViews>
    <sheetView zoomScale="80" zoomScaleNormal="80" workbookViewId="0">
      <selection sqref="A1:X1"/>
    </sheetView>
  </sheetViews>
  <sheetFormatPr defaultColWidth="14.42578125" defaultRowHeight="15" x14ac:dyDescent="0.25"/>
  <cols>
    <col min="1" max="1" width="13.85546875" customWidth="1"/>
    <col min="2" max="2" width="8.42578125" customWidth="1"/>
    <col min="3" max="3" width="7.140625" customWidth="1"/>
    <col min="4" max="7" width="4.7109375" customWidth="1"/>
    <col min="8" max="8" width="5.85546875" customWidth="1"/>
    <col min="9" max="23" width="4.7109375" customWidth="1"/>
    <col min="24" max="24" width="10" customWidth="1"/>
    <col min="25" max="30" width="12.7109375" customWidth="1"/>
  </cols>
  <sheetData>
    <row r="1" spans="1:30" ht="23.25" customHeight="1" x14ac:dyDescent="0.25">
      <c r="A1" s="226" t="str">
        <f>BASE!A1</f>
        <v>KONGU ENGINEERING COLLEGE, ERODE - 638 060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  <c r="P1" s="227"/>
      <c r="Q1" s="227"/>
      <c r="R1" s="227"/>
      <c r="S1" s="227"/>
      <c r="T1" s="227"/>
      <c r="U1" s="227"/>
      <c r="V1" s="227"/>
      <c r="W1" s="227"/>
      <c r="X1" s="227"/>
      <c r="Y1" s="252" t="str">
        <f>BASE!A1</f>
        <v>KONGU ENGINEERING COLLEGE, ERODE - 638 060</v>
      </c>
      <c r="Z1" s="222"/>
      <c r="AA1" s="222"/>
      <c r="AB1" s="222"/>
      <c r="AC1" s="222"/>
      <c r="AD1" s="222"/>
    </row>
    <row r="2" spans="1:30" ht="23.25" customHeight="1" x14ac:dyDescent="0.25">
      <c r="A2" s="225" t="str">
        <f>BASE!A2</f>
        <v>DEPARTMENT OF  ---------------------------------------</v>
      </c>
      <c r="B2" s="222"/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2"/>
      <c r="T2" s="222"/>
      <c r="U2" s="222"/>
      <c r="V2" s="222"/>
      <c r="W2" s="222"/>
      <c r="X2" s="222"/>
      <c r="Y2" s="252" t="str">
        <f>BASE!A2</f>
        <v>DEPARTMENT OF  ---------------------------------------</v>
      </c>
      <c r="Z2" s="222"/>
      <c r="AA2" s="222"/>
      <c r="AB2" s="222"/>
      <c r="AC2" s="222"/>
      <c r="AD2" s="222"/>
    </row>
    <row r="3" spans="1:30" ht="23.25" customHeight="1" x14ac:dyDescent="0.25">
      <c r="A3" s="225" t="str">
        <f>BASE!A3</f>
        <v>PROJECT WORK  COURSE OUTCOME ANALYSIS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  <c r="N3" s="222"/>
      <c r="O3" s="222"/>
      <c r="P3" s="222"/>
      <c r="Q3" s="222"/>
      <c r="R3" s="222"/>
      <c r="S3" s="222"/>
      <c r="T3" s="222"/>
      <c r="U3" s="222"/>
      <c r="V3" s="222"/>
      <c r="W3" s="222"/>
      <c r="X3" s="222"/>
      <c r="Y3" s="252" t="str">
        <f>BASE!A3</f>
        <v>PROJECT WORK  COURSE OUTCOME ANALYSIS</v>
      </c>
      <c r="Z3" s="222"/>
      <c r="AA3" s="222"/>
      <c r="AB3" s="222"/>
      <c r="AC3" s="222"/>
      <c r="AD3" s="222"/>
    </row>
    <row r="4" spans="1:30" ht="34.5" customHeight="1" x14ac:dyDescent="0.25">
      <c r="A4" s="47" t="str">
        <f>[2]BASE!A5</f>
        <v>Name of Faculty(s)</v>
      </c>
      <c r="B4" s="48" t="s">
        <v>2</v>
      </c>
      <c r="C4" s="233">
        <f>BASE!D5</f>
        <v>1</v>
      </c>
      <c r="D4" s="234"/>
      <c r="E4" s="234"/>
      <c r="F4" s="234"/>
      <c r="G4" s="235"/>
      <c r="H4" s="233">
        <f>BASE!G5</f>
        <v>1</v>
      </c>
      <c r="I4" s="234"/>
      <c r="J4" s="234"/>
      <c r="K4" s="234"/>
      <c r="L4" s="234"/>
      <c r="M4" s="235"/>
      <c r="N4" s="236">
        <f>BASE!J5</f>
        <v>1</v>
      </c>
      <c r="O4" s="237"/>
      <c r="P4" s="237"/>
      <c r="Q4" s="237"/>
      <c r="R4" s="238"/>
      <c r="S4" s="236">
        <f>BASE!M5</f>
        <v>1</v>
      </c>
      <c r="T4" s="237"/>
      <c r="U4" s="237"/>
      <c r="V4" s="237"/>
      <c r="W4" s="237"/>
      <c r="X4" s="238"/>
      <c r="Y4" s="233" t="s">
        <v>520</v>
      </c>
      <c r="Z4" s="211"/>
      <c r="AA4" s="253" t="str">
        <f>C5</f>
        <v>22CDCXX</v>
      </c>
      <c r="AB4" s="210"/>
      <c r="AC4" s="210"/>
      <c r="AD4" s="211"/>
    </row>
    <row r="5" spans="1:30" ht="51.75" customHeight="1" x14ac:dyDescent="0.25">
      <c r="A5" s="47" t="str">
        <f>[2]BASE!A6</f>
        <v>Course Code and Name</v>
      </c>
      <c r="B5" s="48" t="s">
        <v>2</v>
      </c>
      <c r="C5" s="233" t="str">
        <f>BASE!D6</f>
        <v>22CDCXX</v>
      </c>
      <c r="D5" s="234"/>
      <c r="E5" s="234"/>
      <c r="F5" s="235"/>
      <c r="G5" s="233" t="str">
        <f>BASE!G6</f>
        <v>XXXXXXXX XXXXX XXXXXXXX</v>
      </c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5"/>
      <c r="Y5" s="253" t="s">
        <v>521</v>
      </c>
      <c r="Z5" s="211"/>
      <c r="AA5" s="233" t="str">
        <f>G5</f>
        <v>XXXXXXXX XXXXX XXXXXXXX</v>
      </c>
      <c r="AB5" s="210"/>
      <c r="AC5" s="210"/>
      <c r="AD5" s="211"/>
    </row>
    <row r="6" spans="1:30" ht="51" customHeight="1" x14ac:dyDescent="0.25">
      <c r="A6" s="81" t="str">
        <f>[2]BASE!A7</f>
        <v>Branch / Year / Semester</v>
      </c>
      <c r="B6" s="82" t="s">
        <v>2</v>
      </c>
      <c r="C6" s="233" t="str">
        <f>BASE!D7</f>
        <v>CSD</v>
      </c>
      <c r="D6" s="234"/>
      <c r="E6" s="234"/>
      <c r="F6" s="235"/>
      <c r="G6" s="239">
        <f>BASE!H7</f>
        <v>1</v>
      </c>
      <c r="H6" s="240"/>
      <c r="I6" s="239" t="str">
        <f>BASE!L7</f>
        <v>IV</v>
      </c>
      <c r="J6" s="240"/>
      <c r="K6" s="239" t="s">
        <v>539</v>
      </c>
      <c r="L6" s="241"/>
      <c r="M6" s="240"/>
      <c r="N6" s="83" t="s">
        <v>2</v>
      </c>
      <c r="O6" s="242"/>
      <c r="P6" s="243"/>
      <c r="Q6" s="243"/>
      <c r="R6" s="244"/>
      <c r="S6" s="245"/>
      <c r="T6" s="246"/>
      <c r="U6" s="246"/>
      <c r="V6" s="246"/>
      <c r="W6" s="246"/>
      <c r="X6" s="247"/>
      <c r="Y6" s="233" t="str">
        <f>[2]BASE!A7</f>
        <v>Branch / Year / Semester</v>
      </c>
      <c r="Z6" s="211"/>
      <c r="AA6" s="253" t="str">
        <f>BASE!D7</f>
        <v>CSD</v>
      </c>
      <c r="AB6" s="211"/>
      <c r="AC6" s="48">
        <f>BASE!H7</f>
        <v>1</v>
      </c>
      <c r="AD6" s="48" t="str">
        <f>BASE!L7</f>
        <v>IV</v>
      </c>
    </row>
    <row r="7" spans="1:30" ht="54.75" customHeight="1" x14ac:dyDescent="0.25">
      <c r="A7" s="47" t="s">
        <v>540</v>
      </c>
      <c r="B7" s="50" t="s">
        <v>2</v>
      </c>
      <c r="C7" s="253" t="s">
        <v>541</v>
      </c>
      <c r="D7" s="255"/>
      <c r="E7" s="255"/>
      <c r="F7" s="256"/>
      <c r="G7" s="257" t="s">
        <v>542</v>
      </c>
      <c r="H7" s="258"/>
      <c r="I7" s="258"/>
      <c r="J7" s="259"/>
      <c r="K7" s="84" t="s">
        <v>2</v>
      </c>
      <c r="L7" s="260">
        <f>+COUNTA(A12:A480)</f>
        <v>450</v>
      </c>
      <c r="M7" s="261"/>
      <c r="N7" s="262"/>
      <c r="O7" s="263" t="s">
        <v>543</v>
      </c>
      <c r="P7" s="264"/>
      <c r="Q7" s="265"/>
      <c r="R7" s="85" t="s">
        <v>2</v>
      </c>
      <c r="S7" s="260"/>
      <c r="T7" s="261"/>
      <c r="U7" s="261"/>
      <c r="V7" s="261"/>
      <c r="W7" s="261"/>
      <c r="X7" s="262"/>
      <c r="Y7" s="233" t="s">
        <v>544</v>
      </c>
      <c r="Z7" s="211"/>
      <c r="AA7" s="253" t="str">
        <f>C7</f>
        <v>ESE</v>
      </c>
      <c r="AB7" s="210"/>
      <c r="AC7" s="210"/>
      <c r="AD7" s="211"/>
    </row>
    <row r="8" spans="1:30" ht="54.75" customHeight="1" x14ac:dyDescent="0.25">
      <c r="A8" s="86"/>
      <c r="B8" s="87"/>
      <c r="C8" s="87"/>
      <c r="D8" s="49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  <c r="W8" s="87"/>
      <c r="X8" s="87"/>
      <c r="Y8" s="86"/>
      <c r="Z8" s="49"/>
      <c r="AA8" s="88"/>
      <c r="AB8" s="87"/>
      <c r="AC8" s="89"/>
      <c r="AD8" s="89"/>
    </row>
    <row r="9" spans="1:30" ht="22.5" customHeight="1" x14ac:dyDescent="0.25">
      <c r="A9" s="232" t="s">
        <v>525</v>
      </c>
      <c r="B9" s="90" t="s">
        <v>526</v>
      </c>
      <c r="C9" s="248"/>
      <c r="D9" s="249"/>
      <c r="E9" s="249"/>
      <c r="F9" s="249"/>
      <c r="G9" s="250"/>
      <c r="H9" s="77" t="s">
        <v>545</v>
      </c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91"/>
      <c r="X9" s="251" t="s">
        <v>527</v>
      </c>
      <c r="Y9" s="251" t="s">
        <v>29</v>
      </c>
      <c r="Z9" s="48" t="s">
        <v>528</v>
      </c>
      <c r="AA9" s="48" t="s">
        <v>529</v>
      </c>
      <c r="AB9" s="48" t="s">
        <v>530</v>
      </c>
      <c r="AC9" s="48" t="s">
        <v>531</v>
      </c>
      <c r="AD9" s="48" t="s">
        <v>532</v>
      </c>
    </row>
    <row r="10" spans="1:30" ht="32.25" customHeight="1" x14ac:dyDescent="0.25">
      <c r="A10" s="207"/>
      <c r="B10" s="92" t="s">
        <v>533</v>
      </c>
      <c r="C10" s="90">
        <v>10</v>
      </c>
      <c r="D10" s="90">
        <v>10</v>
      </c>
      <c r="E10" s="90">
        <v>10</v>
      </c>
      <c r="F10" s="90">
        <v>10</v>
      </c>
      <c r="G10" s="90">
        <v>10</v>
      </c>
      <c r="H10" s="90">
        <v>50</v>
      </c>
      <c r="I10" s="90"/>
      <c r="J10" s="90"/>
      <c r="K10" s="90"/>
      <c r="L10" s="90"/>
      <c r="M10" s="90"/>
      <c r="N10" s="90"/>
      <c r="O10" s="90"/>
      <c r="P10" s="90"/>
      <c r="Q10" s="90"/>
      <c r="R10" s="90"/>
      <c r="S10" s="90"/>
      <c r="T10" s="90"/>
      <c r="U10" s="90"/>
      <c r="V10" s="90"/>
      <c r="W10" s="91"/>
      <c r="X10" s="198"/>
      <c r="Y10" s="198"/>
      <c r="Z10" s="67">
        <f>SUMIF($C$11:$V$11,1,C10:V10)</f>
        <v>10</v>
      </c>
      <c r="AA10" s="67">
        <f>SUMIF($C$11:$V$11,2,C10:V10)</f>
        <v>10</v>
      </c>
      <c r="AB10" s="67">
        <f>SUMIF($C$11:$V$11,3,C10:V10)</f>
        <v>10</v>
      </c>
      <c r="AC10" s="67">
        <f>SUMIF($C$11:$V$11,4,C10:V10)</f>
        <v>10</v>
      </c>
      <c r="AD10" s="67">
        <f>SUMIF($C$11:$V$11,5,C10:V10)</f>
        <v>10</v>
      </c>
    </row>
    <row r="11" spans="1:30" ht="22.5" customHeight="1" x14ac:dyDescent="0.25">
      <c r="A11" s="207"/>
      <c r="B11" s="90" t="s">
        <v>534</v>
      </c>
      <c r="C11" s="90">
        <v>1</v>
      </c>
      <c r="D11" s="90">
        <v>2</v>
      </c>
      <c r="E11" s="90">
        <v>3</v>
      </c>
      <c r="F11" s="90">
        <v>4</v>
      </c>
      <c r="G11" s="90">
        <v>5</v>
      </c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90"/>
      <c r="U11" s="90"/>
      <c r="V11" s="90"/>
      <c r="W11" s="91"/>
      <c r="X11" s="199"/>
      <c r="Y11" s="199"/>
      <c r="Z11" s="254"/>
      <c r="AA11" s="210"/>
      <c r="AB11" s="210"/>
      <c r="AC11" s="210"/>
      <c r="AD11" s="211"/>
    </row>
    <row r="12" spans="1:30" ht="16.5" customHeight="1" x14ac:dyDescent="0.25">
      <c r="A12" s="93" t="s">
        <v>546</v>
      </c>
      <c r="B12" s="90" t="s">
        <v>2</v>
      </c>
      <c r="C12" s="94">
        <f>(H12/5)</f>
        <v>0</v>
      </c>
      <c r="D12" s="94">
        <f>(H12/5)</f>
        <v>0</v>
      </c>
      <c r="E12" s="94">
        <f>(H12/5)</f>
        <v>0</v>
      </c>
      <c r="F12" s="94">
        <f>(H12/5)</f>
        <v>0</v>
      </c>
      <c r="G12" s="94">
        <f>(H12/5)</f>
        <v>0</v>
      </c>
      <c r="H12" s="12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5"/>
      <c r="X12" s="73">
        <f t="shared" ref="X12:X75" si="0">SUM(C12:V12)</f>
        <v>0</v>
      </c>
      <c r="Y12" s="73">
        <f>[2]BASE!A10</f>
        <v>1</v>
      </c>
      <c r="Z12" s="74">
        <f t="shared" ref="Z12:Z75" si="1">SUMIF($C$11:$V$11,1,C12:V12)</f>
        <v>0</v>
      </c>
      <c r="AA12" s="74">
        <f t="shared" ref="AA12:AA75" si="2">SUMIF($C$11:$V$11,2,C12:V12)</f>
        <v>0</v>
      </c>
      <c r="AB12" s="74">
        <f t="shared" ref="AB12:AB75" si="3">SUMIF($C$11:$V$11,3,C12:V12)</f>
        <v>0</v>
      </c>
      <c r="AC12" s="74">
        <f t="shared" ref="AC12:AC75" si="4">SUMIF($C$11:$V$11,4,C12:V12)</f>
        <v>0</v>
      </c>
      <c r="AD12" s="74">
        <f t="shared" ref="AD12:AD75" si="5">SUMIF($C$11:$V$11,5,C12:V12)</f>
        <v>0</v>
      </c>
    </row>
    <row r="13" spans="1:30" ht="16.5" customHeight="1" x14ac:dyDescent="0.25">
      <c r="A13" s="93" t="s">
        <v>547</v>
      </c>
      <c r="B13" s="90" t="s">
        <v>2</v>
      </c>
      <c r="C13" s="94">
        <f>(H13/5)</f>
        <v>0</v>
      </c>
      <c r="D13" s="94">
        <f>(H13/5)</f>
        <v>0</v>
      </c>
      <c r="E13" s="94">
        <f>(H13/5)</f>
        <v>0</v>
      </c>
      <c r="F13" s="94">
        <f>(H13/5)</f>
        <v>0</v>
      </c>
      <c r="G13" s="94">
        <f>(H13/5)</f>
        <v>0</v>
      </c>
      <c r="H13" s="124"/>
      <c r="I13" s="94"/>
      <c r="J13" s="94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79"/>
      <c r="X13" s="48">
        <f t="shared" si="0"/>
        <v>0</v>
      </c>
      <c r="Y13" s="48">
        <f>[2]BASE!A11</f>
        <v>2</v>
      </c>
      <c r="Z13" s="67">
        <f t="shared" si="1"/>
        <v>0</v>
      </c>
      <c r="AA13" s="67">
        <f t="shared" si="2"/>
        <v>0</v>
      </c>
      <c r="AB13" s="67">
        <f t="shared" si="3"/>
        <v>0</v>
      </c>
      <c r="AC13" s="67">
        <f t="shared" si="4"/>
        <v>0</v>
      </c>
      <c r="AD13" s="67">
        <f t="shared" si="5"/>
        <v>0</v>
      </c>
    </row>
    <row r="14" spans="1:30" ht="16.5" customHeight="1" x14ac:dyDescent="0.25">
      <c r="A14" s="93" t="s">
        <v>548</v>
      </c>
      <c r="B14" s="90" t="s">
        <v>2</v>
      </c>
      <c r="C14" s="94">
        <f t="shared" ref="C14:C76" si="6">(H14/5)</f>
        <v>0</v>
      </c>
      <c r="D14" s="94">
        <f t="shared" ref="D14:D76" si="7">(H14/5)</f>
        <v>0</v>
      </c>
      <c r="E14" s="94">
        <f t="shared" ref="E14:E77" si="8">(H14/5)</f>
        <v>0</v>
      </c>
      <c r="F14" s="94">
        <f t="shared" ref="F14:F76" si="9">(H14/5)</f>
        <v>0</v>
      </c>
      <c r="G14" s="94">
        <f t="shared" ref="G14:G76" si="10">(H14/5)</f>
        <v>0</v>
      </c>
      <c r="H14" s="12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79"/>
      <c r="X14" s="48">
        <f t="shared" si="0"/>
        <v>0</v>
      </c>
      <c r="Y14" s="48">
        <f>[2]BASE!A12</f>
        <v>3</v>
      </c>
      <c r="Z14" s="67">
        <f t="shared" si="1"/>
        <v>0</v>
      </c>
      <c r="AA14" s="67">
        <f t="shared" si="2"/>
        <v>0</v>
      </c>
      <c r="AB14" s="67">
        <f t="shared" si="3"/>
        <v>0</v>
      </c>
      <c r="AC14" s="67">
        <f t="shared" si="4"/>
        <v>0</v>
      </c>
      <c r="AD14" s="67">
        <f t="shared" si="5"/>
        <v>0</v>
      </c>
    </row>
    <row r="15" spans="1:30" ht="16.5" customHeight="1" x14ac:dyDescent="0.25">
      <c r="A15" s="93" t="s">
        <v>549</v>
      </c>
      <c r="B15" s="90" t="s">
        <v>2</v>
      </c>
      <c r="C15" s="94">
        <f t="shared" si="6"/>
        <v>0</v>
      </c>
      <c r="D15" s="94">
        <f t="shared" si="7"/>
        <v>0</v>
      </c>
      <c r="E15" s="94">
        <f t="shared" si="8"/>
        <v>0</v>
      </c>
      <c r="F15" s="94">
        <f t="shared" si="9"/>
        <v>0</v>
      </c>
      <c r="G15" s="94">
        <f t="shared" si="10"/>
        <v>0</v>
      </c>
      <c r="H15" s="124"/>
      <c r="I15" s="94"/>
      <c r="J15" s="94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79"/>
      <c r="X15" s="48">
        <f t="shared" si="0"/>
        <v>0</v>
      </c>
      <c r="Y15" s="48">
        <f>[2]BASE!A13</f>
        <v>4</v>
      </c>
      <c r="Z15" s="67">
        <f t="shared" si="1"/>
        <v>0</v>
      </c>
      <c r="AA15" s="67">
        <f t="shared" si="2"/>
        <v>0</v>
      </c>
      <c r="AB15" s="67">
        <f t="shared" si="3"/>
        <v>0</v>
      </c>
      <c r="AC15" s="67">
        <f t="shared" si="4"/>
        <v>0</v>
      </c>
      <c r="AD15" s="67">
        <f t="shared" si="5"/>
        <v>0</v>
      </c>
    </row>
    <row r="16" spans="1:30" ht="16.5" customHeight="1" x14ac:dyDescent="0.25">
      <c r="A16" s="93" t="s">
        <v>550</v>
      </c>
      <c r="B16" s="90" t="s">
        <v>2</v>
      </c>
      <c r="C16" s="94">
        <f t="shared" si="6"/>
        <v>0</v>
      </c>
      <c r="D16" s="94">
        <f t="shared" si="7"/>
        <v>0</v>
      </c>
      <c r="E16" s="94">
        <f t="shared" si="8"/>
        <v>0</v>
      </c>
      <c r="F16" s="94">
        <f t="shared" si="9"/>
        <v>0</v>
      </c>
      <c r="G16" s="94">
        <f t="shared" si="10"/>
        <v>0</v>
      </c>
      <c r="H16" s="124"/>
      <c r="I16" s="94"/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79"/>
      <c r="X16" s="48">
        <f t="shared" si="0"/>
        <v>0</v>
      </c>
      <c r="Y16" s="48">
        <f>[2]BASE!A14</f>
        <v>5</v>
      </c>
      <c r="Z16" s="67">
        <f t="shared" si="1"/>
        <v>0</v>
      </c>
      <c r="AA16" s="67">
        <f t="shared" si="2"/>
        <v>0</v>
      </c>
      <c r="AB16" s="67">
        <f t="shared" si="3"/>
        <v>0</v>
      </c>
      <c r="AC16" s="67">
        <f t="shared" si="4"/>
        <v>0</v>
      </c>
      <c r="AD16" s="67">
        <f t="shared" si="5"/>
        <v>0</v>
      </c>
    </row>
    <row r="17" spans="1:30" ht="16.5" customHeight="1" x14ac:dyDescent="0.25">
      <c r="A17" s="93" t="s">
        <v>551</v>
      </c>
      <c r="B17" s="90" t="s">
        <v>2</v>
      </c>
      <c r="C17" s="94">
        <f t="shared" si="6"/>
        <v>0</v>
      </c>
      <c r="D17" s="94">
        <f t="shared" si="7"/>
        <v>0</v>
      </c>
      <c r="E17" s="94">
        <f t="shared" si="8"/>
        <v>0</v>
      </c>
      <c r="F17" s="94">
        <f t="shared" si="9"/>
        <v>0</v>
      </c>
      <c r="G17" s="94">
        <f t="shared" si="10"/>
        <v>0</v>
      </c>
      <c r="H17" s="124"/>
      <c r="I17" s="94"/>
      <c r="J17" s="94"/>
      <c r="K17" s="94"/>
      <c r="L17" s="94"/>
      <c r="M17" s="94"/>
      <c r="N17" s="94"/>
      <c r="O17" s="94"/>
      <c r="P17" s="94"/>
      <c r="Q17" s="94"/>
      <c r="R17" s="94"/>
      <c r="S17" s="94"/>
      <c r="T17" s="94"/>
      <c r="U17" s="94"/>
      <c r="V17" s="94"/>
      <c r="W17" s="79"/>
      <c r="X17" s="48">
        <f t="shared" si="0"/>
        <v>0</v>
      </c>
      <c r="Y17" s="48">
        <f>[2]BASE!A15</f>
        <v>6</v>
      </c>
      <c r="Z17" s="67">
        <f t="shared" si="1"/>
        <v>0</v>
      </c>
      <c r="AA17" s="67">
        <f t="shared" si="2"/>
        <v>0</v>
      </c>
      <c r="AB17" s="67">
        <f t="shared" si="3"/>
        <v>0</v>
      </c>
      <c r="AC17" s="67">
        <f t="shared" si="4"/>
        <v>0</v>
      </c>
      <c r="AD17" s="67">
        <f t="shared" si="5"/>
        <v>0</v>
      </c>
    </row>
    <row r="18" spans="1:30" ht="16.5" customHeight="1" x14ac:dyDescent="0.25">
      <c r="A18" s="93" t="s">
        <v>552</v>
      </c>
      <c r="B18" s="90" t="s">
        <v>2</v>
      </c>
      <c r="C18" s="94">
        <f t="shared" si="6"/>
        <v>0</v>
      </c>
      <c r="D18" s="94">
        <f t="shared" si="7"/>
        <v>0</v>
      </c>
      <c r="E18" s="94">
        <f t="shared" si="8"/>
        <v>0</v>
      </c>
      <c r="F18" s="94">
        <f t="shared" si="9"/>
        <v>0</v>
      </c>
      <c r="G18" s="94">
        <f t="shared" si="10"/>
        <v>0</v>
      </c>
      <c r="H18" s="124"/>
      <c r="I18" s="94"/>
      <c r="J18" s="94"/>
      <c r="K18" s="94"/>
      <c r="L18" s="94"/>
      <c r="M18" s="94"/>
      <c r="N18" s="94"/>
      <c r="O18" s="94"/>
      <c r="P18" s="94"/>
      <c r="Q18" s="94"/>
      <c r="R18" s="94"/>
      <c r="S18" s="94"/>
      <c r="T18" s="94"/>
      <c r="U18" s="94"/>
      <c r="V18" s="94"/>
      <c r="W18" s="79"/>
      <c r="X18" s="48">
        <f t="shared" si="0"/>
        <v>0</v>
      </c>
      <c r="Y18" s="48">
        <f>[2]BASE!A16</f>
        <v>7</v>
      </c>
      <c r="Z18" s="67">
        <f t="shared" si="1"/>
        <v>0</v>
      </c>
      <c r="AA18" s="67">
        <f t="shared" si="2"/>
        <v>0</v>
      </c>
      <c r="AB18" s="67">
        <f t="shared" si="3"/>
        <v>0</v>
      </c>
      <c r="AC18" s="67">
        <f t="shared" si="4"/>
        <v>0</v>
      </c>
      <c r="AD18" s="67">
        <f t="shared" si="5"/>
        <v>0</v>
      </c>
    </row>
    <row r="19" spans="1:30" ht="16.5" customHeight="1" x14ac:dyDescent="0.25">
      <c r="A19" s="93" t="s">
        <v>553</v>
      </c>
      <c r="B19" s="90" t="s">
        <v>2</v>
      </c>
      <c r="C19" s="94">
        <f t="shared" si="6"/>
        <v>0</v>
      </c>
      <c r="D19" s="94">
        <f t="shared" si="7"/>
        <v>0</v>
      </c>
      <c r="E19" s="94">
        <f t="shared" si="8"/>
        <v>0</v>
      </c>
      <c r="F19" s="94">
        <f t="shared" si="9"/>
        <v>0</v>
      </c>
      <c r="G19" s="94">
        <f t="shared" si="10"/>
        <v>0</v>
      </c>
      <c r="H19" s="124"/>
      <c r="I19" s="94"/>
      <c r="J19" s="94"/>
      <c r="K19" s="94"/>
      <c r="L19" s="94"/>
      <c r="M19" s="94"/>
      <c r="N19" s="94"/>
      <c r="O19" s="94"/>
      <c r="P19" s="94"/>
      <c r="Q19" s="94"/>
      <c r="R19" s="94"/>
      <c r="S19" s="94"/>
      <c r="T19" s="94"/>
      <c r="U19" s="94"/>
      <c r="V19" s="94"/>
      <c r="W19" s="79"/>
      <c r="X19" s="48">
        <f t="shared" si="0"/>
        <v>0</v>
      </c>
      <c r="Y19" s="48">
        <f>[2]BASE!A17</f>
        <v>8</v>
      </c>
      <c r="Z19" s="67">
        <f t="shared" si="1"/>
        <v>0</v>
      </c>
      <c r="AA19" s="67">
        <f t="shared" si="2"/>
        <v>0</v>
      </c>
      <c r="AB19" s="67">
        <f t="shared" si="3"/>
        <v>0</v>
      </c>
      <c r="AC19" s="67">
        <f t="shared" si="4"/>
        <v>0</v>
      </c>
      <c r="AD19" s="67">
        <f t="shared" si="5"/>
        <v>0</v>
      </c>
    </row>
    <row r="20" spans="1:30" ht="16.5" customHeight="1" x14ac:dyDescent="0.25">
      <c r="A20" s="93" t="s">
        <v>554</v>
      </c>
      <c r="B20" s="90" t="s">
        <v>2</v>
      </c>
      <c r="C20" s="94">
        <f t="shared" si="6"/>
        <v>0</v>
      </c>
      <c r="D20" s="94">
        <f t="shared" si="7"/>
        <v>0</v>
      </c>
      <c r="E20" s="94">
        <f t="shared" si="8"/>
        <v>0</v>
      </c>
      <c r="F20" s="94">
        <f t="shared" si="9"/>
        <v>0</v>
      </c>
      <c r="G20" s="94">
        <f t="shared" si="10"/>
        <v>0</v>
      </c>
      <c r="H20" s="12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79"/>
      <c r="X20" s="48">
        <f t="shared" si="0"/>
        <v>0</v>
      </c>
      <c r="Y20" s="48">
        <f>[2]BASE!A18</f>
        <v>9</v>
      </c>
      <c r="Z20" s="67">
        <f t="shared" si="1"/>
        <v>0</v>
      </c>
      <c r="AA20" s="67">
        <f t="shared" si="2"/>
        <v>0</v>
      </c>
      <c r="AB20" s="67">
        <f t="shared" si="3"/>
        <v>0</v>
      </c>
      <c r="AC20" s="67">
        <f t="shared" si="4"/>
        <v>0</v>
      </c>
      <c r="AD20" s="67">
        <f t="shared" si="5"/>
        <v>0</v>
      </c>
    </row>
    <row r="21" spans="1:30" ht="16.5" customHeight="1" x14ac:dyDescent="0.25">
      <c r="A21" s="93" t="s">
        <v>555</v>
      </c>
      <c r="B21" s="90" t="s">
        <v>2</v>
      </c>
      <c r="C21" s="94">
        <f t="shared" si="6"/>
        <v>0</v>
      </c>
      <c r="D21" s="94">
        <f t="shared" si="7"/>
        <v>0</v>
      </c>
      <c r="E21" s="94">
        <f t="shared" si="8"/>
        <v>0</v>
      </c>
      <c r="F21" s="94">
        <f t="shared" si="9"/>
        <v>0</v>
      </c>
      <c r="G21" s="94">
        <f t="shared" si="10"/>
        <v>0</v>
      </c>
      <c r="H21" s="124"/>
      <c r="I21" s="94"/>
      <c r="J21" s="94"/>
      <c r="K21" s="94"/>
      <c r="L21" s="94"/>
      <c r="M21" s="94"/>
      <c r="N21" s="94"/>
      <c r="O21" s="94"/>
      <c r="P21" s="94"/>
      <c r="Q21" s="94"/>
      <c r="R21" s="94"/>
      <c r="S21" s="94"/>
      <c r="T21" s="94"/>
      <c r="U21" s="94"/>
      <c r="V21" s="94"/>
      <c r="W21" s="79"/>
      <c r="X21" s="48">
        <f t="shared" si="0"/>
        <v>0</v>
      </c>
      <c r="Y21" s="48">
        <f>[2]BASE!A19</f>
        <v>10</v>
      </c>
      <c r="Z21" s="67">
        <f t="shared" si="1"/>
        <v>0</v>
      </c>
      <c r="AA21" s="67">
        <f t="shared" si="2"/>
        <v>0</v>
      </c>
      <c r="AB21" s="67">
        <f t="shared" si="3"/>
        <v>0</v>
      </c>
      <c r="AC21" s="67">
        <f t="shared" si="4"/>
        <v>0</v>
      </c>
      <c r="AD21" s="67">
        <f t="shared" si="5"/>
        <v>0</v>
      </c>
    </row>
    <row r="22" spans="1:30" ht="16.5" customHeight="1" x14ac:dyDescent="0.25">
      <c r="A22" s="93" t="s">
        <v>556</v>
      </c>
      <c r="B22" s="90" t="s">
        <v>2</v>
      </c>
      <c r="C22" s="94">
        <f t="shared" si="6"/>
        <v>0</v>
      </c>
      <c r="D22" s="94">
        <f t="shared" si="7"/>
        <v>0</v>
      </c>
      <c r="E22" s="94">
        <f t="shared" si="8"/>
        <v>0</v>
      </c>
      <c r="F22" s="94">
        <f t="shared" si="9"/>
        <v>0</v>
      </c>
      <c r="G22" s="94">
        <f t="shared" si="10"/>
        <v>0</v>
      </c>
      <c r="H22" s="124"/>
      <c r="I22" s="94"/>
      <c r="J22" s="94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79"/>
      <c r="X22" s="48">
        <f t="shared" si="0"/>
        <v>0</v>
      </c>
      <c r="Y22" s="48">
        <f>[2]BASE!A20</f>
        <v>11</v>
      </c>
      <c r="Z22" s="67">
        <f t="shared" si="1"/>
        <v>0</v>
      </c>
      <c r="AA22" s="67">
        <f t="shared" si="2"/>
        <v>0</v>
      </c>
      <c r="AB22" s="67">
        <f t="shared" si="3"/>
        <v>0</v>
      </c>
      <c r="AC22" s="67">
        <f t="shared" si="4"/>
        <v>0</v>
      </c>
      <c r="AD22" s="67">
        <f t="shared" si="5"/>
        <v>0</v>
      </c>
    </row>
    <row r="23" spans="1:30" ht="16.5" customHeight="1" x14ac:dyDescent="0.25">
      <c r="A23" s="93" t="s">
        <v>557</v>
      </c>
      <c r="B23" s="90" t="s">
        <v>2</v>
      </c>
      <c r="C23" s="94">
        <f t="shared" si="6"/>
        <v>0</v>
      </c>
      <c r="D23" s="94">
        <f t="shared" si="7"/>
        <v>0</v>
      </c>
      <c r="E23" s="94">
        <f t="shared" si="8"/>
        <v>0</v>
      </c>
      <c r="F23" s="94">
        <f t="shared" si="9"/>
        <v>0</v>
      </c>
      <c r="G23" s="94">
        <f t="shared" si="10"/>
        <v>0</v>
      </c>
      <c r="H23" s="124"/>
      <c r="I23" s="94"/>
      <c r="J23" s="94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79"/>
      <c r="X23" s="48">
        <f t="shared" si="0"/>
        <v>0</v>
      </c>
      <c r="Y23" s="48">
        <f>[2]BASE!A21</f>
        <v>12</v>
      </c>
      <c r="Z23" s="67">
        <f t="shared" si="1"/>
        <v>0</v>
      </c>
      <c r="AA23" s="67">
        <f t="shared" si="2"/>
        <v>0</v>
      </c>
      <c r="AB23" s="67">
        <f t="shared" si="3"/>
        <v>0</v>
      </c>
      <c r="AC23" s="67">
        <f t="shared" si="4"/>
        <v>0</v>
      </c>
      <c r="AD23" s="67">
        <f t="shared" si="5"/>
        <v>0</v>
      </c>
    </row>
    <row r="24" spans="1:30" ht="16.5" customHeight="1" x14ac:dyDescent="0.25">
      <c r="A24" s="93" t="s">
        <v>558</v>
      </c>
      <c r="B24" s="90" t="s">
        <v>2</v>
      </c>
      <c r="C24" s="94">
        <f t="shared" si="6"/>
        <v>0</v>
      </c>
      <c r="D24" s="94">
        <f t="shared" si="7"/>
        <v>0</v>
      </c>
      <c r="E24" s="94">
        <f t="shared" si="8"/>
        <v>0</v>
      </c>
      <c r="F24" s="94">
        <f t="shared" si="9"/>
        <v>0</v>
      </c>
      <c r="G24" s="94">
        <f t="shared" si="10"/>
        <v>0</v>
      </c>
      <c r="H24" s="124"/>
      <c r="I24" s="94"/>
      <c r="J24" s="94"/>
      <c r="K24" s="94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79"/>
      <c r="X24" s="48">
        <f t="shared" si="0"/>
        <v>0</v>
      </c>
      <c r="Y24" s="48">
        <f>[2]BASE!A22</f>
        <v>13</v>
      </c>
      <c r="Z24" s="67">
        <f t="shared" si="1"/>
        <v>0</v>
      </c>
      <c r="AA24" s="67">
        <f t="shared" si="2"/>
        <v>0</v>
      </c>
      <c r="AB24" s="67">
        <f t="shared" si="3"/>
        <v>0</v>
      </c>
      <c r="AC24" s="67">
        <f t="shared" si="4"/>
        <v>0</v>
      </c>
      <c r="AD24" s="67">
        <f t="shared" si="5"/>
        <v>0</v>
      </c>
    </row>
    <row r="25" spans="1:30" ht="16.5" customHeight="1" x14ac:dyDescent="0.25">
      <c r="A25" s="93" t="s">
        <v>559</v>
      </c>
      <c r="B25" s="90" t="s">
        <v>2</v>
      </c>
      <c r="C25" s="94">
        <f t="shared" si="6"/>
        <v>0</v>
      </c>
      <c r="D25" s="94">
        <f t="shared" si="7"/>
        <v>0</v>
      </c>
      <c r="E25" s="94">
        <f t="shared" si="8"/>
        <v>0</v>
      </c>
      <c r="F25" s="94">
        <f t="shared" si="9"/>
        <v>0</v>
      </c>
      <c r="G25" s="94">
        <f t="shared" si="10"/>
        <v>0</v>
      </c>
      <c r="H25" s="124"/>
      <c r="I25" s="94"/>
      <c r="J25" s="94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79"/>
      <c r="X25" s="48">
        <f t="shared" si="0"/>
        <v>0</v>
      </c>
      <c r="Y25" s="48">
        <f>[2]BASE!A23</f>
        <v>14</v>
      </c>
      <c r="Z25" s="67">
        <f t="shared" si="1"/>
        <v>0</v>
      </c>
      <c r="AA25" s="67">
        <f t="shared" si="2"/>
        <v>0</v>
      </c>
      <c r="AB25" s="67">
        <f t="shared" si="3"/>
        <v>0</v>
      </c>
      <c r="AC25" s="67">
        <f t="shared" si="4"/>
        <v>0</v>
      </c>
      <c r="AD25" s="67">
        <f t="shared" si="5"/>
        <v>0</v>
      </c>
    </row>
    <row r="26" spans="1:30" ht="16.5" customHeight="1" x14ac:dyDescent="0.25">
      <c r="A26" s="93" t="s">
        <v>560</v>
      </c>
      <c r="B26" s="90" t="s">
        <v>2</v>
      </c>
      <c r="C26" s="94">
        <f t="shared" si="6"/>
        <v>0</v>
      </c>
      <c r="D26" s="94">
        <f t="shared" si="7"/>
        <v>0</v>
      </c>
      <c r="E26" s="94">
        <f t="shared" si="8"/>
        <v>0</v>
      </c>
      <c r="F26" s="94">
        <f t="shared" si="9"/>
        <v>0</v>
      </c>
      <c r="G26" s="94">
        <f t="shared" si="10"/>
        <v>0</v>
      </c>
      <c r="H26" s="124"/>
      <c r="I26" s="94"/>
      <c r="J26" s="94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79"/>
      <c r="X26" s="48">
        <f t="shared" si="0"/>
        <v>0</v>
      </c>
      <c r="Y26" s="48">
        <f>[2]BASE!A24</f>
        <v>15</v>
      </c>
      <c r="Z26" s="67">
        <f t="shared" si="1"/>
        <v>0</v>
      </c>
      <c r="AA26" s="67">
        <f t="shared" si="2"/>
        <v>0</v>
      </c>
      <c r="AB26" s="67">
        <f t="shared" si="3"/>
        <v>0</v>
      </c>
      <c r="AC26" s="67">
        <f t="shared" si="4"/>
        <v>0</v>
      </c>
      <c r="AD26" s="67">
        <f t="shared" si="5"/>
        <v>0</v>
      </c>
    </row>
    <row r="27" spans="1:30" ht="16.5" customHeight="1" x14ac:dyDescent="0.25">
      <c r="A27" s="93" t="s">
        <v>561</v>
      </c>
      <c r="B27" s="90" t="s">
        <v>2</v>
      </c>
      <c r="C27" s="94">
        <f t="shared" si="6"/>
        <v>0</v>
      </c>
      <c r="D27" s="94">
        <f t="shared" si="7"/>
        <v>0</v>
      </c>
      <c r="E27" s="94">
        <f t="shared" si="8"/>
        <v>0</v>
      </c>
      <c r="F27" s="94">
        <f t="shared" si="9"/>
        <v>0</v>
      </c>
      <c r="G27" s="94">
        <f t="shared" si="10"/>
        <v>0</v>
      </c>
      <c r="H27" s="124"/>
      <c r="I27" s="94"/>
      <c r="J27" s="94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79"/>
      <c r="X27" s="48">
        <f t="shared" si="0"/>
        <v>0</v>
      </c>
      <c r="Y27" s="48">
        <f>[2]BASE!A25</f>
        <v>16</v>
      </c>
      <c r="Z27" s="67">
        <f t="shared" si="1"/>
        <v>0</v>
      </c>
      <c r="AA27" s="67">
        <f t="shared" si="2"/>
        <v>0</v>
      </c>
      <c r="AB27" s="67">
        <f t="shared" si="3"/>
        <v>0</v>
      </c>
      <c r="AC27" s="67">
        <f t="shared" si="4"/>
        <v>0</v>
      </c>
      <c r="AD27" s="67">
        <f t="shared" si="5"/>
        <v>0</v>
      </c>
    </row>
    <row r="28" spans="1:30" ht="16.5" customHeight="1" x14ac:dyDescent="0.25">
      <c r="A28" s="93" t="s">
        <v>562</v>
      </c>
      <c r="B28" s="90" t="s">
        <v>2</v>
      </c>
      <c r="C28" s="94">
        <f t="shared" si="6"/>
        <v>0</v>
      </c>
      <c r="D28" s="94">
        <f t="shared" si="7"/>
        <v>0</v>
      </c>
      <c r="E28" s="94">
        <f t="shared" si="8"/>
        <v>0</v>
      </c>
      <c r="F28" s="94">
        <f t="shared" si="9"/>
        <v>0</v>
      </c>
      <c r="G28" s="94">
        <f t="shared" si="10"/>
        <v>0</v>
      </c>
      <c r="H28" s="124"/>
      <c r="I28" s="94"/>
      <c r="J28" s="94"/>
      <c r="K28" s="94"/>
      <c r="L28" s="94"/>
      <c r="M28" s="94"/>
      <c r="N28" s="94"/>
      <c r="O28" s="94"/>
      <c r="P28" s="94"/>
      <c r="Q28" s="94"/>
      <c r="R28" s="94"/>
      <c r="S28" s="94"/>
      <c r="T28" s="94"/>
      <c r="U28" s="94"/>
      <c r="V28" s="94"/>
      <c r="W28" s="79"/>
      <c r="X28" s="48">
        <f t="shared" si="0"/>
        <v>0</v>
      </c>
      <c r="Y28" s="48">
        <f>[2]BASE!A26</f>
        <v>17</v>
      </c>
      <c r="Z28" s="67">
        <f t="shared" si="1"/>
        <v>0</v>
      </c>
      <c r="AA28" s="67">
        <f t="shared" si="2"/>
        <v>0</v>
      </c>
      <c r="AB28" s="67">
        <f t="shared" si="3"/>
        <v>0</v>
      </c>
      <c r="AC28" s="67">
        <f t="shared" si="4"/>
        <v>0</v>
      </c>
      <c r="AD28" s="67">
        <f t="shared" si="5"/>
        <v>0</v>
      </c>
    </row>
    <row r="29" spans="1:30" ht="16.5" customHeight="1" x14ac:dyDescent="0.25">
      <c r="A29" s="93" t="s">
        <v>563</v>
      </c>
      <c r="B29" s="90" t="s">
        <v>2</v>
      </c>
      <c r="C29" s="94">
        <f t="shared" si="6"/>
        <v>0</v>
      </c>
      <c r="D29" s="94">
        <f t="shared" si="7"/>
        <v>0</v>
      </c>
      <c r="E29" s="94">
        <f t="shared" si="8"/>
        <v>0</v>
      </c>
      <c r="F29" s="94">
        <f t="shared" si="9"/>
        <v>0</v>
      </c>
      <c r="G29" s="94">
        <f t="shared" si="10"/>
        <v>0</v>
      </c>
      <c r="H29" s="124"/>
      <c r="I29" s="94"/>
      <c r="J29" s="94"/>
      <c r="K29" s="94"/>
      <c r="L29" s="94"/>
      <c r="M29" s="94"/>
      <c r="N29" s="94"/>
      <c r="O29" s="94"/>
      <c r="P29" s="94"/>
      <c r="Q29" s="94"/>
      <c r="R29" s="94"/>
      <c r="S29" s="94"/>
      <c r="T29" s="94"/>
      <c r="U29" s="94"/>
      <c r="V29" s="94"/>
      <c r="W29" s="79"/>
      <c r="X29" s="48">
        <f t="shared" si="0"/>
        <v>0</v>
      </c>
      <c r="Y29" s="48">
        <f>[2]BASE!A27</f>
        <v>18</v>
      </c>
      <c r="Z29" s="67">
        <f t="shared" si="1"/>
        <v>0</v>
      </c>
      <c r="AA29" s="67">
        <f t="shared" si="2"/>
        <v>0</v>
      </c>
      <c r="AB29" s="67">
        <f t="shared" si="3"/>
        <v>0</v>
      </c>
      <c r="AC29" s="67">
        <f t="shared" si="4"/>
        <v>0</v>
      </c>
      <c r="AD29" s="67">
        <f t="shared" si="5"/>
        <v>0</v>
      </c>
    </row>
    <row r="30" spans="1:30" ht="16.5" customHeight="1" x14ac:dyDescent="0.25">
      <c r="A30" s="93" t="s">
        <v>564</v>
      </c>
      <c r="B30" s="90" t="s">
        <v>2</v>
      </c>
      <c r="C30" s="94">
        <f t="shared" si="6"/>
        <v>0</v>
      </c>
      <c r="D30" s="94">
        <f t="shared" si="7"/>
        <v>0</v>
      </c>
      <c r="E30" s="94">
        <f t="shared" si="8"/>
        <v>0</v>
      </c>
      <c r="F30" s="94">
        <f t="shared" si="9"/>
        <v>0</v>
      </c>
      <c r="G30" s="94">
        <f t="shared" si="10"/>
        <v>0</v>
      </c>
      <c r="H30" s="124"/>
      <c r="I30" s="94"/>
      <c r="J30" s="94"/>
      <c r="K30" s="94"/>
      <c r="L30" s="94"/>
      <c r="M30" s="94"/>
      <c r="N30" s="94"/>
      <c r="O30" s="94"/>
      <c r="P30" s="94"/>
      <c r="Q30" s="94"/>
      <c r="R30" s="94"/>
      <c r="S30" s="94"/>
      <c r="T30" s="94"/>
      <c r="U30" s="94"/>
      <c r="V30" s="94"/>
      <c r="W30" s="79"/>
      <c r="X30" s="48">
        <f t="shared" si="0"/>
        <v>0</v>
      </c>
      <c r="Y30" s="48">
        <f>[2]BASE!A28</f>
        <v>19</v>
      </c>
      <c r="Z30" s="67">
        <f t="shared" si="1"/>
        <v>0</v>
      </c>
      <c r="AA30" s="67">
        <f t="shared" si="2"/>
        <v>0</v>
      </c>
      <c r="AB30" s="67">
        <f t="shared" si="3"/>
        <v>0</v>
      </c>
      <c r="AC30" s="67">
        <f t="shared" si="4"/>
        <v>0</v>
      </c>
      <c r="AD30" s="67">
        <f t="shared" si="5"/>
        <v>0</v>
      </c>
    </row>
    <row r="31" spans="1:30" ht="16.5" customHeight="1" x14ac:dyDescent="0.25">
      <c r="A31" s="93" t="s">
        <v>565</v>
      </c>
      <c r="B31" s="90" t="s">
        <v>2</v>
      </c>
      <c r="C31" s="94">
        <f t="shared" si="6"/>
        <v>0</v>
      </c>
      <c r="D31" s="94">
        <f t="shared" si="7"/>
        <v>0</v>
      </c>
      <c r="E31" s="94">
        <f t="shared" si="8"/>
        <v>0</v>
      </c>
      <c r="F31" s="94">
        <f t="shared" si="9"/>
        <v>0</v>
      </c>
      <c r="G31" s="94">
        <f t="shared" si="10"/>
        <v>0</v>
      </c>
      <c r="H31" s="124"/>
      <c r="I31" s="94"/>
      <c r="J31" s="94"/>
      <c r="K31" s="94"/>
      <c r="L31" s="94"/>
      <c r="M31" s="94"/>
      <c r="N31" s="94"/>
      <c r="O31" s="94"/>
      <c r="P31" s="94"/>
      <c r="Q31" s="94"/>
      <c r="R31" s="94"/>
      <c r="S31" s="94"/>
      <c r="T31" s="94"/>
      <c r="U31" s="94"/>
      <c r="V31" s="94"/>
      <c r="W31" s="79"/>
      <c r="X31" s="48">
        <f t="shared" si="0"/>
        <v>0</v>
      </c>
      <c r="Y31" s="48">
        <f>[2]BASE!A29</f>
        <v>20</v>
      </c>
      <c r="Z31" s="67">
        <f t="shared" si="1"/>
        <v>0</v>
      </c>
      <c r="AA31" s="67">
        <f t="shared" si="2"/>
        <v>0</v>
      </c>
      <c r="AB31" s="67">
        <f t="shared" si="3"/>
        <v>0</v>
      </c>
      <c r="AC31" s="67">
        <f t="shared" si="4"/>
        <v>0</v>
      </c>
      <c r="AD31" s="67">
        <f t="shared" si="5"/>
        <v>0</v>
      </c>
    </row>
    <row r="32" spans="1:30" ht="16.5" customHeight="1" x14ac:dyDescent="0.25">
      <c r="A32" s="93" t="s">
        <v>566</v>
      </c>
      <c r="B32" s="90" t="s">
        <v>2</v>
      </c>
      <c r="C32" s="94">
        <f t="shared" si="6"/>
        <v>0</v>
      </c>
      <c r="D32" s="94">
        <f t="shared" si="7"/>
        <v>0</v>
      </c>
      <c r="E32" s="94">
        <f t="shared" si="8"/>
        <v>0</v>
      </c>
      <c r="F32" s="94">
        <f t="shared" si="9"/>
        <v>0</v>
      </c>
      <c r="G32" s="94">
        <f t="shared" si="10"/>
        <v>0</v>
      </c>
      <c r="H32" s="124"/>
      <c r="I32" s="94"/>
      <c r="J32" s="94"/>
      <c r="K32" s="94"/>
      <c r="L32" s="94"/>
      <c r="M32" s="94"/>
      <c r="N32" s="94"/>
      <c r="O32" s="94"/>
      <c r="P32" s="94"/>
      <c r="Q32" s="94"/>
      <c r="R32" s="94"/>
      <c r="S32" s="94"/>
      <c r="T32" s="94"/>
      <c r="U32" s="94"/>
      <c r="V32" s="94"/>
      <c r="W32" s="79"/>
      <c r="X32" s="48">
        <f t="shared" si="0"/>
        <v>0</v>
      </c>
      <c r="Y32" s="48">
        <f>[2]BASE!A30</f>
        <v>21</v>
      </c>
      <c r="Z32" s="67">
        <f t="shared" si="1"/>
        <v>0</v>
      </c>
      <c r="AA32" s="67">
        <f t="shared" si="2"/>
        <v>0</v>
      </c>
      <c r="AB32" s="67">
        <f t="shared" si="3"/>
        <v>0</v>
      </c>
      <c r="AC32" s="67">
        <f t="shared" si="4"/>
        <v>0</v>
      </c>
      <c r="AD32" s="67">
        <f t="shared" si="5"/>
        <v>0</v>
      </c>
    </row>
    <row r="33" spans="1:30" ht="16.5" customHeight="1" x14ac:dyDescent="0.25">
      <c r="A33" s="93" t="s">
        <v>567</v>
      </c>
      <c r="B33" s="90" t="s">
        <v>2</v>
      </c>
      <c r="C33" s="94">
        <f t="shared" si="6"/>
        <v>0</v>
      </c>
      <c r="D33" s="94">
        <f t="shared" si="7"/>
        <v>0</v>
      </c>
      <c r="E33" s="94">
        <f t="shared" si="8"/>
        <v>0</v>
      </c>
      <c r="F33" s="94">
        <f t="shared" si="9"/>
        <v>0</v>
      </c>
      <c r="G33" s="94">
        <f t="shared" si="10"/>
        <v>0</v>
      </c>
      <c r="H33" s="124"/>
      <c r="I33" s="94"/>
      <c r="J33" s="94"/>
      <c r="K33" s="94"/>
      <c r="L33" s="94"/>
      <c r="M33" s="94"/>
      <c r="N33" s="94"/>
      <c r="O33" s="94"/>
      <c r="P33" s="94"/>
      <c r="Q33" s="94"/>
      <c r="R33" s="94"/>
      <c r="S33" s="94"/>
      <c r="T33" s="94"/>
      <c r="U33" s="94"/>
      <c r="V33" s="94"/>
      <c r="W33" s="79"/>
      <c r="X33" s="48">
        <f t="shared" si="0"/>
        <v>0</v>
      </c>
      <c r="Y33" s="48">
        <f>[2]BASE!A31</f>
        <v>22</v>
      </c>
      <c r="Z33" s="67">
        <f t="shared" si="1"/>
        <v>0</v>
      </c>
      <c r="AA33" s="67">
        <f t="shared" si="2"/>
        <v>0</v>
      </c>
      <c r="AB33" s="67">
        <f t="shared" si="3"/>
        <v>0</v>
      </c>
      <c r="AC33" s="67">
        <f t="shared" si="4"/>
        <v>0</v>
      </c>
      <c r="AD33" s="67">
        <f t="shared" si="5"/>
        <v>0</v>
      </c>
    </row>
    <row r="34" spans="1:30" ht="16.5" customHeight="1" x14ac:dyDescent="0.25">
      <c r="A34" s="93" t="s">
        <v>568</v>
      </c>
      <c r="B34" s="90" t="s">
        <v>2</v>
      </c>
      <c r="C34" s="94">
        <f t="shared" si="6"/>
        <v>0</v>
      </c>
      <c r="D34" s="94">
        <f t="shared" si="7"/>
        <v>0</v>
      </c>
      <c r="E34" s="94">
        <f t="shared" si="8"/>
        <v>0</v>
      </c>
      <c r="F34" s="94">
        <f t="shared" si="9"/>
        <v>0</v>
      </c>
      <c r="G34" s="94">
        <f t="shared" si="10"/>
        <v>0</v>
      </c>
      <c r="H34" s="124"/>
      <c r="I34" s="94"/>
      <c r="J34" s="94"/>
      <c r="K34" s="94"/>
      <c r="L34" s="94"/>
      <c r="M34" s="94"/>
      <c r="N34" s="94"/>
      <c r="O34" s="94"/>
      <c r="P34" s="94"/>
      <c r="Q34" s="94"/>
      <c r="R34" s="94"/>
      <c r="S34" s="94"/>
      <c r="T34" s="94"/>
      <c r="U34" s="94"/>
      <c r="V34" s="94"/>
      <c r="W34" s="79"/>
      <c r="X34" s="48">
        <f t="shared" si="0"/>
        <v>0</v>
      </c>
      <c r="Y34" s="48">
        <f>[2]BASE!A32</f>
        <v>23</v>
      </c>
      <c r="Z34" s="67">
        <f t="shared" si="1"/>
        <v>0</v>
      </c>
      <c r="AA34" s="67">
        <f t="shared" si="2"/>
        <v>0</v>
      </c>
      <c r="AB34" s="67">
        <f t="shared" si="3"/>
        <v>0</v>
      </c>
      <c r="AC34" s="67">
        <f t="shared" si="4"/>
        <v>0</v>
      </c>
      <c r="AD34" s="67">
        <f t="shared" si="5"/>
        <v>0</v>
      </c>
    </row>
    <row r="35" spans="1:30" ht="16.5" customHeight="1" x14ac:dyDescent="0.25">
      <c r="A35" s="93" t="s">
        <v>569</v>
      </c>
      <c r="B35" s="90" t="s">
        <v>2</v>
      </c>
      <c r="C35" s="94">
        <f t="shared" si="6"/>
        <v>0</v>
      </c>
      <c r="D35" s="94">
        <f t="shared" si="7"/>
        <v>0</v>
      </c>
      <c r="E35" s="94">
        <f t="shared" si="8"/>
        <v>0</v>
      </c>
      <c r="F35" s="94">
        <f t="shared" si="9"/>
        <v>0</v>
      </c>
      <c r="G35" s="94">
        <f t="shared" si="10"/>
        <v>0</v>
      </c>
      <c r="H35" s="12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79"/>
      <c r="X35" s="48">
        <f t="shared" si="0"/>
        <v>0</v>
      </c>
      <c r="Y35" s="48">
        <f>[2]BASE!A33</f>
        <v>24</v>
      </c>
      <c r="Z35" s="67">
        <f t="shared" si="1"/>
        <v>0</v>
      </c>
      <c r="AA35" s="67">
        <f t="shared" si="2"/>
        <v>0</v>
      </c>
      <c r="AB35" s="67">
        <f t="shared" si="3"/>
        <v>0</v>
      </c>
      <c r="AC35" s="67">
        <f t="shared" si="4"/>
        <v>0</v>
      </c>
      <c r="AD35" s="67">
        <f t="shared" si="5"/>
        <v>0</v>
      </c>
    </row>
    <row r="36" spans="1:30" ht="16.5" customHeight="1" x14ac:dyDescent="0.25">
      <c r="A36" s="93" t="s">
        <v>570</v>
      </c>
      <c r="B36" s="90" t="s">
        <v>2</v>
      </c>
      <c r="C36" s="94">
        <f t="shared" si="6"/>
        <v>0</v>
      </c>
      <c r="D36" s="94">
        <f t="shared" si="7"/>
        <v>0</v>
      </c>
      <c r="E36" s="94">
        <f t="shared" si="8"/>
        <v>0</v>
      </c>
      <c r="F36" s="94">
        <f t="shared" si="9"/>
        <v>0</v>
      </c>
      <c r="G36" s="94">
        <f t="shared" si="10"/>
        <v>0</v>
      </c>
      <c r="H36" s="124"/>
      <c r="I36" s="94"/>
      <c r="J36" s="94"/>
      <c r="K36" s="94"/>
      <c r="L36" s="94"/>
      <c r="M36" s="94"/>
      <c r="N36" s="94"/>
      <c r="O36" s="94"/>
      <c r="P36" s="94"/>
      <c r="Q36" s="94"/>
      <c r="R36" s="94"/>
      <c r="S36" s="94"/>
      <c r="T36" s="94"/>
      <c r="U36" s="94"/>
      <c r="V36" s="94"/>
      <c r="W36" s="79"/>
      <c r="X36" s="48">
        <f t="shared" si="0"/>
        <v>0</v>
      </c>
      <c r="Y36" s="48">
        <f>[2]BASE!A34</f>
        <v>25</v>
      </c>
      <c r="Z36" s="67">
        <f t="shared" si="1"/>
        <v>0</v>
      </c>
      <c r="AA36" s="67">
        <f t="shared" si="2"/>
        <v>0</v>
      </c>
      <c r="AB36" s="67">
        <f t="shared" si="3"/>
        <v>0</v>
      </c>
      <c r="AC36" s="67">
        <f t="shared" si="4"/>
        <v>0</v>
      </c>
      <c r="AD36" s="67">
        <f t="shared" si="5"/>
        <v>0</v>
      </c>
    </row>
    <row r="37" spans="1:30" ht="16.5" customHeight="1" x14ac:dyDescent="0.25">
      <c r="A37" s="93" t="s">
        <v>571</v>
      </c>
      <c r="B37" s="90" t="s">
        <v>2</v>
      </c>
      <c r="C37" s="94">
        <f t="shared" si="6"/>
        <v>0</v>
      </c>
      <c r="D37" s="94">
        <f t="shared" si="7"/>
        <v>0</v>
      </c>
      <c r="E37" s="94">
        <f t="shared" si="8"/>
        <v>0</v>
      </c>
      <c r="F37" s="94">
        <f t="shared" si="9"/>
        <v>0</v>
      </c>
      <c r="G37" s="94">
        <f t="shared" si="10"/>
        <v>0</v>
      </c>
      <c r="H37" s="12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79"/>
      <c r="X37" s="48">
        <f t="shared" si="0"/>
        <v>0</v>
      </c>
      <c r="Y37" s="48">
        <f>[2]BASE!A35</f>
        <v>26</v>
      </c>
      <c r="Z37" s="67">
        <f t="shared" si="1"/>
        <v>0</v>
      </c>
      <c r="AA37" s="67">
        <f t="shared" si="2"/>
        <v>0</v>
      </c>
      <c r="AB37" s="67">
        <f t="shared" si="3"/>
        <v>0</v>
      </c>
      <c r="AC37" s="67">
        <f t="shared" si="4"/>
        <v>0</v>
      </c>
      <c r="AD37" s="67">
        <f t="shared" si="5"/>
        <v>0</v>
      </c>
    </row>
    <row r="38" spans="1:30" ht="16.5" customHeight="1" x14ac:dyDescent="0.25">
      <c r="A38" s="93" t="s">
        <v>572</v>
      </c>
      <c r="B38" s="90" t="s">
        <v>2</v>
      </c>
      <c r="C38" s="94">
        <f t="shared" si="6"/>
        <v>0</v>
      </c>
      <c r="D38" s="94">
        <f t="shared" si="7"/>
        <v>0</v>
      </c>
      <c r="E38" s="94">
        <f t="shared" si="8"/>
        <v>0</v>
      </c>
      <c r="F38" s="94">
        <f t="shared" si="9"/>
        <v>0</v>
      </c>
      <c r="G38" s="94">
        <f t="shared" si="10"/>
        <v>0</v>
      </c>
      <c r="H38" s="12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79"/>
      <c r="X38" s="48">
        <f t="shared" si="0"/>
        <v>0</v>
      </c>
      <c r="Y38" s="48">
        <f>[2]BASE!A36</f>
        <v>27</v>
      </c>
      <c r="Z38" s="67">
        <f t="shared" si="1"/>
        <v>0</v>
      </c>
      <c r="AA38" s="67">
        <f t="shared" si="2"/>
        <v>0</v>
      </c>
      <c r="AB38" s="67">
        <f t="shared" si="3"/>
        <v>0</v>
      </c>
      <c r="AC38" s="67">
        <f t="shared" si="4"/>
        <v>0</v>
      </c>
      <c r="AD38" s="67">
        <f t="shared" si="5"/>
        <v>0</v>
      </c>
    </row>
    <row r="39" spans="1:30" ht="16.5" customHeight="1" x14ac:dyDescent="0.25">
      <c r="A39" s="93" t="s">
        <v>573</v>
      </c>
      <c r="B39" s="90" t="s">
        <v>2</v>
      </c>
      <c r="C39" s="94">
        <f t="shared" si="6"/>
        <v>0</v>
      </c>
      <c r="D39" s="94">
        <f t="shared" si="7"/>
        <v>0</v>
      </c>
      <c r="E39" s="94">
        <f t="shared" si="8"/>
        <v>0</v>
      </c>
      <c r="F39" s="94">
        <f t="shared" si="9"/>
        <v>0</v>
      </c>
      <c r="G39" s="94">
        <f t="shared" si="10"/>
        <v>0</v>
      </c>
      <c r="H39" s="12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79"/>
      <c r="X39" s="48">
        <f t="shared" si="0"/>
        <v>0</v>
      </c>
      <c r="Y39" s="48">
        <f>[2]BASE!A37</f>
        <v>28</v>
      </c>
      <c r="Z39" s="67">
        <f t="shared" si="1"/>
        <v>0</v>
      </c>
      <c r="AA39" s="67">
        <f t="shared" si="2"/>
        <v>0</v>
      </c>
      <c r="AB39" s="67">
        <f t="shared" si="3"/>
        <v>0</v>
      </c>
      <c r="AC39" s="67">
        <f t="shared" si="4"/>
        <v>0</v>
      </c>
      <c r="AD39" s="67">
        <f t="shared" si="5"/>
        <v>0</v>
      </c>
    </row>
    <row r="40" spans="1:30" ht="16.5" customHeight="1" x14ac:dyDescent="0.25">
      <c r="A40" s="93" t="s">
        <v>574</v>
      </c>
      <c r="B40" s="90" t="s">
        <v>2</v>
      </c>
      <c r="C40" s="94">
        <f t="shared" si="6"/>
        <v>0</v>
      </c>
      <c r="D40" s="94">
        <f t="shared" si="7"/>
        <v>0</v>
      </c>
      <c r="E40" s="94">
        <f t="shared" si="8"/>
        <v>0</v>
      </c>
      <c r="F40" s="94">
        <f t="shared" si="9"/>
        <v>0</v>
      </c>
      <c r="G40" s="94">
        <f t="shared" si="10"/>
        <v>0</v>
      </c>
      <c r="H40" s="12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79"/>
      <c r="X40" s="48">
        <f t="shared" si="0"/>
        <v>0</v>
      </c>
      <c r="Y40" s="48">
        <f>[2]BASE!A38</f>
        <v>29</v>
      </c>
      <c r="Z40" s="67">
        <f t="shared" si="1"/>
        <v>0</v>
      </c>
      <c r="AA40" s="67">
        <f t="shared" si="2"/>
        <v>0</v>
      </c>
      <c r="AB40" s="67">
        <f t="shared" si="3"/>
        <v>0</v>
      </c>
      <c r="AC40" s="67">
        <f t="shared" si="4"/>
        <v>0</v>
      </c>
      <c r="AD40" s="67">
        <f t="shared" si="5"/>
        <v>0</v>
      </c>
    </row>
    <row r="41" spans="1:30" ht="16.5" customHeight="1" x14ac:dyDescent="0.25">
      <c r="A41" s="93" t="s">
        <v>575</v>
      </c>
      <c r="B41" s="90" t="s">
        <v>2</v>
      </c>
      <c r="C41" s="94">
        <f t="shared" si="6"/>
        <v>0</v>
      </c>
      <c r="D41" s="94">
        <f t="shared" si="7"/>
        <v>0</v>
      </c>
      <c r="E41" s="94">
        <f t="shared" si="8"/>
        <v>0</v>
      </c>
      <c r="F41" s="94">
        <f t="shared" si="9"/>
        <v>0</v>
      </c>
      <c r="G41" s="94">
        <f t="shared" si="10"/>
        <v>0</v>
      </c>
      <c r="H41" s="12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79"/>
      <c r="X41" s="48">
        <f t="shared" si="0"/>
        <v>0</v>
      </c>
      <c r="Y41" s="48">
        <f>[2]BASE!A39</f>
        <v>30</v>
      </c>
      <c r="Z41" s="67">
        <f t="shared" si="1"/>
        <v>0</v>
      </c>
      <c r="AA41" s="67">
        <f t="shared" si="2"/>
        <v>0</v>
      </c>
      <c r="AB41" s="67">
        <f t="shared" si="3"/>
        <v>0</v>
      </c>
      <c r="AC41" s="67">
        <f t="shared" si="4"/>
        <v>0</v>
      </c>
      <c r="AD41" s="67">
        <f t="shared" si="5"/>
        <v>0</v>
      </c>
    </row>
    <row r="42" spans="1:30" ht="16.5" customHeight="1" x14ac:dyDescent="0.25">
      <c r="A42" s="93" t="s">
        <v>576</v>
      </c>
      <c r="B42" s="90" t="s">
        <v>2</v>
      </c>
      <c r="C42" s="94">
        <f t="shared" si="6"/>
        <v>0</v>
      </c>
      <c r="D42" s="94">
        <f t="shared" si="7"/>
        <v>0</v>
      </c>
      <c r="E42" s="94">
        <f t="shared" si="8"/>
        <v>0</v>
      </c>
      <c r="F42" s="94">
        <f t="shared" si="9"/>
        <v>0</v>
      </c>
      <c r="G42" s="94">
        <f t="shared" si="10"/>
        <v>0</v>
      </c>
      <c r="H42" s="12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79"/>
      <c r="X42" s="48">
        <f t="shared" si="0"/>
        <v>0</v>
      </c>
      <c r="Y42" s="48">
        <f>[2]BASE!A40</f>
        <v>31</v>
      </c>
      <c r="Z42" s="67">
        <f t="shared" si="1"/>
        <v>0</v>
      </c>
      <c r="AA42" s="67">
        <f t="shared" si="2"/>
        <v>0</v>
      </c>
      <c r="AB42" s="67">
        <f t="shared" si="3"/>
        <v>0</v>
      </c>
      <c r="AC42" s="67">
        <f t="shared" si="4"/>
        <v>0</v>
      </c>
      <c r="AD42" s="67">
        <f t="shared" si="5"/>
        <v>0</v>
      </c>
    </row>
    <row r="43" spans="1:30" ht="16.5" customHeight="1" x14ac:dyDescent="0.25">
      <c r="A43" s="93" t="s">
        <v>577</v>
      </c>
      <c r="B43" s="90" t="s">
        <v>2</v>
      </c>
      <c r="C43" s="94">
        <f t="shared" si="6"/>
        <v>0</v>
      </c>
      <c r="D43" s="94">
        <f t="shared" si="7"/>
        <v>0</v>
      </c>
      <c r="E43" s="94">
        <f t="shared" si="8"/>
        <v>0</v>
      </c>
      <c r="F43" s="94">
        <f t="shared" si="9"/>
        <v>0</v>
      </c>
      <c r="G43" s="94">
        <f t="shared" si="10"/>
        <v>0</v>
      </c>
      <c r="H43" s="12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79"/>
      <c r="X43" s="48">
        <f t="shared" si="0"/>
        <v>0</v>
      </c>
      <c r="Y43" s="48">
        <f>[2]BASE!A41</f>
        <v>32</v>
      </c>
      <c r="Z43" s="67">
        <f t="shared" si="1"/>
        <v>0</v>
      </c>
      <c r="AA43" s="67">
        <f t="shared" si="2"/>
        <v>0</v>
      </c>
      <c r="AB43" s="67">
        <f t="shared" si="3"/>
        <v>0</v>
      </c>
      <c r="AC43" s="67">
        <f t="shared" si="4"/>
        <v>0</v>
      </c>
      <c r="AD43" s="67">
        <f t="shared" si="5"/>
        <v>0</v>
      </c>
    </row>
    <row r="44" spans="1:30" ht="16.5" customHeight="1" x14ac:dyDescent="0.25">
      <c r="A44" s="93" t="s">
        <v>578</v>
      </c>
      <c r="B44" s="90" t="s">
        <v>2</v>
      </c>
      <c r="C44" s="94">
        <f t="shared" si="6"/>
        <v>0</v>
      </c>
      <c r="D44" s="94">
        <f t="shared" si="7"/>
        <v>0</v>
      </c>
      <c r="E44" s="94">
        <f t="shared" si="8"/>
        <v>0</v>
      </c>
      <c r="F44" s="94">
        <f t="shared" si="9"/>
        <v>0</v>
      </c>
      <c r="G44" s="94">
        <f t="shared" si="10"/>
        <v>0</v>
      </c>
      <c r="H44" s="12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79"/>
      <c r="X44" s="48">
        <f t="shared" si="0"/>
        <v>0</v>
      </c>
      <c r="Y44" s="48">
        <f>[2]BASE!A42</f>
        <v>33</v>
      </c>
      <c r="Z44" s="67">
        <f t="shared" si="1"/>
        <v>0</v>
      </c>
      <c r="AA44" s="67">
        <f t="shared" si="2"/>
        <v>0</v>
      </c>
      <c r="AB44" s="67">
        <f t="shared" si="3"/>
        <v>0</v>
      </c>
      <c r="AC44" s="67">
        <f t="shared" si="4"/>
        <v>0</v>
      </c>
      <c r="AD44" s="67">
        <f t="shared" si="5"/>
        <v>0</v>
      </c>
    </row>
    <row r="45" spans="1:30" ht="16.5" customHeight="1" x14ac:dyDescent="0.25">
      <c r="A45" s="93" t="s">
        <v>579</v>
      </c>
      <c r="B45" s="90" t="s">
        <v>2</v>
      </c>
      <c r="C45" s="94">
        <f t="shared" si="6"/>
        <v>0</v>
      </c>
      <c r="D45" s="94">
        <f t="shared" si="7"/>
        <v>0</v>
      </c>
      <c r="E45" s="94">
        <f t="shared" si="8"/>
        <v>0</v>
      </c>
      <c r="F45" s="94">
        <f t="shared" si="9"/>
        <v>0</v>
      </c>
      <c r="G45" s="94">
        <f t="shared" si="10"/>
        <v>0</v>
      </c>
      <c r="H45" s="12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79"/>
      <c r="X45" s="48">
        <f t="shared" si="0"/>
        <v>0</v>
      </c>
      <c r="Y45" s="48">
        <f>[2]BASE!A43</f>
        <v>34</v>
      </c>
      <c r="Z45" s="67">
        <f t="shared" si="1"/>
        <v>0</v>
      </c>
      <c r="AA45" s="67">
        <f t="shared" si="2"/>
        <v>0</v>
      </c>
      <c r="AB45" s="67">
        <f t="shared" si="3"/>
        <v>0</v>
      </c>
      <c r="AC45" s="67">
        <f t="shared" si="4"/>
        <v>0</v>
      </c>
      <c r="AD45" s="67">
        <f t="shared" si="5"/>
        <v>0</v>
      </c>
    </row>
    <row r="46" spans="1:30" ht="16.5" customHeight="1" x14ac:dyDescent="0.25">
      <c r="A46" s="93" t="s">
        <v>580</v>
      </c>
      <c r="B46" s="90" t="s">
        <v>2</v>
      </c>
      <c r="C46" s="94">
        <f t="shared" si="6"/>
        <v>0</v>
      </c>
      <c r="D46" s="94">
        <f t="shared" si="7"/>
        <v>0</v>
      </c>
      <c r="E46" s="94">
        <f t="shared" si="8"/>
        <v>0</v>
      </c>
      <c r="F46" s="94">
        <f t="shared" si="9"/>
        <v>0</v>
      </c>
      <c r="G46" s="94">
        <f t="shared" si="10"/>
        <v>0</v>
      </c>
      <c r="H46" s="12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79"/>
      <c r="X46" s="48">
        <f t="shared" si="0"/>
        <v>0</v>
      </c>
      <c r="Y46" s="48">
        <f>[2]BASE!A44</f>
        <v>35</v>
      </c>
      <c r="Z46" s="67">
        <f t="shared" si="1"/>
        <v>0</v>
      </c>
      <c r="AA46" s="67">
        <f t="shared" si="2"/>
        <v>0</v>
      </c>
      <c r="AB46" s="67">
        <f t="shared" si="3"/>
        <v>0</v>
      </c>
      <c r="AC46" s="67">
        <f t="shared" si="4"/>
        <v>0</v>
      </c>
      <c r="AD46" s="67">
        <f t="shared" si="5"/>
        <v>0</v>
      </c>
    </row>
    <row r="47" spans="1:30" ht="16.5" customHeight="1" x14ac:dyDescent="0.25">
      <c r="A47" s="93" t="s">
        <v>581</v>
      </c>
      <c r="B47" s="90" t="s">
        <v>2</v>
      </c>
      <c r="C47" s="94">
        <f t="shared" si="6"/>
        <v>0</v>
      </c>
      <c r="D47" s="94">
        <f t="shared" si="7"/>
        <v>0</v>
      </c>
      <c r="E47" s="94">
        <f t="shared" si="8"/>
        <v>0</v>
      </c>
      <c r="F47" s="94">
        <f t="shared" si="9"/>
        <v>0</v>
      </c>
      <c r="G47" s="94">
        <f t="shared" si="10"/>
        <v>0</v>
      </c>
      <c r="H47" s="12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79"/>
      <c r="X47" s="48">
        <f t="shared" si="0"/>
        <v>0</v>
      </c>
      <c r="Y47" s="48">
        <f>[2]BASE!A45</f>
        <v>36</v>
      </c>
      <c r="Z47" s="67">
        <f t="shared" si="1"/>
        <v>0</v>
      </c>
      <c r="AA47" s="67">
        <f t="shared" si="2"/>
        <v>0</v>
      </c>
      <c r="AB47" s="67">
        <f t="shared" si="3"/>
        <v>0</v>
      </c>
      <c r="AC47" s="67">
        <f t="shared" si="4"/>
        <v>0</v>
      </c>
      <c r="AD47" s="67">
        <f t="shared" si="5"/>
        <v>0</v>
      </c>
    </row>
    <row r="48" spans="1:30" ht="16.5" customHeight="1" x14ac:dyDescent="0.25">
      <c r="A48" s="93" t="s">
        <v>582</v>
      </c>
      <c r="B48" s="90" t="s">
        <v>2</v>
      </c>
      <c r="C48" s="94">
        <f t="shared" si="6"/>
        <v>0</v>
      </c>
      <c r="D48" s="94">
        <f t="shared" si="7"/>
        <v>0</v>
      </c>
      <c r="E48" s="94">
        <f t="shared" si="8"/>
        <v>0</v>
      </c>
      <c r="F48" s="94">
        <f t="shared" si="9"/>
        <v>0</v>
      </c>
      <c r="G48" s="94">
        <f t="shared" si="10"/>
        <v>0</v>
      </c>
      <c r="H48" s="12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79"/>
      <c r="X48" s="48">
        <f t="shared" si="0"/>
        <v>0</v>
      </c>
      <c r="Y48" s="48">
        <f>[2]BASE!A46</f>
        <v>37</v>
      </c>
      <c r="Z48" s="67">
        <f t="shared" si="1"/>
        <v>0</v>
      </c>
      <c r="AA48" s="67">
        <f t="shared" si="2"/>
        <v>0</v>
      </c>
      <c r="AB48" s="67">
        <f t="shared" si="3"/>
        <v>0</v>
      </c>
      <c r="AC48" s="67">
        <f t="shared" si="4"/>
        <v>0</v>
      </c>
      <c r="AD48" s="67">
        <f t="shared" si="5"/>
        <v>0</v>
      </c>
    </row>
    <row r="49" spans="1:30" ht="16.5" customHeight="1" x14ac:dyDescent="0.25">
      <c r="A49" s="93" t="s">
        <v>583</v>
      </c>
      <c r="B49" s="90" t="s">
        <v>2</v>
      </c>
      <c r="C49" s="94">
        <f t="shared" si="6"/>
        <v>0</v>
      </c>
      <c r="D49" s="94">
        <f t="shared" si="7"/>
        <v>0</v>
      </c>
      <c r="E49" s="94">
        <f t="shared" si="8"/>
        <v>0</v>
      </c>
      <c r="F49" s="94">
        <f t="shared" si="9"/>
        <v>0</v>
      </c>
      <c r="G49" s="94">
        <f t="shared" si="10"/>
        <v>0</v>
      </c>
      <c r="H49" s="12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79"/>
      <c r="X49" s="48">
        <f t="shared" si="0"/>
        <v>0</v>
      </c>
      <c r="Y49" s="48">
        <f>[2]BASE!A47</f>
        <v>38</v>
      </c>
      <c r="Z49" s="67">
        <f t="shared" si="1"/>
        <v>0</v>
      </c>
      <c r="AA49" s="67">
        <f t="shared" si="2"/>
        <v>0</v>
      </c>
      <c r="AB49" s="67">
        <f t="shared" si="3"/>
        <v>0</v>
      </c>
      <c r="AC49" s="67">
        <f t="shared" si="4"/>
        <v>0</v>
      </c>
      <c r="AD49" s="67">
        <f t="shared" si="5"/>
        <v>0</v>
      </c>
    </row>
    <row r="50" spans="1:30" ht="16.5" customHeight="1" x14ac:dyDescent="0.25">
      <c r="A50" s="93" t="s">
        <v>584</v>
      </c>
      <c r="B50" s="90" t="s">
        <v>2</v>
      </c>
      <c r="C50" s="94">
        <f t="shared" si="6"/>
        <v>0</v>
      </c>
      <c r="D50" s="94">
        <f t="shared" si="7"/>
        <v>0</v>
      </c>
      <c r="E50" s="94">
        <f t="shared" si="8"/>
        <v>0</v>
      </c>
      <c r="F50" s="94">
        <f t="shared" si="9"/>
        <v>0</v>
      </c>
      <c r="G50" s="94">
        <f t="shared" si="10"/>
        <v>0</v>
      </c>
      <c r="H50" s="12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79"/>
      <c r="X50" s="48">
        <f t="shared" si="0"/>
        <v>0</v>
      </c>
      <c r="Y50" s="48">
        <f>[2]BASE!A48</f>
        <v>39</v>
      </c>
      <c r="Z50" s="67">
        <f t="shared" si="1"/>
        <v>0</v>
      </c>
      <c r="AA50" s="67">
        <f t="shared" si="2"/>
        <v>0</v>
      </c>
      <c r="AB50" s="67">
        <f t="shared" si="3"/>
        <v>0</v>
      </c>
      <c r="AC50" s="67">
        <f t="shared" si="4"/>
        <v>0</v>
      </c>
      <c r="AD50" s="67">
        <f t="shared" si="5"/>
        <v>0</v>
      </c>
    </row>
    <row r="51" spans="1:30" ht="16.5" customHeight="1" x14ac:dyDescent="0.25">
      <c r="A51" s="93" t="s">
        <v>585</v>
      </c>
      <c r="B51" s="90" t="s">
        <v>2</v>
      </c>
      <c r="C51" s="94">
        <f t="shared" si="6"/>
        <v>0</v>
      </c>
      <c r="D51" s="94">
        <f t="shared" si="7"/>
        <v>0</v>
      </c>
      <c r="E51" s="94">
        <f t="shared" si="8"/>
        <v>0</v>
      </c>
      <c r="F51" s="94">
        <f t="shared" si="9"/>
        <v>0</v>
      </c>
      <c r="G51" s="94">
        <f t="shared" si="10"/>
        <v>0</v>
      </c>
      <c r="H51" s="12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79"/>
      <c r="X51" s="48">
        <f t="shared" si="0"/>
        <v>0</v>
      </c>
      <c r="Y51" s="48">
        <f>[2]BASE!A49</f>
        <v>40</v>
      </c>
      <c r="Z51" s="67">
        <f t="shared" si="1"/>
        <v>0</v>
      </c>
      <c r="AA51" s="67">
        <f t="shared" si="2"/>
        <v>0</v>
      </c>
      <c r="AB51" s="67">
        <f t="shared" si="3"/>
        <v>0</v>
      </c>
      <c r="AC51" s="67">
        <f t="shared" si="4"/>
        <v>0</v>
      </c>
      <c r="AD51" s="67">
        <f t="shared" si="5"/>
        <v>0</v>
      </c>
    </row>
    <row r="52" spans="1:30" ht="16.5" customHeight="1" x14ac:dyDescent="0.25">
      <c r="A52" s="93" t="s">
        <v>586</v>
      </c>
      <c r="B52" s="90" t="s">
        <v>2</v>
      </c>
      <c r="C52" s="94">
        <f t="shared" si="6"/>
        <v>0</v>
      </c>
      <c r="D52" s="94">
        <f t="shared" si="7"/>
        <v>0</v>
      </c>
      <c r="E52" s="94">
        <f t="shared" si="8"/>
        <v>0</v>
      </c>
      <c r="F52" s="94">
        <f t="shared" si="9"/>
        <v>0</v>
      </c>
      <c r="G52" s="94">
        <f t="shared" si="10"/>
        <v>0</v>
      </c>
      <c r="H52" s="12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79"/>
      <c r="X52" s="48">
        <f t="shared" si="0"/>
        <v>0</v>
      </c>
      <c r="Y52" s="48">
        <f>[2]BASE!A50</f>
        <v>41</v>
      </c>
      <c r="Z52" s="67">
        <f t="shared" si="1"/>
        <v>0</v>
      </c>
      <c r="AA52" s="67">
        <f t="shared" si="2"/>
        <v>0</v>
      </c>
      <c r="AB52" s="67">
        <f t="shared" si="3"/>
        <v>0</v>
      </c>
      <c r="AC52" s="67">
        <f t="shared" si="4"/>
        <v>0</v>
      </c>
      <c r="AD52" s="67">
        <f t="shared" si="5"/>
        <v>0</v>
      </c>
    </row>
    <row r="53" spans="1:30" ht="16.5" customHeight="1" x14ac:dyDescent="0.25">
      <c r="A53" s="93" t="s">
        <v>587</v>
      </c>
      <c r="B53" s="90" t="s">
        <v>2</v>
      </c>
      <c r="C53" s="94">
        <f t="shared" si="6"/>
        <v>0</v>
      </c>
      <c r="D53" s="94">
        <f t="shared" si="7"/>
        <v>0</v>
      </c>
      <c r="E53" s="94">
        <f t="shared" si="8"/>
        <v>0</v>
      </c>
      <c r="F53" s="94">
        <f t="shared" si="9"/>
        <v>0</v>
      </c>
      <c r="G53" s="94">
        <f t="shared" si="10"/>
        <v>0</v>
      </c>
      <c r="H53" s="12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79"/>
      <c r="X53" s="48">
        <f t="shared" si="0"/>
        <v>0</v>
      </c>
      <c r="Y53" s="48">
        <f>[2]BASE!A51</f>
        <v>42</v>
      </c>
      <c r="Z53" s="67">
        <f t="shared" si="1"/>
        <v>0</v>
      </c>
      <c r="AA53" s="67">
        <f t="shared" si="2"/>
        <v>0</v>
      </c>
      <c r="AB53" s="67">
        <f t="shared" si="3"/>
        <v>0</v>
      </c>
      <c r="AC53" s="67">
        <f t="shared" si="4"/>
        <v>0</v>
      </c>
      <c r="AD53" s="67">
        <f t="shared" si="5"/>
        <v>0</v>
      </c>
    </row>
    <row r="54" spans="1:30" ht="16.5" customHeight="1" x14ac:dyDescent="0.25">
      <c r="A54" s="93" t="s">
        <v>588</v>
      </c>
      <c r="B54" s="90" t="s">
        <v>2</v>
      </c>
      <c r="C54" s="94">
        <f t="shared" si="6"/>
        <v>0</v>
      </c>
      <c r="D54" s="94">
        <f t="shared" si="7"/>
        <v>0</v>
      </c>
      <c r="E54" s="94">
        <f t="shared" si="8"/>
        <v>0</v>
      </c>
      <c r="F54" s="94">
        <f t="shared" si="9"/>
        <v>0</v>
      </c>
      <c r="G54" s="94">
        <f t="shared" si="10"/>
        <v>0</v>
      </c>
      <c r="H54" s="12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79"/>
      <c r="X54" s="48">
        <f t="shared" si="0"/>
        <v>0</v>
      </c>
      <c r="Y54" s="48">
        <f>[2]BASE!A52</f>
        <v>43</v>
      </c>
      <c r="Z54" s="67">
        <f t="shared" si="1"/>
        <v>0</v>
      </c>
      <c r="AA54" s="67">
        <f t="shared" si="2"/>
        <v>0</v>
      </c>
      <c r="AB54" s="67">
        <f t="shared" si="3"/>
        <v>0</v>
      </c>
      <c r="AC54" s="67">
        <f t="shared" si="4"/>
        <v>0</v>
      </c>
      <c r="AD54" s="67">
        <f t="shared" si="5"/>
        <v>0</v>
      </c>
    </row>
    <row r="55" spans="1:30" ht="16.5" customHeight="1" x14ac:dyDescent="0.25">
      <c r="A55" s="93" t="s">
        <v>589</v>
      </c>
      <c r="B55" s="90" t="s">
        <v>2</v>
      </c>
      <c r="C55" s="94">
        <f t="shared" si="6"/>
        <v>0</v>
      </c>
      <c r="D55" s="94">
        <f t="shared" si="7"/>
        <v>0</v>
      </c>
      <c r="E55" s="94">
        <f t="shared" si="8"/>
        <v>0</v>
      </c>
      <c r="F55" s="94">
        <f t="shared" si="9"/>
        <v>0</v>
      </c>
      <c r="G55" s="94">
        <f t="shared" si="10"/>
        <v>0</v>
      </c>
      <c r="H55" s="12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79"/>
      <c r="X55" s="48">
        <f t="shared" si="0"/>
        <v>0</v>
      </c>
      <c r="Y55" s="48">
        <f>[2]BASE!A53</f>
        <v>44</v>
      </c>
      <c r="Z55" s="67">
        <f t="shared" si="1"/>
        <v>0</v>
      </c>
      <c r="AA55" s="67">
        <f t="shared" si="2"/>
        <v>0</v>
      </c>
      <c r="AB55" s="67">
        <f t="shared" si="3"/>
        <v>0</v>
      </c>
      <c r="AC55" s="67">
        <f t="shared" si="4"/>
        <v>0</v>
      </c>
      <c r="AD55" s="67">
        <f t="shared" si="5"/>
        <v>0</v>
      </c>
    </row>
    <row r="56" spans="1:30" ht="16.5" customHeight="1" x14ac:dyDescent="0.25">
      <c r="A56" s="93" t="s">
        <v>590</v>
      </c>
      <c r="B56" s="90" t="s">
        <v>2</v>
      </c>
      <c r="C56" s="94">
        <f t="shared" si="6"/>
        <v>0</v>
      </c>
      <c r="D56" s="94">
        <f t="shared" si="7"/>
        <v>0</v>
      </c>
      <c r="E56" s="94">
        <f t="shared" si="8"/>
        <v>0</v>
      </c>
      <c r="F56" s="94">
        <f t="shared" si="9"/>
        <v>0</v>
      </c>
      <c r="G56" s="94">
        <f t="shared" si="10"/>
        <v>0</v>
      </c>
      <c r="H56" s="12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79"/>
      <c r="X56" s="48">
        <f t="shared" si="0"/>
        <v>0</v>
      </c>
      <c r="Y56" s="48">
        <f>[2]BASE!A54</f>
        <v>45</v>
      </c>
      <c r="Z56" s="67">
        <f t="shared" si="1"/>
        <v>0</v>
      </c>
      <c r="AA56" s="67">
        <f t="shared" si="2"/>
        <v>0</v>
      </c>
      <c r="AB56" s="67">
        <f t="shared" si="3"/>
        <v>0</v>
      </c>
      <c r="AC56" s="67">
        <f t="shared" si="4"/>
        <v>0</v>
      </c>
      <c r="AD56" s="67">
        <f t="shared" si="5"/>
        <v>0</v>
      </c>
    </row>
    <row r="57" spans="1:30" ht="16.5" customHeight="1" x14ac:dyDescent="0.25">
      <c r="A57" s="93" t="s">
        <v>591</v>
      </c>
      <c r="B57" s="90" t="s">
        <v>2</v>
      </c>
      <c r="C57" s="94">
        <f t="shared" si="6"/>
        <v>0</v>
      </c>
      <c r="D57" s="94">
        <f t="shared" si="7"/>
        <v>0</v>
      </c>
      <c r="E57" s="94">
        <f t="shared" si="8"/>
        <v>0</v>
      </c>
      <c r="F57" s="94">
        <f t="shared" si="9"/>
        <v>0</v>
      </c>
      <c r="G57" s="94">
        <f t="shared" si="10"/>
        <v>0</v>
      </c>
      <c r="H57" s="12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79"/>
      <c r="X57" s="48">
        <f t="shared" si="0"/>
        <v>0</v>
      </c>
      <c r="Y57" s="48">
        <f>[2]BASE!A55</f>
        <v>46</v>
      </c>
      <c r="Z57" s="67">
        <f t="shared" si="1"/>
        <v>0</v>
      </c>
      <c r="AA57" s="67">
        <f t="shared" si="2"/>
        <v>0</v>
      </c>
      <c r="AB57" s="67">
        <f t="shared" si="3"/>
        <v>0</v>
      </c>
      <c r="AC57" s="67">
        <f t="shared" si="4"/>
        <v>0</v>
      </c>
      <c r="AD57" s="67">
        <f t="shared" si="5"/>
        <v>0</v>
      </c>
    </row>
    <row r="58" spans="1:30" ht="16.5" customHeight="1" x14ac:dyDescent="0.25">
      <c r="A58" s="93" t="s">
        <v>592</v>
      </c>
      <c r="B58" s="90" t="s">
        <v>2</v>
      </c>
      <c r="C58" s="94">
        <f t="shared" si="6"/>
        <v>0</v>
      </c>
      <c r="D58" s="94">
        <f t="shared" si="7"/>
        <v>0</v>
      </c>
      <c r="E58" s="94">
        <f t="shared" si="8"/>
        <v>0</v>
      </c>
      <c r="F58" s="94">
        <f t="shared" si="9"/>
        <v>0</v>
      </c>
      <c r="G58" s="94">
        <f t="shared" si="10"/>
        <v>0</v>
      </c>
      <c r="H58" s="12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79"/>
      <c r="X58" s="48">
        <f t="shared" si="0"/>
        <v>0</v>
      </c>
      <c r="Y58" s="48">
        <f>[2]BASE!A56</f>
        <v>47</v>
      </c>
      <c r="Z58" s="67">
        <f t="shared" si="1"/>
        <v>0</v>
      </c>
      <c r="AA58" s="67">
        <f t="shared" si="2"/>
        <v>0</v>
      </c>
      <c r="AB58" s="67">
        <f t="shared" si="3"/>
        <v>0</v>
      </c>
      <c r="AC58" s="67">
        <f t="shared" si="4"/>
        <v>0</v>
      </c>
      <c r="AD58" s="67">
        <f t="shared" si="5"/>
        <v>0</v>
      </c>
    </row>
    <row r="59" spans="1:30" ht="16.5" customHeight="1" x14ac:dyDescent="0.25">
      <c r="A59" s="93" t="s">
        <v>593</v>
      </c>
      <c r="B59" s="90" t="s">
        <v>2</v>
      </c>
      <c r="C59" s="94">
        <f t="shared" si="6"/>
        <v>0</v>
      </c>
      <c r="D59" s="94">
        <f t="shared" si="7"/>
        <v>0</v>
      </c>
      <c r="E59" s="94">
        <f t="shared" si="8"/>
        <v>0</v>
      </c>
      <c r="F59" s="94">
        <f t="shared" si="9"/>
        <v>0</v>
      </c>
      <c r="G59" s="94">
        <f t="shared" si="10"/>
        <v>0</v>
      </c>
      <c r="H59" s="12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79"/>
      <c r="X59" s="48">
        <f t="shared" si="0"/>
        <v>0</v>
      </c>
      <c r="Y59" s="48">
        <f>[2]BASE!A57</f>
        <v>48</v>
      </c>
      <c r="Z59" s="67">
        <f t="shared" si="1"/>
        <v>0</v>
      </c>
      <c r="AA59" s="67">
        <f t="shared" si="2"/>
        <v>0</v>
      </c>
      <c r="AB59" s="67">
        <f t="shared" si="3"/>
        <v>0</v>
      </c>
      <c r="AC59" s="67">
        <f t="shared" si="4"/>
        <v>0</v>
      </c>
      <c r="AD59" s="67">
        <f t="shared" si="5"/>
        <v>0</v>
      </c>
    </row>
    <row r="60" spans="1:30" ht="16.5" customHeight="1" x14ac:dyDescent="0.25">
      <c r="A60" s="93" t="s">
        <v>594</v>
      </c>
      <c r="B60" s="90" t="s">
        <v>2</v>
      </c>
      <c r="C60" s="94">
        <f t="shared" si="6"/>
        <v>0</v>
      </c>
      <c r="D60" s="94">
        <f t="shared" si="7"/>
        <v>0</v>
      </c>
      <c r="E60" s="94">
        <f t="shared" si="8"/>
        <v>0</v>
      </c>
      <c r="F60" s="94">
        <f t="shared" si="9"/>
        <v>0</v>
      </c>
      <c r="G60" s="94">
        <f t="shared" si="10"/>
        <v>0</v>
      </c>
      <c r="H60" s="12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79"/>
      <c r="X60" s="48">
        <f t="shared" si="0"/>
        <v>0</v>
      </c>
      <c r="Y60" s="48">
        <f>[2]BASE!A58</f>
        <v>49</v>
      </c>
      <c r="Z60" s="67">
        <f t="shared" si="1"/>
        <v>0</v>
      </c>
      <c r="AA60" s="67">
        <f t="shared" si="2"/>
        <v>0</v>
      </c>
      <c r="AB60" s="67">
        <f t="shared" si="3"/>
        <v>0</v>
      </c>
      <c r="AC60" s="67">
        <f t="shared" si="4"/>
        <v>0</v>
      </c>
      <c r="AD60" s="67">
        <f t="shared" si="5"/>
        <v>0</v>
      </c>
    </row>
    <row r="61" spans="1:30" ht="16.5" customHeight="1" x14ac:dyDescent="0.25">
      <c r="A61" s="93" t="s">
        <v>595</v>
      </c>
      <c r="B61" s="90" t="s">
        <v>2</v>
      </c>
      <c r="C61" s="94">
        <f t="shared" si="6"/>
        <v>0</v>
      </c>
      <c r="D61" s="94">
        <f t="shared" si="7"/>
        <v>0</v>
      </c>
      <c r="E61" s="94">
        <f t="shared" si="8"/>
        <v>0</v>
      </c>
      <c r="F61" s="94">
        <f t="shared" si="9"/>
        <v>0</v>
      </c>
      <c r="G61" s="94">
        <f t="shared" si="10"/>
        <v>0</v>
      </c>
      <c r="H61" s="12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79"/>
      <c r="X61" s="48">
        <f t="shared" si="0"/>
        <v>0</v>
      </c>
      <c r="Y61" s="48">
        <f>[2]BASE!A59</f>
        <v>50</v>
      </c>
      <c r="Z61" s="67">
        <f t="shared" si="1"/>
        <v>0</v>
      </c>
      <c r="AA61" s="67">
        <f t="shared" si="2"/>
        <v>0</v>
      </c>
      <c r="AB61" s="67">
        <f t="shared" si="3"/>
        <v>0</v>
      </c>
      <c r="AC61" s="67">
        <f t="shared" si="4"/>
        <v>0</v>
      </c>
      <c r="AD61" s="67">
        <f t="shared" si="5"/>
        <v>0</v>
      </c>
    </row>
    <row r="62" spans="1:30" ht="16.5" customHeight="1" x14ac:dyDescent="0.25">
      <c r="A62" s="93" t="s">
        <v>596</v>
      </c>
      <c r="B62" s="90" t="s">
        <v>2</v>
      </c>
      <c r="C62" s="94">
        <f t="shared" si="6"/>
        <v>0</v>
      </c>
      <c r="D62" s="94">
        <f t="shared" si="7"/>
        <v>0</v>
      </c>
      <c r="E62" s="94">
        <f t="shared" si="8"/>
        <v>0</v>
      </c>
      <c r="F62" s="94">
        <f t="shared" si="9"/>
        <v>0</v>
      </c>
      <c r="G62" s="94">
        <f t="shared" si="10"/>
        <v>0</v>
      </c>
      <c r="H62" s="12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79"/>
      <c r="X62" s="48">
        <f t="shared" si="0"/>
        <v>0</v>
      </c>
      <c r="Y62" s="48">
        <f>[2]BASE!A60</f>
        <v>51</v>
      </c>
      <c r="Z62" s="67">
        <f t="shared" si="1"/>
        <v>0</v>
      </c>
      <c r="AA62" s="67">
        <f t="shared" si="2"/>
        <v>0</v>
      </c>
      <c r="AB62" s="67">
        <f t="shared" si="3"/>
        <v>0</v>
      </c>
      <c r="AC62" s="67">
        <f t="shared" si="4"/>
        <v>0</v>
      </c>
      <c r="AD62" s="67">
        <f t="shared" si="5"/>
        <v>0</v>
      </c>
    </row>
    <row r="63" spans="1:30" ht="16.5" customHeight="1" x14ac:dyDescent="0.25">
      <c r="A63" s="93" t="s">
        <v>597</v>
      </c>
      <c r="B63" s="90" t="s">
        <v>2</v>
      </c>
      <c r="C63" s="94">
        <f t="shared" si="6"/>
        <v>0</v>
      </c>
      <c r="D63" s="94">
        <f t="shared" si="7"/>
        <v>0</v>
      </c>
      <c r="E63" s="94">
        <f t="shared" si="8"/>
        <v>0</v>
      </c>
      <c r="F63" s="94">
        <f t="shared" si="9"/>
        <v>0</v>
      </c>
      <c r="G63" s="94">
        <f t="shared" si="10"/>
        <v>0</v>
      </c>
      <c r="H63" s="12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79"/>
      <c r="X63" s="48">
        <f t="shared" si="0"/>
        <v>0</v>
      </c>
      <c r="Y63" s="48">
        <f>[2]BASE!A61</f>
        <v>52</v>
      </c>
      <c r="Z63" s="67">
        <f t="shared" si="1"/>
        <v>0</v>
      </c>
      <c r="AA63" s="67">
        <f t="shared" si="2"/>
        <v>0</v>
      </c>
      <c r="AB63" s="67">
        <f t="shared" si="3"/>
        <v>0</v>
      </c>
      <c r="AC63" s="67">
        <f t="shared" si="4"/>
        <v>0</v>
      </c>
      <c r="AD63" s="67">
        <f t="shared" si="5"/>
        <v>0</v>
      </c>
    </row>
    <row r="64" spans="1:30" ht="16.5" customHeight="1" x14ac:dyDescent="0.25">
      <c r="A64" s="93" t="s">
        <v>598</v>
      </c>
      <c r="B64" s="90" t="s">
        <v>2</v>
      </c>
      <c r="C64" s="94">
        <f t="shared" si="6"/>
        <v>0</v>
      </c>
      <c r="D64" s="94">
        <f t="shared" si="7"/>
        <v>0</v>
      </c>
      <c r="E64" s="94">
        <f t="shared" si="8"/>
        <v>0</v>
      </c>
      <c r="F64" s="94">
        <f t="shared" si="9"/>
        <v>0</v>
      </c>
      <c r="G64" s="94">
        <f t="shared" si="10"/>
        <v>0</v>
      </c>
      <c r="H64" s="12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79"/>
      <c r="X64" s="48">
        <f t="shared" si="0"/>
        <v>0</v>
      </c>
      <c r="Y64" s="48">
        <f>[2]BASE!A62</f>
        <v>53</v>
      </c>
      <c r="Z64" s="67">
        <f t="shared" si="1"/>
        <v>0</v>
      </c>
      <c r="AA64" s="67">
        <f t="shared" si="2"/>
        <v>0</v>
      </c>
      <c r="AB64" s="67">
        <f t="shared" si="3"/>
        <v>0</v>
      </c>
      <c r="AC64" s="67">
        <f t="shared" si="4"/>
        <v>0</v>
      </c>
      <c r="AD64" s="67">
        <f t="shared" si="5"/>
        <v>0</v>
      </c>
    </row>
    <row r="65" spans="1:30" ht="16.5" customHeight="1" x14ac:dyDescent="0.25">
      <c r="A65" s="93" t="s">
        <v>599</v>
      </c>
      <c r="B65" s="90" t="s">
        <v>2</v>
      </c>
      <c r="C65" s="94">
        <f t="shared" si="6"/>
        <v>0</v>
      </c>
      <c r="D65" s="94">
        <f t="shared" si="7"/>
        <v>0</v>
      </c>
      <c r="E65" s="94">
        <f t="shared" si="8"/>
        <v>0</v>
      </c>
      <c r="F65" s="94">
        <f t="shared" si="9"/>
        <v>0</v>
      </c>
      <c r="G65" s="94">
        <f t="shared" si="10"/>
        <v>0</v>
      </c>
      <c r="H65" s="12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79"/>
      <c r="X65" s="48">
        <f t="shared" si="0"/>
        <v>0</v>
      </c>
      <c r="Y65" s="48">
        <f>[2]BASE!A63</f>
        <v>54</v>
      </c>
      <c r="Z65" s="67">
        <f t="shared" si="1"/>
        <v>0</v>
      </c>
      <c r="AA65" s="67">
        <f t="shared" si="2"/>
        <v>0</v>
      </c>
      <c r="AB65" s="67">
        <f t="shared" si="3"/>
        <v>0</v>
      </c>
      <c r="AC65" s="67">
        <f t="shared" si="4"/>
        <v>0</v>
      </c>
      <c r="AD65" s="67">
        <f t="shared" si="5"/>
        <v>0</v>
      </c>
    </row>
    <row r="66" spans="1:30" ht="16.5" customHeight="1" x14ac:dyDescent="0.25">
      <c r="A66" s="93" t="s">
        <v>600</v>
      </c>
      <c r="B66" s="90" t="s">
        <v>2</v>
      </c>
      <c r="C66" s="94">
        <f t="shared" si="6"/>
        <v>0</v>
      </c>
      <c r="D66" s="94">
        <f t="shared" si="7"/>
        <v>0</v>
      </c>
      <c r="E66" s="94">
        <f t="shared" si="8"/>
        <v>0</v>
      </c>
      <c r="F66" s="94">
        <f t="shared" si="9"/>
        <v>0</v>
      </c>
      <c r="G66" s="94">
        <f t="shared" si="10"/>
        <v>0</v>
      </c>
      <c r="H66" s="12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79"/>
      <c r="X66" s="48">
        <f t="shared" si="0"/>
        <v>0</v>
      </c>
      <c r="Y66" s="48">
        <f>[2]BASE!A64</f>
        <v>55</v>
      </c>
      <c r="Z66" s="67">
        <f t="shared" si="1"/>
        <v>0</v>
      </c>
      <c r="AA66" s="67">
        <f t="shared" si="2"/>
        <v>0</v>
      </c>
      <c r="AB66" s="67">
        <f t="shared" si="3"/>
        <v>0</v>
      </c>
      <c r="AC66" s="67">
        <f t="shared" si="4"/>
        <v>0</v>
      </c>
      <c r="AD66" s="67">
        <f t="shared" si="5"/>
        <v>0</v>
      </c>
    </row>
    <row r="67" spans="1:30" ht="16.5" customHeight="1" x14ac:dyDescent="0.25">
      <c r="A67" s="93" t="s">
        <v>601</v>
      </c>
      <c r="B67" s="90" t="s">
        <v>2</v>
      </c>
      <c r="C67" s="94">
        <f t="shared" si="6"/>
        <v>0</v>
      </c>
      <c r="D67" s="94">
        <f t="shared" si="7"/>
        <v>0</v>
      </c>
      <c r="E67" s="94">
        <f t="shared" si="8"/>
        <v>0</v>
      </c>
      <c r="F67" s="94">
        <f t="shared" si="9"/>
        <v>0</v>
      </c>
      <c r="G67" s="94">
        <f t="shared" si="10"/>
        <v>0</v>
      </c>
      <c r="H67" s="12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79"/>
      <c r="X67" s="48">
        <f t="shared" si="0"/>
        <v>0</v>
      </c>
      <c r="Y67" s="48">
        <f>[2]BASE!A65</f>
        <v>56</v>
      </c>
      <c r="Z67" s="67">
        <f t="shared" si="1"/>
        <v>0</v>
      </c>
      <c r="AA67" s="67">
        <f t="shared" si="2"/>
        <v>0</v>
      </c>
      <c r="AB67" s="67">
        <f t="shared" si="3"/>
        <v>0</v>
      </c>
      <c r="AC67" s="67">
        <f t="shared" si="4"/>
        <v>0</v>
      </c>
      <c r="AD67" s="67">
        <f t="shared" si="5"/>
        <v>0</v>
      </c>
    </row>
    <row r="68" spans="1:30" ht="16.5" customHeight="1" x14ac:dyDescent="0.25">
      <c r="A68" s="93" t="s">
        <v>602</v>
      </c>
      <c r="B68" s="90" t="s">
        <v>2</v>
      </c>
      <c r="C68" s="94">
        <f t="shared" si="6"/>
        <v>0</v>
      </c>
      <c r="D68" s="94">
        <f t="shared" si="7"/>
        <v>0</v>
      </c>
      <c r="E68" s="94">
        <f t="shared" si="8"/>
        <v>0</v>
      </c>
      <c r="F68" s="94">
        <f t="shared" si="9"/>
        <v>0</v>
      </c>
      <c r="G68" s="94">
        <f t="shared" si="10"/>
        <v>0</v>
      </c>
      <c r="H68" s="12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79"/>
      <c r="X68" s="48">
        <f t="shared" si="0"/>
        <v>0</v>
      </c>
      <c r="Y68" s="48">
        <f>[2]BASE!A66</f>
        <v>57</v>
      </c>
      <c r="Z68" s="67">
        <f t="shared" si="1"/>
        <v>0</v>
      </c>
      <c r="AA68" s="67">
        <f t="shared" si="2"/>
        <v>0</v>
      </c>
      <c r="AB68" s="67">
        <f t="shared" si="3"/>
        <v>0</v>
      </c>
      <c r="AC68" s="67">
        <f t="shared" si="4"/>
        <v>0</v>
      </c>
      <c r="AD68" s="67">
        <f t="shared" si="5"/>
        <v>0</v>
      </c>
    </row>
    <row r="69" spans="1:30" ht="16.5" customHeight="1" x14ac:dyDescent="0.25">
      <c r="A69" s="93" t="s">
        <v>603</v>
      </c>
      <c r="B69" s="90" t="s">
        <v>2</v>
      </c>
      <c r="C69" s="94">
        <f t="shared" si="6"/>
        <v>0</v>
      </c>
      <c r="D69" s="94">
        <f t="shared" si="7"/>
        <v>0</v>
      </c>
      <c r="E69" s="94">
        <f t="shared" si="8"/>
        <v>0</v>
      </c>
      <c r="F69" s="94">
        <f t="shared" si="9"/>
        <v>0</v>
      </c>
      <c r="G69" s="94">
        <f t="shared" si="10"/>
        <v>0</v>
      </c>
      <c r="H69" s="12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79"/>
      <c r="X69" s="48">
        <f t="shared" si="0"/>
        <v>0</v>
      </c>
      <c r="Y69" s="48">
        <f>[2]BASE!A67</f>
        <v>58</v>
      </c>
      <c r="Z69" s="67">
        <f t="shared" si="1"/>
        <v>0</v>
      </c>
      <c r="AA69" s="67">
        <f t="shared" si="2"/>
        <v>0</v>
      </c>
      <c r="AB69" s="67">
        <f t="shared" si="3"/>
        <v>0</v>
      </c>
      <c r="AC69" s="67">
        <f t="shared" si="4"/>
        <v>0</v>
      </c>
      <c r="AD69" s="67">
        <f t="shared" si="5"/>
        <v>0</v>
      </c>
    </row>
    <row r="70" spans="1:30" ht="16.5" customHeight="1" x14ac:dyDescent="0.25">
      <c r="A70" s="93" t="s">
        <v>604</v>
      </c>
      <c r="B70" s="90" t="s">
        <v>2</v>
      </c>
      <c r="C70" s="94">
        <f t="shared" si="6"/>
        <v>0</v>
      </c>
      <c r="D70" s="94">
        <f t="shared" si="7"/>
        <v>0</v>
      </c>
      <c r="E70" s="94">
        <f t="shared" si="8"/>
        <v>0</v>
      </c>
      <c r="F70" s="94">
        <f t="shared" si="9"/>
        <v>0</v>
      </c>
      <c r="G70" s="94">
        <f t="shared" si="10"/>
        <v>0</v>
      </c>
      <c r="H70" s="12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79"/>
      <c r="X70" s="48">
        <f t="shared" si="0"/>
        <v>0</v>
      </c>
      <c r="Y70" s="48">
        <f>[2]BASE!A68</f>
        <v>59</v>
      </c>
      <c r="Z70" s="67">
        <f t="shared" si="1"/>
        <v>0</v>
      </c>
      <c r="AA70" s="67">
        <f t="shared" si="2"/>
        <v>0</v>
      </c>
      <c r="AB70" s="67">
        <f t="shared" si="3"/>
        <v>0</v>
      </c>
      <c r="AC70" s="67">
        <f t="shared" si="4"/>
        <v>0</v>
      </c>
      <c r="AD70" s="67">
        <f t="shared" si="5"/>
        <v>0</v>
      </c>
    </row>
    <row r="71" spans="1:30" ht="16.5" customHeight="1" x14ac:dyDescent="0.25">
      <c r="A71" s="93" t="s">
        <v>605</v>
      </c>
      <c r="B71" s="90" t="s">
        <v>2</v>
      </c>
      <c r="C71" s="94">
        <f t="shared" si="6"/>
        <v>0</v>
      </c>
      <c r="D71" s="94">
        <f t="shared" si="7"/>
        <v>0</v>
      </c>
      <c r="E71" s="94">
        <f t="shared" si="8"/>
        <v>0</v>
      </c>
      <c r="F71" s="94">
        <f t="shared" si="9"/>
        <v>0</v>
      </c>
      <c r="G71" s="94">
        <f t="shared" si="10"/>
        <v>0</v>
      </c>
      <c r="H71" s="12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79"/>
      <c r="X71" s="48">
        <f t="shared" si="0"/>
        <v>0</v>
      </c>
      <c r="Y71" s="48">
        <f>[2]BASE!A69</f>
        <v>60</v>
      </c>
      <c r="Z71" s="67">
        <f t="shared" si="1"/>
        <v>0</v>
      </c>
      <c r="AA71" s="67">
        <f t="shared" si="2"/>
        <v>0</v>
      </c>
      <c r="AB71" s="67">
        <f t="shared" si="3"/>
        <v>0</v>
      </c>
      <c r="AC71" s="67">
        <f t="shared" si="4"/>
        <v>0</v>
      </c>
      <c r="AD71" s="67">
        <f t="shared" si="5"/>
        <v>0</v>
      </c>
    </row>
    <row r="72" spans="1:30" ht="16.5" customHeight="1" x14ac:dyDescent="0.25">
      <c r="A72" s="93" t="s">
        <v>606</v>
      </c>
      <c r="B72" s="90" t="s">
        <v>2</v>
      </c>
      <c r="C72" s="94">
        <f t="shared" si="6"/>
        <v>0</v>
      </c>
      <c r="D72" s="94">
        <f t="shared" si="7"/>
        <v>0</v>
      </c>
      <c r="E72" s="94">
        <f t="shared" si="8"/>
        <v>0</v>
      </c>
      <c r="F72" s="94">
        <f t="shared" si="9"/>
        <v>0</v>
      </c>
      <c r="G72" s="94">
        <f t="shared" si="10"/>
        <v>0</v>
      </c>
      <c r="H72" s="12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79"/>
      <c r="X72" s="48">
        <f t="shared" si="0"/>
        <v>0</v>
      </c>
      <c r="Y72" s="48">
        <f>[2]BASE!A70</f>
        <v>61</v>
      </c>
      <c r="Z72" s="67">
        <f t="shared" si="1"/>
        <v>0</v>
      </c>
      <c r="AA72" s="67">
        <f t="shared" si="2"/>
        <v>0</v>
      </c>
      <c r="AB72" s="67">
        <f t="shared" si="3"/>
        <v>0</v>
      </c>
      <c r="AC72" s="67">
        <f t="shared" si="4"/>
        <v>0</v>
      </c>
      <c r="AD72" s="67">
        <f t="shared" si="5"/>
        <v>0</v>
      </c>
    </row>
    <row r="73" spans="1:30" ht="16.5" customHeight="1" x14ac:dyDescent="0.25">
      <c r="A73" s="93" t="s">
        <v>607</v>
      </c>
      <c r="B73" s="90" t="s">
        <v>2</v>
      </c>
      <c r="C73" s="94">
        <f t="shared" si="6"/>
        <v>0</v>
      </c>
      <c r="D73" s="94">
        <f t="shared" si="7"/>
        <v>0</v>
      </c>
      <c r="E73" s="94">
        <f t="shared" si="8"/>
        <v>0</v>
      </c>
      <c r="F73" s="94">
        <f t="shared" si="9"/>
        <v>0</v>
      </c>
      <c r="G73" s="94">
        <f t="shared" si="10"/>
        <v>0</v>
      </c>
      <c r="H73" s="12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79"/>
      <c r="X73" s="48">
        <f t="shared" si="0"/>
        <v>0</v>
      </c>
      <c r="Y73" s="48">
        <f>[2]BASE!A71</f>
        <v>62</v>
      </c>
      <c r="Z73" s="67">
        <f t="shared" si="1"/>
        <v>0</v>
      </c>
      <c r="AA73" s="67">
        <f t="shared" si="2"/>
        <v>0</v>
      </c>
      <c r="AB73" s="67">
        <f t="shared" si="3"/>
        <v>0</v>
      </c>
      <c r="AC73" s="67">
        <f t="shared" si="4"/>
        <v>0</v>
      </c>
      <c r="AD73" s="67">
        <f t="shared" si="5"/>
        <v>0</v>
      </c>
    </row>
    <row r="74" spans="1:30" ht="16.5" customHeight="1" x14ac:dyDescent="0.25">
      <c r="A74" s="93" t="s">
        <v>608</v>
      </c>
      <c r="B74" s="90" t="s">
        <v>2</v>
      </c>
      <c r="C74" s="94">
        <f t="shared" si="6"/>
        <v>0</v>
      </c>
      <c r="D74" s="94">
        <f t="shared" si="7"/>
        <v>0</v>
      </c>
      <c r="E74" s="94">
        <f t="shared" si="8"/>
        <v>0</v>
      </c>
      <c r="F74" s="94">
        <f t="shared" si="9"/>
        <v>0</v>
      </c>
      <c r="G74" s="94">
        <f t="shared" si="10"/>
        <v>0</v>
      </c>
      <c r="H74" s="12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79"/>
      <c r="X74" s="48">
        <f t="shared" si="0"/>
        <v>0</v>
      </c>
      <c r="Y74" s="48">
        <f>[2]BASE!A72</f>
        <v>63</v>
      </c>
      <c r="Z74" s="67">
        <f t="shared" si="1"/>
        <v>0</v>
      </c>
      <c r="AA74" s="67">
        <f t="shared" si="2"/>
        <v>0</v>
      </c>
      <c r="AB74" s="67">
        <f t="shared" si="3"/>
        <v>0</v>
      </c>
      <c r="AC74" s="67">
        <f t="shared" si="4"/>
        <v>0</v>
      </c>
      <c r="AD74" s="67">
        <f t="shared" si="5"/>
        <v>0</v>
      </c>
    </row>
    <row r="75" spans="1:30" ht="16.5" customHeight="1" x14ac:dyDescent="0.25">
      <c r="A75" s="93" t="s">
        <v>609</v>
      </c>
      <c r="B75" s="90" t="s">
        <v>2</v>
      </c>
      <c r="C75" s="94">
        <f t="shared" si="6"/>
        <v>0</v>
      </c>
      <c r="D75" s="94">
        <f t="shared" si="7"/>
        <v>0</v>
      </c>
      <c r="E75" s="94">
        <f t="shared" si="8"/>
        <v>0</v>
      </c>
      <c r="F75" s="94">
        <f t="shared" si="9"/>
        <v>0</v>
      </c>
      <c r="G75" s="94">
        <f t="shared" si="10"/>
        <v>0</v>
      </c>
      <c r="H75" s="12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79"/>
      <c r="X75" s="48">
        <f t="shared" si="0"/>
        <v>0</v>
      </c>
      <c r="Y75" s="48">
        <f>[2]BASE!A73</f>
        <v>64</v>
      </c>
      <c r="Z75" s="67">
        <f t="shared" si="1"/>
        <v>0</v>
      </c>
      <c r="AA75" s="67">
        <f t="shared" si="2"/>
        <v>0</v>
      </c>
      <c r="AB75" s="67">
        <f t="shared" si="3"/>
        <v>0</v>
      </c>
      <c r="AC75" s="67">
        <f t="shared" si="4"/>
        <v>0</v>
      </c>
      <c r="AD75" s="67">
        <f t="shared" si="5"/>
        <v>0</v>
      </c>
    </row>
    <row r="76" spans="1:30" ht="16.5" customHeight="1" x14ac:dyDescent="0.25">
      <c r="A76" s="93" t="s">
        <v>610</v>
      </c>
      <c r="B76" s="90" t="s">
        <v>2</v>
      </c>
      <c r="C76" s="94">
        <f t="shared" si="6"/>
        <v>0</v>
      </c>
      <c r="D76" s="94">
        <f t="shared" si="7"/>
        <v>0</v>
      </c>
      <c r="E76" s="94">
        <f t="shared" si="8"/>
        <v>0</v>
      </c>
      <c r="F76" s="94">
        <f t="shared" si="9"/>
        <v>0</v>
      </c>
      <c r="G76" s="94">
        <f t="shared" si="10"/>
        <v>0</v>
      </c>
      <c r="H76" s="12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79"/>
      <c r="X76" s="48">
        <f t="shared" ref="X76:X139" si="11">SUM(C76:V76)</f>
        <v>0</v>
      </c>
      <c r="Y76" s="48">
        <f>[2]BASE!A74</f>
        <v>65</v>
      </c>
      <c r="Z76" s="67">
        <f t="shared" ref="Z76:Z139" si="12">SUMIF($C$11:$V$11,1,C76:V76)</f>
        <v>0</v>
      </c>
      <c r="AA76" s="67">
        <f t="shared" ref="AA76:AA139" si="13">SUMIF($C$11:$V$11,2,C76:V76)</f>
        <v>0</v>
      </c>
      <c r="AB76" s="67">
        <f t="shared" ref="AB76:AB139" si="14">SUMIF($C$11:$V$11,3,C76:V76)</f>
        <v>0</v>
      </c>
      <c r="AC76" s="67">
        <f t="shared" ref="AC76:AC139" si="15">SUMIF($C$11:$V$11,4,C76:V76)</f>
        <v>0</v>
      </c>
      <c r="AD76" s="67">
        <f t="shared" ref="AD76:AD139" si="16">SUMIF($C$11:$V$11,5,C76:V76)</f>
        <v>0</v>
      </c>
    </row>
    <row r="77" spans="1:30" ht="16.5" customHeight="1" x14ac:dyDescent="0.25">
      <c r="A77" s="93" t="s">
        <v>611</v>
      </c>
      <c r="B77" s="90" t="s">
        <v>2</v>
      </c>
      <c r="C77" s="94">
        <f t="shared" ref="C77:C140" si="17">(H77/5)</f>
        <v>0</v>
      </c>
      <c r="D77" s="94">
        <f t="shared" ref="D77:D140" si="18">(H77/5)</f>
        <v>0</v>
      </c>
      <c r="E77" s="94">
        <f t="shared" si="8"/>
        <v>0</v>
      </c>
      <c r="F77" s="94">
        <f t="shared" ref="F77:F140" si="19">(H77/5)</f>
        <v>0</v>
      </c>
      <c r="G77" s="94">
        <f t="shared" ref="G77:G140" si="20">(H77/5)</f>
        <v>0</v>
      </c>
      <c r="H77" s="12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79"/>
      <c r="X77" s="48">
        <f t="shared" si="11"/>
        <v>0</v>
      </c>
      <c r="Y77" s="48">
        <f>[2]BASE!A75</f>
        <v>66</v>
      </c>
      <c r="Z77" s="67">
        <f t="shared" si="12"/>
        <v>0</v>
      </c>
      <c r="AA77" s="67">
        <f t="shared" si="13"/>
        <v>0</v>
      </c>
      <c r="AB77" s="67">
        <f t="shared" si="14"/>
        <v>0</v>
      </c>
      <c r="AC77" s="67">
        <f t="shared" si="15"/>
        <v>0</v>
      </c>
      <c r="AD77" s="67">
        <f t="shared" si="16"/>
        <v>0</v>
      </c>
    </row>
    <row r="78" spans="1:30" ht="16.5" customHeight="1" x14ac:dyDescent="0.25">
      <c r="A78" s="93" t="s">
        <v>612</v>
      </c>
      <c r="B78" s="90" t="s">
        <v>2</v>
      </c>
      <c r="C78" s="94">
        <f t="shared" si="17"/>
        <v>0</v>
      </c>
      <c r="D78" s="94">
        <f t="shared" si="18"/>
        <v>0</v>
      </c>
      <c r="E78" s="94">
        <f t="shared" ref="E78:E141" si="21">(H78/5)</f>
        <v>0</v>
      </c>
      <c r="F78" s="94">
        <f t="shared" si="19"/>
        <v>0</v>
      </c>
      <c r="G78" s="94">
        <f t="shared" si="20"/>
        <v>0</v>
      </c>
      <c r="H78" s="12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79"/>
      <c r="X78" s="48">
        <f t="shared" si="11"/>
        <v>0</v>
      </c>
      <c r="Y78" s="48">
        <f>[2]BASE!A76</f>
        <v>67</v>
      </c>
      <c r="Z78" s="67">
        <f t="shared" si="12"/>
        <v>0</v>
      </c>
      <c r="AA78" s="67">
        <f t="shared" si="13"/>
        <v>0</v>
      </c>
      <c r="AB78" s="67">
        <f t="shared" si="14"/>
        <v>0</v>
      </c>
      <c r="AC78" s="67">
        <f t="shared" si="15"/>
        <v>0</v>
      </c>
      <c r="AD78" s="67">
        <f t="shared" si="16"/>
        <v>0</v>
      </c>
    </row>
    <row r="79" spans="1:30" ht="20.25" customHeight="1" x14ac:dyDescent="0.25">
      <c r="A79" s="93" t="s">
        <v>613</v>
      </c>
      <c r="B79" s="90" t="s">
        <v>2</v>
      </c>
      <c r="C79" s="94">
        <f t="shared" si="17"/>
        <v>0</v>
      </c>
      <c r="D79" s="94">
        <f t="shared" si="18"/>
        <v>0</v>
      </c>
      <c r="E79" s="94">
        <f t="shared" si="21"/>
        <v>0</v>
      </c>
      <c r="F79" s="94">
        <f t="shared" si="19"/>
        <v>0</v>
      </c>
      <c r="G79" s="94">
        <f t="shared" si="20"/>
        <v>0</v>
      </c>
      <c r="H79" s="12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79"/>
      <c r="X79" s="48">
        <f t="shared" si="11"/>
        <v>0</v>
      </c>
      <c r="Y79" s="48">
        <f>[2]BASE!A77</f>
        <v>68</v>
      </c>
      <c r="Z79" s="67">
        <f t="shared" si="12"/>
        <v>0</v>
      </c>
      <c r="AA79" s="67">
        <f t="shared" si="13"/>
        <v>0</v>
      </c>
      <c r="AB79" s="67">
        <f t="shared" si="14"/>
        <v>0</v>
      </c>
      <c r="AC79" s="67">
        <f t="shared" si="15"/>
        <v>0</v>
      </c>
      <c r="AD79" s="67">
        <f t="shared" si="16"/>
        <v>0</v>
      </c>
    </row>
    <row r="80" spans="1:30" ht="20.25" customHeight="1" x14ac:dyDescent="0.25">
      <c r="A80" s="93" t="s">
        <v>614</v>
      </c>
      <c r="B80" s="90" t="s">
        <v>2</v>
      </c>
      <c r="C80" s="94">
        <f t="shared" si="17"/>
        <v>0</v>
      </c>
      <c r="D80" s="94">
        <f t="shared" si="18"/>
        <v>0</v>
      </c>
      <c r="E80" s="94">
        <f t="shared" si="21"/>
        <v>0</v>
      </c>
      <c r="F80" s="94">
        <f t="shared" si="19"/>
        <v>0</v>
      </c>
      <c r="G80" s="94">
        <f t="shared" si="20"/>
        <v>0</v>
      </c>
      <c r="H80" s="12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79"/>
      <c r="X80" s="48">
        <f t="shared" si="11"/>
        <v>0</v>
      </c>
      <c r="Y80" s="48">
        <f>[2]BASE!A78</f>
        <v>69</v>
      </c>
      <c r="Z80" s="67">
        <f t="shared" si="12"/>
        <v>0</v>
      </c>
      <c r="AA80" s="67">
        <f t="shared" si="13"/>
        <v>0</v>
      </c>
      <c r="AB80" s="67">
        <f t="shared" si="14"/>
        <v>0</v>
      </c>
      <c r="AC80" s="67">
        <f t="shared" si="15"/>
        <v>0</v>
      </c>
      <c r="AD80" s="67">
        <f t="shared" si="16"/>
        <v>0</v>
      </c>
    </row>
    <row r="81" spans="1:30" ht="20.25" customHeight="1" x14ac:dyDescent="0.25">
      <c r="A81" s="93" t="s">
        <v>615</v>
      </c>
      <c r="B81" s="90" t="s">
        <v>2</v>
      </c>
      <c r="C81" s="94">
        <f t="shared" si="17"/>
        <v>0</v>
      </c>
      <c r="D81" s="94">
        <f t="shared" si="18"/>
        <v>0</v>
      </c>
      <c r="E81" s="94">
        <f t="shared" si="21"/>
        <v>0</v>
      </c>
      <c r="F81" s="94">
        <f t="shared" si="19"/>
        <v>0</v>
      </c>
      <c r="G81" s="94">
        <f t="shared" si="20"/>
        <v>0</v>
      </c>
      <c r="H81" s="12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79"/>
      <c r="X81" s="48">
        <f t="shared" si="11"/>
        <v>0</v>
      </c>
      <c r="Y81" s="48">
        <f>[2]BASE!A79</f>
        <v>70</v>
      </c>
      <c r="Z81" s="67">
        <f t="shared" si="12"/>
        <v>0</v>
      </c>
      <c r="AA81" s="67">
        <f t="shared" si="13"/>
        <v>0</v>
      </c>
      <c r="AB81" s="67">
        <f t="shared" si="14"/>
        <v>0</v>
      </c>
      <c r="AC81" s="67">
        <f t="shared" si="15"/>
        <v>0</v>
      </c>
      <c r="AD81" s="67">
        <f t="shared" si="16"/>
        <v>0</v>
      </c>
    </row>
    <row r="82" spans="1:30" ht="20.25" customHeight="1" x14ac:dyDescent="0.25">
      <c r="A82" s="93" t="s">
        <v>616</v>
      </c>
      <c r="B82" s="90" t="s">
        <v>2</v>
      </c>
      <c r="C82" s="94">
        <f t="shared" si="17"/>
        <v>0</v>
      </c>
      <c r="D82" s="94">
        <f t="shared" si="18"/>
        <v>0</v>
      </c>
      <c r="E82" s="94">
        <f t="shared" si="21"/>
        <v>0</v>
      </c>
      <c r="F82" s="94">
        <f t="shared" si="19"/>
        <v>0</v>
      </c>
      <c r="G82" s="94">
        <f t="shared" si="20"/>
        <v>0</v>
      </c>
      <c r="H82" s="12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79"/>
      <c r="X82" s="48">
        <f t="shared" si="11"/>
        <v>0</v>
      </c>
      <c r="Y82" s="48">
        <f>[2]BASE!A80</f>
        <v>71</v>
      </c>
      <c r="Z82" s="67">
        <f t="shared" si="12"/>
        <v>0</v>
      </c>
      <c r="AA82" s="67">
        <f t="shared" si="13"/>
        <v>0</v>
      </c>
      <c r="AB82" s="67">
        <f t="shared" si="14"/>
        <v>0</v>
      </c>
      <c r="AC82" s="67">
        <f t="shared" si="15"/>
        <v>0</v>
      </c>
      <c r="AD82" s="67">
        <f t="shared" si="16"/>
        <v>0</v>
      </c>
    </row>
    <row r="83" spans="1:30" ht="20.25" customHeight="1" x14ac:dyDescent="0.25">
      <c r="A83" s="93" t="s">
        <v>617</v>
      </c>
      <c r="B83" s="90" t="s">
        <v>2</v>
      </c>
      <c r="C83" s="94">
        <f t="shared" si="17"/>
        <v>0</v>
      </c>
      <c r="D83" s="94">
        <f t="shared" si="18"/>
        <v>0</v>
      </c>
      <c r="E83" s="94">
        <f t="shared" si="21"/>
        <v>0</v>
      </c>
      <c r="F83" s="94">
        <f t="shared" si="19"/>
        <v>0</v>
      </c>
      <c r="G83" s="94">
        <f t="shared" si="20"/>
        <v>0</v>
      </c>
      <c r="H83" s="12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79"/>
      <c r="X83" s="48">
        <f t="shared" si="11"/>
        <v>0</v>
      </c>
      <c r="Y83" s="48">
        <f>[2]BASE!A81</f>
        <v>72</v>
      </c>
      <c r="Z83" s="67">
        <f t="shared" si="12"/>
        <v>0</v>
      </c>
      <c r="AA83" s="67">
        <f t="shared" si="13"/>
        <v>0</v>
      </c>
      <c r="AB83" s="67">
        <f t="shared" si="14"/>
        <v>0</v>
      </c>
      <c r="AC83" s="67">
        <f t="shared" si="15"/>
        <v>0</v>
      </c>
      <c r="AD83" s="67">
        <f t="shared" si="16"/>
        <v>0</v>
      </c>
    </row>
    <row r="84" spans="1:30" ht="20.25" customHeight="1" x14ac:dyDescent="0.25">
      <c r="A84" s="93" t="s">
        <v>618</v>
      </c>
      <c r="B84" s="90" t="s">
        <v>2</v>
      </c>
      <c r="C84" s="94">
        <f t="shared" si="17"/>
        <v>0</v>
      </c>
      <c r="D84" s="94">
        <f t="shared" si="18"/>
        <v>0</v>
      </c>
      <c r="E84" s="94">
        <f t="shared" si="21"/>
        <v>0</v>
      </c>
      <c r="F84" s="94">
        <f t="shared" si="19"/>
        <v>0</v>
      </c>
      <c r="G84" s="94">
        <f t="shared" si="20"/>
        <v>0</v>
      </c>
      <c r="H84" s="12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79"/>
      <c r="X84" s="48">
        <f t="shared" si="11"/>
        <v>0</v>
      </c>
      <c r="Y84" s="48">
        <f>[2]BASE!A82</f>
        <v>73</v>
      </c>
      <c r="Z84" s="67">
        <f t="shared" si="12"/>
        <v>0</v>
      </c>
      <c r="AA84" s="67">
        <f t="shared" si="13"/>
        <v>0</v>
      </c>
      <c r="AB84" s="67">
        <f t="shared" si="14"/>
        <v>0</v>
      </c>
      <c r="AC84" s="67">
        <f t="shared" si="15"/>
        <v>0</v>
      </c>
      <c r="AD84" s="67">
        <f t="shared" si="16"/>
        <v>0</v>
      </c>
    </row>
    <row r="85" spans="1:30" ht="20.25" customHeight="1" x14ac:dyDescent="0.25">
      <c r="A85" s="93" t="s">
        <v>619</v>
      </c>
      <c r="B85" s="90" t="s">
        <v>2</v>
      </c>
      <c r="C85" s="94">
        <f t="shared" si="17"/>
        <v>0</v>
      </c>
      <c r="D85" s="94">
        <f t="shared" si="18"/>
        <v>0</v>
      </c>
      <c r="E85" s="94">
        <f t="shared" si="21"/>
        <v>0</v>
      </c>
      <c r="F85" s="94">
        <f t="shared" si="19"/>
        <v>0</v>
      </c>
      <c r="G85" s="94">
        <f t="shared" si="20"/>
        <v>0</v>
      </c>
      <c r="H85" s="12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79"/>
      <c r="X85" s="48">
        <f t="shared" si="11"/>
        <v>0</v>
      </c>
      <c r="Y85" s="48">
        <f>[2]BASE!A83</f>
        <v>74</v>
      </c>
      <c r="Z85" s="67">
        <f t="shared" si="12"/>
        <v>0</v>
      </c>
      <c r="AA85" s="67">
        <f t="shared" si="13"/>
        <v>0</v>
      </c>
      <c r="AB85" s="67">
        <f t="shared" si="14"/>
        <v>0</v>
      </c>
      <c r="AC85" s="67">
        <f t="shared" si="15"/>
        <v>0</v>
      </c>
      <c r="AD85" s="67">
        <f t="shared" si="16"/>
        <v>0</v>
      </c>
    </row>
    <row r="86" spans="1:30" ht="20.25" customHeight="1" x14ac:dyDescent="0.25">
      <c r="A86" s="93" t="s">
        <v>620</v>
      </c>
      <c r="B86" s="90" t="s">
        <v>2</v>
      </c>
      <c r="C86" s="94">
        <f t="shared" si="17"/>
        <v>0</v>
      </c>
      <c r="D86" s="94">
        <f t="shared" si="18"/>
        <v>0</v>
      </c>
      <c r="E86" s="94">
        <f t="shared" si="21"/>
        <v>0</v>
      </c>
      <c r="F86" s="94">
        <f t="shared" si="19"/>
        <v>0</v>
      </c>
      <c r="G86" s="94">
        <f t="shared" si="20"/>
        <v>0</v>
      </c>
      <c r="H86" s="12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79"/>
      <c r="X86" s="48">
        <f t="shared" si="11"/>
        <v>0</v>
      </c>
      <c r="Y86" s="48">
        <f>[2]BASE!A84</f>
        <v>75</v>
      </c>
      <c r="Z86" s="67">
        <f t="shared" si="12"/>
        <v>0</v>
      </c>
      <c r="AA86" s="67">
        <f t="shared" si="13"/>
        <v>0</v>
      </c>
      <c r="AB86" s="67">
        <f t="shared" si="14"/>
        <v>0</v>
      </c>
      <c r="AC86" s="67">
        <f t="shared" si="15"/>
        <v>0</v>
      </c>
      <c r="AD86" s="67">
        <f t="shared" si="16"/>
        <v>0</v>
      </c>
    </row>
    <row r="87" spans="1:30" ht="20.25" customHeight="1" x14ac:dyDescent="0.25">
      <c r="A87" s="93" t="s">
        <v>621</v>
      </c>
      <c r="B87" s="90" t="s">
        <v>2</v>
      </c>
      <c r="C87" s="94">
        <f t="shared" si="17"/>
        <v>0</v>
      </c>
      <c r="D87" s="94">
        <f t="shared" si="18"/>
        <v>0</v>
      </c>
      <c r="E87" s="94">
        <f t="shared" si="21"/>
        <v>0</v>
      </c>
      <c r="F87" s="94">
        <f t="shared" si="19"/>
        <v>0</v>
      </c>
      <c r="G87" s="94">
        <f t="shared" si="20"/>
        <v>0</v>
      </c>
      <c r="H87" s="12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79"/>
      <c r="X87" s="48">
        <f t="shared" si="11"/>
        <v>0</v>
      </c>
      <c r="Y87" s="48">
        <f>[2]BASE!A85</f>
        <v>76</v>
      </c>
      <c r="Z87" s="67">
        <f t="shared" si="12"/>
        <v>0</v>
      </c>
      <c r="AA87" s="67">
        <f t="shared" si="13"/>
        <v>0</v>
      </c>
      <c r="AB87" s="67">
        <f t="shared" si="14"/>
        <v>0</v>
      </c>
      <c r="AC87" s="67">
        <f t="shared" si="15"/>
        <v>0</v>
      </c>
      <c r="AD87" s="67">
        <f t="shared" si="16"/>
        <v>0</v>
      </c>
    </row>
    <row r="88" spans="1:30" ht="20.25" customHeight="1" x14ac:dyDescent="0.25">
      <c r="A88" s="93" t="s">
        <v>622</v>
      </c>
      <c r="B88" s="90" t="s">
        <v>2</v>
      </c>
      <c r="C88" s="94">
        <f t="shared" si="17"/>
        <v>0</v>
      </c>
      <c r="D88" s="94">
        <f t="shared" si="18"/>
        <v>0</v>
      </c>
      <c r="E88" s="94">
        <f t="shared" si="21"/>
        <v>0</v>
      </c>
      <c r="F88" s="94">
        <f t="shared" si="19"/>
        <v>0</v>
      </c>
      <c r="G88" s="94">
        <f t="shared" si="20"/>
        <v>0</v>
      </c>
      <c r="H88" s="12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79"/>
      <c r="X88" s="48">
        <f t="shared" si="11"/>
        <v>0</v>
      </c>
      <c r="Y88" s="48">
        <f>[2]BASE!A86</f>
        <v>77</v>
      </c>
      <c r="Z88" s="67">
        <f t="shared" si="12"/>
        <v>0</v>
      </c>
      <c r="AA88" s="67">
        <f t="shared" si="13"/>
        <v>0</v>
      </c>
      <c r="AB88" s="67">
        <f t="shared" si="14"/>
        <v>0</v>
      </c>
      <c r="AC88" s="67">
        <f t="shared" si="15"/>
        <v>0</v>
      </c>
      <c r="AD88" s="67">
        <f t="shared" si="16"/>
        <v>0</v>
      </c>
    </row>
    <row r="89" spans="1:30" ht="20.25" customHeight="1" x14ac:dyDescent="0.25">
      <c r="A89" s="93" t="s">
        <v>623</v>
      </c>
      <c r="B89" s="90" t="s">
        <v>2</v>
      </c>
      <c r="C89" s="94">
        <f t="shared" si="17"/>
        <v>0</v>
      </c>
      <c r="D89" s="94">
        <f t="shared" si="18"/>
        <v>0</v>
      </c>
      <c r="E89" s="94">
        <f t="shared" si="21"/>
        <v>0</v>
      </c>
      <c r="F89" s="94">
        <f t="shared" si="19"/>
        <v>0</v>
      </c>
      <c r="G89" s="94">
        <f t="shared" si="20"/>
        <v>0</v>
      </c>
      <c r="H89" s="12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79"/>
      <c r="X89" s="48">
        <f t="shared" si="11"/>
        <v>0</v>
      </c>
      <c r="Y89" s="48">
        <f>[2]BASE!A87</f>
        <v>78</v>
      </c>
      <c r="Z89" s="67">
        <f t="shared" si="12"/>
        <v>0</v>
      </c>
      <c r="AA89" s="67">
        <f t="shared" si="13"/>
        <v>0</v>
      </c>
      <c r="AB89" s="67">
        <f t="shared" si="14"/>
        <v>0</v>
      </c>
      <c r="AC89" s="67">
        <f t="shared" si="15"/>
        <v>0</v>
      </c>
      <c r="AD89" s="67">
        <f t="shared" si="16"/>
        <v>0</v>
      </c>
    </row>
    <row r="90" spans="1:30" ht="20.25" customHeight="1" x14ac:dyDescent="0.25">
      <c r="A90" s="93" t="s">
        <v>624</v>
      </c>
      <c r="B90" s="90" t="s">
        <v>2</v>
      </c>
      <c r="C90" s="94">
        <f t="shared" si="17"/>
        <v>0</v>
      </c>
      <c r="D90" s="94">
        <f t="shared" si="18"/>
        <v>0</v>
      </c>
      <c r="E90" s="94">
        <f t="shared" si="21"/>
        <v>0</v>
      </c>
      <c r="F90" s="94">
        <f t="shared" si="19"/>
        <v>0</v>
      </c>
      <c r="G90" s="94">
        <f t="shared" si="20"/>
        <v>0</v>
      </c>
      <c r="H90" s="12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79"/>
      <c r="X90" s="48">
        <f t="shared" si="11"/>
        <v>0</v>
      </c>
      <c r="Y90" s="48">
        <f>[2]BASE!A88</f>
        <v>79</v>
      </c>
      <c r="Z90" s="67">
        <f t="shared" si="12"/>
        <v>0</v>
      </c>
      <c r="AA90" s="67">
        <f t="shared" si="13"/>
        <v>0</v>
      </c>
      <c r="AB90" s="67">
        <f t="shared" si="14"/>
        <v>0</v>
      </c>
      <c r="AC90" s="67">
        <f t="shared" si="15"/>
        <v>0</v>
      </c>
      <c r="AD90" s="67">
        <f t="shared" si="16"/>
        <v>0</v>
      </c>
    </row>
    <row r="91" spans="1:30" ht="20.25" customHeight="1" x14ac:dyDescent="0.25">
      <c r="A91" s="93" t="s">
        <v>625</v>
      </c>
      <c r="B91" s="90" t="s">
        <v>2</v>
      </c>
      <c r="C91" s="94">
        <f t="shared" si="17"/>
        <v>0</v>
      </c>
      <c r="D91" s="94">
        <f t="shared" si="18"/>
        <v>0</v>
      </c>
      <c r="E91" s="94">
        <f t="shared" si="21"/>
        <v>0</v>
      </c>
      <c r="F91" s="94">
        <f t="shared" si="19"/>
        <v>0</v>
      </c>
      <c r="G91" s="94">
        <f t="shared" si="20"/>
        <v>0</v>
      </c>
      <c r="H91" s="12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79"/>
      <c r="X91" s="48">
        <f t="shared" si="11"/>
        <v>0</v>
      </c>
      <c r="Y91" s="48">
        <f>[2]BASE!A89</f>
        <v>80</v>
      </c>
      <c r="Z91" s="67">
        <f t="shared" si="12"/>
        <v>0</v>
      </c>
      <c r="AA91" s="67">
        <f t="shared" si="13"/>
        <v>0</v>
      </c>
      <c r="AB91" s="67">
        <f t="shared" si="14"/>
        <v>0</v>
      </c>
      <c r="AC91" s="67">
        <f t="shared" si="15"/>
        <v>0</v>
      </c>
      <c r="AD91" s="67">
        <f t="shared" si="16"/>
        <v>0</v>
      </c>
    </row>
    <row r="92" spans="1:30" ht="20.25" customHeight="1" x14ac:dyDescent="0.25">
      <c r="A92" s="93" t="s">
        <v>626</v>
      </c>
      <c r="B92" s="90" t="s">
        <v>2</v>
      </c>
      <c r="C92" s="94">
        <f t="shared" si="17"/>
        <v>0</v>
      </c>
      <c r="D92" s="94">
        <f t="shared" si="18"/>
        <v>0</v>
      </c>
      <c r="E92" s="94">
        <f t="shared" si="21"/>
        <v>0</v>
      </c>
      <c r="F92" s="94">
        <f t="shared" si="19"/>
        <v>0</v>
      </c>
      <c r="G92" s="94">
        <f t="shared" si="20"/>
        <v>0</v>
      </c>
      <c r="H92" s="12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79"/>
      <c r="X92" s="48">
        <f t="shared" si="11"/>
        <v>0</v>
      </c>
      <c r="Y92" s="48">
        <f>[2]BASE!A90</f>
        <v>81</v>
      </c>
      <c r="Z92" s="67">
        <f t="shared" si="12"/>
        <v>0</v>
      </c>
      <c r="AA92" s="67">
        <f t="shared" si="13"/>
        <v>0</v>
      </c>
      <c r="AB92" s="67">
        <f t="shared" si="14"/>
        <v>0</v>
      </c>
      <c r="AC92" s="67">
        <f t="shared" si="15"/>
        <v>0</v>
      </c>
      <c r="AD92" s="67">
        <f t="shared" si="16"/>
        <v>0</v>
      </c>
    </row>
    <row r="93" spans="1:30" ht="20.25" customHeight="1" x14ac:dyDescent="0.25">
      <c r="A93" s="93" t="s">
        <v>627</v>
      </c>
      <c r="B93" s="90" t="s">
        <v>2</v>
      </c>
      <c r="C93" s="94">
        <f t="shared" si="17"/>
        <v>0</v>
      </c>
      <c r="D93" s="94">
        <f t="shared" si="18"/>
        <v>0</v>
      </c>
      <c r="E93" s="94">
        <f t="shared" si="21"/>
        <v>0</v>
      </c>
      <c r="F93" s="94">
        <f t="shared" si="19"/>
        <v>0</v>
      </c>
      <c r="G93" s="94">
        <f t="shared" si="20"/>
        <v>0</v>
      </c>
      <c r="H93" s="12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79"/>
      <c r="X93" s="48">
        <f t="shared" si="11"/>
        <v>0</v>
      </c>
      <c r="Y93" s="48">
        <f>[2]BASE!A91</f>
        <v>82</v>
      </c>
      <c r="Z93" s="67">
        <f t="shared" si="12"/>
        <v>0</v>
      </c>
      <c r="AA93" s="67">
        <f t="shared" si="13"/>
        <v>0</v>
      </c>
      <c r="AB93" s="67">
        <f t="shared" si="14"/>
        <v>0</v>
      </c>
      <c r="AC93" s="67">
        <f t="shared" si="15"/>
        <v>0</v>
      </c>
      <c r="AD93" s="67">
        <f t="shared" si="16"/>
        <v>0</v>
      </c>
    </row>
    <row r="94" spans="1:30" ht="20.25" customHeight="1" x14ac:dyDescent="0.25">
      <c r="A94" s="93" t="s">
        <v>628</v>
      </c>
      <c r="B94" s="90" t="s">
        <v>2</v>
      </c>
      <c r="C94" s="94">
        <f t="shared" si="17"/>
        <v>0</v>
      </c>
      <c r="D94" s="94">
        <f t="shared" si="18"/>
        <v>0</v>
      </c>
      <c r="E94" s="94">
        <f t="shared" si="21"/>
        <v>0</v>
      </c>
      <c r="F94" s="94">
        <f t="shared" si="19"/>
        <v>0</v>
      </c>
      <c r="G94" s="94">
        <f t="shared" si="20"/>
        <v>0</v>
      </c>
      <c r="H94" s="12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79"/>
      <c r="X94" s="48">
        <f t="shared" si="11"/>
        <v>0</v>
      </c>
      <c r="Y94" s="48">
        <f>[2]BASE!A92</f>
        <v>83</v>
      </c>
      <c r="Z94" s="67">
        <f t="shared" si="12"/>
        <v>0</v>
      </c>
      <c r="AA94" s="67">
        <f t="shared" si="13"/>
        <v>0</v>
      </c>
      <c r="AB94" s="67">
        <f t="shared" si="14"/>
        <v>0</v>
      </c>
      <c r="AC94" s="67">
        <f t="shared" si="15"/>
        <v>0</v>
      </c>
      <c r="AD94" s="67">
        <f t="shared" si="16"/>
        <v>0</v>
      </c>
    </row>
    <row r="95" spans="1:30" ht="20.25" customHeight="1" x14ac:dyDescent="0.25">
      <c r="A95" s="93" t="s">
        <v>629</v>
      </c>
      <c r="B95" s="90" t="s">
        <v>2</v>
      </c>
      <c r="C95" s="94">
        <f t="shared" si="17"/>
        <v>0</v>
      </c>
      <c r="D95" s="94">
        <f t="shared" si="18"/>
        <v>0</v>
      </c>
      <c r="E95" s="94">
        <f t="shared" si="21"/>
        <v>0</v>
      </c>
      <c r="F95" s="94">
        <f t="shared" si="19"/>
        <v>0</v>
      </c>
      <c r="G95" s="94">
        <f t="shared" si="20"/>
        <v>0</v>
      </c>
      <c r="H95" s="12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79"/>
      <c r="X95" s="48">
        <f t="shared" si="11"/>
        <v>0</v>
      </c>
      <c r="Y95" s="48">
        <f>[2]BASE!A93</f>
        <v>84</v>
      </c>
      <c r="Z95" s="67">
        <f t="shared" si="12"/>
        <v>0</v>
      </c>
      <c r="AA95" s="67">
        <f t="shared" si="13"/>
        <v>0</v>
      </c>
      <c r="AB95" s="67">
        <f t="shared" si="14"/>
        <v>0</v>
      </c>
      <c r="AC95" s="67">
        <f t="shared" si="15"/>
        <v>0</v>
      </c>
      <c r="AD95" s="67">
        <f t="shared" si="16"/>
        <v>0</v>
      </c>
    </row>
    <row r="96" spans="1:30" ht="20.25" customHeight="1" x14ac:dyDescent="0.25">
      <c r="A96" s="93" t="s">
        <v>630</v>
      </c>
      <c r="B96" s="90" t="s">
        <v>2</v>
      </c>
      <c r="C96" s="94">
        <f t="shared" si="17"/>
        <v>0</v>
      </c>
      <c r="D96" s="94">
        <f t="shared" si="18"/>
        <v>0</v>
      </c>
      <c r="E96" s="94">
        <f t="shared" si="21"/>
        <v>0</v>
      </c>
      <c r="F96" s="94">
        <f t="shared" si="19"/>
        <v>0</v>
      </c>
      <c r="G96" s="94">
        <f t="shared" si="20"/>
        <v>0</v>
      </c>
      <c r="H96" s="12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79"/>
      <c r="X96" s="48">
        <f t="shared" si="11"/>
        <v>0</v>
      </c>
      <c r="Y96" s="48">
        <f>[2]BASE!A94</f>
        <v>85</v>
      </c>
      <c r="Z96" s="67">
        <f t="shared" si="12"/>
        <v>0</v>
      </c>
      <c r="AA96" s="67">
        <f t="shared" si="13"/>
        <v>0</v>
      </c>
      <c r="AB96" s="67">
        <f t="shared" si="14"/>
        <v>0</v>
      </c>
      <c r="AC96" s="67">
        <f t="shared" si="15"/>
        <v>0</v>
      </c>
      <c r="AD96" s="67">
        <f t="shared" si="16"/>
        <v>0</v>
      </c>
    </row>
    <row r="97" spans="1:30" ht="20.25" customHeight="1" x14ac:dyDescent="0.25">
      <c r="A97" s="93" t="s">
        <v>631</v>
      </c>
      <c r="B97" s="90" t="s">
        <v>2</v>
      </c>
      <c r="C97" s="94">
        <f t="shared" si="17"/>
        <v>0</v>
      </c>
      <c r="D97" s="94">
        <f t="shared" si="18"/>
        <v>0</v>
      </c>
      <c r="E97" s="94">
        <f t="shared" si="21"/>
        <v>0</v>
      </c>
      <c r="F97" s="94">
        <f t="shared" si="19"/>
        <v>0</v>
      </c>
      <c r="G97" s="94">
        <f t="shared" si="20"/>
        <v>0</v>
      </c>
      <c r="H97" s="12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79"/>
      <c r="X97" s="48">
        <f t="shared" si="11"/>
        <v>0</v>
      </c>
      <c r="Y97" s="48">
        <f>[2]BASE!A95</f>
        <v>86</v>
      </c>
      <c r="Z97" s="67">
        <f t="shared" si="12"/>
        <v>0</v>
      </c>
      <c r="AA97" s="67">
        <f t="shared" si="13"/>
        <v>0</v>
      </c>
      <c r="AB97" s="67">
        <f t="shared" si="14"/>
        <v>0</v>
      </c>
      <c r="AC97" s="67">
        <f t="shared" si="15"/>
        <v>0</v>
      </c>
      <c r="AD97" s="67">
        <f t="shared" si="16"/>
        <v>0</v>
      </c>
    </row>
    <row r="98" spans="1:30" ht="20.25" customHeight="1" x14ac:dyDescent="0.25">
      <c r="A98" s="93" t="s">
        <v>632</v>
      </c>
      <c r="B98" s="90" t="s">
        <v>2</v>
      </c>
      <c r="C98" s="94">
        <f t="shared" si="17"/>
        <v>0</v>
      </c>
      <c r="D98" s="94">
        <f t="shared" si="18"/>
        <v>0</v>
      </c>
      <c r="E98" s="94">
        <f t="shared" si="21"/>
        <v>0</v>
      </c>
      <c r="F98" s="94">
        <f t="shared" si="19"/>
        <v>0</v>
      </c>
      <c r="G98" s="94">
        <f t="shared" si="20"/>
        <v>0</v>
      </c>
      <c r="H98" s="12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79"/>
      <c r="X98" s="48">
        <f t="shared" si="11"/>
        <v>0</v>
      </c>
      <c r="Y98" s="48">
        <f>[2]BASE!A96</f>
        <v>87</v>
      </c>
      <c r="Z98" s="67">
        <f t="shared" si="12"/>
        <v>0</v>
      </c>
      <c r="AA98" s="67">
        <f t="shared" si="13"/>
        <v>0</v>
      </c>
      <c r="AB98" s="67">
        <f t="shared" si="14"/>
        <v>0</v>
      </c>
      <c r="AC98" s="67">
        <f t="shared" si="15"/>
        <v>0</v>
      </c>
      <c r="AD98" s="67">
        <f t="shared" si="16"/>
        <v>0</v>
      </c>
    </row>
    <row r="99" spans="1:30" ht="20.25" customHeight="1" x14ac:dyDescent="0.25">
      <c r="A99" s="93" t="s">
        <v>633</v>
      </c>
      <c r="B99" s="90" t="s">
        <v>2</v>
      </c>
      <c r="C99" s="94">
        <f t="shared" si="17"/>
        <v>0</v>
      </c>
      <c r="D99" s="94">
        <f t="shared" si="18"/>
        <v>0</v>
      </c>
      <c r="E99" s="94">
        <f t="shared" si="21"/>
        <v>0</v>
      </c>
      <c r="F99" s="94">
        <f t="shared" si="19"/>
        <v>0</v>
      </c>
      <c r="G99" s="94">
        <f t="shared" si="20"/>
        <v>0</v>
      </c>
      <c r="H99" s="12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79"/>
      <c r="X99" s="48">
        <f t="shared" si="11"/>
        <v>0</v>
      </c>
      <c r="Y99" s="48">
        <f>[2]BASE!A97</f>
        <v>88</v>
      </c>
      <c r="Z99" s="67">
        <f t="shared" si="12"/>
        <v>0</v>
      </c>
      <c r="AA99" s="67">
        <f t="shared" si="13"/>
        <v>0</v>
      </c>
      <c r="AB99" s="67">
        <f t="shared" si="14"/>
        <v>0</v>
      </c>
      <c r="AC99" s="67">
        <f t="shared" si="15"/>
        <v>0</v>
      </c>
      <c r="AD99" s="67">
        <f t="shared" si="16"/>
        <v>0</v>
      </c>
    </row>
    <row r="100" spans="1:30" ht="20.25" customHeight="1" x14ac:dyDescent="0.25">
      <c r="A100" s="93" t="s">
        <v>634</v>
      </c>
      <c r="B100" s="90" t="s">
        <v>2</v>
      </c>
      <c r="C100" s="94">
        <f t="shared" si="17"/>
        <v>0</v>
      </c>
      <c r="D100" s="94">
        <f t="shared" si="18"/>
        <v>0</v>
      </c>
      <c r="E100" s="94">
        <f t="shared" si="21"/>
        <v>0</v>
      </c>
      <c r="F100" s="94">
        <f t="shared" si="19"/>
        <v>0</v>
      </c>
      <c r="G100" s="94">
        <f t="shared" si="20"/>
        <v>0</v>
      </c>
      <c r="H100" s="12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79"/>
      <c r="X100" s="48">
        <f t="shared" si="11"/>
        <v>0</v>
      </c>
      <c r="Y100" s="48">
        <f>[2]BASE!A98</f>
        <v>89</v>
      </c>
      <c r="Z100" s="67">
        <f t="shared" si="12"/>
        <v>0</v>
      </c>
      <c r="AA100" s="67">
        <f t="shared" si="13"/>
        <v>0</v>
      </c>
      <c r="AB100" s="67">
        <f t="shared" si="14"/>
        <v>0</v>
      </c>
      <c r="AC100" s="67">
        <f t="shared" si="15"/>
        <v>0</v>
      </c>
      <c r="AD100" s="67">
        <f t="shared" si="16"/>
        <v>0</v>
      </c>
    </row>
    <row r="101" spans="1:30" ht="20.25" customHeight="1" x14ac:dyDescent="0.25">
      <c r="A101" s="93" t="s">
        <v>635</v>
      </c>
      <c r="B101" s="90" t="s">
        <v>2</v>
      </c>
      <c r="C101" s="94">
        <f t="shared" si="17"/>
        <v>0</v>
      </c>
      <c r="D101" s="94">
        <f t="shared" si="18"/>
        <v>0</v>
      </c>
      <c r="E101" s="94">
        <f t="shared" si="21"/>
        <v>0</v>
      </c>
      <c r="F101" s="94">
        <f t="shared" si="19"/>
        <v>0</v>
      </c>
      <c r="G101" s="94">
        <f t="shared" si="20"/>
        <v>0</v>
      </c>
      <c r="H101" s="12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79"/>
      <c r="X101" s="48">
        <f t="shared" si="11"/>
        <v>0</v>
      </c>
      <c r="Y101" s="48">
        <f>[2]BASE!A99</f>
        <v>90</v>
      </c>
      <c r="Z101" s="67">
        <f t="shared" si="12"/>
        <v>0</v>
      </c>
      <c r="AA101" s="67">
        <f t="shared" si="13"/>
        <v>0</v>
      </c>
      <c r="AB101" s="67">
        <f t="shared" si="14"/>
        <v>0</v>
      </c>
      <c r="AC101" s="67">
        <f t="shared" si="15"/>
        <v>0</v>
      </c>
      <c r="AD101" s="67">
        <f t="shared" si="16"/>
        <v>0</v>
      </c>
    </row>
    <row r="102" spans="1:30" ht="20.25" customHeight="1" x14ac:dyDescent="0.25">
      <c r="A102" s="93" t="s">
        <v>636</v>
      </c>
      <c r="B102" s="90" t="s">
        <v>2</v>
      </c>
      <c r="C102" s="94">
        <f t="shared" si="17"/>
        <v>0</v>
      </c>
      <c r="D102" s="94">
        <f t="shared" si="18"/>
        <v>0</v>
      </c>
      <c r="E102" s="94">
        <f t="shared" si="21"/>
        <v>0</v>
      </c>
      <c r="F102" s="94">
        <f t="shared" si="19"/>
        <v>0</v>
      </c>
      <c r="G102" s="94">
        <f t="shared" si="20"/>
        <v>0</v>
      </c>
      <c r="H102" s="12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79"/>
      <c r="X102" s="48">
        <f t="shared" si="11"/>
        <v>0</v>
      </c>
      <c r="Y102" s="48">
        <f>[2]BASE!A100</f>
        <v>91</v>
      </c>
      <c r="Z102" s="67">
        <f t="shared" si="12"/>
        <v>0</v>
      </c>
      <c r="AA102" s="67">
        <f t="shared" si="13"/>
        <v>0</v>
      </c>
      <c r="AB102" s="67">
        <f t="shared" si="14"/>
        <v>0</v>
      </c>
      <c r="AC102" s="67">
        <f t="shared" si="15"/>
        <v>0</v>
      </c>
      <c r="AD102" s="67">
        <f t="shared" si="16"/>
        <v>0</v>
      </c>
    </row>
    <row r="103" spans="1:30" ht="20.25" customHeight="1" x14ac:dyDescent="0.25">
      <c r="A103" s="93" t="s">
        <v>637</v>
      </c>
      <c r="B103" s="90" t="s">
        <v>2</v>
      </c>
      <c r="C103" s="94">
        <f t="shared" si="17"/>
        <v>0</v>
      </c>
      <c r="D103" s="94">
        <f t="shared" si="18"/>
        <v>0</v>
      </c>
      <c r="E103" s="94">
        <f t="shared" si="21"/>
        <v>0</v>
      </c>
      <c r="F103" s="94">
        <f t="shared" si="19"/>
        <v>0</v>
      </c>
      <c r="G103" s="94">
        <f t="shared" si="20"/>
        <v>0</v>
      </c>
      <c r="H103" s="12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79"/>
      <c r="X103" s="48">
        <f t="shared" si="11"/>
        <v>0</v>
      </c>
      <c r="Y103" s="48">
        <f>[2]BASE!A101</f>
        <v>92</v>
      </c>
      <c r="Z103" s="67">
        <f t="shared" si="12"/>
        <v>0</v>
      </c>
      <c r="AA103" s="67">
        <f t="shared" si="13"/>
        <v>0</v>
      </c>
      <c r="AB103" s="67">
        <f t="shared" si="14"/>
        <v>0</v>
      </c>
      <c r="AC103" s="67">
        <f t="shared" si="15"/>
        <v>0</v>
      </c>
      <c r="AD103" s="67">
        <f t="shared" si="16"/>
        <v>0</v>
      </c>
    </row>
    <row r="104" spans="1:30" ht="20.25" customHeight="1" x14ac:dyDescent="0.25">
      <c r="A104" s="93" t="s">
        <v>638</v>
      </c>
      <c r="B104" s="90" t="s">
        <v>2</v>
      </c>
      <c r="C104" s="94">
        <f t="shared" si="17"/>
        <v>0</v>
      </c>
      <c r="D104" s="94">
        <f t="shared" si="18"/>
        <v>0</v>
      </c>
      <c r="E104" s="94">
        <f t="shared" si="21"/>
        <v>0</v>
      </c>
      <c r="F104" s="94">
        <f t="shared" si="19"/>
        <v>0</v>
      </c>
      <c r="G104" s="94">
        <f t="shared" si="20"/>
        <v>0</v>
      </c>
      <c r="H104" s="12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79"/>
      <c r="X104" s="48">
        <f t="shared" si="11"/>
        <v>0</v>
      </c>
      <c r="Y104" s="48">
        <f>[2]BASE!A102</f>
        <v>93</v>
      </c>
      <c r="Z104" s="67">
        <f t="shared" si="12"/>
        <v>0</v>
      </c>
      <c r="AA104" s="67">
        <f t="shared" si="13"/>
        <v>0</v>
      </c>
      <c r="AB104" s="67">
        <f t="shared" si="14"/>
        <v>0</v>
      </c>
      <c r="AC104" s="67">
        <f t="shared" si="15"/>
        <v>0</v>
      </c>
      <c r="AD104" s="67">
        <f t="shared" si="16"/>
        <v>0</v>
      </c>
    </row>
    <row r="105" spans="1:30" ht="20.25" customHeight="1" x14ac:dyDescent="0.25">
      <c r="A105" s="93" t="s">
        <v>639</v>
      </c>
      <c r="B105" s="90" t="s">
        <v>2</v>
      </c>
      <c r="C105" s="94">
        <f t="shared" si="17"/>
        <v>0</v>
      </c>
      <c r="D105" s="94">
        <f t="shared" si="18"/>
        <v>0</v>
      </c>
      <c r="E105" s="94">
        <f t="shared" si="21"/>
        <v>0</v>
      </c>
      <c r="F105" s="94">
        <f t="shared" si="19"/>
        <v>0</v>
      </c>
      <c r="G105" s="94">
        <f t="shared" si="20"/>
        <v>0</v>
      </c>
      <c r="H105" s="12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79"/>
      <c r="X105" s="48">
        <f t="shared" si="11"/>
        <v>0</v>
      </c>
      <c r="Y105" s="48">
        <f>[2]BASE!A103</f>
        <v>94</v>
      </c>
      <c r="Z105" s="67">
        <f t="shared" si="12"/>
        <v>0</v>
      </c>
      <c r="AA105" s="67">
        <f t="shared" si="13"/>
        <v>0</v>
      </c>
      <c r="AB105" s="67">
        <f t="shared" si="14"/>
        <v>0</v>
      </c>
      <c r="AC105" s="67">
        <f t="shared" si="15"/>
        <v>0</v>
      </c>
      <c r="AD105" s="67">
        <f t="shared" si="16"/>
        <v>0</v>
      </c>
    </row>
    <row r="106" spans="1:30" ht="20.25" customHeight="1" x14ac:dyDescent="0.25">
      <c r="A106" s="93" t="s">
        <v>640</v>
      </c>
      <c r="B106" s="90" t="s">
        <v>2</v>
      </c>
      <c r="C106" s="94">
        <f t="shared" si="17"/>
        <v>0</v>
      </c>
      <c r="D106" s="94">
        <f t="shared" si="18"/>
        <v>0</v>
      </c>
      <c r="E106" s="94">
        <f t="shared" si="21"/>
        <v>0</v>
      </c>
      <c r="F106" s="94">
        <f t="shared" si="19"/>
        <v>0</v>
      </c>
      <c r="G106" s="94">
        <f t="shared" si="20"/>
        <v>0</v>
      </c>
      <c r="H106" s="12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79"/>
      <c r="X106" s="48">
        <f t="shared" si="11"/>
        <v>0</v>
      </c>
      <c r="Y106" s="48">
        <f>[2]BASE!A104</f>
        <v>95</v>
      </c>
      <c r="Z106" s="67">
        <f t="shared" si="12"/>
        <v>0</v>
      </c>
      <c r="AA106" s="67">
        <f t="shared" si="13"/>
        <v>0</v>
      </c>
      <c r="AB106" s="67">
        <f t="shared" si="14"/>
        <v>0</v>
      </c>
      <c r="AC106" s="67">
        <f t="shared" si="15"/>
        <v>0</v>
      </c>
      <c r="AD106" s="67">
        <f t="shared" si="16"/>
        <v>0</v>
      </c>
    </row>
    <row r="107" spans="1:30" ht="20.25" customHeight="1" x14ac:dyDescent="0.25">
      <c r="A107" s="93" t="s">
        <v>641</v>
      </c>
      <c r="B107" s="90" t="s">
        <v>2</v>
      </c>
      <c r="C107" s="94">
        <f t="shared" si="17"/>
        <v>0</v>
      </c>
      <c r="D107" s="94">
        <f t="shared" si="18"/>
        <v>0</v>
      </c>
      <c r="E107" s="94">
        <f t="shared" si="21"/>
        <v>0</v>
      </c>
      <c r="F107" s="94">
        <f t="shared" si="19"/>
        <v>0</v>
      </c>
      <c r="G107" s="94">
        <f t="shared" si="20"/>
        <v>0</v>
      </c>
      <c r="H107" s="12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79"/>
      <c r="X107" s="48">
        <f t="shared" si="11"/>
        <v>0</v>
      </c>
      <c r="Y107" s="48">
        <f>[2]BASE!A105</f>
        <v>96</v>
      </c>
      <c r="Z107" s="67">
        <f t="shared" si="12"/>
        <v>0</v>
      </c>
      <c r="AA107" s="67">
        <f t="shared" si="13"/>
        <v>0</v>
      </c>
      <c r="AB107" s="67">
        <f t="shared" si="14"/>
        <v>0</v>
      </c>
      <c r="AC107" s="67">
        <f t="shared" si="15"/>
        <v>0</v>
      </c>
      <c r="AD107" s="67">
        <f t="shared" si="16"/>
        <v>0</v>
      </c>
    </row>
    <row r="108" spans="1:30" ht="20.25" customHeight="1" x14ac:dyDescent="0.25">
      <c r="A108" s="93" t="s">
        <v>642</v>
      </c>
      <c r="B108" s="90" t="s">
        <v>2</v>
      </c>
      <c r="C108" s="94">
        <f t="shared" si="17"/>
        <v>0</v>
      </c>
      <c r="D108" s="94">
        <f t="shared" si="18"/>
        <v>0</v>
      </c>
      <c r="E108" s="94">
        <f t="shared" si="21"/>
        <v>0</v>
      </c>
      <c r="F108" s="94">
        <f t="shared" si="19"/>
        <v>0</v>
      </c>
      <c r="G108" s="94">
        <f t="shared" si="20"/>
        <v>0</v>
      </c>
      <c r="H108" s="12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79"/>
      <c r="X108" s="48">
        <f t="shared" si="11"/>
        <v>0</v>
      </c>
      <c r="Y108" s="48">
        <f>[2]BASE!A106</f>
        <v>97</v>
      </c>
      <c r="Z108" s="67">
        <f t="shared" si="12"/>
        <v>0</v>
      </c>
      <c r="AA108" s="67">
        <f t="shared" si="13"/>
        <v>0</v>
      </c>
      <c r="AB108" s="67">
        <f t="shared" si="14"/>
        <v>0</v>
      </c>
      <c r="AC108" s="67">
        <f t="shared" si="15"/>
        <v>0</v>
      </c>
      <c r="AD108" s="67">
        <f t="shared" si="16"/>
        <v>0</v>
      </c>
    </row>
    <row r="109" spans="1:30" ht="20.25" customHeight="1" x14ac:dyDescent="0.25">
      <c r="A109" s="93" t="s">
        <v>643</v>
      </c>
      <c r="B109" s="90" t="s">
        <v>2</v>
      </c>
      <c r="C109" s="94">
        <f t="shared" si="17"/>
        <v>0</v>
      </c>
      <c r="D109" s="94">
        <f t="shared" si="18"/>
        <v>0</v>
      </c>
      <c r="E109" s="94">
        <f t="shared" si="21"/>
        <v>0</v>
      </c>
      <c r="F109" s="94">
        <f t="shared" si="19"/>
        <v>0</v>
      </c>
      <c r="G109" s="94">
        <f t="shared" si="20"/>
        <v>0</v>
      </c>
      <c r="H109" s="12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79"/>
      <c r="X109" s="48">
        <f t="shared" si="11"/>
        <v>0</v>
      </c>
      <c r="Y109" s="48">
        <f>[2]BASE!A107</f>
        <v>98</v>
      </c>
      <c r="Z109" s="67">
        <f t="shared" si="12"/>
        <v>0</v>
      </c>
      <c r="AA109" s="67">
        <f t="shared" si="13"/>
        <v>0</v>
      </c>
      <c r="AB109" s="67">
        <f t="shared" si="14"/>
        <v>0</v>
      </c>
      <c r="AC109" s="67">
        <f t="shared" si="15"/>
        <v>0</v>
      </c>
      <c r="AD109" s="67">
        <f t="shared" si="16"/>
        <v>0</v>
      </c>
    </row>
    <row r="110" spans="1:30" ht="20.25" customHeight="1" x14ac:dyDescent="0.25">
      <c r="A110" s="93" t="s">
        <v>644</v>
      </c>
      <c r="B110" s="90" t="s">
        <v>2</v>
      </c>
      <c r="C110" s="94">
        <f t="shared" si="17"/>
        <v>0</v>
      </c>
      <c r="D110" s="94">
        <f t="shared" si="18"/>
        <v>0</v>
      </c>
      <c r="E110" s="94">
        <f t="shared" si="21"/>
        <v>0</v>
      </c>
      <c r="F110" s="94">
        <f t="shared" si="19"/>
        <v>0</v>
      </c>
      <c r="G110" s="94">
        <f t="shared" si="20"/>
        <v>0</v>
      </c>
      <c r="H110" s="12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79"/>
      <c r="X110" s="48">
        <f t="shared" si="11"/>
        <v>0</v>
      </c>
      <c r="Y110" s="48">
        <f>[2]BASE!A108</f>
        <v>99</v>
      </c>
      <c r="Z110" s="67">
        <f t="shared" si="12"/>
        <v>0</v>
      </c>
      <c r="AA110" s="67">
        <f t="shared" si="13"/>
        <v>0</v>
      </c>
      <c r="AB110" s="67">
        <f t="shared" si="14"/>
        <v>0</v>
      </c>
      <c r="AC110" s="67">
        <f t="shared" si="15"/>
        <v>0</v>
      </c>
      <c r="AD110" s="67">
        <f t="shared" si="16"/>
        <v>0</v>
      </c>
    </row>
    <row r="111" spans="1:30" ht="20.25" customHeight="1" x14ac:dyDescent="0.25">
      <c r="A111" s="93" t="s">
        <v>645</v>
      </c>
      <c r="B111" s="90" t="s">
        <v>2</v>
      </c>
      <c r="C111" s="94">
        <f t="shared" si="17"/>
        <v>0</v>
      </c>
      <c r="D111" s="94">
        <f t="shared" si="18"/>
        <v>0</v>
      </c>
      <c r="E111" s="94">
        <f t="shared" si="21"/>
        <v>0</v>
      </c>
      <c r="F111" s="94">
        <f t="shared" si="19"/>
        <v>0</v>
      </c>
      <c r="G111" s="94">
        <f t="shared" si="20"/>
        <v>0</v>
      </c>
      <c r="H111" s="12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79"/>
      <c r="X111" s="48">
        <f t="shared" si="11"/>
        <v>0</v>
      </c>
      <c r="Y111" s="48">
        <f>[2]BASE!A109</f>
        <v>100</v>
      </c>
      <c r="Z111" s="67">
        <f t="shared" si="12"/>
        <v>0</v>
      </c>
      <c r="AA111" s="67">
        <f t="shared" si="13"/>
        <v>0</v>
      </c>
      <c r="AB111" s="67">
        <f t="shared" si="14"/>
        <v>0</v>
      </c>
      <c r="AC111" s="67">
        <f t="shared" si="15"/>
        <v>0</v>
      </c>
      <c r="AD111" s="67">
        <f t="shared" si="16"/>
        <v>0</v>
      </c>
    </row>
    <row r="112" spans="1:30" ht="20.25" customHeight="1" x14ac:dyDescent="0.25">
      <c r="A112" s="93" t="s">
        <v>646</v>
      </c>
      <c r="B112" s="90" t="s">
        <v>2</v>
      </c>
      <c r="C112" s="94">
        <f t="shared" si="17"/>
        <v>0</v>
      </c>
      <c r="D112" s="94">
        <f t="shared" si="18"/>
        <v>0</v>
      </c>
      <c r="E112" s="94">
        <f t="shared" si="21"/>
        <v>0</v>
      </c>
      <c r="F112" s="94">
        <f t="shared" si="19"/>
        <v>0</v>
      </c>
      <c r="G112" s="94">
        <f t="shared" si="20"/>
        <v>0</v>
      </c>
      <c r="H112" s="12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79"/>
      <c r="X112" s="48">
        <f t="shared" si="11"/>
        <v>0</v>
      </c>
      <c r="Y112" s="48">
        <f>[2]BASE!A110</f>
        <v>101</v>
      </c>
      <c r="Z112" s="67">
        <f t="shared" si="12"/>
        <v>0</v>
      </c>
      <c r="AA112" s="67">
        <f t="shared" si="13"/>
        <v>0</v>
      </c>
      <c r="AB112" s="67">
        <f t="shared" si="14"/>
        <v>0</v>
      </c>
      <c r="AC112" s="67">
        <f t="shared" si="15"/>
        <v>0</v>
      </c>
      <c r="AD112" s="67">
        <f t="shared" si="16"/>
        <v>0</v>
      </c>
    </row>
    <row r="113" spans="1:30" ht="20.25" customHeight="1" x14ac:dyDescent="0.25">
      <c r="A113" s="93" t="s">
        <v>647</v>
      </c>
      <c r="B113" s="90" t="s">
        <v>2</v>
      </c>
      <c r="C113" s="94">
        <f t="shared" si="17"/>
        <v>0</v>
      </c>
      <c r="D113" s="94">
        <f t="shared" si="18"/>
        <v>0</v>
      </c>
      <c r="E113" s="94">
        <f t="shared" si="21"/>
        <v>0</v>
      </c>
      <c r="F113" s="94">
        <f t="shared" si="19"/>
        <v>0</v>
      </c>
      <c r="G113" s="94">
        <f t="shared" si="20"/>
        <v>0</v>
      </c>
      <c r="H113" s="12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79"/>
      <c r="X113" s="48">
        <f t="shared" si="11"/>
        <v>0</v>
      </c>
      <c r="Y113" s="48">
        <f>[2]BASE!A111</f>
        <v>102</v>
      </c>
      <c r="Z113" s="67">
        <f t="shared" si="12"/>
        <v>0</v>
      </c>
      <c r="AA113" s="67">
        <f t="shared" si="13"/>
        <v>0</v>
      </c>
      <c r="AB113" s="67">
        <f t="shared" si="14"/>
        <v>0</v>
      </c>
      <c r="AC113" s="67">
        <f t="shared" si="15"/>
        <v>0</v>
      </c>
      <c r="AD113" s="67">
        <f t="shared" si="16"/>
        <v>0</v>
      </c>
    </row>
    <row r="114" spans="1:30" ht="20.25" customHeight="1" x14ac:dyDescent="0.25">
      <c r="A114" s="93" t="s">
        <v>648</v>
      </c>
      <c r="B114" s="90" t="s">
        <v>2</v>
      </c>
      <c r="C114" s="94">
        <f t="shared" si="17"/>
        <v>0</v>
      </c>
      <c r="D114" s="94">
        <f t="shared" si="18"/>
        <v>0</v>
      </c>
      <c r="E114" s="94">
        <f t="shared" si="21"/>
        <v>0</v>
      </c>
      <c r="F114" s="94">
        <f t="shared" si="19"/>
        <v>0</v>
      </c>
      <c r="G114" s="94">
        <f t="shared" si="20"/>
        <v>0</v>
      </c>
      <c r="H114" s="12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79"/>
      <c r="X114" s="48">
        <f t="shared" si="11"/>
        <v>0</v>
      </c>
      <c r="Y114" s="48">
        <f>[2]BASE!A112</f>
        <v>103</v>
      </c>
      <c r="Z114" s="67">
        <f t="shared" si="12"/>
        <v>0</v>
      </c>
      <c r="AA114" s="67">
        <f t="shared" si="13"/>
        <v>0</v>
      </c>
      <c r="AB114" s="67">
        <f t="shared" si="14"/>
        <v>0</v>
      </c>
      <c r="AC114" s="67">
        <f t="shared" si="15"/>
        <v>0</v>
      </c>
      <c r="AD114" s="67">
        <f t="shared" si="16"/>
        <v>0</v>
      </c>
    </row>
    <row r="115" spans="1:30" ht="20.25" customHeight="1" x14ac:dyDescent="0.25">
      <c r="A115" s="93" t="s">
        <v>649</v>
      </c>
      <c r="B115" s="90" t="s">
        <v>2</v>
      </c>
      <c r="C115" s="94">
        <f t="shared" si="17"/>
        <v>0</v>
      </c>
      <c r="D115" s="94">
        <f t="shared" si="18"/>
        <v>0</v>
      </c>
      <c r="E115" s="94">
        <f t="shared" si="21"/>
        <v>0</v>
      </c>
      <c r="F115" s="94">
        <f t="shared" si="19"/>
        <v>0</v>
      </c>
      <c r="G115" s="94">
        <f t="shared" si="20"/>
        <v>0</v>
      </c>
      <c r="H115" s="12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79"/>
      <c r="X115" s="48">
        <f t="shared" si="11"/>
        <v>0</v>
      </c>
      <c r="Y115" s="48">
        <f>[2]BASE!A113</f>
        <v>104</v>
      </c>
      <c r="Z115" s="67">
        <f t="shared" si="12"/>
        <v>0</v>
      </c>
      <c r="AA115" s="67">
        <f t="shared" si="13"/>
        <v>0</v>
      </c>
      <c r="AB115" s="67">
        <f t="shared" si="14"/>
        <v>0</v>
      </c>
      <c r="AC115" s="67">
        <f t="shared" si="15"/>
        <v>0</v>
      </c>
      <c r="AD115" s="67">
        <f t="shared" si="16"/>
        <v>0</v>
      </c>
    </row>
    <row r="116" spans="1:30" ht="20.25" customHeight="1" x14ac:dyDescent="0.25">
      <c r="A116" s="93" t="s">
        <v>650</v>
      </c>
      <c r="B116" s="90" t="s">
        <v>2</v>
      </c>
      <c r="C116" s="94">
        <f t="shared" si="17"/>
        <v>0</v>
      </c>
      <c r="D116" s="94">
        <f t="shared" si="18"/>
        <v>0</v>
      </c>
      <c r="E116" s="94">
        <f t="shared" si="21"/>
        <v>0</v>
      </c>
      <c r="F116" s="94">
        <f t="shared" si="19"/>
        <v>0</v>
      </c>
      <c r="G116" s="94">
        <f t="shared" si="20"/>
        <v>0</v>
      </c>
      <c r="H116" s="12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79"/>
      <c r="X116" s="48">
        <f t="shared" si="11"/>
        <v>0</v>
      </c>
      <c r="Y116" s="48">
        <f>[2]BASE!A114</f>
        <v>105</v>
      </c>
      <c r="Z116" s="67">
        <f t="shared" si="12"/>
        <v>0</v>
      </c>
      <c r="AA116" s="67">
        <f t="shared" si="13"/>
        <v>0</v>
      </c>
      <c r="AB116" s="67">
        <f t="shared" si="14"/>
        <v>0</v>
      </c>
      <c r="AC116" s="67">
        <f t="shared" si="15"/>
        <v>0</v>
      </c>
      <c r="AD116" s="67">
        <f t="shared" si="16"/>
        <v>0</v>
      </c>
    </row>
    <row r="117" spans="1:30" ht="20.25" customHeight="1" x14ac:dyDescent="0.25">
      <c r="A117" s="93" t="s">
        <v>651</v>
      </c>
      <c r="B117" s="90" t="s">
        <v>2</v>
      </c>
      <c r="C117" s="94">
        <f t="shared" si="17"/>
        <v>0</v>
      </c>
      <c r="D117" s="94">
        <f t="shared" si="18"/>
        <v>0</v>
      </c>
      <c r="E117" s="94">
        <f t="shared" si="21"/>
        <v>0</v>
      </c>
      <c r="F117" s="94">
        <f t="shared" si="19"/>
        <v>0</v>
      </c>
      <c r="G117" s="94">
        <f t="shared" si="20"/>
        <v>0</v>
      </c>
      <c r="H117" s="12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79"/>
      <c r="X117" s="48">
        <f t="shared" si="11"/>
        <v>0</v>
      </c>
      <c r="Y117" s="48">
        <f>[2]BASE!A115</f>
        <v>106</v>
      </c>
      <c r="Z117" s="67">
        <f t="shared" si="12"/>
        <v>0</v>
      </c>
      <c r="AA117" s="67">
        <f t="shared" si="13"/>
        <v>0</v>
      </c>
      <c r="AB117" s="67">
        <f t="shared" si="14"/>
        <v>0</v>
      </c>
      <c r="AC117" s="67">
        <f t="shared" si="15"/>
        <v>0</v>
      </c>
      <c r="AD117" s="67">
        <f t="shared" si="16"/>
        <v>0</v>
      </c>
    </row>
    <row r="118" spans="1:30" ht="20.25" customHeight="1" x14ac:dyDescent="0.25">
      <c r="A118" s="93" t="s">
        <v>652</v>
      </c>
      <c r="B118" s="90" t="s">
        <v>2</v>
      </c>
      <c r="C118" s="94">
        <f t="shared" si="17"/>
        <v>0</v>
      </c>
      <c r="D118" s="94">
        <f t="shared" si="18"/>
        <v>0</v>
      </c>
      <c r="E118" s="94">
        <f t="shared" si="21"/>
        <v>0</v>
      </c>
      <c r="F118" s="94">
        <f t="shared" si="19"/>
        <v>0</v>
      </c>
      <c r="G118" s="94">
        <f t="shared" si="20"/>
        <v>0</v>
      </c>
      <c r="H118" s="12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79"/>
      <c r="X118" s="48">
        <f t="shared" si="11"/>
        <v>0</v>
      </c>
      <c r="Y118" s="48">
        <f>[2]BASE!A116</f>
        <v>107</v>
      </c>
      <c r="Z118" s="67">
        <f t="shared" si="12"/>
        <v>0</v>
      </c>
      <c r="AA118" s="67">
        <f t="shared" si="13"/>
        <v>0</v>
      </c>
      <c r="AB118" s="67">
        <f t="shared" si="14"/>
        <v>0</v>
      </c>
      <c r="AC118" s="67">
        <f t="shared" si="15"/>
        <v>0</v>
      </c>
      <c r="AD118" s="67">
        <f t="shared" si="16"/>
        <v>0</v>
      </c>
    </row>
    <row r="119" spans="1:30" ht="20.25" customHeight="1" x14ac:dyDescent="0.25">
      <c r="A119" s="93" t="s">
        <v>653</v>
      </c>
      <c r="B119" s="90" t="s">
        <v>2</v>
      </c>
      <c r="C119" s="94">
        <f t="shared" si="17"/>
        <v>0</v>
      </c>
      <c r="D119" s="94">
        <f t="shared" si="18"/>
        <v>0</v>
      </c>
      <c r="E119" s="94">
        <f t="shared" si="21"/>
        <v>0</v>
      </c>
      <c r="F119" s="94">
        <f t="shared" si="19"/>
        <v>0</v>
      </c>
      <c r="G119" s="94">
        <f t="shared" si="20"/>
        <v>0</v>
      </c>
      <c r="H119" s="12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79"/>
      <c r="X119" s="48">
        <f t="shared" si="11"/>
        <v>0</v>
      </c>
      <c r="Y119" s="48">
        <f>[2]BASE!A117</f>
        <v>108</v>
      </c>
      <c r="Z119" s="67">
        <f t="shared" si="12"/>
        <v>0</v>
      </c>
      <c r="AA119" s="67">
        <f t="shared" si="13"/>
        <v>0</v>
      </c>
      <c r="AB119" s="67">
        <f t="shared" si="14"/>
        <v>0</v>
      </c>
      <c r="AC119" s="67">
        <f t="shared" si="15"/>
        <v>0</v>
      </c>
      <c r="AD119" s="67">
        <f t="shared" si="16"/>
        <v>0</v>
      </c>
    </row>
    <row r="120" spans="1:30" ht="20.25" customHeight="1" x14ac:dyDescent="0.25">
      <c r="A120" s="93" t="s">
        <v>654</v>
      </c>
      <c r="B120" s="90" t="s">
        <v>2</v>
      </c>
      <c r="C120" s="94">
        <f t="shared" si="17"/>
        <v>0</v>
      </c>
      <c r="D120" s="94">
        <f t="shared" si="18"/>
        <v>0</v>
      </c>
      <c r="E120" s="94">
        <f t="shared" si="21"/>
        <v>0</v>
      </c>
      <c r="F120" s="94">
        <f t="shared" si="19"/>
        <v>0</v>
      </c>
      <c r="G120" s="94">
        <f t="shared" si="20"/>
        <v>0</v>
      </c>
      <c r="H120" s="12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79"/>
      <c r="X120" s="48">
        <f t="shared" si="11"/>
        <v>0</v>
      </c>
      <c r="Y120" s="48">
        <f>[2]BASE!A118</f>
        <v>109</v>
      </c>
      <c r="Z120" s="67">
        <f t="shared" si="12"/>
        <v>0</v>
      </c>
      <c r="AA120" s="67">
        <f t="shared" si="13"/>
        <v>0</v>
      </c>
      <c r="AB120" s="67">
        <f t="shared" si="14"/>
        <v>0</v>
      </c>
      <c r="AC120" s="67">
        <f t="shared" si="15"/>
        <v>0</v>
      </c>
      <c r="AD120" s="67">
        <f t="shared" si="16"/>
        <v>0</v>
      </c>
    </row>
    <row r="121" spans="1:30" ht="20.25" customHeight="1" x14ac:dyDescent="0.25">
      <c r="A121" s="93" t="s">
        <v>655</v>
      </c>
      <c r="B121" s="90" t="s">
        <v>2</v>
      </c>
      <c r="C121" s="94">
        <f t="shared" si="17"/>
        <v>0</v>
      </c>
      <c r="D121" s="94">
        <f t="shared" si="18"/>
        <v>0</v>
      </c>
      <c r="E121" s="94">
        <f t="shared" si="21"/>
        <v>0</v>
      </c>
      <c r="F121" s="94">
        <f t="shared" si="19"/>
        <v>0</v>
      </c>
      <c r="G121" s="94">
        <f t="shared" si="20"/>
        <v>0</v>
      </c>
      <c r="H121" s="12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79"/>
      <c r="X121" s="48">
        <f t="shared" si="11"/>
        <v>0</v>
      </c>
      <c r="Y121" s="48">
        <f>[2]BASE!A119</f>
        <v>110</v>
      </c>
      <c r="Z121" s="67">
        <f t="shared" si="12"/>
        <v>0</v>
      </c>
      <c r="AA121" s="67">
        <f t="shared" si="13"/>
        <v>0</v>
      </c>
      <c r="AB121" s="67">
        <f t="shared" si="14"/>
        <v>0</v>
      </c>
      <c r="AC121" s="67">
        <f t="shared" si="15"/>
        <v>0</v>
      </c>
      <c r="AD121" s="67">
        <f t="shared" si="16"/>
        <v>0</v>
      </c>
    </row>
    <row r="122" spans="1:30" ht="20.25" customHeight="1" x14ac:dyDescent="0.25">
      <c r="A122" s="93" t="s">
        <v>656</v>
      </c>
      <c r="B122" s="90" t="s">
        <v>2</v>
      </c>
      <c r="C122" s="94">
        <f t="shared" si="17"/>
        <v>0</v>
      </c>
      <c r="D122" s="94">
        <f t="shared" si="18"/>
        <v>0</v>
      </c>
      <c r="E122" s="94">
        <f t="shared" si="21"/>
        <v>0</v>
      </c>
      <c r="F122" s="94">
        <f t="shared" si="19"/>
        <v>0</v>
      </c>
      <c r="G122" s="94">
        <f t="shared" si="20"/>
        <v>0</v>
      </c>
      <c r="H122" s="12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79"/>
      <c r="X122" s="48">
        <f t="shared" si="11"/>
        <v>0</v>
      </c>
      <c r="Y122" s="48">
        <f>[2]BASE!A120</f>
        <v>111</v>
      </c>
      <c r="Z122" s="67">
        <f t="shared" si="12"/>
        <v>0</v>
      </c>
      <c r="AA122" s="67">
        <f t="shared" si="13"/>
        <v>0</v>
      </c>
      <c r="AB122" s="67">
        <f t="shared" si="14"/>
        <v>0</v>
      </c>
      <c r="AC122" s="67">
        <f t="shared" si="15"/>
        <v>0</v>
      </c>
      <c r="AD122" s="67">
        <f t="shared" si="16"/>
        <v>0</v>
      </c>
    </row>
    <row r="123" spans="1:30" ht="20.25" customHeight="1" x14ac:dyDescent="0.25">
      <c r="A123" s="93" t="s">
        <v>657</v>
      </c>
      <c r="B123" s="90" t="s">
        <v>2</v>
      </c>
      <c r="C123" s="94">
        <f t="shared" si="17"/>
        <v>0</v>
      </c>
      <c r="D123" s="94">
        <f t="shared" si="18"/>
        <v>0</v>
      </c>
      <c r="E123" s="94">
        <f t="shared" si="21"/>
        <v>0</v>
      </c>
      <c r="F123" s="94">
        <f t="shared" si="19"/>
        <v>0</v>
      </c>
      <c r="G123" s="94">
        <f t="shared" si="20"/>
        <v>0</v>
      </c>
      <c r="H123" s="12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79"/>
      <c r="X123" s="48">
        <f t="shared" si="11"/>
        <v>0</v>
      </c>
      <c r="Y123" s="48">
        <f>[2]BASE!A121</f>
        <v>112</v>
      </c>
      <c r="Z123" s="67">
        <f t="shared" si="12"/>
        <v>0</v>
      </c>
      <c r="AA123" s="67">
        <f t="shared" si="13"/>
        <v>0</v>
      </c>
      <c r="AB123" s="67">
        <f t="shared" si="14"/>
        <v>0</v>
      </c>
      <c r="AC123" s="67">
        <f t="shared" si="15"/>
        <v>0</v>
      </c>
      <c r="AD123" s="67">
        <f t="shared" si="16"/>
        <v>0</v>
      </c>
    </row>
    <row r="124" spans="1:30" ht="20.25" customHeight="1" x14ac:dyDescent="0.25">
      <c r="A124" s="93" t="s">
        <v>658</v>
      </c>
      <c r="B124" s="90" t="s">
        <v>2</v>
      </c>
      <c r="C124" s="94">
        <f t="shared" si="17"/>
        <v>0</v>
      </c>
      <c r="D124" s="94">
        <f t="shared" si="18"/>
        <v>0</v>
      </c>
      <c r="E124" s="94">
        <f t="shared" si="21"/>
        <v>0</v>
      </c>
      <c r="F124" s="94">
        <f t="shared" si="19"/>
        <v>0</v>
      </c>
      <c r="G124" s="94">
        <f t="shared" si="20"/>
        <v>0</v>
      </c>
      <c r="H124" s="12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79"/>
      <c r="X124" s="48">
        <f t="shared" si="11"/>
        <v>0</v>
      </c>
      <c r="Y124" s="48">
        <f>[2]BASE!A122</f>
        <v>113</v>
      </c>
      <c r="Z124" s="67">
        <f t="shared" si="12"/>
        <v>0</v>
      </c>
      <c r="AA124" s="67">
        <f t="shared" si="13"/>
        <v>0</v>
      </c>
      <c r="AB124" s="67">
        <f t="shared" si="14"/>
        <v>0</v>
      </c>
      <c r="AC124" s="67">
        <f t="shared" si="15"/>
        <v>0</v>
      </c>
      <c r="AD124" s="67">
        <f t="shared" si="16"/>
        <v>0</v>
      </c>
    </row>
    <row r="125" spans="1:30" ht="20.25" customHeight="1" x14ac:dyDescent="0.25">
      <c r="A125" s="93" t="s">
        <v>659</v>
      </c>
      <c r="B125" s="90" t="s">
        <v>2</v>
      </c>
      <c r="C125" s="94">
        <f t="shared" si="17"/>
        <v>0</v>
      </c>
      <c r="D125" s="94">
        <f t="shared" si="18"/>
        <v>0</v>
      </c>
      <c r="E125" s="94">
        <f t="shared" si="21"/>
        <v>0</v>
      </c>
      <c r="F125" s="94">
        <f t="shared" si="19"/>
        <v>0</v>
      </c>
      <c r="G125" s="94">
        <f t="shared" si="20"/>
        <v>0</v>
      </c>
      <c r="H125" s="12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79"/>
      <c r="X125" s="48">
        <f t="shared" si="11"/>
        <v>0</v>
      </c>
      <c r="Y125" s="48">
        <f>[2]BASE!A123</f>
        <v>114</v>
      </c>
      <c r="Z125" s="67">
        <f t="shared" si="12"/>
        <v>0</v>
      </c>
      <c r="AA125" s="67">
        <f t="shared" si="13"/>
        <v>0</v>
      </c>
      <c r="AB125" s="67">
        <f t="shared" si="14"/>
        <v>0</v>
      </c>
      <c r="AC125" s="67">
        <f t="shared" si="15"/>
        <v>0</v>
      </c>
      <c r="AD125" s="67">
        <f t="shared" si="16"/>
        <v>0</v>
      </c>
    </row>
    <row r="126" spans="1:30" ht="20.25" customHeight="1" x14ac:dyDescent="0.25">
      <c r="A126" s="93" t="s">
        <v>660</v>
      </c>
      <c r="B126" s="90" t="s">
        <v>2</v>
      </c>
      <c r="C126" s="94">
        <f t="shared" si="17"/>
        <v>0</v>
      </c>
      <c r="D126" s="94">
        <f t="shared" si="18"/>
        <v>0</v>
      </c>
      <c r="E126" s="94">
        <f t="shared" si="21"/>
        <v>0</v>
      </c>
      <c r="F126" s="94">
        <f t="shared" si="19"/>
        <v>0</v>
      </c>
      <c r="G126" s="94">
        <f t="shared" si="20"/>
        <v>0</v>
      </c>
      <c r="H126" s="12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79"/>
      <c r="X126" s="48">
        <f t="shared" si="11"/>
        <v>0</v>
      </c>
      <c r="Y126" s="48">
        <f>[2]BASE!A124</f>
        <v>115</v>
      </c>
      <c r="Z126" s="67">
        <f t="shared" si="12"/>
        <v>0</v>
      </c>
      <c r="AA126" s="67">
        <f t="shared" si="13"/>
        <v>0</v>
      </c>
      <c r="AB126" s="67">
        <f t="shared" si="14"/>
        <v>0</v>
      </c>
      <c r="AC126" s="67">
        <f t="shared" si="15"/>
        <v>0</v>
      </c>
      <c r="AD126" s="67">
        <f t="shared" si="16"/>
        <v>0</v>
      </c>
    </row>
    <row r="127" spans="1:30" ht="20.25" customHeight="1" x14ac:dyDescent="0.25">
      <c r="A127" s="93" t="s">
        <v>661</v>
      </c>
      <c r="B127" s="90" t="s">
        <v>2</v>
      </c>
      <c r="C127" s="94">
        <f t="shared" si="17"/>
        <v>0</v>
      </c>
      <c r="D127" s="94">
        <f t="shared" si="18"/>
        <v>0</v>
      </c>
      <c r="E127" s="94">
        <f t="shared" si="21"/>
        <v>0</v>
      </c>
      <c r="F127" s="94">
        <f t="shared" si="19"/>
        <v>0</v>
      </c>
      <c r="G127" s="94">
        <f t="shared" si="20"/>
        <v>0</v>
      </c>
      <c r="H127" s="12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79"/>
      <c r="X127" s="48">
        <f t="shared" si="11"/>
        <v>0</v>
      </c>
      <c r="Y127" s="48">
        <f>[2]BASE!A125</f>
        <v>116</v>
      </c>
      <c r="Z127" s="67">
        <f t="shared" si="12"/>
        <v>0</v>
      </c>
      <c r="AA127" s="67">
        <f t="shared" si="13"/>
        <v>0</v>
      </c>
      <c r="AB127" s="67">
        <f t="shared" si="14"/>
        <v>0</v>
      </c>
      <c r="AC127" s="67">
        <f t="shared" si="15"/>
        <v>0</v>
      </c>
      <c r="AD127" s="67">
        <f t="shared" si="16"/>
        <v>0</v>
      </c>
    </row>
    <row r="128" spans="1:30" ht="20.25" customHeight="1" x14ac:dyDescent="0.25">
      <c r="A128" s="93" t="s">
        <v>662</v>
      </c>
      <c r="B128" s="90" t="s">
        <v>2</v>
      </c>
      <c r="C128" s="94">
        <f t="shared" si="17"/>
        <v>0</v>
      </c>
      <c r="D128" s="94">
        <f t="shared" si="18"/>
        <v>0</v>
      </c>
      <c r="E128" s="94">
        <f t="shared" si="21"/>
        <v>0</v>
      </c>
      <c r="F128" s="94">
        <f t="shared" si="19"/>
        <v>0</v>
      </c>
      <c r="G128" s="94">
        <f t="shared" si="20"/>
        <v>0</v>
      </c>
      <c r="H128" s="12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79"/>
      <c r="X128" s="48">
        <f t="shared" si="11"/>
        <v>0</v>
      </c>
      <c r="Y128" s="48">
        <f>[2]BASE!A126</f>
        <v>117</v>
      </c>
      <c r="Z128" s="67">
        <f t="shared" si="12"/>
        <v>0</v>
      </c>
      <c r="AA128" s="67">
        <f t="shared" si="13"/>
        <v>0</v>
      </c>
      <c r="AB128" s="67">
        <f t="shared" si="14"/>
        <v>0</v>
      </c>
      <c r="AC128" s="67">
        <f t="shared" si="15"/>
        <v>0</v>
      </c>
      <c r="AD128" s="67">
        <f t="shared" si="16"/>
        <v>0</v>
      </c>
    </row>
    <row r="129" spans="1:30" ht="20.25" customHeight="1" x14ac:dyDescent="0.25">
      <c r="A129" s="93" t="s">
        <v>663</v>
      </c>
      <c r="B129" s="90" t="s">
        <v>2</v>
      </c>
      <c r="C129" s="94">
        <f t="shared" si="17"/>
        <v>0</v>
      </c>
      <c r="D129" s="94">
        <f t="shared" si="18"/>
        <v>0</v>
      </c>
      <c r="E129" s="94">
        <f t="shared" si="21"/>
        <v>0</v>
      </c>
      <c r="F129" s="94">
        <f t="shared" si="19"/>
        <v>0</v>
      </c>
      <c r="G129" s="94">
        <f t="shared" si="20"/>
        <v>0</v>
      </c>
      <c r="H129" s="12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79"/>
      <c r="X129" s="48">
        <f t="shared" si="11"/>
        <v>0</v>
      </c>
      <c r="Y129" s="48">
        <f>[2]BASE!A127</f>
        <v>118</v>
      </c>
      <c r="Z129" s="67">
        <f t="shared" si="12"/>
        <v>0</v>
      </c>
      <c r="AA129" s="67">
        <f t="shared" si="13"/>
        <v>0</v>
      </c>
      <c r="AB129" s="67">
        <f t="shared" si="14"/>
        <v>0</v>
      </c>
      <c r="AC129" s="67">
        <f t="shared" si="15"/>
        <v>0</v>
      </c>
      <c r="AD129" s="67">
        <f t="shared" si="16"/>
        <v>0</v>
      </c>
    </row>
    <row r="130" spans="1:30" ht="20.25" customHeight="1" x14ac:dyDescent="0.25">
      <c r="A130" s="93" t="s">
        <v>664</v>
      </c>
      <c r="B130" s="90" t="s">
        <v>2</v>
      </c>
      <c r="C130" s="94">
        <f t="shared" si="17"/>
        <v>0</v>
      </c>
      <c r="D130" s="94">
        <f t="shared" si="18"/>
        <v>0</v>
      </c>
      <c r="E130" s="94">
        <f t="shared" si="21"/>
        <v>0</v>
      </c>
      <c r="F130" s="94">
        <f t="shared" si="19"/>
        <v>0</v>
      </c>
      <c r="G130" s="94">
        <f t="shared" si="20"/>
        <v>0</v>
      </c>
      <c r="H130" s="12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79"/>
      <c r="X130" s="48">
        <f t="shared" si="11"/>
        <v>0</v>
      </c>
      <c r="Y130" s="48">
        <f>[2]BASE!A128</f>
        <v>119</v>
      </c>
      <c r="Z130" s="67">
        <f t="shared" si="12"/>
        <v>0</v>
      </c>
      <c r="AA130" s="67">
        <f t="shared" si="13"/>
        <v>0</v>
      </c>
      <c r="AB130" s="67">
        <f t="shared" si="14"/>
        <v>0</v>
      </c>
      <c r="AC130" s="67">
        <f t="shared" si="15"/>
        <v>0</v>
      </c>
      <c r="AD130" s="67">
        <f t="shared" si="16"/>
        <v>0</v>
      </c>
    </row>
    <row r="131" spans="1:30" ht="20.25" customHeight="1" x14ac:dyDescent="0.25">
      <c r="A131" s="93" t="s">
        <v>665</v>
      </c>
      <c r="B131" s="90" t="s">
        <v>2</v>
      </c>
      <c r="C131" s="94">
        <f t="shared" si="17"/>
        <v>0</v>
      </c>
      <c r="D131" s="94">
        <f t="shared" si="18"/>
        <v>0</v>
      </c>
      <c r="E131" s="94">
        <f t="shared" si="21"/>
        <v>0</v>
      </c>
      <c r="F131" s="94">
        <f t="shared" si="19"/>
        <v>0</v>
      </c>
      <c r="G131" s="94">
        <f t="shared" si="20"/>
        <v>0</v>
      </c>
      <c r="H131" s="12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79"/>
      <c r="X131" s="48">
        <f t="shared" si="11"/>
        <v>0</v>
      </c>
      <c r="Y131" s="48">
        <f>[2]BASE!A129</f>
        <v>120</v>
      </c>
      <c r="Z131" s="67">
        <f t="shared" si="12"/>
        <v>0</v>
      </c>
      <c r="AA131" s="67">
        <f t="shared" si="13"/>
        <v>0</v>
      </c>
      <c r="AB131" s="67">
        <f t="shared" si="14"/>
        <v>0</v>
      </c>
      <c r="AC131" s="67">
        <f t="shared" si="15"/>
        <v>0</v>
      </c>
      <c r="AD131" s="67">
        <f t="shared" si="16"/>
        <v>0</v>
      </c>
    </row>
    <row r="132" spans="1:30" ht="20.25" customHeight="1" x14ac:dyDescent="0.25">
      <c r="A132" s="93" t="s">
        <v>666</v>
      </c>
      <c r="B132" s="90" t="s">
        <v>2</v>
      </c>
      <c r="C132" s="94">
        <f t="shared" si="17"/>
        <v>0</v>
      </c>
      <c r="D132" s="94">
        <f t="shared" si="18"/>
        <v>0</v>
      </c>
      <c r="E132" s="94">
        <f t="shared" si="21"/>
        <v>0</v>
      </c>
      <c r="F132" s="94">
        <f t="shared" si="19"/>
        <v>0</v>
      </c>
      <c r="G132" s="94">
        <f t="shared" si="20"/>
        <v>0</v>
      </c>
      <c r="H132" s="12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79"/>
      <c r="X132" s="48">
        <f t="shared" si="11"/>
        <v>0</v>
      </c>
      <c r="Y132" s="48">
        <f>[2]BASE!A130</f>
        <v>121</v>
      </c>
      <c r="Z132" s="67">
        <f t="shared" si="12"/>
        <v>0</v>
      </c>
      <c r="AA132" s="67">
        <f t="shared" si="13"/>
        <v>0</v>
      </c>
      <c r="AB132" s="67">
        <f t="shared" si="14"/>
        <v>0</v>
      </c>
      <c r="AC132" s="67">
        <f t="shared" si="15"/>
        <v>0</v>
      </c>
      <c r="AD132" s="67">
        <f t="shared" si="16"/>
        <v>0</v>
      </c>
    </row>
    <row r="133" spans="1:30" ht="20.25" customHeight="1" x14ac:dyDescent="0.25">
      <c r="A133" s="93" t="s">
        <v>667</v>
      </c>
      <c r="B133" s="90" t="s">
        <v>2</v>
      </c>
      <c r="C133" s="94">
        <f t="shared" si="17"/>
        <v>0</v>
      </c>
      <c r="D133" s="94">
        <f t="shared" si="18"/>
        <v>0</v>
      </c>
      <c r="E133" s="94">
        <f t="shared" si="21"/>
        <v>0</v>
      </c>
      <c r="F133" s="94">
        <f t="shared" si="19"/>
        <v>0</v>
      </c>
      <c r="G133" s="94">
        <f t="shared" si="20"/>
        <v>0</v>
      </c>
      <c r="H133" s="12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79"/>
      <c r="X133" s="48">
        <f t="shared" si="11"/>
        <v>0</v>
      </c>
      <c r="Y133" s="48">
        <f>[2]BASE!A131</f>
        <v>122</v>
      </c>
      <c r="Z133" s="67">
        <f t="shared" si="12"/>
        <v>0</v>
      </c>
      <c r="AA133" s="67">
        <f t="shared" si="13"/>
        <v>0</v>
      </c>
      <c r="AB133" s="67">
        <f t="shared" si="14"/>
        <v>0</v>
      </c>
      <c r="AC133" s="67">
        <f t="shared" si="15"/>
        <v>0</v>
      </c>
      <c r="AD133" s="67">
        <f t="shared" si="16"/>
        <v>0</v>
      </c>
    </row>
    <row r="134" spans="1:30" ht="20.25" customHeight="1" x14ac:dyDescent="0.25">
      <c r="A134" s="93" t="s">
        <v>668</v>
      </c>
      <c r="B134" s="90" t="s">
        <v>2</v>
      </c>
      <c r="C134" s="94">
        <f t="shared" si="17"/>
        <v>0</v>
      </c>
      <c r="D134" s="94">
        <f t="shared" si="18"/>
        <v>0</v>
      </c>
      <c r="E134" s="94">
        <f t="shared" si="21"/>
        <v>0</v>
      </c>
      <c r="F134" s="94">
        <f t="shared" si="19"/>
        <v>0</v>
      </c>
      <c r="G134" s="94">
        <f t="shared" si="20"/>
        <v>0</v>
      </c>
      <c r="H134" s="12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79"/>
      <c r="X134" s="48">
        <f t="shared" si="11"/>
        <v>0</v>
      </c>
      <c r="Y134" s="48">
        <f>[2]BASE!A132</f>
        <v>123</v>
      </c>
      <c r="Z134" s="67">
        <f t="shared" si="12"/>
        <v>0</v>
      </c>
      <c r="AA134" s="67">
        <f t="shared" si="13"/>
        <v>0</v>
      </c>
      <c r="AB134" s="67">
        <f t="shared" si="14"/>
        <v>0</v>
      </c>
      <c r="AC134" s="67">
        <f t="shared" si="15"/>
        <v>0</v>
      </c>
      <c r="AD134" s="67">
        <f t="shared" si="16"/>
        <v>0</v>
      </c>
    </row>
    <row r="135" spans="1:30" ht="20.25" customHeight="1" x14ac:dyDescent="0.25">
      <c r="A135" s="93" t="s">
        <v>669</v>
      </c>
      <c r="B135" s="90" t="s">
        <v>2</v>
      </c>
      <c r="C135" s="94">
        <f t="shared" si="17"/>
        <v>0</v>
      </c>
      <c r="D135" s="94">
        <f t="shared" si="18"/>
        <v>0</v>
      </c>
      <c r="E135" s="94">
        <f t="shared" si="21"/>
        <v>0</v>
      </c>
      <c r="F135" s="94">
        <f t="shared" si="19"/>
        <v>0</v>
      </c>
      <c r="G135" s="94">
        <f t="shared" si="20"/>
        <v>0</v>
      </c>
      <c r="H135" s="12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79"/>
      <c r="X135" s="48">
        <f t="shared" si="11"/>
        <v>0</v>
      </c>
      <c r="Y135" s="48">
        <f>[2]BASE!A133</f>
        <v>124</v>
      </c>
      <c r="Z135" s="67">
        <f t="shared" si="12"/>
        <v>0</v>
      </c>
      <c r="AA135" s="67">
        <f t="shared" si="13"/>
        <v>0</v>
      </c>
      <c r="AB135" s="67">
        <f t="shared" si="14"/>
        <v>0</v>
      </c>
      <c r="AC135" s="67">
        <f t="shared" si="15"/>
        <v>0</v>
      </c>
      <c r="AD135" s="67">
        <f t="shared" si="16"/>
        <v>0</v>
      </c>
    </row>
    <row r="136" spans="1:30" ht="20.25" customHeight="1" x14ac:dyDescent="0.25">
      <c r="A136" s="93" t="s">
        <v>670</v>
      </c>
      <c r="B136" s="90" t="s">
        <v>2</v>
      </c>
      <c r="C136" s="94">
        <f t="shared" si="17"/>
        <v>0</v>
      </c>
      <c r="D136" s="94">
        <f t="shared" si="18"/>
        <v>0</v>
      </c>
      <c r="E136" s="94">
        <f t="shared" si="21"/>
        <v>0</v>
      </c>
      <c r="F136" s="94">
        <f t="shared" si="19"/>
        <v>0</v>
      </c>
      <c r="G136" s="94">
        <f t="shared" si="20"/>
        <v>0</v>
      </c>
      <c r="H136" s="12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79"/>
      <c r="X136" s="48">
        <f t="shared" si="11"/>
        <v>0</v>
      </c>
      <c r="Y136" s="48">
        <f>[2]BASE!A134</f>
        <v>125</v>
      </c>
      <c r="Z136" s="67">
        <f t="shared" si="12"/>
        <v>0</v>
      </c>
      <c r="AA136" s="67">
        <f t="shared" si="13"/>
        <v>0</v>
      </c>
      <c r="AB136" s="67">
        <f t="shared" si="14"/>
        <v>0</v>
      </c>
      <c r="AC136" s="67">
        <f t="shared" si="15"/>
        <v>0</v>
      </c>
      <c r="AD136" s="67">
        <f t="shared" si="16"/>
        <v>0</v>
      </c>
    </row>
    <row r="137" spans="1:30" ht="20.25" customHeight="1" x14ac:dyDescent="0.25">
      <c r="A137" s="93" t="s">
        <v>671</v>
      </c>
      <c r="B137" s="90" t="s">
        <v>2</v>
      </c>
      <c r="C137" s="94">
        <f t="shared" si="17"/>
        <v>0</v>
      </c>
      <c r="D137" s="94">
        <f t="shared" si="18"/>
        <v>0</v>
      </c>
      <c r="E137" s="94">
        <f t="shared" si="21"/>
        <v>0</v>
      </c>
      <c r="F137" s="94">
        <f t="shared" si="19"/>
        <v>0</v>
      </c>
      <c r="G137" s="94">
        <f t="shared" si="20"/>
        <v>0</v>
      </c>
      <c r="H137" s="12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79"/>
      <c r="X137" s="48">
        <f t="shared" si="11"/>
        <v>0</v>
      </c>
      <c r="Y137" s="48">
        <f>[2]BASE!A135</f>
        <v>126</v>
      </c>
      <c r="Z137" s="67">
        <f t="shared" si="12"/>
        <v>0</v>
      </c>
      <c r="AA137" s="67">
        <f t="shared" si="13"/>
        <v>0</v>
      </c>
      <c r="AB137" s="67">
        <f t="shared" si="14"/>
        <v>0</v>
      </c>
      <c r="AC137" s="67">
        <f t="shared" si="15"/>
        <v>0</v>
      </c>
      <c r="AD137" s="67">
        <f t="shared" si="16"/>
        <v>0</v>
      </c>
    </row>
    <row r="138" spans="1:30" ht="20.25" customHeight="1" x14ac:dyDescent="0.25">
      <c r="A138" s="93" t="s">
        <v>672</v>
      </c>
      <c r="B138" s="90" t="s">
        <v>2</v>
      </c>
      <c r="C138" s="94">
        <f t="shared" si="17"/>
        <v>0</v>
      </c>
      <c r="D138" s="94">
        <f t="shared" si="18"/>
        <v>0</v>
      </c>
      <c r="E138" s="94">
        <f t="shared" si="21"/>
        <v>0</v>
      </c>
      <c r="F138" s="94">
        <f t="shared" si="19"/>
        <v>0</v>
      </c>
      <c r="G138" s="94">
        <f t="shared" si="20"/>
        <v>0</v>
      </c>
      <c r="H138" s="12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79"/>
      <c r="X138" s="48">
        <f t="shared" si="11"/>
        <v>0</v>
      </c>
      <c r="Y138" s="48">
        <f>[2]BASE!A136</f>
        <v>127</v>
      </c>
      <c r="Z138" s="67">
        <f t="shared" si="12"/>
        <v>0</v>
      </c>
      <c r="AA138" s="67">
        <f t="shared" si="13"/>
        <v>0</v>
      </c>
      <c r="AB138" s="67">
        <f t="shared" si="14"/>
        <v>0</v>
      </c>
      <c r="AC138" s="67">
        <f t="shared" si="15"/>
        <v>0</v>
      </c>
      <c r="AD138" s="67">
        <f t="shared" si="16"/>
        <v>0</v>
      </c>
    </row>
    <row r="139" spans="1:30" ht="20.25" customHeight="1" x14ac:dyDescent="0.25">
      <c r="A139" s="93" t="s">
        <v>673</v>
      </c>
      <c r="B139" s="90" t="s">
        <v>2</v>
      </c>
      <c r="C139" s="94">
        <f t="shared" si="17"/>
        <v>0</v>
      </c>
      <c r="D139" s="94">
        <f t="shared" si="18"/>
        <v>0</v>
      </c>
      <c r="E139" s="94">
        <f t="shared" si="21"/>
        <v>0</v>
      </c>
      <c r="F139" s="94">
        <f t="shared" si="19"/>
        <v>0</v>
      </c>
      <c r="G139" s="94">
        <f t="shared" si="20"/>
        <v>0</v>
      </c>
      <c r="H139" s="12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79"/>
      <c r="X139" s="48">
        <f t="shared" si="11"/>
        <v>0</v>
      </c>
      <c r="Y139" s="48">
        <f>[2]BASE!A137</f>
        <v>128</v>
      </c>
      <c r="Z139" s="67">
        <f t="shared" si="12"/>
        <v>0</v>
      </c>
      <c r="AA139" s="67">
        <f t="shared" si="13"/>
        <v>0</v>
      </c>
      <c r="AB139" s="67">
        <f t="shared" si="14"/>
        <v>0</v>
      </c>
      <c r="AC139" s="67">
        <f t="shared" si="15"/>
        <v>0</v>
      </c>
      <c r="AD139" s="67">
        <f t="shared" si="16"/>
        <v>0</v>
      </c>
    </row>
    <row r="140" spans="1:30" ht="20.25" customHeight="1" x14ac:dyDescent="0.25">
      <c r="A140" s="93" t="s">
        <v>674</v>
      </c>
      <c r="B140" s="90" t="s">
        <v>2</v>
      </c>
      <c r="C140" s="94">
        <f t="shared" si="17"/>
        <v>0</v>
      </c>
      <c r="D140" s="94">
        <f t="shared" si="18"/>
        <v>0</v>
      </c>
      <c r="E140" s="94">
        <f t="shared" si="21"/>
        <v>0</v>
      </c>
      <c r="F140" s="94">
        <f t="shared" si="19"/>
        <v>0</v>
      </c>
      <c r="G140" s="94">
        <f t="shared" si="20"/>
        <v>0</v>
      </c>
      <c r="H140" s="12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79"/>
      <c r="X140" s="48">
        <f t="shared" ref="X140:X203" si="22">SUM(C140:V140)</f>
        <v>0</v>
      </c>
      <c r="Y140" s="48">
        <f>[2]BASE!A138</f>
        <v>129</v>
      </c>
      <c r="Z140" s="67">
        <f t="shared" ref="Z140:Z203" si="23">SUMIF($C$11:$V$11,1,C140:V140)</f>
        <v>0</v>
      </c>
      <c r="AA140" s="67">
        <f t="shared" ref="AA140:AA203" si="24">SUMIF($C$11:$V$11,2,C140:V140)</f>
        <v>0</v>
      </c>
      <c r="AB140" s="67">
        <f t="shared" ref="AB140:AB203" si="25">SUMIF($C$11:$V$11,3,C140:V140)</f>
        <v>0</v>
      </c>
      <c r="AC140" s="67">
        <f t="shared" ref="AC140:AC203" si="26">SUMIF($C$11:$V$11,4,C140:V140)</f>
        <v>0</v>
      </c>
      <c r="AD140" s="67">
        <f t="shared" ref="AD140:AD203" si="27">SUMIF($C$11:$V$11,5,C140:V140)</f>
        <v>0</v>
      </c>
    </row>
    <row r="141" spans="1:30" ht="20.25" customHeight="1" x14ac:dyDescent="0.25">
      <c r="A141" s="93" t="s">
        <v>675</v>
      </c>
      <c r="B141" s="90" t="s">
        <v>2</v>
      </c>
      <c r="C141" s="94">
        <f t="shared" ref="C141:C204" si="28">(H141/5)</f>
        <v>0</v>
      </c>
      <c r="D141" s="94">
        <f t="shared" ref="D141:D204" si="29">(H141/5)</f>
        <v>0</v>
      </c>
      <c r="E141" s="94">
        <f t="shared" si="21"/>
        <v>0</v>
      </c>
      <c r="F141" s="94">
        <f t="shared" ref="F141:F204" si="30">(H141/5)</f>
        <v>0</v>
      </c>
      <c r="G141" s="94">
        <f t="shared" ref="G141:G204" si="31">(H141/5)</f>
        <v>0</v>
      </c>
      <c r="H141" s="12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79"/>
      <c r="X141" s="48">
        <f t="shared" si="22"/>
        <v>0</v>
      </c>
      <c r="Y141" s="48">
        <f>[2]BASE!A139</f>
        <v>130</v>
      </c>
      <c r="Z141" s="67">
        <f t="shared" si="23"/>
        <v>0</v>
      </c>
      <c r="AA141" s="67">
        <f t="shared" si="24"/>
        <v>0</v>
      </c>
      <c r="AB141" s="67">
        <f t="shared" si="25"/>
        <v>0</v>
      </c>
      <c r="AC141" s="67">
        <f t="shared" si="26"/>
        <v>0</v>
      </c>
      <c r="AD141" s="67">
        <f t="shared" si="27"/>
        <v>0</v>
      </c>
    </row>
    <row r="142" spans="1:30" ht="20.25" customHeight="1" x14ac:dyDescent="0.25">
      <c r="A142" s="93" t="s">
        <v>676</v>
      </c>
      <c r="B142" s="90" t="s">
        <v>2</v>
      </c>
      <c r="C142" s="94">
        <f t="shared" si="28"/>
        <v>0</v>
      </c>
      <c r="D142" s="94">
        <f t="shared" si="29"/>
        <v>0</v>
      </c>
      <c r="E142" s="94">
        <f t="shared" ref="E142:E205" si="32">(H142/5)</f>
        <v>0</v>
      </c>
      <c r="F142" s="94">
        <f t="shared" si="30"/>
        <v>0</v>
      </c>
      <c r="G142" s="94">
        <f t="shared" si="31"/>
        <v>0</v>
      </c>
      <c r="H142" s="12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79"/>
      <c r="X142" s="48">
        <f t="shared" si="22"/>
        <v>0</v>
      </c>
      <c r="Y142" s="48">
        <f>[2]BASE!A140</f>
        <v>131</v>
      </c>
      <c r="Z142" s="67">
        <f t="shared" si="23"/>
        <v>0</v>
      </c>
      <c r="AA142" s="67">
        <f t="shared" si="24"/>
        <v>0</v>
      </c>
      <c r="AB142" s="67">
        <f t="shared" si="25"/>
        <v>0</v>
      </c>
      <c r="AC142" s="67">
        <f t="shared" si="26"/>
        <v>0</v>
      </c>
      <c r="AD142" s="67">
        <f t="shared" si="27"/>
        <v>0</v>
      </c>
    </row>
    <row r="143" spans="1:30" ht="20.25" customHeight="1" x14ac:dyDescent="0.25">
      <c r="A143" s="93" t="s">
        <v>677</v>
      </c>
      <c r="B143" s="90" t="s">
        <v>2</v>
      </c>
      <c r="C143" s="94">
        <f t="shared" si="28"/>
        <v>0</v>
      </c>
      <c r="D143" s="94">
        <f t="shared" si="29"/>
        <v>0</v>
      </c>
      <c r="E143" s="94">
        <f t="shared" si="32"/>
        <v>0</v>
      </c>
      <c r="F143" s="94">
        <f t="shared" si="30"/>
        <v>0</v>
      </c>
      <c r="G143" s="94">
        <f t="shared" si="31"/>
        <v>0</v>
      </c>
      <c r="H143" s="12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79"/>
      <c r="X143" s="48">
        <f t="shared" si="22"/>
        <v>0</v>
      </c>
      <c r="Y143" s="48">
        <f>[2]BASE!A141</f>
        <v>132</v>
      </c>
      <c r="Z143" s="67">
        <f t="shared" si="23"/>
        <v>0</v>
      </c>
      <c r="AA143" s="67">
        <f t="shared" si="24"/>
        <v>0</v>
      </c>
      <c r="AB143" s="67">
        <f t="shared" si="25"/>
        <v>0</v>
      </c>
      <c r="AC143" s="67">
        <f t="shared" si="26"/>
        <v>0</v>
      </c>
      <c r="AD143" s="67">
        <f t="shared" si="27"/>
        <v>0</v>
      </c>
    </row>
    <row r="144" spans="1:30" ht="20.25" customHeight="1" x14ac:dyDescent="0.25">
      <c r="A144" s="93" t="s">
        <v>678</v>
      </c>
      <c r="B144" s="90" t="s">
        <v>2</v>
      </c>
      <c r="C144" s="94">
        <f t="shared" si="28"/>
        <v>0</v>
      </c>
      <c r="D144" s="94">
        <f t="shared" si="29"/>
        <v>0</v>
      </c>
      <c r="E144" s="94">
        <f t="shared" si="32"/>
        <v>0</v>
      </c>
      <c r="F144" s="94">
        <f t="shared" si="30"/>
        <v>0</v>
      </c>
      <c r="G144" s="94">
        <f t="shared" si="31"/>
        <v>0</v>
      </c>
      <c r="H144" s="12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79"/>
      <c r="X144" s="48">
        <f t="shared" si="22"/>
        <v>0</v>
      </c>
      <c r="Y144" s="48">
        <f>[2]BASE!A142</f>
        <v>133</v>
      </c>
      <c r="Z144" s="67">
        <f t="shared" si="23"/>
        <v>0</v>
      </c>
      <c r="AA144" s="67">
        <f t="shared" si="24"/>
        <v>0</v>
      </c>
      <c r="AB144" s="67">
        <f t="shared" si="25"/>
        <v>0</v>
      </c>
      <c r="AC144" s="67">
        <f t="shared" si="26"/>
        <v>0</v>
      </c>
      <c r="AD144" s="67">
        <f t="shared" si="27"/>
        <v>0</v>
      </c>
    </row>
    <row r="145" spans="1:30" ht="20.25" customHeight="1" x14ac:dyDescent="0.25">
      <c r="A145" s="93" t="s">
        <v>679</v>
      </c>
      <c r="B145" s="90" t="s">
        <v>2</v>
      </c>
      <c r="C145" s="94">
        <f t="shared" si="28"/>
        <v>0</v>
      </c>
      <c r="D145" s="94">
        <f t="shared" si="29"/>
        <v>0</v>
      </c>
      <c r="E145" s="94">
        <f t="shared" si="32"/>
        <v>0</v>
      </c>
      <c r="F145" s="94">
        <f t="shared" si="30"/>
        <v>0</v>
      </c>
      <c r="G145" s="94">
        <f t="shared" si="31"/>
        <v>0</v>
      </c>
      <c r="H145" s="12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79"/>
      <c r="X145" s="48">
        <f t="shared" si="22"/>
        <v>0</v>
      </c>
      <c r="Y145" s="48">
        <f>[2]BASE!A143</f>
        <v>134</v>
      </c>
      <c r="Z145" s="67">
        <f t="shared" si="23"/>
        <v>0</v>
      </c>
      <c r="AA145" s="67">
        <f t="shared" si="24"/>
        <v>0</v>
      </c>
      <c r="AB145" s="67">
        <f t="shared" si="25"/>
        <v>0</v>
      </c>
      <c r="AC145" s="67">
        <f t="shared" si="26"/>
        <v>0</v>
      </c>
      <c r="AD145" s="67">
        <f t="shared" si="27"/>
        <v>0</v>
      </c>
    </row>
    <row r="146" spans="1:30" ht="20.25" customHeight="1" x14ac:dyDescent="0.25">
      <c r="A146" s="93" t="s">
        <v>680</v>
      </c>
      <c r="B146" s="90" t="s">
        <v>2</v>
      </c>
      <c r="C146" s="94">
        <f t="shared" si="28"/>
        <v>0</v>
      </c>
      <c r="D146" s="94">
        <f t="shared" si="29"/>
        <v>0</v>
      </c>
      <c r="E146" s="94">
        <f t="shared" si="32"/>
        <v>0</v>
      </c>
      <c r="F146" s="94">
        <f t="shared" si="30"/>
        <v>0</v>
      </c>
      <c r="G146" s="94">
        <f t="shared" si="31"/>
        <v>0</v>
      </c>
      <c r="H146" s="12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79"/>
      <c r="X146" s="48">
        <f t="shared" si="22"/>
        <v>0</v>
      </c>
      <c r="Y146" s="48">
        <f>[2]BASE!A144</f>
        <v>135</v>
      </c>
      <c r="Z146" s="67">
        <f t="shared" si="23"/>
        <v>0</v>
      </c>
      <c r="AA146" s="67">
        <f t="shared" si="24"/>
        <v>0</v>
      </c>
      <c r="AB146" s="67">
        <f t="shared" si="25"/>
        <v>0</v>
      </c>
      <c r="AC146" s="67">
        <f t="shared" si="26"/>
        <v>0</v>
      </c>
      <c r="AD146" s="67">
        <f t="shared" si="27"/>
        <v>0</v>
      </c>
    </row>
    <row r="147" spans="1:30" ht="20.25" customHeight="1" x14ac:dyDescent="0.25">
      <c r="A147" s="93" t="s">
        <v>681</v>
      </c>
      <c r="B147" s="90" t="s">
        <v>2</v>
      </c>
      <c r="C147" s="94">
        <f t="shared" si="28"/>
        <v>0</v>
      </c>
      <c r="D147" s="94">
        <f t="shared" si="29"/>
        <v>0</v>
      </c>
      <c r="E147" s="94">
        <f t="shared" si="32"/>
        <v>0</v>
      </c>
      <c r="F147" s="94">
        <f t="shared" si="30"/>
        <v>0</v>
      </c>
      <c r="G147" s="94">
        <f t="shared" si="31"/>
        <v>0</v>
      </c>
      <c r="H147" s="12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79"/>
      <c r="X147" s="48">
        <f t="shared" si="22"/>
        <v>0</v>
      </c>
      <c r="Y147" s="48">
        <f>[2]BASE!A145</f>
        <v>136</v>
      </c>
      <c r="Z147" s="67">
        <f t="shared" si="23"/>
        <v>0</v>
      </c>
      <c r="AA147" s="67">
        <f t="shared" si="24"/>
        <v>0</v>
      </c>
      <c r="AB147" s="67">
        <f t="shared" si="25"/>
        <v>0</v>
      </c>
      <c r="AC147" s="67">
        <f t="shared" si="26"/>
        <v>0</v>
      </c>
      <c r="AD147" s="67">
        <f t="shared" si="27"/>
        <v>0</v>
      </c>
    </row>
    <row r="148" spans="1:30" ht="20.25" customHeight="1" x14ac:dyDescent="0.25">
      <c r="A148" s="93" t="s">
        <v>682</v>
      </c>
      <c r="B148" s="90" t="s">
        <v>2</v>
      </c>
      <c r="C148" s="94">
        <f t="shared" si="28"/>
        <v>0</v>
      </c>
      <c r="D148" s="94">
        <f t="shared" si="29"/>
        <v>0</v>
      </c>
      <c r="E148" s="94">
        <f t="shared" si="32"/>
        <v>0</v>
      </c>
      <c r="F148" s="94">
        <f t="shared" si="30"/>
        <v>0</v>
      </c>
      <c r="G148" s="94">
        <f t="shared" si="31"/>
        <v>0</v>
      </c>
      <c r="H148" s="12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79"/>
      <c r="X148" s="48">
        <f t="shared" si="22"/>
        <v>0</v>
      </c>
      <c r="Y148" s="48">
        <f>[2]BASE!A146</f>
        <v>137</v>
      </c>
      <c r="Z148" s="67">
        <f t="shared" si="23"/>
        <v>0</v>
      </c>
      <c r="AA148" s="67">
        <f t="shared" si="24"/>
        <v>0</v>
      </c>
      <c r="AB148" s="67">
        <f t="shared" si="25"/>
        <v>0</v>
      </c>
      <c r="AC148" s="67">
        <f t="shared" si="26"/>
        <v>0</v>
      </c>
      <c r="AD148" s="67">
        <f t="shared" si="27"/>
        <v>0</v>
      </c>
    </row>
    <row r="149" spans="1:30" ht="20.25" customHeight="1" x14ac:dyDescent="0.25">
      <c r="A149" s="93" t="s">
        <v>683</v>
      </c>
      <c r="B149" s="90" t="s">
        <v>2</v>
      </c>
      <c r="C149" s="94">
        <f t="shared" si="28"/>
        <v>0</v>
      </c>
      <c r="D149" s="94">
        <f t="shared" si="29"/>
        <v>0</v>
      </c>
      <c r="E149" s="94">
        <f t="shared" si="32"/>
        <v>0</v>
      </c>
      <c r="F149" s="94">
        <f t="shared" si="30"/>
        <v>0</v>
      </c>
      <c r="G149" s="94">
        <f t="shared" si="31"/>
        <v>0</v>
      </c>
      <c r="H149" s="12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79"/>
      <c r="X149" s="48">
        <f t="shared" si="22"/>
        <v>0</v>
      </c>
      <c r="Y149" s="48">
        <f>[2]BASE!A147</f>
        <v>138</v>
      </c>
      <c r="Z149" s="67">
        <f t="shared" si="23"/>
        <v>0</v>
      </c>
      <c r="AA149" s="67">
        <f t="shared" si="24"/>
        <v>0</v>
      </c>
      <c r="AB149" s="67">
        <f t="shared" si="25"/>
        <v>0</v>
      </c>
      <c r="AC149" s="67">
        <f t="shared" si="26"/>
        <v>0</v>
      </c>
      <c r="AD149" s="67">
        <f t="shared" si="27"/>
        <v>0</v>
      </c>
    </row>
    <row r="150" spans="1:30" ht="20.25" customHeight="1" x14ac:dyDescent="0.25">
      <c r="A150" s="93" t="s">
        <v>684</v>
      </c>
      <c r="B150" s="90" t="s">
        <v>2</v>
      </c>
      <c r="C150" s="94">
        <f t="shared" si="28"/>
        <v>0</v>
      </c>
      <c r="D150" s="94">
        <f t="shared" si="29"/>
        <v>0</v>
      </c>
      <c r="E150" s="94">
        <f t="shared" si="32"/>
        <v>0</v>
      </c>
      <c r="F150" s="94">
        <f t="shared" si="30"/>
        <v>0</v>
      </c>
      <c r="G150" s="94">
        <f t="shared" si="31"/>
        <v>0</v>
      </c>
      <c r="H150" s="12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79"/>
      <c r="X150" s="48">
        <f t="shared" si="22"/>
        <v>0</v>
      </c>
      <c r="Y150" s="48">
        <f>[2]BASE!A148</f>
        <v>139</v>
      </c>
      <c r="Z150" s="67">
        <f t="shared" si="23"/>
        <v>0</v>
      </c>
      <c r="AA150" s="67">
        <f t="shared" si="24"/>
        <v>0</v>
      </c>
      <c r="AB150" s="67">
        <f t="shared" si="25"/>
        <v>0</v>
      </c>
      <c r="AC150" s="67">
        <f t="shared" si="26"/>
        <v>0</v>
      </c>
      <c r="AD150" s="67">
        <f t="shared" si="27"/>
        <v>0</v>
      </c>
    </row>
    <row r="151" spans="1:30" ht="20.25" customHeight="1" x14ac:dyDescent="0.25">
      <c r="A151" s="93" t="s">
        <v>685</v>
      </c>
      <c r="B151" s="90" t="s">
        <v>2</v>
      </c>
      <c r="C151" s="94">
        <f t="shared" si="28"/>
        <v>0</v>
      </c>
      <c r="D151" s="94">
        <f t="shared" si="29"/>
        <v>0</v>
      </c>
      <c r="E151" s="94">
        <f t="shared" si="32"/>
        <v>0</v>
      </c>
      <c r="F151" s="94">
        <f t="shared" si="30"/>
        <v>0</v>
      </c>
      <c r="G151" s="94">
        <f t="shared" si="31"/>
        <v>0</v>
      </c>
      <c r="H151" s="12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79"/>
      <c r="X151" s="48">
        <f t="shared" si="22"/>
        <v>0</v>
      </c>
      <c r="Y151" s="48">
        <f>[2]BASE!A149</f>
        <v>140</v>
      </c>
      <c r="Z151" s="67">
        <f t="shared" si="23"/>
        <v>0</v>
      </c>
      <c r="AA151" s="67">
        <f t="shared" si="24"/>
        <v>0</v>
      </c>
      <c r="AB151" s="67">
        <f t="shared" si="25"/>
        <v>0</v>
      </c>
      <c r="AC151" s="67">
        <f t="shared" si="26"/>
        <v>0</v>
      </c>
      <c r="AD151" s="67">
        <f t="shared" si="27"/>
        <v>0</v>
      </c>
    </row>
    <row r="152" spans="1:30" ht="20.25" customHeight="1" x14ac:dyDescent="0.25">
      <c r="A152" s="93" t="s">
        <v>686</v>
      </c>
      <c r="B152" s="90" t="s">
        <v>2</v>
      </c>
      <c r="C152" s="94">
        <f t="shared" si="28"/>
        <v>0</v>
      </c>
      <c r="D152" s="94">
        <f t="shared" si="29"/>
        <v>0</v>
      </c>
      <c r="E152" s="94">
        <f t="shared" si="32"/>
        <v>0</v>
      </c>
      <c r="F152" s="94">
        <f t="shared" si="30"/>
        <v>0</v>
      </c>
      <c r="G152" s="94">
        <f t="shared" si="31"/>
        <v>0</v>
      </c>
      <c r="H152" s="12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79"/>
      <c r="X152" s="48">
        <f t="shared" si="22"/>
        <v>0</v>
      </c>
      <c r="Y152" s="48">
        <f>[2]BASE!A150</f>
        <v>141</v>
      </c>
      <c r="Z152" s="67">
        <f t="shared" si="23"/>
        <v>0</v>
      </c>
      <c r="AA152" s="67">
        <f t="shared" si="24"/>
        <v>0</v>
      </c>
      <c r="AB152" s="67">
        <f t="shared" si="25"/>
        <v>0</v>
      </c>
      <c r="AC152" s="67">
        <f t="shared" si="26"/>
        <v>0</v>
      </c>
      <c r="AD152" s="67">
        <f t="shared" si="27"/>
        <v>0</v>
      </c>
    </row>
    <row r="153" spans="1:30" ht="20.25" customHeight="1" x14ac:dyDescent="0.25">
      <c r="A153" s="93" t="s">
        <v>687</v>
      </c>
      <c r="B153" s="90" t="s">
        <v>2</v>
      </c>
      <c r="C153" s="94">
        <f t="shared" si="28"/>
        <v>0</v>
      </c>
      <c r="D153" s="94">
        <f t="shared" si="29"/>
        <v>0</v>
      </c>
      <c r="E153" s="94">
        <f t="shared" si="32"/>
        <v>0</v>
      </c>
      <c r="F153" s="94">
        <f t="shared" si="30"/>
        <v>0</v>
      </c>
      <c r="G153" s="94">
        <f t="shared" si="31"/>
        <v>0</v>
      </c>
      <c r="H153" s="12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79"/>
      <c r="X153" s="48">
        <f t="shared" si="22"/>
        <v>0</v>
      </c>
      <c r="Y153" s="48">
        <f>[2]BASE!A151</f>
        <v>142</v>
      </c>
      <c r="Z153" s="67">
        <f t="shared" si="23"/>
        <v>0</v>
      </c>
      <c r="AA153" s="67">
        <f t="shared" si="24"/>
        <v>0</v>
      </c>
      <c r="AB153" s="67">
        <f t="shared" si="25"/>
        <v>0</v>
      </c>
      <c r="AC153" s="67">
        <f t="shared" si="26"/>
        <v>0</v>
      </c>
      <c r="AD153" s="67">
        <f t="shared" si="27"/>
        <v>0</v>
      </c>
    </row>
    <row r="154" spans="1:30" ht="20.25" customHeight="1" x14ac:dyDescent="0.25">
      <c r="A154" s="93" t="s">
        <v>688</v>
      </c>
      <c r="B154" s="90" t="s">
        <v>2</v>
      </c>
      <c r="C154" s="94">
        <f t="shared" si="28"/>
        <v>0</v>
      </c>
      <c r="D154" s="94">
        <f t="shared" si="29"/>
        <v>0</v>
      </c>
      <c r="E154" s="94">
        <f t="shared" si="32"/>
        <v>0</v>
      </c>
      <c r="F154" s="94">
        <f t="shared" si="30"/>
        <v>0</v>
      </c>
      <c r="G154" s="94">
        <f t="shared" si="31"/>
        <v>0</v>
      </c>
      <c r="H154" s="12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79"/>
      <c r="X154" s="48">
        <f t="shared" si="22"/>
        <v>0</v>
      </c>
      <c r="Y154" s="48">
        <f>[2]BASE!A152</f>
        <v>143</v>
      </c>
      <c r="Z154" s="67">
        <f t="shared" si="23"/>
        <v>0</v>
      </c>
      <c r="AA154" s="67">
        <f t="shared" si="24"/>
        <v>0</v>
      </c>
      <c r="AB154" s="67">
        <f t="shared" si="25"/>
        <v>0</v>
      </c>
      <c r="AC154" s="67">
        <f t="shared" si="26"/>
        <v>0</v>
      </c>
      <c r="AD154" s="67">
        <f t="shared" si="27"/>
        <v>0</v>
      </c>
    </row>
    <row r="155" spans="1:30" ht="20.25" customHeight="1" x14ac:dyDescent="0.25">
      <c r="A155" s="93" t="s">
        <v>689</v>
      </c>
      <c r="B155" s="90" t="s">
        <v>2</v>
      </c>
      <c r="C155" s="94">
        <f t="shared" si="28"/>
        <v>0</v>
      </c>
      <c r="D155" s="94">
        <f t="shared" si="29"/>
        <v>0</v>
      </c>
      <c r="E155" s="94">
        <f t="shared" si="32"/>
        <v>0</v>
      </c>
      <c r="F155" s="94">
        <f t="shared" si="30"/>
        <v>0</v>
      </c>
      <c r="G155" s="94">
        <f t="shared" si="31"/>
        <v>0</v>
      </c>
      <c r="H155" s="12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79"/>
      <c r="X155" s="48">
        <f t="shared" si="22"/>
        <v>0</v>
      </c>
      <c r="Y155" s="48">
        <f>[2]BASE!A153</f>
        <v>144</v>
      </c>
      <c r="Z155" s="67">
        <f t="shared" si="23"/>
        <v>0</v>
      </c>
      <c r="AA155" s="67">
        <f t="shared" si="24"/>
        <v>0</v>
      </c>
      <c r="AB155" s="67">
        <f t="shared" si="25"/>
        <v>0</v>
      </c>
      <c r="AC155" s="67">
        <f t="shared" si="26"/>
        <v>0</v>
      </c>
      <c r="AD155" s="67">
        <f t="shared" si="27"/>
        <v>0</v>
      </c>
    </row>
    <row r="156" spans="1:30" ht="20.25" customHeight="1" x14ac:dyDescent="0.25">
      <c r="A156" s="93" t="s">
        <v>690</v>
      </c>
      <c r="B156" s="90" t="s">
        <v>2</v>
      </c>
      <c r="C156" s="94">
        <f t="shared" si="28"/>
        <v>0</v>
      </c>
      <c r="D156" s="94">
        <f t="shared" si="29"/>
        <v>0</v>
      </c>
      <c r="E156" s="94">
        <f t="shared" si="32"/>
        <v>0</v>
      </c>
      <c r="F156" s="94">
        <f t="shared" si="30"/>
        <v>0</v>
      </c>
      <c r="G156" s="94">
        <f t="shared" si="31"/>
        <v>0</v>
      </c>
      <c r="H156" s="12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79"/>
      <c r="X156" s="48">
        <f t="shared" si="22"/>
        <v>0</v>
      </c>
      <c r="Y156" s="48">
        <f>[2]BASE!A154</f>
        <v>145</v>
      </c>
      <c r="Z156" s="67">
        <f t="shared" si="23"/>
        <v>0</v>
      </c>
      <c r="AA156" s="67">
        <f t="shared" si="24"/>
        <v>0</v>
      </c>
      <c r="AB156" s="67">
        <f t="shared" si="25"/>
        <v>0</v>
      </c>
      <c r="AC156" s="67">
        <f t="shared" si="26"/>
        <v>0</v>
      </c>
      <c r="AD156" s="67">
        <f t="shared" si="27"/>
        <v>0</v>
      </c>
    </row>
    <row r="157" spans="1:30" ht="20.25" customHeight="1" x14ac:dyDescent="0.25">
      <c r="A157" s="93" t="s">
        <v>691</v>
      </c>
      <c r="B157" s="90" t="s">
        <v>2</v>
      </c>
      <c r="C157" s="94">
        <f t="shared" si="28"/>
        <v>0</v>
      </c>
      <c r="D157" s="94">
        <f t="shared" si="29"/>
        <v>0</v>
      </c>
      <c r="E157" s="94">
        <f t="shared" si="32"/>
        <v>0</v>
      </c>
      <c r="F157" s="94">
        <f t="shared" si="30"/>
        <v>0</v>
      </c>
      <c r="G157" s="94">
        <f t="shared" si="31"/>
        <v>0</v>
      </c>
      <c r="H157" s="12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79"/>
      <c r="X157" s="48">
        <f t="shared" si="22"/>
        <v>0</v>
      </c>
      <c r="Y157" s="48">
        <f>[2]BASE!A155</f>
        <v>146</v>
      </c>
      <c r="Z157" s="67">
        <f t="shared" si="23"/>
        <v>0</v>
      </c>
      <c r="AA157" s="67">
        <f t="shared" si="24"/>
        <v>0</v>
      </c>
      <c r="AB157" s="67">
        <f t="shared" si="25"/>
        <v>0</v>
      </c>
      <c r="AC157" s="67">
        <f t="shared" si="26"/>
        <v>0</v>
      </c>
      <c r="AD157" s="67">
        <f t="shared" si="27"/>
        <v>0</v>
      </c>
    </row>
    <row r="158" spans="1:30" ht="20.25" customHeight="1" x14ac:dyDescent="0.25">
      <c r="A158" s="93" t="s">
        <v>692</v>
      </c>
      <c r="B158" s="90" t="s">
        <v>2</v>
      </c>
      <c r="C158" s="94">
        <f t="shared" si="28"/>
        <v>0</v>
      </c>
      <c r="D158" s="94">
        <f t="shared" si="29"/>
        <v>0</v>
      </c>
      <c r="E158" s="94">
        <f t="shared" si="32"/>
        <v>0</v>
      </c>
      <c r="F158" s="94">
        <f t="shared" si="30"/>
        <v>0</v>
      </c>
      <c r="G158" s="94">
        <f t="shared" si="31"/>
        <v>0</v>
      </c>
      <c r="H158" s="12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79"/>
      <c r="X158" s="48">
        <f t="shared" si="22"/>
        <v>0</v>
      </c>
      <c r="Y158" s="48">
        <f>[2]BASE!A156</f>
        <v>147</v>
      </c>
      <c r="Z158" s="67">
        <f t="shared" si="23"/>
        <v>0</v>
      </c>
      <c r="AA158" s="67">
        <f t="shared" si="24"/>
        <v>0</v>
      </c>
      <c r="AB158" s="67">
        <f t="shared" si="25"/>
        <v>0</v>
      </c>
      <c r="AC158" s="67">
        <f t="shared" si="26"/>
        <v>0</v>
      </c>
      <c r="AD158" s="67">
        <f t="shared" si="27"/>
        <v>0</v>
      </c>
    </row>
    <row r="159" spans="1:30" ht="20.25" customHeight="1" x14ac:dyDescent="0.25">
      <c r="A159" s="93" t="s">
        <v>693</v>
      </c>
      <c r="B159" s="90" t="s">
        <v>2</v>
      </c>
      <c r="C159" s="94">
        <f t="shared" si="28"/>
        <v>0</v>
      </c>
      <c r="D159" s="94">
        <f t="shared" si="29"/>
        <v>0</v>
      </c>
      <c r="E159" s="94">
        <f t="shared" si="32"/>
        <v>0</v>
      </c>
      <c r="F159" s="94">
        <f t="shared" si="30"/>
        <v>0</v>
      </c>
      <c r="G159" s="94">
        <f t="shared" si="31"/>
        <v>0</v>
      </c>
      <c r="H159" s="12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79"/>
      <c r="X159" s="48">
        <f t="shared" si="22"/>
        <v>0</v>
      </c>
      <c r="Y159" s="48">
        <f>[2]BASE!A157</f>
        <v>148</v>
      </c>
      <c r="Z159" s="67">
        <f t="shared" si="23"/>
        <v>0</v>
      </c>
      <c r="AA159" s="67">
        <f t="shared" si="24"/>
        <v>0</v>
      </c>
      <c r="AB159" s="67">
        <f t="shared" si="25"/>
        <v>0</v>
      </c>
      <c r="AC159" s="67">
        <f t="shared" si="26"/>
        <v>0</v>
      </c>
      <c r="AD159" s="67">
        <f t="shared" si="27"/>
        <v>0</v>
      </c>
    </row>
    <row r="160" spans="1:30" ht="20.25" customHeight="1" x14ac:dyDescent="0.25">
      <c r="A160" s="93" t="s">
        <v>694</v>
      </c>
      <c r="B160" s="90" t="s">
        <v>2</v>
      </c>
      <c r="C160" s="94">
        <f t="shared" si="28"/>
        <v>0</v>
      </c>
      <c r="D160" s="94">
        <f t="shared" si="29"/>
        <v>0</v>
      </c>
      <c r="E160" s="94">
        <f t="shared" si="32"/>
        <v>0</v>
      </c>
      <c r="F160" s="94">
        <f t="shared" si="30"/>
        <v>0</v>
      </c>
      <c r="G160" s="94">
        <f t="shared" si="31"/>
        <v>0</v>
      </c>
      <c r="H160" s="12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79"/>
      <c r="X160" s="48">
        <f t="shared" si="22"/>
        <v>0</v>
      </c>
      <c r="Y160" s="48">
        <f>[2]BASE!A158</f>
        <v>149</v>
      </c>
      <c r="Z160" s="67">
        <f t="shared" si="23"/>
        <v>0</v>
      </c>
      <c r="AA160" s="67">
        <f t="shared" si="24"/>
        <v>0</v>
      </c>
      <c r="AB160" s="67">
        <f t="shared" si="25"/>
        <v>0</v>
      </c>
      <c r="AC160" s="67">
        <f t="shared" si="26"/>
        <v>0</v>
      </c>
      <c r="AD160" s="67">
        <f t="shared" si="27"/>
        <v>0</v>
      </c>
    </row>
    <row r="161" spans="1:30" ht="20.25" customHeight="1" x14ac:dyDescent="0.25">
      <c r="A161" s="93" t="s">
        <v>695</v>
      </c>
      <c r="B161" s="90" t="s">
        <v>2</v>
      </c>
      <c r="C161" s="94">
        <f t="shared" si="28"/>
        <v>0</v>
      </c>
      <c r="D161" s="94">
        <f t="shared" si="29"/>
        <v>0</v>
      </c>
      <c r="E161" s="94">
        <f t="shared" si="32"/>
        <v>0</v>
      </c>
      <c r="F161" s="94">
        <f t="shared" si="30"/>
        <v>0</v>
      </c>
      <c r="G161" s="94">
        <f t="shared" si="31"/>
        <v>0</v>
      </c>
      <c r="H161" s="12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79"/>
      <c r="X161" s="48">
        <f t="shared" si="22"/>
        <v>0</v>
      </c>
      <c r="Y161" s="48">
        <f>[2]BASE!A159</f>
        <v>150</v>
      </c>
      <c r="Z161" s="67">
        <f t="shared" si="23"/>
        <v>0</v>
      </c>
      <c r="AA161" s="67">
        <f t="shared" si="24"/>
        <v>0</v>
      </c>
      <c r="AB161" s="67">
        <f t="shared" si="25"/>
        <v>0</v>
      </c>
      <c r="AC161" s="67">
        <f t="shared" si="26"/>
        <v>0</v>
      </c>
      <c r="AD161" s="67">
        <f t="shared" si="27"/>
        <v>0</v>
      </c>
    </row>
    <row r="162" spans="1:30" ht="17.25" customHeight="1" x14ac:dyDescent="0.25">
      <c r="A162" s="93" t="s">
        <v>696</v>
      </c>
      <c r="B162" s="90" t="s">
        <v>2</v>
      </c>
      <c r="C162" s="94">
        <f t="shared" si="28"/>
        <v>0</v>
      </c>
      <c r="D162" s="94">
        <f t="shared" si="29"/>
        <v>0</v>
      </c>
      <c r="E162" s="94">
        <f t="shared" si="32"/>
        <v>0</v>
      </c>
      <c r="F162" s="94">
        <f t="shared" si="30"/>
        <v>0</v>
      </c>
      <c r="G162" s="94">
        <f t="shared" si="31"/>
        <v>0</v>
      </c>
      <c r="H162" s="12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5"/>
      <c r="X162" s="73">
        <f t="shared" si="22"/>
        <v>0</v>
      </c>
      <c r="Y162" s="48">
        <f>[2]BASE!A160</f>
        <v>151</v>
      </c>
      <c r="Z162" s="74">
        <f t="shared" si="23"/>
        <v>0</v>
      </c>
      <c r="AA162" s="74">
        <f t="shared" si="24"/>
        <v>0</v>
      </c>
      <c r="AB162" s="74">
        <f t="shared" si="25"/>
        <v>0</v>
      </c>
      <c r="AC162" s="74">
        <f t="shared" si="26"/>
        <v>0</v>
      </c>
      <c r="AD162" s="74">
        <f t="shared" si="27"/>
        <v>0</v>
      </c>
    </row>
    <row r="163" spans="1:30" ht="17.25" customHeight="1" x14ac:dyDescent="0.25">
      <c r="A163" s="93" t="s">
        <v>697</v>
      </c>
      <c r="B163" s="90" t="s">
        <v>2</v>
      </c>
      <c r="C163" s="94">
        <f t="shared" si="28"/>
        <v>0</v>
      </c>
      <c r="D163" s="94">
        <f t="shared" si="29"/>
        <v>0</v>
      </c>
      <c r="E163" s="94">
        <f t="shared" si="32"/>
        <v>0</v>
      </c>
      <c r="F163" s="94">
        <f t="shared" si="30"/>
        <v>0</v>
      </c>
      <c r="G163" s="94">
        <f t="shared" si="31"/>
        <v>0</v>
      </c>
      <c r="H163" s="12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79"/>
      <c r="X163" s="48">
        <f t="shared" si="22"/>
        <v>0</v>
      </c>
      <c r="Y163" s="48">
        <f>[2]BASE!A161</f>
        <v>152</v>
      </c>
      <c r="Z163" s="67">
        <f t="shared" si="23"/>
        <v>0</v>
      </c>
      <c r="AA163" s="67">
        <f t="shared" si="24"/>
        <v>0</v>
      </c>
      <c r="AB163" s="67">
        <f t="shared" si="25"/>
        <v>0</v>
      </c>
      <c r="AC163" s="67">
        <f t="shared" si="26"/>
        <v>0</v>
      </c>
      <c r="AD163" s="67">
        <f t="shared" si="27"/>
        <v>0</v>
      </c>
    </row>
    <row r="164" spans="1:30" ht="17.25" customHeight="1" x14ac:dyDescent="0.25">
      <c r="A164" s="93" t="s">
        <v>698</v>
      </c>
      <c r="B164" s="90" t="s">
        <v>2</v>
      </c>
      <c r="C164" s="94">
        <f t="shared" si="28"/>
        <v>0</v>
      </c>
      <c r="D164" s="94">
        <f t="shared" si="29"/>
        <v>0</v>
      </c>
      <c r="E164" s="94">
        <f t="shared" si="32"/>
        <v>0</v>
      </c>
      <c r="F164" s="94">
        <f t="shared" si="30"/>
        <v>0</v>
      </c>
      <c r="G164" s="94">
        <f t="shared" si="31"/>
        <v>0</v>
      </c>
      <c r="H164" s="12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79"/>
      <c r="X164" s="48">
        <f t="shared" si="22"/>
        <v>0</v>
      </c>
      <c r="Y164" s="48">
        <f>[2]BASE!A162</f>
        <v>153</v>
      </c>
      <c r="Z164" s="67">
        <f t="shared" si="23"/>
        <v>0</v>
      </c>
      <c r="AA164" s="67">
        <f t="shared" si="24"/>
        <v>0</v>
      </c>
      <c r="AB164" s="67">
        <f t="shared" si="25"/>
        <v>0</v>
      </c>
      <c r="AC164" s="67">
        <f t="shared" si="26"/>
        <v>0</v>
      </c>
      <c r="AD164" s="67">
        <f t="shared" si="27"/>
        <v>0</v>
      </c>
    </row>
    <row r="165" spans="1:30" ht="17.25" customHeight="1" x14ac:dyDescent="0.25">
      <c r="A165" s="93" t="s">
        <v>699</v>
      </c>
      <c r="B165" s="90" t="s">
        <v>2</v>
      </c>
      <c r="C165" s="94">
        <f t="shared" si="28"/>
        <v>0</v>
      </c>
      <c r="D165" s="94">
        <f t="shared" si="29"/>
        <v>0</v>
      </c>
      <c r="E165" s="94">
        <f t="shared" si="32"/>
        <v>0</v>
      </c>
      <c r="F165" s="94">
        <f t="shared" si="30"/>
        <v>0</v>
      </c>
      <c r="G165" s="94">
        <f t="shared" si="31"/>
        <v>0</v>
      </c>
      <c r="H165" s="12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79"/>
      <c r="X165" s="48">
        <f t="shared" si="22"/>
        <v>0</v>
      </c>
      <c r="Y165" s="48">
        <f>[2]BASE!A163</f>
        <v>154</v>
      </c>
      <c r="Z165" s="67">
        <f t="shared" si="23"/>
        <v>0</v>
      </c>
      <c r="AA165" s="67">
        <f t="shared" si="24"/>
        <v>0</v>
      </c>
      <c r="AB165" s="67">
        <f t="shared" si="25"/>
        <v>0</v>
      </c>
      <c r="AC165" s="67">
        <f t="shared" si="26"/>
        <v>0</v>
      </c>
      <c r="AD165" s="67">
        <f t="shared" si="27"/>
        <v>0</v>
      </c>
    </row>
    <row r="166" spans="1:30" ht="17.25" customHeight="1" x14ac:dyDescent="0.25">
      <c r="A166" s="93" t="s">
        <v>700</v>
      </c>
      <c r="B166" s="90" t="s">
        <v>2</v>
      </c>
      <c r="C166" s="94">
        <f t="shared" si="28"/>
        <v>0</v>
      </c>
      <c r="D166" s="94">
        <f t="shared" si="29"/>
        <v>0</v>
      </c>
      <c r="E166" s="94">
        <f t="shared" si="32"/>
        <v>0</v>
      </c>
      <c r="F166" s="94">
        <f t="shared" si="30"/>
        <v>0</v>
      </c>
      <c r="G166" s="94">
        <f t="shared" si="31"/>
        <v>0</v>
      </c>
      <c r="H166" s="12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79"/>
      <c r="X166" s="48">
        <f t="shared" si="22"/>
        <v>0</v>
      </c>
      <c r="Y166" s="48">
        <f>[2]BASE!A164</f>
        <v>155</v>
      </c>
      <c r="Z166" s="67">
        <f t="shared" si="23"/>
        <v>0</v>
      </c>
      <c r="AA166" s="67">
        <f t="shared" si="24"/>
        <v>0</v>
      </c>
      <c r="AB166" s="67">
        <f t="shared" si="25"/>
        <v>0</v>
      </c>
      <c r="AC166" s="67">
        <f t="shared" si="26"/>
        <v>0</v>
      </c>
      <c r="AD166" s="67">
        <f t="shared" si="27"/>
        <v>0</v>
      </c>
    </row>
    <row r="167" spans="1:30" ht="17.25" customHeight="1" x14ac:dyDescent="0.25">
      <c r="A167" s="93" t="s">
        <v>701</v>
      </c>
      <c r="B167" s="90" t="s">
        <v>2</v>
      </c>
      <c r="C167" s="94">
        <f t="shared" si="28"/>
        <v>0</v>
      </c>
      <c r="D167" s="94">
        <f t="shared" si="29"/>
        <v>0</v>
      </c>
      <c r="E167" s="94">
        <f t="shared" si="32"/>
        <v>0</v>
      </c>
      <c r="F167" s="94">
        <f t="shared" si="30"/>
        <v>0</v>
      </c>
      <c r="G167" s="94">
        <f t="shared" si="31"/>
        <v>0</v>
      </c>
      <c r="H167" s="12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79"/>
      <c r="X167" s="48">
        <f t="shared" si="22"/>
        <v>0</v>
      </c>
      <c r="Y167" s="48">
        <f>[2]BASE!A165</f>
        <v>156</v>
      </c>
      <c r="Z167" s="67">
        <f t="shared" si="23"/>
        <v>0</v>
      </c>
      <c r="AA167" s="67">
        <f t="shared" si="24"/>
        <v>0</v>
      </c>
      <c r="AB167" s="67">
        <f t="shared" si="25"/>
        <v>0</v>
      </c>
      <c r="AC167" s="67">
        <f t="shared" si="26"/>
        <v>0</v>
      </c>
      <c r="AD167" s="67">
        <f t="shared" si="27"/>
        <v>0</v>
      </c>
    </row>
    <row r="168" spans="1:30" ht="17.25" customHeight="1" x14ac:dyDescent="0.25">
      <c r="A168" s="93" t="s">
        <v>702</v>
      </c>
      <c r="B168" s="90" t="s">
        <v>2</v>
      </c>
      <c r="C168" s="94">
        <f t="shared" si="28"/>
        <v>0</v>
      </c>
      <c r="D168" s="94">
        <f t="shared" si="29"/>
        <v>0</v>
      </c>
      <c r="E168" s="94">
        <f t="shared" si="32"/>
        <v>0</v>
      </c>
      <c r="F168" s="94">
        <f t="shared" si="30"/>
        <v>0</v>
      </c>
      <c r="G168" s="94">
        <f t="shared" si="31"/>
        <v>0</v>
      </c>
      <c r="H168" s="12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79"/>
      <c r="X168" s="48">
        <f t="shared" si="22"/>
        <v>0</v>
      </c>
      <c r="Y168" s="48">
        <f>[2]BASE!A166</f>
        <v>157</v>
      </c>
      <c r="Z168" s="67">
        <f t="shared" si="23"/>
        <v>0</v>
      </c>
      <c r="AA168" s="67">
        <f t="shared" si="24"/>
        <v>0</v>
      </c>
      <c r="AB168" s="67">
        <f t="shared" si="25"/>
        <v>0</v>
      </c>
      <c r="AC168" s="67">
        <f t="shared" si="26"/>
        <v>0</v>
      </c>
      <c r="AD168" s="67">
        <f t="shared" si="27"/>
        <v>0</v>
      </c>
    </row>
    <row r="169" spans="1:30" ht="17.25" customHeight="1" x14ac:dyDescent="0.25">
      <c r="A169" s="93" t="s">
        <v>703</v>
      </c>
      <c r="B169" s="90" t="s">
        <v>2</v>
      </c>
      <c r="C169" s="94">
        <f t="shared" si="28"/>
        <v>0</v>
      </c>
      <c r="D169" s="94">
        <f t="shared" si="29"/>
        <v>0</v>
      </c>
      <c r="E169" s="94">
        <f t="shared" si="32"/>
        <v>0</v>
      </c>
      <c r="F169" s="94">
        <f t="shared" si="30"/>
        <v>0</v>
      </c>
      <c r="G169" s="94">
        <f t="shared" si="31"/>
        <v>0</v>
      </c>
      <c r="H169" s="12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79"/>
      <c r="X169" s="48">
        <f t="shared" si="22"/>
        <v>0</v>
      </c>
      <c r="Y169" s="48">
        <f>[2]BASE!A167</f>
        <v>158</v>
      </c>
      <c r="Z169" s="67">
        <f t="shared" si="23"/>
        <v>0</v>
      </c>
      <c r="AA169" s="67">
        <f t="shared" si="24"/>
        <v>0</v>
      </c>
      <c r="AB169" s="67">
        <f t="shared" si="25"/>
        <v>0</v>
      </c>
      <c r="AC169" s="67">
        <f t="shared" si="26"/>
        <v>0</v>
      </c>
      <c r="AD169" s="67">
        <f t="shared" si="27"/>
        <v>0</v>
      </c>
    </row>
    <row r="170" spans="1:30" ht="17.25" customHeight="1" x14ac:dyDescent="0.25">
      <c r="A170" s="93" t="s">
        <v>704</v>
      </c>
      <c r="B170" s="90" t="s">
        <v>2</v>
      </c>
      <c r="C170" s="94">
        <f t="shared" si="28"/>
        <v>0</v>
      </c>
      <c r="D170" s="94">
        <f t="shared" si="29"/>
        <v>0</v>
      </c>
      <c r="E170" s="94">
        <f t="shared" si="32"/>
        <v>0</v>
      </c>
      <c r="F170" s="94">
        <f t="shared" si="30"/>
        <v>0</v>
      </c>
      <c r="G170" s="94">
        <f t="shared" si="31"/>
        <v>0</v>
      </c>
      <c r="H170" s="12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79"/>
      <c r="X170" s="48">
        <f t="shared" si="22"/>
        <v>0</v>
      </c>
      <c r="Y170" s="48">
        <f>[2]BASE!A168</f>
        <v>159</v>
      </c>
      <c r="Z170" s="67">
        <f t="shared" si="23"/>
        <v>0</v>
      </c>
      <c r="AA170" s="67">
        <f t="shared" si="24"/>
        <v>0</v>
      </c>
      <c r="AB170" s="67">
        <f t="shared" si="25"/>
        <v>0</v>
      </c>
      <c r="AC170" s="67">
        <f t="shared" si="26"/>
        <v>0</v>
      </c>
      <c r="AD170" s="67">
        <f t="shared" si="27"/>
        <v>0</v>
      </c>
    </row>
    <row r="171" spans="1:30" ht="17.25" customHeight="1" x14ac:dyDescent="0.25">
      <c r="A171" s="93" t="s">
        <v>705</v>
      </c>
      <c r="B171" s="90" t="s">
        <v>2</v>
      </c>
      <c r="C171" s="94">
        <f t="shared" si="28"/>
        <v>0</v>
      </c>
      <c r="D171" s="94">
        <f t="shared" si="29"/>
        <v>0</v>
      </c>
      <c r="E171" s="94">
        <f t="shared" si="32"/>
        <v>0</v>
      </c>
      <c r="F171" s="94">
        <f t="shared" si="30"/>
        <v>0</v>
      </c>
      <c r="G171" s="94">
        <f t="shared" si="31"/>
        <v>0</v>
      </c>
      <c r="H171" s="12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79"/>
      <c r="X171" s="48">
        <f t="shared" si="22"/>
        <v>0</v>
      </c>
      <c r="Y171" s="48">
        <f>[2]BASE!A169</f>
        <v>160</v>
      </c>
      <c r="Z171" s="67">
        <f t="shared" si="23"/>
        <v>0</v>
      </c>
      <c r="AA171" s="67">
        <f t="shared" si="24"/>
        <v>0</v>
      </c>
      <c r="AB171" s="67">
        <f t="shared" si="25"/>
        <v>0</v>
      </c>
      <c r="AC171" s="67">
        <f t="shared" si="26"/>
        <v>0</v>
      </c>
      <c r="AD171" s="67">
        <f t="shared" si="27"/>
        <v>0</v>
      </c>
    </row>
    <row r="172" spans="1:30" ht="17.25" customHeight="1" x14ac:dyDescent="0.25">
      <c r="A172" s="93" t="s">
        <v>706</v>
      </c>
      <c r="B172" s="90" t="s">
        <v>2</v>
      </c>
      <c r="C172" s="94">
        <f t="shared" si="28"/>
        <v>0</v>
      </c>
      <c r="D172" s="94">
        <f t="shared" si="29"/>
        <v>0</v>
      </c>
      <c r="E172" s="94">
        <f t="shared" si="32"/>
        <v>0</v>
      </c>
      <c r="F172" s="94">
        <f t="shared" si="30"/>
        <v>0</v>
      </c>
      <c r="G172" s="94">
        <f t="shared" si="31"/>
        <v>0</v>
      </c>
      <c r="H172" s="12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79"/>
      <c r="X172" s="48">
        <f t="shared" si="22"/>
        <v>0</v>
      </c>
      <c r="Y172" s="48">
        <f>[2]BASE!A170</f>
        <v>161</v>
      </c>
      <c r="Z172" s="67">
        <f t="shared" si="23"/>
        <v>0</v>
      </c>
      <c r="AA172" s="67">
        <f t="shared" si="24"/>
        <v>0</v>
      </c>
      <c r="AB172" s="67">
        <f t="shared" si="25"/>
        <v>0</v>
      </c>
      <c r="AC172" s="67">
        <f t="shared" si="26"/>
        <v>0</v>
      </c>
      <c r="AD172" s="67">
        <f t="shared" si="27"/>
        <v>0</v>
      </c>
    </row>
    <row r="173" spans="1:30" ht="17.25" customHeight="1" x14ac:dyDescent="0.25">
      <c r="A173" s="93" t="s">
        <v>707</v>
      </c>
      <c r="B173" s="90" t="s">
        <v>2</v>
      </c>
      <c r="C173" s="94">
        <f t="shared" si="28"/>
        <v>0</v>
      </c>
      <c r="D173" s="94">
        <f t="shared" si="29"/>
        <v>0</v>
      </c>
      <c r="E173" s="94">
        <f t="shared" si="32"/>
        <v>0</v>
      </c>
      <c r="F173" s="94">
        <f t="shared" si="30"/>
        <v>0</v>
      </c>
      <c r="G173" s="94">
        <f t="shared" si="31"/>
        <v>0</v>
      </c>
      <c r="H173" s="12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79"/>
      <c r="X173" s="48">
        <f t="shared" si="22"/>
        <v>0</v>
      </c>
      <c r="Y173" s="48">
        <f>[2]BASE!A171</f>
        <v>162</v>
      </c>
      <c r="Z173" s="67">
        <f t="shared" si="23"/>
        <v>0</v>
      </c>
      <c r="AA173" s="67">
        <f t="shared" si="24"/>
        <v>0</v>
      </c>
      <c r="AB173" s="67">
        <f t="shared" si="25"/>
        <v>0</v>
      </c>
      <c r="AC173" s="67">
        <f t="shared" si="26"/>
        <v>0</v>
      </c>
      <c r="AD173" s="67">
        <f t="shared" si="27"/>
        <v>0</v>
      </c>
    </row>
    <row r="174" spans="1:30" ht="17.25" customHeight="1" x14ac:dyDescent="0.25">
      <c r="A174" s="93" t="s">
        <v>708</v>
      </c>
      <c r="B174" s="90" t="s">
        <v>2</v>
      </c>
      <c r="C174" s="94">
        <f t="shared" si="28"/>
        <v>0</v>
      </c>
      <c r="D174" s="94">
        <f t="shared" si="29"/>
        <v>0</v>
      </c>
      <c r="E174" s="94">
        <f t="shared" si="32"/>
        <v>0</v>
      </c>
      <c r="F174" s="94">
        <f t="shared" si="30"/>
        <v>0</v>
      </c>
      <c r="G174" s="94">
        <f t="shared" si="31"/>
        <v>0</v>
      </c>
      <c r="H174" s="12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79"/>
      <c r="X174" s="48">
        <f t="shared" si="22"/>
        <v>0</v>
      </c>
      <c r="Y174" s="48">
        <f>[2]BASE!A172</f>
        <v>163</v>
      </c>
      <c r="Z174" s="67">
        <f t="shared" si="23"/>
        <v>0</v>
      </c>
      <c r="AA174" s="67">
        <f t="shared" si="24"/>
        <v>0</v>
      </c>
      <c r="AB174" s="67">
        <f t="shared" si="25"/>
        <v>0</v>
      </c>
      <c r="AC174" s="67">
        <f t="shared" si="26"/>
        <v>0</v>
      </c>
      <c r="AD174" s="67">
        <f t="shared" si="27"/>
        <v>0</v>
      </c>
    </row>
    <row r="175" spans="1:30" ht="17.25" customHeight="1" x14ac:dyDescent="0.25">
      <c r="A175" s="93" t="s">
        <v>709</v>
      </c>
      <c r="B175" s="90" t="s">
        <v>2</v>
      </c>
      <c r="C175" s="94">
        <f t="shared" si="28"/>
        <v>0</v>
      </c>
      <c r="D175" s="94">
        <f t="shared" si="29"/>
        <v>0</v>
      </c>
      <c r="E175" s="94">
        <f t="shared" si="32"/>
        <v>0</v>
      </c>
      <c r="F175" s="94">
        <f t="shared" si="30"/>
        <v>0</v>
      </c>
      <c r="G175" s="94">
        <f t="shared" si="31"/>
        <v>0</v>
      </c>
      <c r="H175" s="12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79"/>
      <c r="X175" s="48">
        <f t="shared" si="22"/>
        <v>0</v>
      </c>
      <c r="Y175" s="48">
        <f>[2]BASE!A173</f>
        <v>164</v>
      </c>
      <c r="Z175" s="67">
        <f t="shared" si="23"/>
        <v>0</v>
      </c>
      <c r="AA175" s="67">
        <f t="shared" si="24"/>
        <v>0</v>
      </c>
      <c r="AB175" s="67">
        <f t="shared" si="25"/>
        <v>0</v>
      </c>
      <c r="AC175" s="67">
        <f t="shared" si="26"/>
        <v>0</v>
      </c>
      <c r="AD175" s="67">
        <f t="shared" si="27"/>
        <v>0</v>
      </c>
    </row>
    <row r="176" spans="1:30" ht="17.25" customHeight="1" x14ac:dyDescent="0.25">
      <c r="A176" s="93" t="s">
        <v>710</v>
      </c>
      <c r="B176" s="90" t="s">
        <v>2</v>
      </c>
      <c r="C176" s="94">
        <f t="shared" si="28"/>
        <v>0</v>
      </c>
      <c r="D176" s="94">
        <f t="shared" si="29"/>
        <v>0</v>
      </c>
      <c r="E176" s="94">
        <f t="shared" si="32"/>
        <v>0</v>
      </c>
      <c r="F176" s="94">
        <f t="shared" si="30"/>
        <v>0</v>
      </c>
      <c r="G176" s="94">
        <f t="shared" si="31"/>
        <v>0</v>
      </c>
      <c r="H176" s="12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79"/>
      <c r="X176" s="48">
        <f t="shared" si="22"/>
        <v>0</v>
      </c>
      <c r="Y176" s="48">
        <f>[2]BASE!A174</f>
        <v>165</v>
      </c>
      <c r="Z176" s="67">
        <f t="shared" si="23"/>
        <v>0</v>
      </c>
      <c r="AA176" s="67">
        <f t="shared" si="24"/>
        <v>0</v>
      </c>
      <c r="AB176" s="67">
        <f t="shared" si="25"/>
        <v>0</v>
      </c>
      <c r="AC176" s="67">
        <f t="shared" si="26"/>
        <v>0</v>
      </c>
      <c r="AD176" s="67">
        <f t="shared" si="27"/>
        <v>0</v>
      </c>
    </row>
    <row r="177" spans="1:30" ht="17.25" customHeight="1" x14ac:dyDescent="0.25">
      <c r="A177" s="93" t="s">
        <v>711</v>
      </c>
      <c r="B177" s="90" t="s">
        <v>2</v>
      </c>
      <c r="C177" s="94">
        <f t="shared" si="28"/>
        <v>0</v>
      </c>
      <c r="D177" s="94">
        <f t="shared" si="29"/>
        <v>0</v>
      </c>
      <c r="E177" s="94">
        <f t="shared" si="32"/>
        <v>0</v>
      </c>
      <c r="F177" s="94">
        <f t="shared" si="30"/>
        <v>0</v>
      </c>
      <c r="G177" s="94">
        <f t="shared" si="31"/>
        <v>0</v>
      </c>
      <c r="H177" s="12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79"/>
      <c r="X177" s="48">
        <f t="shared" si="22"/>
        <v>0</v>
      </c>
      <c r="Y177" s="48">
        <f>[2]BASE!A175</f>
        <v>166</v>
      </c>
      <c r="Z177" s="67">
        <f t="shared" si="23"/>
        <v>0</v>
      </c>
      <c r="AA177" s="67">
        <f t="shared" si="24"/>
        <v>0</v>
      </c>
      <c r="AB177" s="67">
        <f t="shared" si="25"/>
        <v>0</v>
      </c>
      <c r="AC177" s="67">
        <f t="shared" si="26"/>
        <v>0</v>
      </c>
      <c r="AD177" s="67">
        <f t="shared" si="27"/>
        <v>0</v>
      </c>
    </row>
    <row r="178" spans="1:30" ht="17.25" customHeight="1" x14ac:dyDescent="0.25">
      <c r="A178" s="93" t="s">
        <v>712</v>
      </c>
      <c r="B178" s="90" t="s">
        <v>2</v>
      </c>
      <c r="C178" s="94">
        <f t="shared" si="28"/>
        <v>0</v>
      </c>
      <c r="D178" s="94">
        <f t="shared" si="29"/>
        <v>0</v>
      </c>
      <c r="E178" s="94">
        <f t="shared" si="32"/>
        <v>0</v>
      </c>
      <c r="F178" s="94">
        <f t="shared" si="30"/>
        <v>0</v>
      </c>
      <c r="G178" s="94">
        <f t="shared" si="31"/>
        <v>0</v>
      </c>
      <c r="H178" s="12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79"/>
      <c r="X178" s="48">
        <f t="shared" si="22"/>
        <v>0</v>
      </c>
      <c r="Y178" s="48">
        <f>[2]BASE!A176</f>
        <v>167</v>
      </c>
      <c r="Z178" s="67">
        <f t="shared" si="23"/>
        <v>0</v>
      </c>
      <c r="AA178" s="67">
        <f t="shared" si="24"/>
        <v>0</v>
      </c>
      <c r="AB178" s="67">
        <f t="shared" si="25"/>
        <v>0</v>
      </c>
      <c r="AC178" s="67">
        <f t="shared" si="26"/>
        <v>0</v>
      </c>
      <c r="AD178" s="67">
        <f t="shared" si="27"/>
        <v>0</v>
      </c>
    </row>
    <row r="179" spans="1:30" ht="17.25" customHeight="1" x14ac:dyDescent="0.25">
      <c r="A179" s="93" t="s">
        <v>713</v>
      </c>
      <c r="B179" s="90" t="s">
        <v>2</v>
      </c>
      <c r="C179" s="94">
        <f t="shared" si="28"/>
        <v>0</v>
      </c>
      <c r="D179" s="94">
        <f t="shared" si="29"/>
        <v>0</v>
      </c>
      <c r="E179" s="94">
        <f t="shared" si="32"/>
        <v>0</v>
      </c>
      <c r="F179" s="94">
        <f t="shared" si="30"/>
        <v>0</v>
      </c>
      <c r="G179" s="94">
        <f t="shared" si="31"/>
        <v>0</v>
      </c>
      <c r="H179" s="12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79"/>
      <c r="X179" s="48">
        <f t="shared" si="22"/>
        <v>0</v>
      </c>
      <c r="Y179" s="48">
        <f>[2]BASE!A177</f>
        <v>168</v>
      </c>
      <c r="Z179" s="67">
        <f t="shared" si="23"/>
        <v>0</v>
      </c>
      <c r="AA179" s="67">
        <f t="shared" si="24"/>
        <v>0</v>
      </c>
      <c r="AB179" s="67">
        <f t="shared" si="25"/>
        <v>0</v>
      </c>
      <c r="AC179" s="67">
        <f t="shared" si="26"/>
        <v>0</v>
      </c>
      <c r="AD179" s="67">
        <f t="shared" si="27"/>
        <v>0</v>
      </c>
    </row>
    <row r="180" spans="1:30" ht="17.25" customHeight="1" x14ac:dyDescent="0.25">
      <c r="A180" s="93" t="s">
        <v>714</v>
      </c>
      <c r="B180" s="90" t="s">
        <v>2</v>
      </c>
      <c r="C180" s="94">
        <f t="shared" si="28"/>
        <v>0</v>
      </c>
      <c r="D180" s="94">
        <f t="shared" si="29"/>
        <v>0</v>
      </c>
      <c r="E180" s="94">
        <f t="shared" si="32"/>
        <v>0</v>
      </c>
      <c r="F180" s="94">
        <f t="shared" si="30"/>
        <v>0</v>
      </c>
      <c r="G180" s="94">
        <f t="shared" si="31"/>
        <v>0</v>
      </c>
      <c r="H180" s="12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79"/>
      <c r="X180" s="48">
        <f t="shared" si="22"/>
        <v>0</v>
      </c>
      <c r="Y180" s="48">
        <f>[2]BASE!A178</f>
        <v>169</v>
      </c>
      <c r="Z180" s="67">
        <f t="shared" si="23"/>
        <v>0</v>
      </c>
      <c r="AA180" s="67">
        <f t="shared" si="24"/>
        <v>0</v>
      </c>
      <c r="AB180" s="67">
        <f t="shared" si="25"/>
        <v>0</v>
      </c>
      <c r="AC180" s="67">
        <f t="shared" si="26"/>
        <v>0</v>
      </c>
      <c r="AD180" s="67">
        <f t="shared" si="27"/>
        <v>0</v>
      </c>
    </row>
    <row r="181" spans="1:30" ht="17.25" customHeight="1" x14ac:dyDescent="0.25">
      <c r="A181" s="93" t="s">
        <v>715</v>
      </c>
      <c r="B181" s="90" t="s">
        <v>2</v>
      </c>
      <c r="C181" s="94">
        <f t="shared" si="28"/>
        <v>0</v>
      </c>
      <c r="D181" s="94">
        <f t="shared" si="29"/>
        <v>0</v>
      </c>
      <c r="E181" s="94">
        <f t="shared" si="32"/>
        <v>0</v>
      </c>
      <c r="F181" s="94">
        <f t="shared" si="30"/>
        <v>0</v>
      </c>
      <c r="G181" s="94">
        <f t="shared" si="31"/>
        <v>0</v>
      </c>
      <c r="H181" s="12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79"/>
      <c r="X181" s="48">
        <f t="shared" si="22"/>
        <v>0</v>
      </c>
      <c r="Y181" s="48">
        <f>[2]BASE!A179</f>
        <v>170</v>
      </c>
      <c r="Z181" s="67">
        <f t="shared" si="23"/>
        <v>0</v>
      </c>
      <c r="AA181" s="67">
        <f t="shared" si="24"/>
        <v>0</v>
      </c>
      <c r="AB181" s="67">
        <f t="shared" si="25"/>
        <v>0</v>
      </c>
      <c r="AC181" s="67">
        <f t="shared" si="26"/>
        <v>0</v>
      </c>
      <c r="AD181" s="67">
        <f t="shared" si="27"/>
        <v>0</v>
      </c>
    </row>
    <row r="182" spans="1:30" ht="17.25" customHeight="1" x14ac:dyDescent="0.25">
      <c r="A182" s="93" t="s">
        <v>716</v>
      </c>
      <c r="B182" s="90" t="s">
        <v>2</v>
      </c>
      <c r="C182" s="94">
        <f t="shared" si="28"/>
        <v>0</v>
      </c>
      <c r="D182" s="94">
        <f t="shared" si="29"/>
        <v>0</v>
      </c>
      <c r="E182" s="94">
        <f t="shared" si="32"/>
        <v>0</v>
      </c>
      <c r="F182" s="94">
        <f t="shared" si="30"/>
        <v>0</v>
      </c>
      <c r="G182" s="94">
        <f t="shared" si="31"/>
        <v>0</v>
      </c>
      <c r="H182" s="12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79"/>
      <c r="X182" s="48">
        <f t="shared" si="22"/>
        <v>0</v>
      </c>
      <c r="Y182" s="48">
        <f>[2]BASE!A180</f>
        <v>171</v>
      </c>
      <c r="Z182" s="67">
        <f t="shared" si="23"/>
        <v>0</v>
      </c>
      <c r="AA182" s="67">
        <f t="shared" si="24"/>
        <v>0</v>
      </c>
      <c r="AB182" s="67">
        <f t="shared" si="25"/>
        <v>0</v>
      </c>
      <c r="AC182" s="67">
        <f t="shared" si="26"/>
        <v>0</v>
      </c>
      <c r="AD182" s="67">
        <f t="shared" si="27"/>
        <v>0</v>
      </c>
    </row>
    <row r="183" spans="1:30" ht="17.25" customHeight="1" x14ac:dyDescent="0.25">
      <c r="A183" s="93" t="s">
        <v>717</v>
      </c>
      <c r="B183" s="90" t="s">
        <v>2</v>
      </c>
      <c r="C183" s="94">
        <f t="shared" si="28"/>
        <v>0</v>
      </c>
      <c r="D183" s="94">
        <f t="shared" si="29"/>
        <v>0</v>
      </c>
      <c r="E183" s="94">
        <f t="shared" si="32"/>
        <v>0</v>
      </c>
      <c r="F183" s="94">
        <f t="shared" si="30"/>
        <v>0</v>
      </c>
      <c r="G183" s="94">
        <f t="shared" si="31"/>
        <v>0</v>
      </c>
      <c r="H183" s="12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79"/>
      <c r="X183" s="48">
        <f t="shared" si="22"/>
        <v>0</v>
      </c>
      <c r="Y183" s="48">
        <f>[2]BASE!A181</f>
        <v>172</v>
      </c>
      <c r="Z183" s="67">
        <f t="shared" si="23"/>
        <v>0</v>
      </c>
      <c r="AA183" s="67">
        <f t="shared" si="24"/>
        <v>0</v>
      </c>
      <c r="AB183" s="67">
        <f t="shared" si="25"/>
        <v>0</v>
      </c>
      <c r="AC183" s="67">
        <f t="shared" si="26"/>
        <v>0</v>
      </c>
      <c r="AD183" s="67">
        <f t="shared" si="27"/>
        <v>0</v>
      </c>
    </row>
    <row r="184" spans="1:30" ht="17.25" customHeight="1" x14ac:dyDescent="0.25">
      <c r="A184" s="93" t="s">
        <v>718</v>
      </c>
      <c r="B184" s="90" t="s">
        <v>2</v>
      </c>
      <c r="C184" s="94">
        <f t="shared" si="28"/>
        <v>0</v>
      </c>
      <c r="D184" s="94">
        <f t="shared" si="29"/>
        <v>0</v>
      </c>
      <c r="E184" s="94">
        <f t="shared" si="32"/>
        <v>0</v>
      </c>
      <c r="F184" s="94">
        <f t="shared" si="30"/>
        <v>0</v>
      </c>
      <c r="G184" s="94">
        <f t="shared" si="31"/>
        <v>0</v>
      </c>
      <c r="H184" s="12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79"/>
      <c r="X184" s="48">
        <f t="shared" si="22"/>
        <v>0</v>
      </c>
      <c r="Y184" s="48">
        <f>[2]BASE!A182</f>
        <v>173</v>
      </c>
      <c r="Z184" s="67">
        <f t="shared" si="23"/>
        <v>0</v>
      </c>
      <c r="AA184" s="67">
        <f t="shared" si="24"/>
        <v>0</v>
      </c>
      <c r="AB184" s="67">
        <f t="shared" si="25"/>
        <v>0</v>
      </c>
      <c r="AC184" s="67">
        <f t="shared" si="26"/>
        <v>0</v>
      </c>
      <c r="AD184" s="67">
        <f t="shared" si="27"/>
        <v>0</v>
      </c>
    </row>
    <row r="185" spans="1:30" ht="17.25" customHeight="1" x14ac:dyDescent="0.25">
      <c r="A185" s="93" t="s">
        <v>719</v>
      </c>
      <c r="B185" s="90" t="s">
        <v>2</v>
      </c>
      <c r="C185" s="94">
        <f t="shared" si="28"/>
        <v>0</v>
      </c>
      <c r="D185" s="94">
        <f t="shared" si="29"/>
        <v>0</v>
      </c>
      <c r="E185" s="94">
        <f t="shared" si="32"/>
        <v>0</v>
      </c>
      <c r="F185" s="94">
        <f t="shared" si="30"/>
        <v>0</v>
      </c>
      <c r="G185" s="94">
        <f t="shared" si="31"/>
        <v>0</v>
      </c>
      <c r="H185" s="12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79"/>
      <c r="X185" s="48">
        <f t="shared" si="22"/>
        <v>0</v>
      </c>
      <c r="Y185" s="48">
        <f>[2]BASE!A183</f>
        <v>174</v>
      </c>
      <c r="Z185" s="67">
        <f t="shared" si="23"/>
        <v>0</v>
      </c>
      <c r="AA185" s="67">
        <f t="shared" si="24"/>
        <v>0</v>
      </c>
      <c r="AB185" s="67">
        <f t="shared" si="25"/>
        <v>0</v>
      </c>
      <c r="AC185" s="67">
        <f t="shared" si="26"/>
        <v>0</v>
      </c>
      <c r="AD185" s="67">
        <f t="shared" si="27"/>
        <v>0</v>
      </c>
    </row>
    <row r="186" spans="1:30" ht="17.25" customHeight="1" x14ac:dyDescent="0.25">
      <c r="A186" s="93" t="s">
        <v>720</v>
      </c>
      <c r="B186" s="90" t="s">
        <v>2</v>
      </c>
      <c r="C186" s="94">
        <f t="shared" si="28"/>
        <v>0</v>
      </c>
      <c r="D186" s="94">
        <f t="shared" si="29"/>
        <v>0</v>
      </c>
      <c r="E186" s="94">
        <f t="shared" si="32"/>
        <v>0</v>
      </c>
      <c r="F186" s="94">
        <f t="shared" si="30"/>
        <v>0</v>
      </c>
      <c r="G186" s="94">
        <f t="shared" si="31"/>
        <v>0</v>
      </c>
      <c r="H186" s="12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79"/>
      <c r="X186" s="48">
        <f t="shared" si="22"/>
        <v>0</v>
      </c>
      <c r="Y186" s="48">
        <f>[2]BASE!A184</f>
        <v>175</v>
      </c>
      <c r="Z186" s="67">
        <f t="shared" si="23"/>
        <v>0</v>
      </c>
      <c r="AA186" s="67">
        <f t="shared" si="24"/>
        <v>0</v>
      </c>
      <c r="AB186" s="67">
        <f t="shared" si="25"/>
        <v>0</v>
      </c>
      <c r="AC186" s="67">
        <f t="shared" si="26"/>
        <v>0</v>
      </c>
      <c r="AD186" s="67">
        <f t="shared" si="27"/>
        <v>0</v>
      </c>
    </row>
    <row r="187" spans="1:30" ht="17.25" customHeight="1" x14ac:dyDescent="0.25">
      <c r="A187" s="93" t="s">
        <v>721</v>
      </c>
      <c r="B187" s="90" t="s">
        <v>2</v>
      </c>
      <c r="C187" s="94">
        <f t="shared" si="28"/>
        <v>0</v>
      </c>
      <c r="D187" s="94">
        <f t="shared" si="29"/>
        <v>0</v>
      </c>
      <c r="E187" s="94">
        <f t="shared" si="32"/>
        <v>0</v>
      </c>
      <c r="F187" s="94">
        <f t="shared" si="30"/>
        <v>0</v>
      </c>
      <c r="G187" s="94">
        <f t="shared" si="31"/>
        <v>0</v>
      </c>
      <c r="H187" s="12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79"/>
      <c r="X187" s="48">
        <f t="shared" si="22"/>
        <v>0</v>
      </c>
      <c r="Y187" s="48">
        <f>[2]BASE!A185</f>
        <v>176</v>
      </c>
      <c r="Z187" s="67">
        <f t="shared" si="23"/>
        <v>0</v>
      </c>
      <c r="AA187" s="67">
        <f t="shared" si="24"/>
        <v>0</v>
      </c>
      <c r="AB187" s="67">
        <f t="shared" si="25"/>
        <v>0</v>
      </c>
      <c r="AC187" s="67">
        <f t="shared" si="26"/>
        <v>0</v>
      </c>
      <c r="AD187" s="67">
        <f t="shared" si="27"/>
        <v>0</v>
      </c>
    </row>
    <row r="188" spans="1:30" ht="17.25" customHeight="1" x14ac:dyDescent="0.25">
      <c r="A188" s="93" t="s">
        <v>722</v>
      </c>
      <c r="B188" s="90" t="s">
        <v>2</v>
      </c>
      <c r="C188" s="94">
        <f t="shared" si="28"/>
        <v>0</v>
      </c>
      <c r="D188" s="94">
        <f t="shared" si="29"/>
        <v>0</v>
      </c>
      <c r="E188" s="94">
        <f t="shared" si="32"/>
        <v>0</v>
      </c>
      <c r="F188" s="94">
        <f t="shared" si="30"/>
        <v>0</v>
      </c>
      <c r="G188" s="94">
        <f t="shared" si="31"/>
        <v>0</v>
      </c>
      <c r="H188" s="12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79"/>
      <c r="X188" s="48">
        <f t="shared" si="22"/>
        <v>0</v>
      </c>
      <c r="Y188" s="48">
        <f>[2]BASE!A186</f>
        <v>177</v>
      </c>
      <c r="Z188" s="67">
        <f t="shared" si="23"/>
        <v>0</v>
      </c>
      <c r="AA188" s="67">
        <f t="shared" si="24"/>
        <v>0</v>
      </c>
      <c r="AB188" s="67">
        <f t="shared" si="25"/>
        <v>0</v>
      </c>
      <c r="AC188" s="67">
        <f t="shared" si="26"/>
        <v>0</v>
      </c>
      <c r="AD188" s="67">
        <f t="shared" si="27"/>
        <v>0</v>
      </c>
    </row>
    <row r="189" spans="1:30" ht="17.25" customHeight="1" x14ac:dyDescent="0.25">
      <c r="A189" s="93" t="s">
        <v>723</v>
      </c>
      <c r="B189" s="90" t="s">
        <v>2</v>
      </c>
      <c r="C189" s="94">
        <f t="shared" si="28"/>
        <v>0</v>
      </c>
      <c r="D189" s="94">
        <f t="shared" si="29"/>
        <v>0</v>
      </c>
      <c r="E189" s="94">
        <f t="shared" si="32"/>
        <v>0</v>
      </c>
      <c r="F189" s="94">
        <f t="shared" si="30"/>
        <v>0</v>
      </c>
      <c r="G189" s="94">
        <f t="shared" si="31"/>
        <v>0</v>
      </c>
      <c r="H189" s="12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79"/>
      <c r="X189" s="48">
        <f t="shared" si="22"/>
        <v>0</v>
      </c>
      <c r="Y189" s="48">
        <f>[2]BASE!A187</f>
        <v>178</v>
      </c>
      <c r="Z189" s="67">
        <f t="shared" si="23"/>
        <v>0</v>
      </c>
      <c r="AA189" s="67">
        <f t="shared" si="24"/>
        <v>0</v>
      </c>
      <c r="AB189" s="67">
        <f t="shared" si="25"/>
        <v>0</v>
      </c>
      <c r="AC189" s="67">
        <f t="shared" si="26"/>
        <v>0</v>
      </c>
      <c r="AD189" s="67">
        <f t="shared" si="27"/>
        <v>0</v>
      </c>
    </row>
    <row r="190" spans="1:30" ht="17.25" customHeight="1" x14ac:dyDescent="0.25">
      <c r="A190" s="93" t="s">
        <v>724</v>
      </c>
      <c r="B190" s="90" t="s">
        <v>2</v>
      </c>
      <c r="C190" s="94">
        <f t="shared" si="28"/>
        <v>0</v>
      </c>
      <c r="D190" s="94">
        <f t="shared" si="29"/>
        <v>0</v>
      </c>
      <c r="E190" s="94">
        <f t="shared" si="32"/>
        <v>0</v>
      </c>
      <c r="F190" s="94">
        <f t="shared" si="30"/>
        <v>0</v>
      </c>
      <c r="G190" s="94">
        <f t="shared" si="31"/>
        <v>0</v>
      </c>
      <c r="H190" s="12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79"/>
      <c r="X190" s="48">
        <f t="shared" si="22"/>
        <v>0</v>
      </c>
      <c r="Y190" s="48">
        <f>[2]BASE!A188</f>
        <v>179</v>
      </c>
      <c r="Z190" s="67">
        <f t="shared" si="23"/>
        <v>0</v>
      </c>
      <c r="AA190" s="67">
        <f t="shared" si="24"/>
        <v>0</v>
      </c>
      <c r="AB190" s="67">
        <f t="shared" si="25"/>
        <v>0</v>
      </c>
      <c r="AC190" s="67">
        <f t="shared" si="26"/>
        <v>0</v>
      </c>
      <c r="AD190" s="67">
        <f t="shared" si="27"/>
        <v>0</v>
      </c>
    </row>
    <row r="191" spans="1:30" ht="17.25" customHeight="1" x14ac:dyDescent="0.25">
      <c r="A191" s="93" t="s">
        <v>725</v>
      </c>
      <c r="B191" s="90" t="s">
        <v>2</v>
      </c>
      <c r="C191" s="94">
        <f t="shared" si="28"/>
        <v>0</v>
      </c>
      <c r="D191" s="94">
        <f t="shared" si="29"/>
        <v>0</v>
      </c>
      <c r="E191" s="94">
        <f t="shared" si="32"/>
        <v>0</v>
      </c>
      <c r="F191" s="94">
        <f t="shared" si="30"/>
        <v>0</v>
      </c>
      <c r="G191" s="94">
        <f t="shared" si="31"/>
        <v>0</v>
      </c>
      <c r="H191" s="12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79"/>
      <c r="X191" s="48">
        <f t="shared" si="22"/>
        <v>0</v>
      </c>
      <c r="Y191" s="48">
        <f>[2]BASE!A189</f>
        <v>180</v>
      </c>
      <c r="Z191" s="67">
        <f t="shared" si="23"/>
        <v>0</v>
      </c>
      <c r="AA191" s="67">
        <f t="shared" si="24"/>
        <v>0</v>
      </c>
      <c r="AB191" s="67">
        <f t="shared" si="25"/>
        <v>0</v>
      </c>
      <c r="AC191" s="67">
        <f t="shared" si="26"/>
        <v>0</v>
      </c>
      <c r="AD191" s="67">
        <f t="shared" si="27"/>
        <v>0</v>
      </c>
    </row>
    <row r="192" spans="1:30" ht="17.25" customHeight="1" x14ac:dyDescent="0.25">
      <c r="A192" s="93" t="s">
        <v>726</v>
      </c>
      <c r="B192" s="90" t="s">
        <v>2</v>
      </c>
      <c r="C192" s="94">
        <f t="shared" si="28"/>
        <v>0</v>
      </c>
      <c r="D192" s="94">
        <f t="shared" si="29"/>
        <v>0</v>
      </c>
      <c r="E192" s="94">
        <f t="shared" si="32"/>
        <v>0</v>
      </c>
      <c r="F192" s="94">
        <f t="shared" si="30"/>
        <v>0</v>
      </c>
      <c r="G192" s="94">
        <f t="shared" si="31"/>
        <v>0</v>
      </c>
      <c r="H192" s="12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79"/>
      <c r="X192" s="48">
        <f t="shared" si="22"/>
        <v>0</v>
      </c>
      <c r="Y192" s="48">
        <f>[2]BASE!A190</f>
        <v>181</v>
      </c>
      <c r="Z192" s="67">
        <f t="shared" si="23"/>
        <v>0</v>
      </c>
      <c r="AA192" s="67">
        <f t="shared" si="24"/>
        <v>0</v>
      </c>
      <c r="AB192" s="67">
        <f t="shared" si="25"/>
        <v>0</v>
      </c>
      <c r="AC192" s="67">
        <f t="shared" si="26"/>
        <v>0</v>
      </c>
      <c r="AD192" s="67">
        <f t="shared" si="27"/>
        <v>0</v>
      </c>
    </row>
    <row r="193" spans="1:30" ht="17.25" customHeight="1" x14ac:dyDescent="0.25">
      <c r="A193" s="93" t="s">
        <v>727</v>
      </c>
      <c r="B193" s="90" t="s">
        <v>2</v>
      </c>
      <c r="C193" s="94">
        <f t="shared" si="28"/>
        <v>0</v>
      </c>
      <c r="D193" s="94">
        <f t="shared" si="29"/>
        <v>0</v>
      </c>
      <c r="E193" s="94">
        <f t="shared" si="32"/>
        <v>0</v>
      </c>
      <c r="F193" s="94">
        <f t="shared" si="30"/>
        <v>0</v>
      </c>
      <c r="G193" s="94">
        <f t="shared" si="31"/>
        <v>0</v>
      </c>
      <c r="H193" s="12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79"/>
      <c r="X193" s="48">
        <f t="shared" si="22"/>
        <v>0</v>
      </c>
      <c r="Y193" s="48">
        <f>[2]BASE!A191</f>
        <v>182</v>
      </c>
      <c r="Z193" s="67">
        <f t="shared" si="23"/>
        <v>0</v>
      </c>
      <c r="AA193" s="67">
        <f t="shared" si="24"/>
        <v>0</v>
      </c>
      <c r="AB193" s="67">
        <f t="shared" si="25"/>
        <v>0</v>
      </c>
      <c r="AC193" s="67">
        <f t="shared" si="26"/>
        <v>0</v>
      </c>
      <c r="AD193" s="67">
        <f t="shared" si="27"/>
        <v>0</v>
      </c>
    </row>
    <row r="194" spans="1:30" ht="17.25" customHeight="1" x14ac:dyDescent="0.25">
      <c r="A194" s="93" t="s">
        <v>728</v>
      </c>
      <c r="B194" s="90" t="s">
        <v>2</v>
      </c>
      <c r="C194" s="94">
        <f t="shared" si="28"/>
        <v>0</v>
      </c>
      <c r="D194" s="94">
        <f t="shared" si="29"/>
        <v>0</v>
      </c>
      <c r="E194" s="94">
        <f t="shared" si="32"/>
        <v>0</v>
      </c>
      <c r="F194" s="94">
        <f t="shared" si="30"/>
        <v>0</v>
      </c>
      <c r="G194" s="94">
        <f t="shared" si="31"/>
        <v>0</v>
      </c>
      <c r="H194" s="12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79"/>
      <c r="X194" s="48">
        <f t="shared" si="22"/>
        <v>0</v>
      </c>
      <c r="Y194" s="48">
        <f>[2]BASE!A192</f>
        <v>183</v>
      </c>
      <c r="Z194" s="67">
        <f t="shared" si="23"/>
        <v>0</v>
      </c>
      <c r="AA194" s="67">
        <f t="shared" si="24"/>
        <v>0</v>
      </c>
      <c r="AB194" s="67">
        <f t="shared" si="25"/>
        <v>0</v>
      </c>
      <c r="AC194" s="67">
        <f t="shared" si="26"/>
        <v>0</v>
      </c>
      <c r="AD194" s="67">
        <f t="shared" si="27"/>
        <v>0</v>
      </c>
    </row>
    <row r="195" spans="1:30" ht="17.25" customHeight="1" x14ac:dyDescent="0.25">
      <c r="A195" s="93" t="s">
        <v>729</v>
      </c>
      <c r="B195" s="90" t="s">
        <v>2</v>
      </c>
      <c r="C195" s="94">
        <f t="shared" si="28"/>
        <v>0</v>
      </c>
      <c r="D195" s="94">
        <f t="shared" si="29"/>
        <v>0</v>
      </c>
      <c r="E195" s="94">
        <f t="shared" si="32"/>
        <v>0</v>
      </c>
      <c r="F195" s="94">
        <f t="shared" si="30"/>
        <v>0</v>
      </c>
      <c r="G195" s="94">
        <f t="shared" si="31"/>
        <v>0</v>
      </c>
      <c r="H195" s="12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79"/>
      <c r="X195" s="48">
        <f t="shared" si="22"/>
        <v>0</v>
      </c>
      <c r="Y195" s="48">
        <f>[2]BASE!A193</f>
        <v>184</v>
      </c>
      <c r="Z195" s="67">
        <f t="shared" si="23"/>
        <v>0</v>
      </c>
      <c r="AA195" s="67">
        <f t="shared" si="24"/>
        <v>0</v>
      </c>
      <c r="AB195" s="67">
        <f t="shared" si="25"/>
        <v>0</v>
      </c>
      <c r="AC195" s="67">
        <f t="shared" si="26"/>
        <v>0</v>
      </c>
      <c r="AD195" s="67">
        <f t="shared" si="27"/>
        <v>0</v>
      </c>
    </row>
    <row r="196" spans="1:30" ht="17.25" customHeight="1" x14ac:dyDescent="0.25">
      <c r="A196" s="93" t="s">
        <v>730</v>
      </c>
      <c r="B196" s="90" t="s">
        <v>2</v>
      </c>
      <c r="C196" s="94">
        <f t="shared" si="28"/>
        <v>0</v>
      </c>
      <c r="D196" s="94">
        <f t="shared" si="29"/>
        <v>0</v>
      </c>
      <c r="E196" s="94">
        <f t="shared" si="32"/>
        <v>0</v>
      </c>
      <c r="F196" s="94">
        <f t="shared" si="30"/>
        <v>0</v>
      </c>
      <c r="G196" s="94">
        <f t="shared" si="31"/>
        <v>0</v>
      </c>
      <c r="H196" s="12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79"/>
      <c r="X196" s="48">
        <f t="shared" si="22"/>
        <v>0</v>
      </c>
      <c r="Y196" s="48">
        <f>[2]BASE!A194</f>
        <v>185</v>
      </c>
      <c r="Z196" s="67">
        <f t="shared" si="23"/>
        <v>0</v>
      </c>
      <c r="AA196" s="67">
        <f t="shared" si="24"/>
        <v>0</v>
      </c>
      <c r="AB196" s="67">
        <f t="shared" si="25"/>
        <v>0</v>
      </c>
      <c r="AC196" s="67">
        <f t="shared" si="26"/>
        <v>0</v>
      </c>
      <c r="AD196" s="67">
        <f t="shared" si="27"/>
        <v>0</v>
      </c>
    </row>
    <row r="197" spans="1:30" ht="17.25" customHeight="1" x14ac:dyDescent="0.25">
      <c r="A197" s="93" t="s">
        <v>731</v>
      </c>
      <c r="B197" s="90" t="s">
        <v>2</v>
      </c>
      <c r="C197" s="94">
        <f t="shared" si="28"/>
        <v>0</v>
      </c>
      <c r="D197" s="94">
        <f t="shared" si="29"/>
        <v>0</v>
      </c>
      <c r="E197" s="94">
        <f t="shared" si="32"/>
        <v>0</v>
      </c>
      <c r="F197" s="94">
        <f t="shared" si="30"/>
        <v>0</v>
      </c>
      <c r="G197" s="94">
        <f t="shared" si="31"/>
        <v>0</v>
      </c>
      <c r="H197" s="12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79"/>
      <c r="X197" s="48">
        <f t="shared" si="22"/>
        <v>0</v>
      </c>
      <c r="Y197" s="48">
        <f>[2]BASE!A195</f>
        <v>186</v>
      </c>
      <c r="Z197" s="67">
        <f t="shared" si="23"/>
        <v>0</v>
      </c>
      <c r="AA197" s="67">
        <f t="shared" si="24"/>
        <v>0</v>
      </c>
      <c r="AB197" s="67">
        <f t="shared" si="25"/>
        <v>0</v>
      </c>
      <c r="AC197" s="67">
        <f t="shared" si="26"/>
        <v>0</v>
      </c>
      <c r="AD197" s="67">
        <f t="shared" si="27"/>
        <v>0</v>
      </c>
    </row>
    <row r="198" spans="1:30" ht="17.25" customHeight="1" x14ac:dyDescent="0.25">
      <c r="A198" s="93" t="s">
        <v>732</v>
      </c>
      <c r="B198" s="90" t="s">
        <v>2</v>
      </c>
      <c r="C198" s="94">
        <f t="shared" si="28"/>
        <v>0</v>
      </c>
      <c r="D198" s="94">
        <f t="shared" si="29"/>
        <v>0</v>
      </c>
      <c r="E198" s="94">
        <f t="shared" si="32"/>
        <v>0</v>
      </c>
      <c r="F198" s="94">
        <f t="shared" si="30"/>
        <v>0</v>
      </c>
      <c r="G198" s="94">
        <f t="shared" si="31"/>
        <v>0</v>
      </c>
      <c r="H198" s="12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79"/>
      <c r="X198" s="48">
        <f t="shared" si="22"/>
        <v>0</v>
      </c>
      <c r="Y198" s="48">
        <f>[2]BASE!A196</f>
        <v>187</v>
      </c>
      <c r="Z198" s="67">
        <f t="shared" si="23"/>
        <v>0</v>
      </c>
      <c r="AA198" s="67">
        <f t="shared" si="24"/>
        <v>0</v>
      </c>
      <c r="AB198" s="67">
        <f t="shared" si="25"/>
        <v>0</v>
      </c>
      <c r="AC198" s="67">
        <f t="shared" si="26"/>
        <v>0</v>
      </c>
      <c r="AD198" s="67">
        <f t="shared" si="27"/>
        <v>0</v>
      </c>
    </row>
    <row r="199" spans="1:30" ht="17.25" customHeight="1" x14ac:dyDescent="0.25">
      <c r="A199" s="93" t="s">
        <v>733</v>
      </c>
      <c r="B199" s="90" t="s">
        <v>2</v>
      </c>
      <c r="C199" s="94">
        <f t="shared" si="28"/>
        <v>0</v>
      </c>
      <c r="D199" s="94">
        <f t="shared" si="29"/>
        <v>0</v>
      </c>
      <c r="E199" s="94">
        <f t="shared" si="32"/>
        <v>0</v>
      </c>
      <c r="F199" s="94">
        <f t="shared" si="30"/>
        <v>0</v>
      </c>
      <c r="G199" s="94">
        <f t="shared" si="31"/>
        <v>0</v>
      </c>
      <c r="H199" s="12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79"/>
      <c r="X199" s="48">
        <f t="shared" si="22"/>
        <v>0</v>
      </c>
      <c r="Y199" s="48">
        <f>[2]BASE!A197</f>
        <v>188</v>
      </c>
      <c r="Z199" s="67">
        <f t="shared" si="23"/>
        <v>0</v>
      </c>
      <c r="AA199" s="67">
        <f t="shared" si="24"/>
        <v>0</v>
      </c>
      <c r="AB199" s="67">
        <f t="shared" si="25"/>
        <v>0</v>
      </c>
      <c r="AC199" s="67">
        <f t="shared" si="26"/>
        <v>0</v>
      </c>
      <c r="AD199" s="67">
        <f t="shared" si="27"/>
        <v>0</v>
      </c>
    </row>
    <row r="200" spans="1:30" ht="17.25" customHeight="1" x14ac:dyDescent="0.25">
      <c r="A200" s="93" t="s">
        <v>734</v>
      </c>
      <c r="B200" s="90" t="s">
        <v>2</v>
      </c>
      <c r="C200" s="94">
        <f t="shared" si="28"/>
        <v>0</v>
      </c>
      <c r="D200" s="94">
        <f t="shared" si="29"/>
        <v>0</v>
      </c>
      <c r="E200" s="94">
        <f t="shared" si="32"/>
        <v>0</v>
      </c>
      <c r="F200" s="94">
        <f t="shared" si="30"/>
        <v>0</v>
      </c>
      <c r="G200" s="94">
        <f t="shared" si="31"/>
        <v>0</v>
      </c>
      <c r="H200" s="12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79"/>
      <c r="X200" s="48">
        <f t="shared" si="22"/>
        <v>0</v>
      </c>
      <c r="Y200" s="48">
        <f>[2]BASE!A198</f>
        <v>189</v>
      </c>
      <c r="Z200" s="67">
        <f t="shared" si="23"/>
        <v>0</v>
      </c>
      <c r="AA200" s="67">
        <f t="shared" si="24"/>
        <v>0</v>
      </c>
      <c r="AB200" s="67">
        <f t="shared" si="25"/>
        <v>0</v>
      </c>
      <c r="AC200" s="67">
        <f t="shared" si="26"/>
        <v>0</v>
      </c>
      <c r="AD200" s="67">
        <f t="shared" si="27"/>
        <v>0</v>
      </c>
    </row>
    <row r="201" spans="1:30" ht="17.25" customHeight="1" x14ac:dyDescent="0.25">
      <c r="A201" s="93" t="s">
        <v>735</v>
      </c>
      <c r="B201" s="90" t="s">
        <v>2</v>
      </c>
      <c r="C201" s="94">
        <f t="shared" si="28"/>
        <v>0</v>
      </c>
      <c r="D201" s="94">
        <f t="shared" si="29"/>
        <v>0</v>
      </c>
      <c r="E201" s="94">
        <f t="shared" si="32"/>
        <v>0</v>
      </c>
      <c r="F201" s="94">
        <f t="shared" si="30"/>
        <v>0</v>
      </c>
      <c r="G201" s="94">
        <f t="shared" si="31"/>
        <v>0</v>
      </c>
      <c r="H201" s="12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79"/>
      <c r="X201" s="48">
        <f t="shared" si="22"/>
        <v>0</v>
      </c>
      <c r="Y201" s="48">
        <f>[2]BASE!A199</f>
        <v>190</v>
      </c>
      <c r="Z201" s="67">
        <f t="shared" si="23"/>
        <v>0</v>
      </c>
      <c r="AA201" s="67">
        <f t="shared" si="24"/>
        <v>0</v>
      </c>
      <c r="AB201" s="67">
        <f t="shared" si="25"/>
        <v>0</v>
      </c>
      <c r="AC201" s="67">
        <f t="shared" si="26"/>
        <v>0</v>
      </c>
      <c r="AD201" s="67">
        <f t="shared" si="27"/>
        <v>0</v>
      </c>
    </row>
    <row r="202" spans="1:30" ht="17.25" customHeight="1" x14ac:dyDescent="0.25">
      <c r="A202" s="93" t="s">
        <v>736</v>
      </c>
      <c r="B202" s="90" t="s">
        <v>2</v>
      </c>
      <c r="C202" s="94">
        <f t="shared" si="28"/>
        <v>0</v>
      </c>
      <c r="D202" s="94">
        <f t="shared" si="29"/>
        <v>0</v>
      </c>
      <c r="E202" s="94">
        <f t="shared" si="32"/>
        <v>0</v>
      </c>
      <c r="F202" s="94">
        <f t="shared" si="30"/>
        <v>0</v>
      </c>
      <c r="G202" s="94">
        <f t="shared" si="31"/>
        <v>0</v>
      </c>
      <c r="H202" s="12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79"/>
      <c r="X202" s="48">
        <f t="shared" si="22"/>
        <v>0</v>
      </c>
      <c r="Y202" s="48">
        <f>[2]BASE!A200</f>
        <v>191</v>
      </c>
      <c r="Z202" s="67">
        <f t="shared" si="23"/>
        <v>0</v>
      </c>
      <c r="AA202" s="67">
        <f t="shared" si="24"/>
        <v>0</v>
      </c>
      <c r="AB202" s="67">
        <f t="shared" si="25"/>
        <v>0</v>
      </c>
      <c r="AC202" s="67">
        <f t="shared" si="26"/>
        <v>0</v>
      </c>
      <c r="AD202" s="67">
        <f t="shared" si="27"/>
        <v>0</v>
      </c>
    </row>
    <row r="203" spans="1:30" ht="17.25" customHeight="1" x14ac:dyDescent="0.25">
      <c r="A203" s="93" t="s">
        <v>737</v>
      </c>
      <c r="B203" s="90" t="s">
        <v>2</v>
      </c>
      <c r="C203" s="94">
        <f t="shared" si="28"/>
        <v>0</v>
      </c>
      <c r="D203" s="94">
        <f t="shared" si="29"/>
        <v>0</v>
      </c>
      <c r="E203" s="94">
        <f t="shared" si="32"/>
        <v>0</v>
      </c>
      <c r="F203" s="94">
        <f t="shared" si="30"/>
        <v>0</v>
      </c>
      <c r="G203" s="94">
        <f t="shared" si="31"/>
        <v>0</v>
      </c>
      <c r="H203" s="12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79"/>
      <c r="X203" s="48">
        <f t="shared" si="22"/>
        <v>0</v>
      </c>
      <c r="Y203" s="48">
        <f>[2]BASE!A201</f>
        <v>192</v>
      </c>
      <c r="Z203" s="67">
        <f t="shared" si="23"/>
        <v>0</v>
      </c>
      <c r="AA203" s="67">
        <f t="shared" si="24"/>
        <v>0</v>
      </c>
      <c r="AB203" s="67">
        <f t="shared" si="25"/>
        <v>0</v>
      </c>
      <c r="AC203" s="67">
        <f t="shared" si="26"/>
        <v>0</v>
      </c>
      <c r="AD203" s="67">
        <f t="shared" si="27"/>
        <v>0</v>
      </c>
    </row>
    <row r="204" spans="1:30" ht="17.25" customHeight="1" x14ac:dyDescent="0.25">
      <c r="A204" s="93" t="s">
        <v>738</v>
      </c>
      <c r="B204" s="90" t="s">
        <v>2</v>
      </c>
      <c r="C204" s="94">
        <f t="shared" si="28"/>
        <v>0</v>
      </c>
      <c r="D204" s="94">
        <f t="shared" si="29"/>
        <v>0</v>
      </c>
      <c r="E204" s="94">
        <f t="shared" si="32"/>
        <v>0</v>
      </c>
      <c r="F204" s="94">
        <f t="shared" si="30"/>
        <v>0</v>
      </c>
      <c r="G204" s="94">
        <f t="shared" si="31"/>
        <v>0</v>
      </c>
      <c r="H204" s="12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79"/>
      <c r="X204" s="48">
        <f t="shared" ref="X204:X267" si="33">SUM(C204:V204)</f>
        <v>0</v>
      </c>
      <c r="Y204" s="48">
        <f>[2]BASE!A202</f>
        <v>193</v>
      </c>
      <c r="Z204" s="67">
        <f t="shared" ref="Z204:Z267" si="34">SUMIF($C$11:$V$11,1,C204:V204)</f>
        <v>0</v>
      </c>
      <c r="AA204" s="67">
        <f t="shared" ref="AA204:AA267" si="35">SUMIF($C$11:$V$11,2,C204:V204)</f>
        <v>0</v>
      </c>
      <c r="AB204" s="67">
        <f t="shared" ref="AB204:AB267" si="36">SUMIF($C$11:$V$11,3,C204:V204)</f>
        <v>0</v>
      </c>
      <c r="AC204" s="67">
        <f t="shared" ref="AC204:AC267" si="37">SUMIF($C$11:$V$11,4,C204:V204)</f>
        <v>0</v>
      </c>
      <c r="AD204" s="67">
        <f t="shared" ref="AD204:AD267" si="38">SUMIF($C$11:$V$11,5,C204:V204)</f>
        <v>0</v>
      </c>
    </row>
    <row r="205" spans="1:30" ht="17.25" customHeight="1" x14ac:dyDescent="0.25">
      <c r="A205" s="93" t="s">
        <v>739</v>
      </c>
      <c r="B205" s="90" t="s">
        <v>2</v>
      </c>
      <c r="C205" s="94">
        <f t="shared" ref="C205:C268" si="39">(H205/5)</f>
        <v>0</v>
      </c>
      <c r="D205" s="94">
        <f t="shared" ref="D205:D268" si="40">(H205/5)</f>
        <v>0</v>
      </c>
      <c r="E205" s="94">
        <f t="shared" si="32"/>
        <v>0</v>
      </c>
      <c r="F205" s="94">
        <f t="shared" ref="F205:F268" si="41">(H205/5)</f>
        <v>0</v>
      </c>
      <c r="G205" s="94">
        <f t="shared" ref="G205:G268" si="42">(H205/5)</f>
        <v>0</v>
      </c>
      <c r="H205" s="12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79"/>
      <c r="X205" s="48">
        <f t="shared" si="33"/>
        <v>0</v>
      </c>
      <c r="Y205" s="48">
        <f>[2]BASE!A203</f>
        <v>194</v>
      </c>
      <c r="Z205" s="67">
        <f t="shared" si="34"/>
        <v>0</v>
      </c>
      <c r="AA205" s="67">
        <f t="shared" si="35"/>
        <v>0</v>
      </c>
      <c r="AB205" s="67">
        <f t="shared" si="36"/>
        <v>0</v>
      </c>
      <c r="AC205" s="67">
        <f t="shared" si="37"/>
        <v>0</v>
      </c>
      <c r="AD205" s="67">
        <f t="shared" si="38"/>
        <v>0</v>
      </c>
    </row>
    <row r="206" spans="1:30" ht="17.25" customHeight="1" x14ac:dyDescent="0.25">
      <c r="A206" s="93" t="s">
        <v>740</v>
      </c>
      <c r="B206" s="90" t="s">
        <v>2</v>
      </c>
      <c r="C206" s="94">
        <f t="shared" si="39"/>
        <v>0</v>
      </c>
      <c r="D206" s="94">
        <f t="shared" si="40"/>
        <v>0</v>
      </c>
      <c r="E206" s="94">
        <f t="shared" ref="E206:E269" si="43">(H206/5)</f>
        <v>0</v>
      </c>
      <c r="F206" s="94">
        <f t="shared" si="41"/>
        <v>0</v>
      </c>
      <c r="G206" s="94">
        <f t="shared" si="42"/>
        <v>0</v>
      </c>
      <c r="H206" s="12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79"/>
      <c r="X206" s="48">
        <f t="shared" si="33"/>
        <v>0</v>
      </c>
      <c r="Y206" s="48">
        <f>[2]BASE!A204</f>
        <v>195</v>
      </c>
      <c r="Z206" s="67">
        <f t="shared" si="34"/>
        <v>0</v>
      </c>
      <c r="AA206" s="67">
        <f t="shared" si="35"/>
        <v>0</v>
      </c>
      <c r="AB206" s="67">
        <f t="shared" si="36"/>
        <v>0</v>
      </c>
      <c r="AC206" s="67">
        <f t="shared" si="37"/>
        <v>0</v>
      </c>
      <c r="AD206" s="67">
        <f t="shared" si="38"/>
        <v>0</v>
      </c>
    </row>
    <row r="207" spans="1:30" ht="17.25" customHeight="1" x14ac:dyDescent="0.25">
      <c r="A207" s="93" t="s">
        <v>741</v>
      </c>
      <c r="B207" s="90" t="s">
        <v>2</v>
      </c>
      <c r="C207" s="94">
        <f t="shared" si="39"/>
        <v>0</v>
      </c>
      <c r="D207" s="94">
        <f t="shared" si="40"/>
        <v>0</v>
      </c>
      <c r="E207" s="94">
        <f t="shared" si="43"/>
        <v>0</v>
      </c>
      <c r="F207" s="94">
        <f t="shared" si="41"/>
        <v>0</v>
      </c>
      <c r="G207" s="94">
        <f t="shared" si="42"/>
        <v>0</v>
      </c>
      <c r="H207" s="12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79"/>
      <c r="X207" s="48">
        <f t="shared" si="33"/>
        <v>0</v>
      </c>
      <c r="Y207" s="48">
        <f>[2]BASE!A205</f>
        <v>196</v>
      </c>
      <c r="Z207" s="67">
        <f t="shared" si="34"/>
        <v>0</v>
      </c>
      <c r="AA207" s="67">
        <f t="shared" si="35"/>
        <v>0</v>
      </c>
      <c r="AB207" s="67">
        <f t="shared" si="36"/>
        <v>0</v>
      </c>
      <c r="AC207" s="67">
        <f t="shared" si="37"/>
        <v>0</v>
      </c>
      <c r="AD207" s="67">
        <f t="shared" si="38"/>
        <v>0</v>
      </c>
    </row>
    <row r="208" spans="1:30" ht="17.25" customHeight="1" x14ac:dyDescent="0.25">
      <c r="A208" s="93" t="s">
        <v>742</v>
      </c>
      <c r="B208" s="90" t="s">
        <v>2</v>
      </c>
      <c r="C208" s="94">
        <f t="shared" si="39"/>
        <v>0</v>
      </c>
      <c r="D208" s="94">
        <f t="shared" si="40"/>
        <v>0</v>
      </c>
      <c r="E208" s="94">
        <f t="shared" si="43"/>
        <v>0</v>
      </c>
      <c r="F208" s="94">
        <f t="shared" si="41"/>
        <v>0</v>
      </c>
      <c r="G208" s="94">
        <f t="shared" si="42"/>
        <v>0</v>
      </c>
      <c r="H208" s="12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79"/>
      <c r="X208" s="48">
        <f t="shared" si="33"/>
        <v>0</v>
      </c>
      <c r="Y208" s="48">
        <f>[2]BASE!A206</f>
        <v>197</v>
      </c>
      <c r="Z208" s="67">
        <f t="shared" si="34"/>
        <v>0</v>
      </c>
      <c r="AA208" s="67">
        <f t="shared" si="35"/>
        <v>0</v>
      </c>
      <c r="AB208" s="67">
        <f t="shared" si="36"/>
        <v>0</v>
      </c>
      <c r="AC208" s="67">
        <f t="shared" si="37"/>
        <v>0</v>
      </c>
      <c r="AD208" s="67">
        <f t="shared" si="38"/>
        <v>0</v>
      </c>
    </row>
    <row r="209" spans="1:30" ht="17.25" customHeight="1" x14ac:dyDescent="0.25">
      <c r="A209" s="93" t="s">
        <v>743</v>
      </c>
      <c r="B209" s="90" t="s">
        <v>2</v>
      </c>
      <c r="C209" s="94">
        <f t="shared" si="39"/>
        <v>0</v>
      </c>
      <c r="D209" s="94">
        <f t="shared" si="40"/>
        <v>0</v>
      </c>
      <c r="E209" s="94">
        <f t="shared" si="43"/>
        <v>0</v>
      </c>
      <c r="F209" s="94">
        <f t="shared" si="41"/>
        <v>0</v>
      </c>
      <c r="G209" s="94">
        <f t="shared" si="42"/>
        <v>0</v>
      </c>
      <c r="H209" s="12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79"/>
      <c r="X209" s="48">
        <f t="shared" si="33"/>
        <v>0</v>
      </c>
      <c r="Y209" s="48">
        <f>[2]BASE!A207</f>
        <v>198</v>
      </c>
      <c r="Z209" s="67">
        <f t="shared" si="34"/>
        <v>0</v>
      </c>
      <c r="AA209" s="67">
        <f t="shared" si="35"/>
        <v>0</v>
      </c>
      <c r="AB209" s="67">
        <f t="shared" si="36"/>
        <v>0</v>
      </c>
      <c r="AC209" s="67">
        <f t="shared" si="37"/>
        <v>0</v>
      </c>
      <c r="AD209" s="67">
        <f t="shared" si="38"/>
        <v>0</v>
      </c>
    </row>
    <row r="210" spans="1:30" ht="17.25" customHeight="1" x14ac:dyDescent="0.25">
      <c r="A210" s="93" t="s">
        <v>744</v>
      </c>
      <c r="B210" s="90" t="s">
        <v>2</v>
      </c>
      <c r="C210" s="94">
        <f t="shared" si="39"/>
        <v>0</v>
      </c>
      <c r="D210" s="94">
        <f t="shared" si="40"/>
        <v>0</v>
      </c>
      <c r="E210" s="94">
        <f t="shared" si="43"/>
        <v>0</v>
      </c>
      <c r="F210" s="94">
        <f t="shared" si="41"/>
        <v>0</v>
      </c>
      <c r="G210" s="94">
        <f t="shared" si="42"/>
        <v>0</v>
      </c>
      <c r="H210" s="12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79"/>
      <c r="X210" s="48">
        <f t="shared" si="33"/>
        <v>0</v>
      </c>
      <c r="Y210" s="48">
        <f>[2]BASE!A208</f>
        <v>199</v>
      </c>
      <c r="Z210" s="67">
        <f t="shared" si="34"/>
        <v>0</v>
      </c>
      <c r="AA210" s="67">
        <f t="shared" si="35"/>
        <v>0</v>
      </c>
      <c r="AB210" s="67">
        <f t="shared" si="36"/>
        <v>0</v>
      </c>
      <c r="AC210" s="67">
        <f t="shared" si="37"/>
        <v>0</v>
      </c>
      <c r="AD210" s="67">
        <f t="shared" si="38"/>
        <v>0</v>
      </c>
    </row>
    <row r="211" spans="1:30" ht="17.25" customHeight="1" x14ac:dyDescent="0.25">
      <c r="A211" s="93" t="s">
        <v>745</v>
      </c>
      <c r="B211" s="90" t="s">
        <v>2</v>
      </c>
      <c r="C211" s="94">
        <f t="shared" si="39"/>
        <v>0</v>
      </c>
      <c r="D211" s="94">
        <f t="shared" si="40"/>
        <v>0</v>
      </c>
      <c r="E211" s="94">
        <f t="shared" si="43"/>
        <v>0</v>
      </c>
      <c r="F211" s="94">
        <f t="shared" si="41"/>
        <v>0</v>
      </c>
      <c r="G211" s="94">
        <f t="shared" si="42"/>
        <v>0</v>
      </c>
      <c r="H211" s="12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79"/>
      <c r="X211" s="48">
        <f t="shared" si="33"/>
        <v>0</v>
      </c>
      <c r="Y211" s="48">
        <f>[2]BASE!A209</f>
        <v>200</v>
      </c>
      <c r="Z211" s="67">
        <f t="shared" si="34"/>
        <v>0</v>
      </c>
      <c r="AA211" s="67">
        <f t="shared" si="35"/>
        <v>0</v>
      </c>
      <c r="AB211" s="67">
        <f t="shared" si="36"/>
        <v>0</v>
      </c>
      <c r="AC211" s="67">
        <f t="shared" si="37"/>
        <v>0</v>
      </c>
      <c r="AD211" s="67">
        <f t="shared" si="38"/>
        <v>0</v>
      </c>
    </row>
    <row r="212" spans="1:30" ht="17.25" customHeight="1" x14ac:dyDescent="0.25">
      <c r="A212" s="93" t="s">
        <v>746</v>
      </c>
      <c r="B212" s="90" t="s">
        <v>2</v>
      </c>
      <c r="C212" s="94">
        <f t="shared" si="39"/>
        <v>0</v>
      </c>
      <c r="D212" s="94">
        <f t="shared" si="40"/>
        <v>0</v>
      </c>
      <c r="E212" s="94">
        <f t="shared" si="43"/>
        <v>0</v>
      </c>
      <c r="F212" s="94">
        <f t="shared" si="41"/>
        <v>0</v>
      </c>
      <c r="G212" s="94">
        <f t="shared" si="42"/>
        <v>0</v>
      </c>
      <c r="H212" s="12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79"/>
      <c r="X212" s="48">
        <f t="shared" si="33"/>
        <v>0</v>
      </c>
      <c r="Y212" s="48">
        <f>[2]BASE!A210</f>
        <v>201</v>
      </c>
      <c r="Z212" s="67">
        <f t="shared" si="34"/>
        <v>0</v>
      </c>
      <c r="AA212" s="67">
        <f t="shared" si="35"/>
        <v>0</v>
      </c>
      <c r="AB212" s="67">
        <f t="shared" si="36"/>
        <v>0</v>
      </c>
      <c r="AC212" s="67">
        <f t="shared" si="37"/>
        <v>0</v>
      </c>
      <c r="AD212" s="67">
        <f t="shared" si="38"/>
        <v>0</v>
      </c>
    </row>
    <row r="213" spans="1:30" ht="17.25" customHeight="1" x14ac:dyDescent="0.25">
      <c r="A213" s="93" t="s">
        <v>747</v>
      </c>
      <c r="B213" s="90" t="s">
        <v>2</v>
      </c>
      <c r="C213" s="94">
        <f t="shared" si="39"/>
        <v>0</v>
      </c>
      <c r="D213" s="94">
        <f t="shared" si="40"/>
        <v>0</v>
      </c>
      <c r="E213" s="94">
        <f t="shared" si="43"/>
        <v>0</v>
      </c>
      <c r="F213" s="94">
        <f t="shared" si="41"/>
        <v>0</v>
      </c>
      <c r="G213" s="94">
        <f t="shared" si="42"/>
        <v>0</v>
      </c>
      <c r="H213" s="12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79"/>
      <c r="X213" s="48">
        <f t="shared" si="33"/>
        <v>0</v>
      </c>
      <c r="Y213" s="48">
        <f>[2]BASE!A211</f>
        <v>202</v>
      </c>
      <c r="Z213" s="67">
        <f t="shared" si="34"/>
        <v>0</v>
      </c>
      <c r="AA213" s="67">
        <f t="shared" si="35"/>
        <v>0</v>
      </c>
      <c r="AB213" s="67">
        <f t="shared" si="36"/>
        <v>0</v>
      </c>
      <c r="AC213" s="67">
        <f t="shared" si="37"/>
        <v>0</v>
      </c>
      <c r="AD213" s="67">
        <f t="shared" si="38"/>
        <v>0</v>
      </c>
    </row>
    <row r="214" spans="1:30" ht="17.25" customHeight="1" x14ac:dyDescent="0.25">
      <c r="A214" s="93" t="s">
        <v>748</v>
      </c>
      <c r="B214" s="90" t="s">
        <v>2</v>
      </c>
      <c r="C214" s="94">
        <f t="shared" si="39"/>
        <v>0</v>
      </c>
      <c r="D214" s="94">
        <f t="shared" si="40"/>
        <v>0</v>
      </c>
      <c r="E214" s="94">
        <f t="shared" si="43"/>
        <v>0</v>
      </c>
      <c r="F214" s="94">
        <f t="shared" si="41"/>
        <v>0</v>
      </c>
      <c r="G214" s="94">
        <f t="shared" si="42"/>
        <v>0</v>
      </c>
      <c r="H214" s="12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79"/>
      <c r="X214" s="48">
        <f t="shared" si="33"/>
        <v>0</v>
      </c>
      <c r="Y214" s="48">
        <f>[2]BASE!A212</f>
        <v>203</v>
      </c>
      <c r="Z214" s="67">
        <f t="shared" si="34"/>
        <v>0</v>
      </c>
      <c r="AA214" s="67">
        <f t="shared" si="35"/>
        <v>0</v>
      </c>
      <c r="AB214" s="67">
        <f t="shared" si="36"/>
        <v>0</v>
      </c>
      <c r="AC214" s="67">
        <f t="shared" si="37"/>
        <v>0</v>
      </c>
      <c r="AD214" s="67">
        <f t="shared" si="38"/>
        <v>0</v>
      </c>
    </row>
    <row r="215" spans="1:30" ht="17.25" customHeight="1" x14ac:dyDescent="0.25">
      <c r="A215" s="93" t="s">
        <v>749</v>
      </c>
      <c r="B215" s="90" t="s">
        <v>2</v>
      </c>
      <c r="C215" s="94">
        <f t="shared" si="39"/>
        <v>0</v>
      </c>
      <c r="D215" s="94">
        <f t="shared" si="40"/>
        <v>0</v>
      </c>
      <c r="E215" s="94">
        <f t="shared" si="43"/>
        <v>0</v>
      </c>
      <c r="F215" s="94">
        <f t="shared" si="41"/>
        <v>0</v>
      </c>
      <c r="G215" s="94">
        <f t="shared" si="42"/>
        <v>0</v>
      </c>
      <c r="H215" s="12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79"/>
      <c r="X215" s="48">
        <f t="shared" si="33"/>
        <v>0</v>
      </c>
      <c r="Y215" s="48">
        <f>[2]BASE!A213</f>
        <v>204</v>
      </c>
      <c r="Z215" s="67">
        <f t="shared" si="34"/>
        <v>0</v>
      </c>
      <c r="AA215" s="67">
        <f t="shared" si="35"/>
        <v>0</v>
      </c>
      <c r="AB215" s="67">
        <f t="shared" si="36"/>
        <v>0</v>
      </c>
      <c r="AC215" s="67">
        <f t="shared" si="37"/>
        <v>0</v>
      </c>
      <c r="AD215" s="67">
        <f t="shared" si="38"/>
        <v>0</v>
      </c>
    </row>
    <row r="216" spans="1:30" ht="17.25" customHeight="1" x14ac:dyDescent="0.25">
      <c r="A216" s="93" t="s">
        <v>750</v>
      </c>
      <c r="B216" s="90" t="s">
        <v>2</v>
      </c>
      <c r="C216" s="94">
        <f t="shared" si="39"/>
        <v>0</v>
      </c>
      <c r="D216" s="94">
        <f t="shared" si="40"/>
        <v>0</v>
      </c>
      <c r="E216" s="94">
        <f t="shared" si="43"/>
        <v>0</v>
      </c>
      <c r="F216" s="94">
        <f t="shared" si="41"/>
        <v>0</v>
      </c>
      <c r="G216" s="94">
        <f t="shared" si="42"/>
        <v>0</v>
      </c>
      <c r="H216" s="12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79"/>
      <c r="X216" s="48">
        <f t="shared" si="33"/>
        <v>0</v>
      </c>
      <c r="Y216" s="48">
        <f>[2]BASE!A214</f>
        <v>205</v>
      </c>
      <c r="Z216" s="67">
        <f t="shared" si="34"/>
        <v>0</v>
      </c>
      <c r="AA216" s="67">
        <f t="shared" si="35"/>
        <v>0</v>
      </c>
      <c r="AB216" s="67">
        <f t="shared" si="36"/>
        <v>0</v>
      </c>
      <c r="AC216" s="67">
        <f t="shared" si="37"/>
        <v>0</v>
      </c>
      <c r="AD216" s="67">
        <f t="shared" si="38"/>
        <v>0</v>
      </c>
    </row>
    <row r="217" spans="1:30" ht="17.25" customHeight="1" x14ac:dyDescent="0.25">
      <c r="A217" s="93" t="s">
        <v>751</v>
      </c>
      <c r="B217" s="90" t="s">
        <v>2</v>
      </c>
      <c r="C217" s="94">
        <f t="shared" si="39"/>
        <v>0</v>
      </c>
      <c r="D217" s="94">
        <f t="shared" si="40"/>
        <v>0</v>
      </c>
      <c r="E217" s="94">
        <f t="shared" si="43"/>
        <v>0</v>
      </c>
      <c r="F217" s="94">
        <f t="shared" si="41"/>
        <v>0</v>
      </c>
      <c r="G217" s="94">
        <f t="shared" si="42"/>
        <v>0</v>
      </c>
      <c r="H217" s="12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79"/>
      <c r="X217" s="48">
        <f t="shared" si="33"/>
        <v>0</v>
      </c>
      <c r="Y217" s="48">
        <f>[2]BASE!A215</f>
        <v>206</v>
      </c>
      <c r="Z217" s="67">
        <f t="shared" si="34"/>
        <v>0</v>
      </c>
      <c r="AA217" s="67">
        <f t="shared" si="35"/>
        <v>0</v>
      </c>
      <c r="AB217" s="67">
        <f t="shared" si="36"/>
        <v>0</v>
      </c>
      <c r="AC217" s="67">
        <f t="shared" si="37"/>
        <v>0</v>
      </c>
      <c r="AD217" s="67">
        <f t="shared" si="38"/>
        <v>0</v>
      </c>
    </row>
    <row r="218" spans="1:30" ht="17.25" customHeight="1" x14ac:dyDescent="0.25">
      <c r="A218" s="93" t="s">
        <v>752</v>
      </c>
      <c r="B218" s="90" t="s">
        <v>2</v>
      </c>
      <c r="C218" s="94">
        <f t="shared" si="39"/>
        <v>0</v>
      </c>
      <c r="D218" s="94">
        <f t="shared" si="40"/>
        <v>0</v>
      </c>
      <c r="E218" s="94">
        <f t="shared" si="43"/>
        <v>0</v>
      </c>
      <c r="F218" s="94">
        <f t="shared" si="41"/>
        <v>0</v>
      </c>
      <c r="G218" s="94">
        <f t="shared" si="42"/>
        <v>0</v>
      </c>
      <c r="H218" s="12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79"/>
      <c r="X218" s="48">
        <f t="shared" si="33"/>
        <v>0</v>
      </c>
      <c r="Y218" s="48">
        <f>[2]BASE!A216</f>
        <v>207</v>
      </c>
      <c r="Z218" s="67">
        <f t="shared" si="34"/>
        <v>0</v>
      </c>
      <c r="AA218" s="67">
        <f t="shared" si="35"/>
        <v>0</v>
      </c>
      <c r="AB218" s="67">
        <f t="shared" si="36"/>
        <v>0</v>
      </c>
      <c r="AC218" s="67">
        <f t="shared" si="37"/>
        <v>0</v>
      </c>
      <c r="AD218" s="67">
        <f t="shared" si="38"/>
        <v>0</v>
      </c>
    </row>
    <row r="219" spans="1:30" ht="17.25" customHeight="1" x14ac:dyDescent="0.25">
      <c r="A219" s="93" t="s">
        <v>753</v>
      </c>
      <c r="B219" s="90" t="s">
        <v>2</v>
      </c>
      <c r="C219" s="94">
        <f t="shared" si="39"/>
        <v>0</v>
      </c>
      <c r="D219" s="94">
        <f t="shared" si="40"/>
        <v>0</v>
      </c>
      <c r="E219" s="94">
        <f t="shared" si="43"/>
        <v>0</v>
      </c>
      <c r="F219" s="94">
        <f t="shared" si="41"/>
        <v>0</v>
      </c>
      <c r="G219" s="94">
        <f t="shared" si="42"/>
        <v>0</v>
      </c>
      <c r="H219" s="12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79"/>
      <c r="X219" s="48">
        <f t="shared" si="33"/>
        <v>0</v>
      </c>
      <c r="Y219" s="48">
        <f>[2]BASE!A217</f>
        <v>208</v>
      </c>
      <c r="Z219" s="67">
        <f t="shared" si="34"/>
        <v>0</v>
      </c>
      <c r="AA219" s="67">
        <f t="shared" si="35"/>
        <v>0</v>
      </c>
      <c r="AB219" s="67">
        <f t="shared" si="36"/>
        <v>0</v>
      </c>
      <c r="AC219" s="67">
        <f t="shared" si="37"/>
        <v>0</v>
      </c>
      <c r="AD219" s="67">
        <f t="shared" si="38"/>
        <v>0</v>
      </c>
    </row>
    <row r="220" spans="1:30" ht="17.25" customHeight="1" x14ac:dyDescent="0.25">
      <c r="A220" s="93" t="s">
        <v>754</v>
      </c>
      <c r="B220" s="90" t="s">
        <v>2</v>
      </c>
      <c r="C220" s="94">
        <f t="shared" si="39"/>
        <v>0</v>
      </c>
      <c r="D220" s="94">
        <f t="shared" si="40"/>
        <v>0</v>
      </c>
      <c r="E220" s="94">
        <f t="shared" si="43"/>
        <v>0</v>
      </c>
      <c r="F220" s="94">
        <f t="shared" si="41"/>
        <v>0</v>
      </c>
      <c r="G220" s="94">
        <f t="shared" si="42"/>
        <v>0</v>
      </c>
      <c r="H220" s="12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79"/>
      <c r="X220" s="48">
        <f t="shared" si="33"/>
        <v>0</v>
      </c>
      <c r="Y220" s="48">
        <f>[2]BASE!A218</f>
        <v>209</v>
      </c>
      <c r="Z220" s="67">
        <f t="shared" si="34"/>
        <v>0</v>
      </c>
      <c r="AA220" s="67">
        <f t="shared" si="35"/>
        <v>0</v>
      </c>
      <c r="AB220" s="67">
        <f t="shared" si="36"/>
        <v>0</v>
      </c>
      <c r="AC220" s="67">
        <f t="shared" si="37"/>
        <v>0</v>
      </c>
      <c r="AD220" s="67">
        <f t="shared" si="38"/>
        <v>0</v>
      </c>
    </row>
    <row r="221" spans="1:30" ht="17.25" customHeight="1" x14ac:dyDescent="0.25">
      <c r="A221" s="93" t="s">
        <v>755</v>
      </c>
      <c r="B221" s="90" t="s">
        <v>2</v>
      </c>
      <c r="C221" s="94">
        <f t="shared" si="39"/>
        <v>0</v>
      </c>
      <c r="D221" s="94">
        <f t="shared" si="40"/>
        <v>0</v>
      </c>
      <c r="E221" s="94">
        <f t="shared" si="43"/>
        <v>0</v>
      </c>
      <c r="F221" s="94">
        <f t="shared" si="41"/>
        <v>0</v>
      </c>
      <c r="G221" s="94">
        <f t="shared" si="42"/>
        <v>0</v>
      </c>
      <c r="H221" s="12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79"/>
      <c r="X221" s="48">
        <f t="shared" si="33"/>
        <v>0</v>
      </c>
      <c r="Y221" s="48">
        <f>[2]BASE!A219</f>
        <v>210</v>
      </c>
      <c r="Z221" s="67">
        <f t="shared" si="34"/>
        <v>0</v>
      </c>
      <c r="AA221" s="67">
        <f t="shared" si="35"/>
        <v>0</v>
      </c>
      <c r="AB221" s="67">
        <f t="shared" si="36"/>
        <v>0</v>
      </c>
      <c r="AC221" s="67">
        <f t="shared" si="37"/>
        <v>0</v>
      </c>
      <c r="AD221" s="67">
        <f t="shared" si="38"/>
        <v>0</v>
      </c>
    </row>
    <row r="222" spans="1:30" ht="17.25" customHeight="1" x14ac:dyDescent="0.25">
      <c r="A222" s="93" t="s">
        <v>756</v>
      </c>
      <c r="B222" s="90" t="s">
        <v>2</v>
      </c>
      <c r="C222" s="94">
        <f t="shared" si="39"/>
        <v>0</v>
      </c>
      <c r="D222" s="94">
        <f t="shared" si="40"/>
        <v>0</v>
      </c>
      <c r="E222" s="94">
        <f t="shared" si="43"/>
        <v>0</v>
      </c>
      <c r="F222" s="94">
        <f t="shared" si="41"/>
        <v>0</v>
      </c>
      <c r="G222" s="94">
        <f t="shared" si="42"/>
        <v>0</v>
      </c>
      <c r="H222" s="12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79"/>
      <c r="X222" s="48">
        <f t="shared" si="33"/>
        <v>0</v>
      </c>
      <c r="Y222" s="48">
        <f>[2]BASE!A220</f>
        <v>211</v>
      </c>
      <c r="Z222" s="67">
        <f t="shared" si="34"/>
        <v>0</v>
      </c>
      <c r="AA222" s="67">
        <f t="shared" si="35"/>
        <v>0</v>
      </c>
      <c r="AB222" s="67">
        <f t="shared" si="36"/>
        <v>0</v>
      </c>
      <c r="AC222" s="67">
        <f t="shared" si="37"/>
        <v>0</v>
      </c>
      <c r="AD222" s="67">
        <f t="shared" si="38"/>
        <v>0</v>
      </c>
    </row>
    <row r="223" spans="1:30" ht="17.25" customHeight="1" x14ac:dyDescent="0.25">
      <c r="A223" s="93" t="s">
        <v>757</v>
      </c>
      <c r="B223" s="90" t="s">
        <v>2</v>
      </c>
      <c r="C223" s="94">
        <f t="shared" si="39"/>
        <v>0</v>
      </c>
      <c r="D223" s="94">
        <f t="shared" si="40"/>
        <v>0</v>
      </c>
      <c r="E223" s="94">
        <f t="shared" si="43"/>
        <v>0</v>
      </c>
      <c r="F223" s="94">
        <f t="shared" si="41"/>
        <v>0</v>
      </c>
      <c r="G223" s="94">
        <f t="shared" si="42"/>
        <v>0</v>
      </c>
      <c r="H223" s="12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79"/>
      <c r="X223" s="48">
        <f t="shared" si="33"/>
        <v>0</v>
      </c>
      <c r="Y223" s="48">
        <f>[2]BASE!A221</f>
        <v>212</v>
      </c>
      <c r="Z223" s="67">
        <f t="shared" si="34"/>
        <v>0</v>
      </c>
      <c r="AA223" s="67">
        <f t="shared" si="35"/>
        <v>0</v>
      </c>
      <c r="AB223" s="67">
        <f t="shared" si="36"/>
        <v>0</v>
      </c>
      <c r="AC223" s="67">
        <f t="shared" si="37"/>
        <v>0</v>
      </c>
      <c r="AD223" s="67">
        <f t="shared" si="38"/>
        <v>0</v>
      </c>
    </row>
    <row r="224" spans="1:30" ht="17.25" customHeight="1" x14ac:dyDescent="0.25">
      <c r="A224" s="93" t="s">
        <v>758</v>
      </c>
      <c r="B224" s="90" t="s">
        <v>2</v>
      </c>
      <c r="C224" s="94">
        <f t="shared" si="39"/>
        <v>0</v>
      </c>
      <c r="D224" s="94">
        <f t="shared" si="40"/>
        <v>0</v>
      </c>
      <c r="E224" s="94">
        <f t="shared" si="43"/>
        <v>0</v>
      </c>
      <c r="F224" s="94">
        <f t="shared" si="41"/>
        <v>0</v>
      </c>
      <c r="G224" s="94">
        <f t="shared" si="42"/>
        <v>0</v>
      </c>
      <c r="H224" s="12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79"/>
      <c r="X224" s="48">
        <f t="shared" si="33"/>
        <v>0</v>
      </c>
      <c r="Y224" s="48">
        <f>[2]BASE!A222</f>
        <v>213</v>
      </c>
      <c r="Z224" s="67">
        <f t="shared" si="34"/>
        <v>0</v>
      </c>
      <c r="AA224" s="67">
        <f t="shared" si="35"/>
        <v>0</v>
      </c>
      <c r="AB224" s="67">
        <f t="shared" si="36"/>
        <v>0</v>
      </c>
      <c r="AC224" s="67">
        <f t="shared" si="37"/>
        <v>0</v>
      </c>
      <c r="AD224" s="67">
        <f t="shared" si="38"/>
        <v>0</v>
      </c>
    </row>
    <row r="225" spans="1:30" ht="17.25" customHeight="1" x14ac:dyDescent="0.25">
      <c r="A225" s="93" t="s">
        <v>759</v>
      </c>
      <c r="B225" s="90" t="s">
        <v>2</v>
      </c>
      <c r="C225" s="94">
        <f t="shared" si="39"/>
        <v>0</v>
      </c>
      <c r="D225" s="94">
        <f t="shared" si="40"/>
        <v>0</v>
      </c>
      <c r="E225" s="94">
        <f t="shared" si="43"/>
        <v>0</v>
      </c>
      <c r="F225" s="94">
        <f t="shared" si="41"/>
        <v>0</v>
      </c>
      <c r="G225" s="94">
        <f t="shared" si="42"/>
        <v>0</v>
      </c>
      <c r="H225" s="12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79"/>
      <c r="X225" s="48">
        <f t="shared" si="33"/>
        <v>0</v>
      </c>
      <c r="Y225" s="48">
        <f>[2]BASE!A223</f>
        <v>214</v>
      </c>
      <c r="Z225" s="67">
        <f t="shared" si="34"/>
        <v>0</v>
      </c>
      <c r="AA225" s="67">
        <f t="shared" si="35"/>
        <v>0</v>
      </c>
      <c r="AB225" s="67">
        <f t="shared" si="36"/>
        <v>0</v>
      </c>
      <c r="AC225" s="67">
        <f t="shared" si="37"/>
        <v>0</v>
      </c>
      <c r="AD225" s="67">
        <f t="shared" si="38"/>
        <v>0</v>
      </c>
    </row>
    <row r="226" spans="1:30" ht="17.25" customHeight="1" x14ac:dyDescent="0.25">
      <c r="A226" s="93" t="s">
        <v>760</v>
      </c>
      <c r="B226" s="90" t="s">
        <v>2</v>
      </c>
      <c r="C226" s="94">
        <f t="shared" si="39"/>
        <v>0</v>
      </c>
      <c r="D226" s="94">
        <f t="shared" si="40"/>
        <v>0</v>
      </c>
      <c r="E226" s="94">
        <f t="shared" si="43"/>
        <v>0</v>
      </c>
      <c r="F226" s="94">
        <f t="shared" si="41"/>
        <v>0</v>
      </c>
      <c r="G226" s="94">
        <f t="shared" si="42"/>
        <v>0</v>
      </c>
      <c r="H226" s="12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79"/>
      <c r="X226" s="48">
        <f t="shared" si="33"/>
        <v>0</v>
      </c>
      <c r="Y226" s="48">
        <f>[2]BASE!A224</f>
        <v>215</v>
      </c>
      <c r="Z226" s="67">
        <f t="shared" si="34"/>
        <v>0</v>
      </c>
      <c r="AA226" s="67">
        <f t="shared" si="35"/>
        <v>0</v>
      </c>
      <c r="AB226" s="67">
        <f t="shared" si="36"/>
        <v>0</v>
      </c>
      <c r="AC226" s="67">
        <f t="shared" si="37"/>
        <v>0</v>
      </c>
      <c r="AD226" s="67">
        <f t="shared" si="38"/>
        <v>0</v>
      </c>
    </row>
    <row r="227" spans="1:30" ht="17.25" customHeight="1" x14ac:dyDescent="0.25">
      <c r="A227" s="93" t="s">
        <v>761</v>
      </c>
      <c r="B227" s="90" t="s">
        <v>2</v>
      </c>
      <c r="C227" s="94">
        <f t="shared" si="39"/>
        <v>0</v>
      </c>
      <c r="D227" s="94">
        <f t="shared" si="40"/>
        <v>0</v>
      </c>
      <c r="E227" s="94">
        <f t="shared" si="43"/>
        <v>0</v>
      </c>
      <c r="F227" s="94">
        <f t="shared" si="41"/>
        <v>0</v>
      </c>
      <c r="G227" s="94">
        <f t="shared" si="42"/>
        <v>0</v>
      </c>
      <c r="H227" s="12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79"/>
      <c r="X227" s="48">
        <f t="shared" si="33"/>
        <v>0</v>
      </c>
      <c r="Y227" s="48">
        <f>[2]BASE!A225</f>
        <v>216</v>
      </c>
      <c r="Z227" s="67">
        <f t="shared" si="34"/>
        <v>0</v>
      </c>
      <c r="AA227" s="67">
        <f t="shared" si="35"/>
        <v>0</v>
      </c>
      <c r="AB227" s="67">
        <f t="shared" si="36"/>
        <v>0</v>
      </c>
      <c r="AC227" s="67">
        <f t="shared" si="37"/>
        <v>0</v>
      </c>
      <c r="AD227" s="67">
        <f t="shared" si="38"/>
        <v>0</v>
      </c>
    </row>
    <row r="228" spans="1:30" ht="17.25" customHeight="1" x14ac:dyDescent="0.25">
      <c r="A228" s="93" t="s">
        <v>762</v>
      </c>
      <c r="B228" s="90" t="s">
        <v>2</v>
      </c>
      <c r="C228" s="94">
        <f t="shared" si="39"/>
        <v>0</v>
      </c>
      <c r="D228" s="94">
        <f t="shared" si="40"/>
        <v>0</v>
      </c>
      <c r="E228" s="94">
        <f t="shared" si="43"/>
        <v>0</v>
      </c>
      <c r="F228" s="94">
        <f t="shared" si="41"/>
        <v>0</v>
      </c>
      <c r="G228" s="94">
        <f t="shared" si="42"/>
        <v>0</v>
      </c>
      <c r="H228" s="12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79"/>
      <c r="X228" s="48">
        <f t="shared" si="33"/>
        <v>0</v>
      </c>
      <c r="Y228" s="48">
        <f>[2]BASE!A226</f>
        <v>217</v>
      </c>
      <c r="Z228" s="67">
        <f t="shared" si="34"/>
        <v>0</v>
      </c>
      <c r="AA228" s="67">
        <f t="shared" si="35"/>
        <v>0</v>
      </c>
      <c r="AB228" s="67">
        <f t="shared" si="36"/>
        <v>0</v>
      </c>
      <c r="AC228" s="67">
        <f t="shared" si="37"/>
        <v>0</v>
      </c>
      <c r="AD228" s="67">
        <f t="shared" si="38"/>
        <v>0</v>
      </c>
    </row>
    <row r="229" spans="1:30" ht="17.25" customHeight="1" x14ac:dyDescent="0.25">
      <c r="A229" s="93" t="s">
        <v>763</v>
      </c>
      <c r="B229" s="90" t="s">
        <v>2</v>
      </c>
      <c r="C229" s="94">
        <f t="shared" si="39"/>
        <v>0</v>
      </c>
      <c r="D229" s="94">
        <f t="shared" si="40"/>
        <v>0</v>
      </c>
      <c r="E229" s="94">
        <f t="shared" si="43"/>
        <v>0</v>
      </c>
      <c r="F229" s="94">
        <f t="shared" si="41"/>
        <v>0</v>
      </c>
      <c r="G229" s="94">
        <f t="shared" si="42"/>
        <v>0</v>
      </c>
      <c r="H229" s="12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79"/>
      <c r="X229" s="48">
        <f t="shared" si="33"/>
        <v>0</v>
      </c>
      <c r="Y229" s="48">
        <f>[2]BASE!A227</f>
        <v>218</v>
      </c>
      <c r="Z229" s="67">
        <f t="shared" si="34"/>
        <v>0</v>
      </c>
      <c r="AA229" s="67">
        <f t="shared" si="35"/>
        <v>0</v>
      </c>
      <c r="AB229" s="67">
        <f t="shared" si="36"/>
        <v>0</v>
      </c>
      <c r="AC229" s="67">
        <f t="shared" si="37"/>
        <v>0</v>
      </c>
      <c r="AD229" s="67">
        <f t="shared" si="38"/>
        <v>0</v>
      </c>
    </row>
    <row r="230" spans="1:30" ht="17.25" customHeight="1" x14ac:dyDescent="0.25">
      <c r="A230" s="93" t="s">
        <v>764</v>
      </c>
      <c r="B230" s="90" t="s">
        <v>2</v>
      </c>
      <c r="C230" s="94">
        <f t="shared" si="39"/>
        <v>0</v>
      </c>
      <c r="D230" s="94">
        <f t="shared" si="40"/>
        <v>0</v>
      </c>
      <c r="E230" s="94">
        <f t="shared" si="43"/>
        <v>0</v>
      </c>
      <c r="F230" s="94">
        <f t="shared" si="41"/>
        <v>0</v>
      </c>
      <c r="G230" s="94">
        <f t="shared" si="42"/>
        <v>0</v>
      </c>
      <c r="H230" s="12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79"/>
      <c r="X230" s="48">
        <f t="shared" si="33"/>
        <v>0</v>
      </c>
      <c r="Y230" s="48">
        <f>[2]BASE!A228</f>
        <v>219</v>
      </c>
      <c r="Z230" s="67">
        <f t="shared" si="34"/>
        <v>0</v>
      </c>
      <c r="AA230" s="67">
        <f t="shared" si="35"/>
        <v>0</v>
      </c>
      <c r="AB230" s="67">
        <f t="shared" si="36"/>
        <v>0</v>
      </c>
      <c r="AC230" s="67">
        <f t="shared" si="37"/>
        <v>0</v>
      </c>
      <c r="AD230" s="67">
        <f t="shared" si="38"/>
        <v>0</v>
      </c>
    </row>
    <row r="231" spans="1:30" ht="17.25" customHeight="1" x14ac:dyDescent="0.25">
      <c r="A231" s="93" t="s">
        <v>765</v>
      </c>
      <c r="B231" s="90" t="s">
        <v>2</v>
      </c>
      <c r="C231" s="94">
        <f t="shared" si="39"/>
        <v>0</v>
      </c>
      <c r="D231" s="94">
        <f t="shared" si="40"/>
        <v>0</v>
      </c>
      <c r="E231" s="94">
        <f t="shared" si="43"/>
        <v>0</v>
      </c>
      <c r="F231" s="94">
        <f t="shared" si="41"/>
        <v>0</v>
      </c>
      <c r="G231" s="94">
        <f t="shared" si="42"/>
        <v>0</v>
      </c>
      <c r="H231" s="12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79"/>
      <c r="X231" s="48">
        <f t="shared" si="33"/>
        <v>0</v>
      </c>
      <c r="Y231" s="48">
        <f>[2]BASE!A229</f>
        <v>220</v>
      </c>
      <c r="Z231" s="67">
        <f t="shared" si="34"/>
        <v>0</v>
      </c>
      <c r="AA231" s="67">
        <f t="shared" si="35"/>
        <v>0</v>
      </c>
      <c r="AB231" s="67">
        <f t="shared" si="36"/>
        <v>0</v>
      </c>
      <c r="AC231" s="67">
        <f t="shared" si="37"/>
        <v>0</v>
      </c>
      <c r="AD231" s="67">
        <f t="shared" si="38"/>
        <v>0</v>
      </c>
    </row>
    <row r="232" spans="1:30" ht="17.25" customHeight="1" x14ac:dyDescent="0.25">
      <c r="A232" s="93" t="s">
        <v>766</v>
      </c>
      <c r="B232" s="90" t="s">
        <v>2</v>
      </c>
      <c r="C232" s="94">
        <f t="shared" si="39"/>
        <v>0</v>
      </c>
      <c r="D232" s="94">
        <f t="shared" si="40"/>
        <v>0</v>
      </c>
      <c r="E232" s="94">
        <f t="shared" si="43"/>
        <v>0</v>
      </c>
      <c r="F232" s="94">
        <f t="shared" si="41"/>
        <v>0</v>
      </c>
      <c r="G232" s="94">
        <f t="shared" si="42"/>
        <v>0</v>
      </c>
      <c r="H232" s="12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79"/>
      <c r="X232" s="48">
        <f t="shared" si="33"/>
        <v>0</v>
      </c>
      <c r="Y232" s="48">
        <f>[2]BASE!A230</f>
        <v>221</v>
      </c>
      <c r="Z232" s="67">
        <f t="shared" si="34"/>
        <v>0</v>
      </c>
      <c r="AA232" s="67">
        <f t="shared" si="35"/>
        <v>0</v>
      </c>
      <c r="AB232" s="67">
        <f t="shared" si="36"/>
        <v>0</v>
      </c>
      <c r="AC232" s="67">
        <f t="shared" si="37"/>
        <v>0</v>
      </c>
      <c r="AD232" s="67">
        <f t="shared" si="38"/>
        <v>0</v>
      </c>
    </row>
    <row r="233" spans="1:30" ht="17.25" customHeight="1" x14ac:dyDescent="0.25">
      <c r="A233" s="93" t="s">
        <v>767</v>
      </c>
      <c r="B233" s="90" t="s">
        <v>2</v>
      </c>
      <c r="C233" s="94">
        <f t="shared" si="39"/>
        <v>0</v>
      </c>
      <c r="D233" s="94">
        <f t="shared" si="40"/>
        <v>0</v>
      </c>
      <c r="E233" s="94">
        <f t="shared" si="43"/>
        <v>0</v>
      </c>
      <c r="F233" s="94">
        <f t="shared" si="41"/>
        <v>0</v>
      </c>
      <c r="G233" s="94">
        <f t="shared" si="42"/>
        <v>0</v>
      </c>
      <c r="H233" s="12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79"/>
      <c r="X233" s="48">
        <f t="shared" si="33"/>
        <v>0</v>
      </c>
      <c r="Y233" s="48">
        <f>[2]BASE!A231</f>
        <v>222</v>
      </c>
      <c r="Z233" s="67">
        <f t="shared" si="34"/>
        <v>0</v>
      </c>
      <c r="AA233" s="67">
        <f t="shared" si="35"/>
        <v>0</v>
      </c>
      <c r="AB233" s="67">
        <f t="shared" si="36"/>
        <v>0</v>
      </c>
      <c r="AC233" s="67">
        <f t="shared" si="37"/>
        <v>0</v>
      </c>
      <c r="AD233" s="67">
        <f t="shared" si="38"/>
        <v>0</v>
      </c>
    </row>
    <row r="234" spans="1:30" ht="17.25" customHeight="1" x14ac:dyDescent="0.25">
      <c r="A234" s="93" t="s">
        <v>768</v>
      </c>
      <c r="B234" s="90" t="s">
        <v>2</v>
      </c>
      <c r="C234" s="94">
        <f t="shared" si="39"/>
        <v>0</v>
      </c>
      <c r="D234" s="94">
        <f t="shared" si="40"/>
        <v>0</v>
      </c>
      <c r="E234" s="94">
        <f t="shared" si="43"/>
        <v>0</v>
      </c>
      <c r="F234" s="94">
        <f t="shared" si="41"/>
        <v>0</v>
      </c>
      <c r="G234" s="94">
        <f t="shared" si="42"/>
        <v>0</v>
      </c>
      <c r="H234" s="12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79"/>
      <c r="X234" s="48">
        <f t="shared" si="33"/>
        <v>0</v>
      </c>
      <c r="Y234" s="48">
        <f>[2]BASE!A232</f>
        <v>223</v>
      </c>
      <c r="Z234" s="67">
        <f t="shared" si="34"/>
        <v>0</v>
      </c>
      <c r="AA234" s="67">
        <f t="shared" si="35"/>
        <v>0</v>
      </c>
      <c r="AB234" s="67">
        <f t="shared" si="36"/>
        <v>0</v>
      </c>
      <c r="AC234" s="67">
        <f t="shared" si="37"/>
        <v>0</v>
      </c>
      <c r="AD234" s="67">
        <f t="shared" si="38"/>
        <v>0</v>
      </c>
    </row>
    <row r="235" spans="1:30" ht="17.25" customHeight="1" x14ac:dyDescent="0.25">
      <c r="A235" s="93" t="s">
        <v>769</v>
      </c>
      <c r="B235" s="90" t="s">
        <v>2</v>
      </c>
      <c r="C235" s="94">
        <f t="shared" si="39"/>
        <v>0</v>
      </c>
      <c r="D235" s="94">
        <f t="shared" si="40"/>
        <v>0</v>
      </c>
      <c r="E235" s="94">
        <f t="shared" si="43"/>
        <v>0</v>
      </c>
      <c r="F235" s="94">
        <f t="shared" si="41"/>
        <v>0</v>
      </c>
      <c r="G235" s="94">
        <f t="shared" si="42"/>
        <v>0</v>
      </c>
      <c r="H235" s="12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79"/>
      <c r="X235" s="48">
        <f t="shared" si="33"/>
        <v>0</v>
      </c>
      <c r="Y235" s="48">
        <f>[2]BASE!A233</f>
        <v>224</v>
      </c>
      <c r="Z235" s="67">
        <f t="shared" si="34"/>
        <v>0</v>
      </c>
      <c r="AA235" s="67">
        <f t="shared" si="35"/>
        <v>0</v>
      </c>
      <c r="AB235" s="67">
        <f t="shared" si="36"/>
        <v>0</v>
      </c>
      <c r="AC235" s="67">
        <f t="shared" si="37"/>
        <v>0</v>
      </c>
      <c r="AD235" s="67">
        <f t="shared" si="38"/>
        <v>0</v>
      </c>
    </row>
    <row r="236" spans="1:30" ht="17.25" customHeight="1" x14ac:dyDescent="0.25">
      <c r="A236" s="93" t="s">
        <v>770</v>
      </c>
      <c r="B236" s="90" t="s">
        <v>2</v>
      </c>
      <c r="C236" s="94">
        <f t="shared" si="39"/>
        <v>0</v>
      </c>
      <c r="D236" s="94">
        <f t="shared" si="40"/>
        <v>0</v>
      </c>
      <c r="E236" s="94">
        <f t="shared" si="43"/>
        <v>0</v>
      </c>
      <c r="F236" s="94">
        <f t="shared" si="41"/>
        <v>0</v>
      </c>
      <c r="G236" s="94">
        <f t="shared" si="42"/>
        <v>0</v>
      </c>
      <c r="H236" s="12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79"/>
      <c r="X236" s="48">
        <f t="shared" si="33"/>
        <v>0</v>
      </c>
      <c r="Y236" s="48">
        <f>[2]BASE!A234</f>
        <v>225</v>
      </c>
      <c r="Z236" s="67">
        <f t="shared" si="34"/>
        <v>0</v>
      </c>
      <c r="AA236" s="67">
        <f t="shared" si="35"/>
        <v>0</v>
      </c>
      <c r="AB236" s="67">
        <f t="shared" si="36"/>
        <v>0</v>
      </c>
      <c r="AC236" s="67">
        <f t="shared" si="37"/>
        <v>0</v>
      </c>
      <c r="AD236" s="67">
        <f t="shared" si="38"/>
        <v>0</v>
      </c>
    </row>
    <row r="237" spans="1:30" ht="17.25" customHeight="1" x14ac:dyDescent="0.25">
      <c r="A237" s="93" t="s">
        <v>771</v>
      </c>
      <c r="B237" s="90" t="s">
        <v>2</v>
      </c>
      <c r="C237" s="94">
        <f t="shared" si="39"/>
        <v>0</v>
      </c>
      <c r="D237" s="94">
        <f t="shared" si="40"/>
        <v>0</v>
      </c>
      <c r="E237" s="94">
        <f t="shared" si="43"/>
        <v>0</v>
      </c>
      <c r="F237" s="94">
        <f t="shared" si="41"/>
        <v>0</v>
      </c>
      <c r="G237" s="94">
        <f t="shared" si="42"/>
        <v>0</v>
      </c>
      <c r="H237" s="12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79"/>
      <c r="X237" s="48">
        <f t="shared" si="33"/>
        <v>0</v>
      </c>
      <c r="Y237" s="48">
        <f>[2]BASE!A235</f>
        <v>226</v>
      </c>
      <c r="Z237" s="67">
        <f t="shared" si="34"/>
        <v>0</v>
      </c>
      <c r="AA237" s="67">
        <f t="shared" si="35"/>
        <v>0</v>
      </c>
      <c r="AB237" s="67">
        <f t="shared" si="36"/>
        <v>0</v>
      </c>
      <c r="AC237" s="67">
        <f t="shared" si="37"/>
        <v>0</v>
      </c>
      <c r="AD237" s="67">
        <f t="shared" si="38"/>
        <v>0</v>
      </c>
    </row>
    <row r="238" spans="1:30" ht="17.25" customHeight="1" x14ac:dyDescent="0.25">
      <c r="A238" s="93" t="s">
        <v>772</v>
      </c>
      <c r="B238" s="90" t="s">
        <v>2</v>
      </c>
      <c r="C238" s="94">
        <f t="shared" si="39"/>
        <v>0</v>
      </c>
      <c r="D238" s="94">
        <f t="shared" si="40"/>
        <v>0</v>
      </c>
      <c r="E238" s="94">
        <f t="shared" si="43"/>
        <v>0</v>
      </c>
      <c r="F238" s="94">
        <f t="shared" si="41"/>
        <v>0</v>
      </c>
      <c r="G238" s="94">
        <f t="shared" si="42"/>
        <v>0</v>
      </c>
      <c r="H238" s="12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79"/>
      <c r="X238" s="48">
        <f t="shared" si="33"/>
        <v>0</v>
      </c>
      <c r="Y238" s="48">
        <f>[2]BASE!A236</f>
        <v>227</v>
      </c>
      <c r="Z238" s="67">
        <f t="shared" si="34"/>
        <v>0</v>
      </c>
      <c r="AA238" s="67">
        <f t="shared" si="35"/>
        <v>0</v>
      </c>
      <c r="AB238" s="67">
        <f t="shared" si="36"/>
        <v>0</v>
      </c>
      <c r="AC238" s="67">
        <f t="shared" si="37"/>
        <v>0</v>
      </c>
      <c r="AD238" s="67">
        <f t="shared" si="38"/>
        <v>0</v>
      </c>
    </row>
    <row r="239" spans="1:30" ht="17.25" customHeight="1" x14ac:dyDescent="0.25">
      <c r="A239" s="93" t="s">
        <v>773</v>
      </c>
      <c r="B239" s="90" t="s">
        <v>2</v>
      </c>
      <c r="C239" s="94">
        <f t="shared" si="39"/>
        <v>0</v>
      </c>
      <c r="D239" s="94">
        <f t="shared" si="40"/>
        <v>0</v>
      </c>
      <c r="E239" s="94">
        <f t="shared" si="43"/>
        <v>0</v>
      </c>
      <c r="F239" s="94">
        <f t="shared" si="41"/>
        <v>0</v>
      </c>
      <c r="G239" s="94">
        <f t="shared" si="42"/>
        <v>0</v>
      </c>
      <c r="H239" s="12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79"/>
      <c r="X239" s="48">
        <f t="shared" si="33"/>
        <v>0</v>
      </c>
      <c r="Y239" s="48">
        <f>[2]BASE!A237</f>
        <v>228</v>
      </c>
      <c r="Z239" s="67">
        <f t="shared" si="34"/>
        <v>0</v>
      </c>
      <c r="AA239" s="67">
        <f t="shared" si="35"/>
        <v>0</v>
      </c>
      <c r="AB239" s="67">
        <f t="shared" si="36"/>
        <v>0</v>
      </c>
      <c r="AC239" s="67">
        <f t="shared" si="37"/>
        <v>0</v>
      </c>
      <c r="AD239" s="67">
        <f t="shared" si="38"/>
        <v>0</v>
      </c>
    </row>
    <row r="240" spans="1:30" ht="17.25" customHeight="1" x14ac:dyDescent="0.25">
      <c r="A240" s="93" t="s">
        <v>774</v>
      </c>
      <c r="B240" s="90" t="s">
        <v>2</v>
      </c>
      <c r="C240" s="94">
        <f t="shared" si="39"/>
        <v>0</v>
      </c>
      <c r="D240" s="94">
        <f t="shared" si="40"/>
        <v>0</v>
      </c>
      <c r="E240" s="94">
        <f t="shared" si="43"/>
        <v>0</v>
      </c>
      <c r="F240" s="94">
        <f t="shared" si="41"/>
        <v>0</v>
      </c>
      <c r="G240" s="94">
        <f t="shared" si="42"/>
        <v>0</v>
      </c>
      <c r="H240" s="12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79"/>
      <c r="X240" s="48">
        <f t="shared" si="33"/>
        <v>0</v>
      </c>
      <c r="Y240" s="48">
        <f>[2]BASE!A238</f>
        <v>229</v>
      </c>
      <c r="Z240" s="67">
        <f t="shared" si="34"/>
        <v>0</v>
      </c>
      <c r="AA240" s="67">
        <f t="shared" si="35"/>
        <v>0</v>
      </c>
      <c r="AB240" s="67">
        <f t="shared" si="36"/>
        <v>0</v>
      </c>
      <c r="AC240" s="67">
        <f t="shared" si="37"/>
        <v>0</v>
      </c>
      <c r="AD240" s="67">
        <f t="shared" si="38"/>
        <v>0</v>
      </c>
    </row>
    <row r="241" spans="1:30" ht="17.25" customHeight="1" x14ac:dyDescent="0.25">
      <c r="A241" s="93" t="s">
        <v>775</v>
      </c>
      <c r="B241" s="90" t="s">
        <v>2</v>
      </c>
      <c r="C241" s="94">
        <f t="shared" si="39"/>
        <v>0</v>
      </c>
      <c r="D241" s="94">
        <f t="shared" si="40"/>
        <v>0</v>
      </c>
      <c r="E241" s="94">
        <f t="shared" si="43"/>
        <v>0</v>
      </c>
      <c r="F241" s="94">
        <f t="shared" si="41"/>
        <v>0</v>
      </c>
      <c r="G241" s="94">
        <f t="shared" si="42"/>
        <v>0</v>
      </c>
      <c r="H241" s="12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79"/>
      <c r="X241" s="48">
        <f t="shared" si="33"/>
        <v>0</v>
      </c>
      <c r="Y241" s="48">
        <f>[2]BASE!A239</f>
        <v>230</v>
      </c>
      <c r="Z241" s="67">
        <f t="shared" si="34"/>
        <v>0</v>
      </c>
      <c r="AA241" s="67">
        <f t="shared" si="35"/>
        <v>0</v>
      </c>
      <c r="AB241" s="67">
        <f t="shared" si="36"/>
        <v>0</v>
      </c>
      <c r="AC241" s="67">
        <f t="shared" si="37"/>
        <v>0</v>
      </c>
      <c r="AD241" s="67">
        <f t="shared" si="38"/>
        <v>0</v>
      </c>
    </row>
    <row r="242" spans="1:30" ht="17.25" customHeight="1" x14ac:dyDescent="0.25">
      <c r="A242" s="93" t="s">
        <v>776</v>
      </c>
      <c r="B242" s="90" t="s">
        <v>2</v>
      </c>
      <c r="C242" s="94">
        <f t="shared" si="39"/>
        <v>0</v>
      </c>
      <c r="D242" s="94">
        <f t="shared" si="40"/>
        <v>0</v>
      </c>
      <c r="E242" s="94">
        <f t="shared" si="43"/>
        <v>0</v>
      </c>
      <c r="F242" s="94">
        <f t="shared" si="41"/>
        <v>0</v>
      </c>
      <c r="G242" s="94">
        <f t="shared" si="42"/>
        <v>0</v>
      </c>
      <c r="H242" s="12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79"/>
      <c r="X242" s="48">
        <f t="shared" si="33"/>
        <v>0</v>
      </c>
      <c r="Y242" s="48">
        <f>[2]BASE!A240</f>
        <v>231</v>
      </c>
      <c r="Z242" s="67">
        <f t="shared" si="34"/>
        <v>0</v>
      </c>
      <c r="AA242" s="67">
        <f t="shared" si="35"/>
        <v>0</v>
      </c>
      <c r="AB242" s="67">
        <f t="shared" si="36"/>
        <v>0</v>
      </c>
      <c r="AC242" s="67">
        <f t="shared" si="37"/>
        <v>0</v>
      </c>
      <c r="AD242" s="67">
        <f t="shared" si="38"/>
        <v>0</v>
      </c>
    </row>
    <row r="243" spans="1:30" ht="17.25" customHeight="1" x14ac:dyDescent="0.25">
      <c r="A243" s="93" t="s">
        <v>777</v>
      </c>
      <c r="B243" s="90" t="s">
        <v>2</v>
      </c>
      <c r="C243" s="94">
        <f t="shared" si="39"/>
        <v>0</v>
      </c>
      <c r="D243" s="94">
        <f t="shared" si="40"/>
        <v>0</v>
      </c>
      <c r="E243" s="94">
        <f t="shared" si="43"/>
        <v>0</v>
      </c>
      <c r="F243" s="94">
        <f t="shared" si="41"/>
        <v>0</v>
      </c>
      <c r="G243" s="94">
        <f t="shared" si="42"/>
        <v>0</v>
      </c>
      <c r="H243" s="12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79"/>
      <c r="X243" s="48">
        <f t="shared" si="33"/>
        <v>0</v>
      </c>
      <c r="Y243" s="48">
        <f>[2]BASE!A241</f>
        <v>232</v>
      </c>
      <c r="Z243" s="67">
        <f t="shared" si="34"/>
        <v>0</v>
      </c>
      <c r="AA243" s="67">
        <f t="shared" si="35"/>
        <v>0</v>
      </c>
      <c r="AB243" s="67">
        <f t="shared" si="36"/>
        <v>0</v>
      </c>
      <c r="AC243" s="67">
        <f t="shared" si="37"/>
        <v>0</v>
      </c>
      <c r="AD243" s="67">
        <f t="shared" si="38"/>
        <v>0</v>
      </c>
    </row>
    <row r="244" spans="1:30" ht="17.25" customHeight="1" x14ac:dyDescent="0.25">
      <c r="A244" s="93" t="s">
        <v>778</v>
      </c>
      <c r="B244" s="90" t="s">
        <v>2</v>
      </c>
      <c r="C244" s="94">
        <f t="shared" si="39"/>
        <v>0</v>
      </c>
      <c r="D244" s="94">
        <f t="shared" si="40"/>
        <v>0</v>
      </c>
      <c r="E244" s="94">
        <f t="shared" si="43"/>
        <v>0</v>
      </c>
      <c r="F244" s="94">
        <f t="shared" si="41"/>
        <v>0</v>
      </c>
      <c r="G244" s="94">
        <f t="shared" si="42"/>
        <v>0</v>
      </c>
      <c r="H244" s="12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79"/>
      <c r="X244" s="48">
        <f t="shared" si="33"/>
        <v>0</v>
      </c>
      <c r="Y244" s="48">
        <f>[2]BASE!A242</f>
        <v>233</v>
      </c>
      <c r="Z244" s="67">
        <f t="shared" si="34"/>
        <v>0</v>
      </c>
      <c r="AA244" s="67">
        <f t="shared" si="35"/>
        <v>0</v>
      </c>
      <c r="AB244" s="67">
        <f t="shared" si="36"/>
        <v>0</v>
      </c>
      <c r="AC244" s="67">
        <f t="shared" si="37"/>
        <v>0</v>
      </c>
      <c r="AD244" s="67">
        <f t="shared" si="38"/>
        <v>0</v>
      </c>
    </row>
    <row r="245" spans="1:30" ht="17.25" customHeight="1" x14ac:dyDescent="0.25">
      <c r="A245" s="93" t="s">
        <v>779</v>
      </c>
      <c r="B245" s="90" t="s">
        <v>2</v>
      </c>
      <c r="C245" s="94">
        <f t="shared" si="39"/>
        <v>0</v>
      </c>
      <c r="D245" s="94">
        <f t="shared" si="40"/>
        <v>0</v>
      </c>
      <c r="E245" s="94">
        <f t="shared" si="43"/>
        <v>0</v>
      </c>
      <c r="F245" s="94">
        <f t="shared" si="41"/>
        <v>0</v>
      </c>
      <c r="G245" s="94">
        <f t="shared" si="42"/>
        <v>0</v>
      </c>
      <c r="H245" s="12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79"/>
      <c r="X245" s="48">
        <f t="shared" si="33"/>
        <v>0</v>
      </c>
      <c r="Y245" s="48">
        <f>[2]BASE!A243</f>
        <v>234</v>
      </c>
      <c r="Z245" s="67">
        <f t="shared" si="34"/>
        <v>0</v>
      </c>
      <c r="AA245" s="67">
        <f t="shared" si="35"/>
        <v>0</v>
      </c>
      <c r="AB245" s="67">
        <f t="shared" si="36"/>
        <v>0</v>
      </c>
      <c r="AC245" s="67">
        <f t="shared" si="37"/>
        <v>0</v>
      </c>
      <c r="AD245" s="67">
        <f t="shared" si="38"/>
        <v>0</v>
      </c>
    </row>
    <row r="246" spans="1:30" ht="17.25" customHeight="1" x14ac:dyDescent="0.25">
      <c r="A246" s="93" t="s">
        <v>780</v>
      </c>
      <c r="B246" s="90" t="s">
        <v>2</v>
      </c>
      <c r="C246" s="94">
        <f t="shared" si="39"/>
        <v>0</v>
      </c>
      <c r="D246" s="94">
        <f t="shared" si="40"/>
        <v>0</v>
      </c>
      <c r="E246" s="94">
        <f t="shared" si="43"/>
        <v>0</v>
      </c>
      <c r="F246" s="94">
        <f t="shared" si="41"/>
        <v>0</v>
      </c>
      <c r="G246" s="94">
        <f t="shared" si="42"/>
        <v>0</v>
      </c>
      <c r="H246" s="12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79"/>
      <c r="X246" s="48">
        <f t="shared" si="33"/>
        <v>0</v>
      </c>
      <c r="Y246" s="48">
        <f>[2]BASE!A244</f>
        <v>235</v>
      </c>
      <c r="Z246" s="67">
        <f t="shared" si="34"/>
        <v>0</v>
      </c>
      <c r="AA246" s="67">
        <f t="shared" si="35"/>
        <v>0</v>
      </c>
      <c r="AB246" s="67">
        <f t="shared" si="36"/>
        <v>0</v>
      </c>
      <c r="AC246" s="67">
        <f t="shared" si="37"/>
        <v>0</v>
      </c>
      <c r="AD246" s="67">
        <f t="shared" si="38"/>
        <v>0</v>
      </c>
    </row>
    <row r="247" spans="1:30" ht="17.25" customHeight="1" x14ac:dyDescent="0.25">
      <c r="A247" s="93" t="s">
        <v>781</v>
      </c>
      <c r="B247" s="90" t="s">
        <v>2</v>
      </c>
      <c r="C247" s="94">
        <f t="shared" si="39"/>
        <v>0</v>
      </c>
      <c r="D247" s="94">
        <f t="shared" si="40"/>
        <v>0</v>
      </c>
      <c r="E247" s="94">
        <f t="shared" si="43"/>
        <v>0</v>
      </c>
      <c r="F247" s="94">
        <f t="shared" si="41"/>
        <v>0</v>
      </c>
      <c r="G247" s="94">
        <f t="shared" si="42"/>
        <v>0</v>
      </c>
      <c r="H247" s="12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79"/>
      <c r="X247" s="48">
        <f t="shared" si="33"/>
        <v>0</v>
      </c>
      <c r="Y247" s="48">
        <f>[2]BASE!A245</f>
        <v>236</v>
      </c>
      <c r="Z247" s="67">
        <f t="shared" si="34"/>
        <v>0</v>
      </c>
      <c r="AA247" s="67">
        <f t="shared" si="35"/>
        <v>0</v>
      </c>
      <c r="AB247" s="67">
        <f t="shared" si="36"/>
        <v>0</v>
      </c>
      <c r="AC247" s="67">
        <f t="shared" si="37"/>
        <v>0</v>
      </c>
      <c r="AD247" s="67">
        <f t="shared" si="38"/>
        <v>0</v>
      </c>
    </row>
    <row r="248" spans="1:30" ht="17.25" customHeight="1" x14ac:dyDescent="0.25">
      <c r="A248" s="93" t="s">
        <v>782</v>
      </c>
      <c r="B248" s="90" t="s">
        <v>2</v>
      </c>
      <c r="C248" s="94">
        <f t="shared" si="39"/>
        <v>0</v>
      </c>
      <c r="D248" s="94">
        <f t="shared" si="40"/>
        <v>0</v>
      </c>
      <c r="E248" s="94">
        <f t="shared" si="43"/>
        <v>0</v>
      </c>
      <c r="F248" s="94">
        <f t="shared" si="41"/>
        <v>0</v>
      </c>
      <c r="G248" s="94">
        <f t="shared" si="42"/>
        <v>0</v>
      </c>
      <c r="H248" s="12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79"/>
      <c r="X248" s="48">
        <f t="shared" si="33"/>
        <v>0</v>
      </c>
      <c r="Y248" s="48">
        <f>[2]BASE!A246</f>
        <v>237</v>
      </c>
      <c r="Z248" s="67">
        <f t="shared" si="34"/>
        <v>0</v>
      </c>
      <c r="AA248" s="67">
        <f t="shared" si="35"/>
        <v>0</v>
      </c>
      <c r="AB248" s="67">
        <f t="shared" si="36"/>
        <v>0</v>
      </c>
      <c r="AC248" s="67">
        <f t="shared" si="37"/>
        <v>0</v>
      </c>
      <c r="AD248" s="67">
        <f t="shared" si="38"/>
        <v>0</v>
      </c>
    </row>
    <row r="249" spans="1:30" ht="17.25" customHeight="1" x14ac:dyDescent="0.25">
      <c r="A249" s="93" t="s">
        <v>783</v>
      </c>
      <c r="B249" s="90" t="s">
        <v>2</v>
      </c>
      <c r="C249" s="94">
        <f t="shared" si="39"/>
        <v>0</v>
      </c>
      <c r="D249" s="94">
        <f t="shared" si="40"/>
        <v>0</v>
      </c>
      <c r="E249" s="94">
        <f t="shared" si="43"/>
        <v>0</v>
      </c>
      <c r="F249" s="94">
        <f t="shared" si="41"/>
        <v>0</v>
      </c>
      <c r="G249" s="94">
        <f t="shared" si="42"/>
        <v>0</v>
      </c>
      <c r="H249" s="12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79"/>
      <c r="X249" s="48">
        <f t="shared" si="33"/>
        <v>0</v>
      </c>
      <c r="Y249" s="48">
        <f>[2]BASE!A247</f>
        <v>238</v>
      </c>
      <c r="Z249" s="67">
        <f t="shared" si="34"/>
        <v>0</v>
      </c>
      <c r="AA249" s="67">
        <f t="shared" si="35"/>
        <v>0</v>
      </c>
      <c r="AB249" s="67">
        <f t="shared" si="36"/>
        <v>0</v>
      </c>
      <c r="AC249" s="67">
        <f t="shared" si="37"/>
        <v>0</v>
      </c>
      <c r="AD249" s="67">
        <f t="shared" si="38"/>
        <v>0</v>
      </c>
    </row>
    <row r="250" spans="1:30" ht="17.25" customHeight="1" x14ac:dyDescent="0.25">
      <c r="A250" s="93" t="s">
        <v>784</v>
      </c>
      <c r="B250" s="90" t="s">
        <v>2</v>
      </c>
      <c r="C250" s="94">
        <f t="shared" si="39"/>
        <v>0</v>
      </c>
      <c r="D250" s="94">
        <f t="shared" si="40"/>
        <v>0</v>
      </c>
      <c r="E250" s="94">
        <f t="shared" si="43"/>
        <v>0</v>
      </c>
      <c r="F250" s="94">
        <f t="shared" si="41"/>
        <v>0</v>
      </c>
      <c r="G250" s="94">
        <f t="shared" si="42"/>
        <v>0</v>
      </c>
      <c r="H250" s="12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79"/>
      <c r="X250" s="48">
        <f t="shared" si="33"/>
        <v>0</v>
      </c>
      <c r="Y250" s="48">
        <f>[2]BASE!A248</f>
        <v>239</v>
      </c>
      <c r="Z250" s="67">
        <f t="shared" si="34"/>
        <v>0</v>
      </c>
      <c r="AA250" s="67">
        <f t="shared" si="35"/>
        <v>0</v>
      </c>
      <c r="AB250" s="67">
        <f t="shared" si="36"/>
        <v>0</v>
      </c>
      <c r="AC250" s="67">
        <f t="shared" si="37"/>
        <v>0</v>
      </c>
      <c r="AD250" s="67">
        <f t="shared" si="38"/>
        <v>0</v>
      </c>
    </row>
    <row r="251" spans="1:30" ht="17.25" customHeight="1" x14ac:dyDescent="0.25">
      <c r="A251" s="93" t="s">
        <v>785</v>
      </c>
      <c r="B251" s="90" t="s">
        <v>2</v>
      </c>
      <c r="C251" s="94">
        <f t="shared" si="39"/>
        <v>0</v>
      </c>
      <c r="D251" s="94">
        <f t="shared" si="40"/>
        <v>0</v>
      </c>
      <c r="E251" s="94">
        <f t="shared" si="43"/>
        <v>0</v>
      </c>
      <c r="F251" s="94">
        <f t="shared" si="41"/>
        <v>0</v>
      </c>
      <c r="G251" s="94">
        <f t="shared" si="42"/>
        <v>0</v>
      </c>
      <c r="H251" s="12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79"/>
      <c r="X251" s="48">
        <f t="shared" si="33"/>
        <v>0</v>
      </c>
      <c r="Y251" s="48">
        <f>[2]BASE!A249</f>
        <v>240</v>
      </c>
      <c r="Z251" s="67">
        <f t="shared" si="34"/>
        <v>0</v>
      </c>
      <c r="AA251" s="67">
        <f t="shared" si="35"/>
        <v>0</v>
      </c>
      <c r="AB251" s="67">
        <f t="shared" si="36"/>
        <v>0</v>
      </c>
      <c r="AC251" s="67">
        <f t="shared" si="37"/>
        <v>0</v>
      </c>
      <c r="AD251" s="67">
        <f t="shared" si="38"/>
        <v>0</v>
      </c>
    </row>
    <row r="252" spans="1:30" ht="17.25" customHeight="1" x14ac:dyDescent="0.25">
      <c r="A252" s="93" t="s">
        <v>786</v>
      </c>
      <c r="B252" s="90" t="s">
        <v>2</v>
      </c>
      <c r="C252" s="94">
        <f t="shared" si="39"/>
        <v>0</v>
      </c>
      <c r="D252" s="94">
        <f t="shared" si="40"/>
        <v>0</v>
      </c>
      <c r="E252" s="94">
        <f t="shared" si="43"/>
        <v>0</v>
      </c>
      <c r="F252" s="94">
        <f t="shared" si="41"/>
        <v>0</v>
      </c>
      <c r="G252" s="94">
        <f t="shared" si="42"/>
        <v>0</v>
      </c>
      <c r="H252" s="12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87"/>
      <c r="X252" s="48">
        <f t="shared" si="33"/>
        <v>0</v>
      </c>
      <c r="Y252" s="48">
        <f>[2]BASE!A250</f>
        <v>241</v>
      </c>
      <c r="Z252" s="67">
        <f t="shared" si="34"/>
        <v>0</v>
      </c>
      <c r="AA252" s="67">
        <f t="shared" si="35"/>
        <v>0</v>
      </c>
      <c r="AB252" s="67">
        <f t="shared" si="36"/>
        <v>0</v>
      </c>
      <c r="AC252" s="67">
        <f t="shared" si="37"/>
        <v>0</v>
      </c>
      <c r="AD252" s="67">
        <f t="shared" si="38"/>
        <v>0</v>
      </c>
    </row>
    <row r="253" spans="1:30" ht="17.25" customHeight="1" x14ac:dyDescent="0.25">
      <c r="A253" s="93" t="s">
        <v>787</v>
      </c>
      <c r="B253" s="90" t="s">
        <v>2</v>
      </c>
      <c r="C253" s="94">
        <f t="shared" si="39"/>
        <v>0</v>
      </c>
      <c r="D253" s="94">
        <f t="shared" si="40"/>
        <v>0</v>
      </c>
      <c r="E253" s="94">
        <f t="shared" si="43"/>
        <v>0</v>
      </c>
      <c r="F253" s="94">
        <f t="shared" si="41"/>
        <v>0</v>
      </c>
      <c r="G253" s="94">
        <f t="shared" si="42"/>
        <v>0</v>
      </c>
      <c r="H253" s="12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87"/>
      <c r="X253" s="48">
        <f t="shared" si="33"/>
        <v>0</v>
      </c>
      <c r="Y253" s="48">
        <f>[2]BASE!A251</f>
        <v>242</v>
      </c>
      <c r="Z253" s="67">
        <f t="shared" si="34"/>
        <v>0</v>
      </c>
      <c r="AA253" s="67">
        <f t="shared" si="35"/>
        <v>0</v>
      </c>
      <c r="AB253" s="67">
        <f t="shared" si="36"/>
        <v>0</v>
      </c>
      <c r="AC253" s="67">
        <f t="shared" si="37"/>
        <v>0</v>
      </c>
      <c r="AD253" s="67">
        <f t="shared" si="38"/>
        <v>0</v>
      </c>
    </row>
    <row r="254" spans="1:30" ht="17.25" customHeight="1" x14ac:dyDescent="0.25">
      <c r="A254" s="93" t="s">
        <v>788</v>
      </c>
      <c r="B254" s="90" t="s">
        <v>2</v>
      </c>
      <c r="C254" s="94">
        <f t="shared" si="39"/>
        <v>0</v>
      </c>
      <c r="D254" s="94">
        <f t="shared" si="40"/>
        <v>0</v>
      </c>
      <c r="E254" s="94">
        <f t="shared" si="43"/>
        <v>0</v>
      </c>
      <c r="F254" s="94">
        <f t="shared" si="41"/>
        <v>0</v>
      </c>
      <c r="G254" s="94">
        <f t="shared" si="42"/>
        <v>0</v>
      </c>
      <c r="H254" s="12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87"/>
      <c r="X254" s="48">
        <f t="shared" si="33"/>
        <v>0</v>
      </c>
      <c r="Y254" s="48">
        <f>[2]BASE!A252</f>
        <v>243</v>
      </c>
      <c r="Z254" s="67">
        <f t="shared" si="34"/>
        <v>0</v>
      </c>
      <c r="AA254" s="67">
        <f t="shared" si="35"/>
        <v>0</v>
      </c>
      <c r="AB254" s="67">
        <f t="shared" si="36"/>
        <v>0</v>
      </c>
      <c r="AC254" s="67">
        <f t="shared" si="37"/>
        <v>0</v>
      </c>
      <c r="AD254" s="67">
        <f t="shared" si="38"/>
        <v>0</v>
      </c>
    </row>
    <row r="255" spans="1:30" ht="17.25" customHeight="1" x14ac:dyDescent="0.25">
      <c r="A255" s="93" t="s">
        <v>789</v>
      </c>
      <c r="B255" s="90" t="s">
        <v>2</v>
      </c>
      <c r="C255" s="94">
        <f t="shared" si="39"/>
        <v>0</v>
      </c>
      <c r="D255" s="94">
        <f t="shared" si="40"/>
        <v>0</v>
      </c>
      <c r="E255" s="94">
        <f t="shared" si="43"/>
        <v>0</v>
      </c>
      <c r="F255" s="94">
        <f t="shared" si="41"/>
        <v>0</v>
      </c>
      <c r="G255" s="94">
        <f t="shared" si="42"/>
        <v>0</v>
      </c>
      <c r="H255" s="12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87"/>
      <c r="X255" s="48">
        <f t="shared" si="33"/>
        <v>0</v>
      </c>
      <c r="Y255" s="48">
        <f>[2]BASE!A253</f>
        <v>244</v>
      </c>
      <c r="Z255" s="67">
        <f t="shared" si="34"/>
        <v>0</v>
      </c>
      <c r="AA255" s="67">
        <f t="shared" si="35"/>
        <v>0</v>
      </c>
      <c r="AB255" s="67">
        <f t="shared" si="36"/>
        <v>0</v>
      </c>
      <c r="AC255" s="67">
        <f t="shared" si="37"/>
        <v>0</v>
      </c>
      <c r="AD255" s="67">
        <f t="shared" si="38"/>
        <v>0</v>
      </c>
    </row>
    <row r="256" spans="1:30" ht="17.25" customHeight="1" x14ac:dyDescent="0.25">
      <c r="A256" s="93" t="s">
        <v>790</v>
      </c>
      <c r="B256" s="90" t="s">
        <v>2</v>
      </c>
      <c r="C256" s="94">
        <f t="shared" si="39"/>
        <v>0</v>
      </c>
      <c r="D256" s="94">
        <f t="shared" si="40"/>
        <v>0</v>
      </c>
      <c r="E256" s="94">
        <f t="shared" si="43"/>
        <v>0</v>
      </c>
      <c r="F256" s="94">
        <f t="shared" si="41"/>
        <v>0</v>
      </c>
      <c r="G256" s="94">
        <f t="shared" si="42"/>
        <v>0</v>
      </c>
      <c r="H256" s="12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87"/>
      <c r="X256" s="48">
        <f t="shared" si="33"/>
        <v>0</v>
      </c>
      <c r="Y256" s="48">
        <f>[2]BASE!A254</f>
        <v>245</v>
      </c>
      <c r="Z256" s="67">
        <f t="shared" si="34"/>
        <v>0</v>
      </c>
      <c r="AA256" s="67">
        <f t="shared" si="35"/>
        <v>0</v>
      </c>
      <c r="AB256" s="67">
        <f t="shared" si="36"/>
        <v>0</v>
      </c>
      <c r="AC256" s="67">
        <f t="shared" si="37"/>
        <v>0</v>
      </c>
      <c r="AD256" s="67">
        <f t="shared" si="38"/>
        <v>0</v>
      </c>
    </row>
    <row r="257" spans="1:30" ht="17.25" customHeight="1" x14ac:dyDescent="0.25">
      <c r="A257" s="93" t="s">
        <v>791</v>
      </c>
      <c r="B257" s="90" t="s">
        <v>2</v>
      </c>
      <c r="C257" s="94">
        <f t="shared" si="39"/>
        <v>0</v>
      </c>
      <c r="D257" s="94">
        <f t="shared" si="40"/>
        <v>0</v>
      </c>
      <c r="E257" s="94">
        <f t="shared" si="43"/>
        <v>0</v>
      </c>
      <c r="F257" s="94">
        <f t="shared" si="41"/>
        <v>0</v>
      </c>
      <c r="G257" s="94">
        <f t="shared" si="42"/>
        <v>0</v>
      </c>
      <c r="H257" s="12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87"/>
      <c r="X257" s="48">
        <f t="shared" si="33"/>
        <v>0</v>
      </c>
      <c r="Y257" s="48">
        <f>[2]BASE!A255</f>
        <v>246</v>
      </c>
      <c r="Z257" s="67">
        <f t="shared" si="34"/>
        <v>0</v>
      </c>
      <c r="AA257" s="67">
        <f t="shared" si="35"/>
        <v>0</v>
      </c>
      <c r="AB257" s="67">
        <f t="shared" si="36"/>
        <v>0</v>
      </c>
      <c r="AC257" s="67">
        <f t="shared" si="37"/>
        <v>0</v>
      </c>
      <c r="AD257" s="67">
        <f t="shared" si="38"/>
        <v>0</v>
      </c>
    </row>
    <row r="258" spans="1:30" ht="17.25" customHeight="1" x14ac:dyDescent="0.25">
      <c r="A258" s="93" t="s">
        <v>792</v>
      </c>
      <c r="B258" s="90" t="s">
        <v>2</v>
      </c>
      <c r="C258" s="94">
        <f t="shared" si="39"/>
        <v>0</v>
      </c>
      <c r="D258" s="94">
        <f t="shared" si="40"/>
        <v>0</v>
      </c>
      <c r="E258" s="94">
        <f t="shared" si="43"/>
        <v>0</v>
      </c>
      <c r="F258" s="94">
        <f t="shared" si="41"/>
        <v>0</v>
      </c>
      <c r="G258" s="94">
        <f t="shared" si="42"/>
        <v>0</v>
      </c>
      <c r="H258" s="12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87"/>
      <c r="X258" s="48">
        <f t="shared" si="33"/>
        <v>0</v>
      </c>
      <c r="Y258" s="48">
        <f>[2]BASE!A256</f>
        <v>247</v>
      </c>
      <c r="Z258" s="67">
        <f t="shared" si="34"/>
        <v>0</v>
      </c>
      <c r="AA258" s="67">
        <f t="shared" si="35"/>
        <v>0</v>
      </c>
      <c r="AB258" s="67">
        <f t="shared" si="36"/>
        <v>0</v>
      </c>
      <c r="AC258" s="67">
        <f t="shared" si="37"/>
        <v>0</v>
      </c>
      <c r="AD258" s="67">
        <f t="shared" si="38"/>
        <v>0</v>
      </c>
    </row>
    <row r="259" spans="1:30" ht="17.25" customHeight="1" x14ac:dyDescent="0.25">
      <c r="A259" s="93" t="s">
        <v>793</v>
      </c>
      <c r="B259" s="90" t="s">
        <v>2</v>
      </c>
      <c r="C259" s="94">
        <f t="shared" si="39"/>
        <v>0</v>
      </c>
      <c r="D259" s="94">
        <f t="shared" si="40"/>
        <v>0</v>
      </c>
      <c r="E259" s="94">
        <f t="shared" si="43"/>
        <v>0</v>
      </c>
      <c r="F259" s="94">
        <f t="shared" si="41"/>
        <v>0</v>
      </c>
      <c r="G259" s="94">
        <f t="shared" si="42"/>
        <v>0</v>
      </c>
      <c r="H259" s="12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87"/>
      <c r="X259" s="48">
        <f t="shared" si="33"/>
        <v>0</v>
      </c>
      <c r="Y259" s="48">
        <f>[2]BASE!A257</f>
        <v>248</v>
      </c>
      <c r="Z259" s="67">
        <f t="shared" si="34"/>
        <v>0</v>
      </c>
      <c r="AA259" s="67">
        <f t="shared" si="35"/>
        <v>0</v>
      </c>
      <c r="AB259" s="67">
        <f t="shared" si="36"/>
        <v>0</v>
      </c>
      <c r="AC259" s="67">
        <f t="shared" si="37"/>
        <v>0</v>
      </c>
      <c r="AD259" s="67">
        <f t="shared" si="38"/>
        <v>0</v>
      </c>
    </row>
    <row r="260" spans="1:30" ht="17.25" customHeight="1" x14ac:dyDescent="0.25">
      <c r="A260" s="93" t="s">
        <v>794</v>
      </c>
      <c r="B260" s="90" t="s">
        <v>2</v>
      </c>
      <c r="C260" s="94">
        <f t="shared" si="39"/>
        <v>0</v>
      </c>
      <c r="D260" s="94">
        <f t="shared" si="40"/>
        <v>0</v>
      </c>
      <c r="E260" s="94">
        <f t="shared" si="43"/>
        <v>0</v>
      </c>
      <c r="F260" s="94">
        <f t="shared" si="41"/>
        <v>0</v>
      </c>
      <c r="G260" s="94">
        <f t="shared" si="42"/>
        <v>0</v>
      </c>
      <c r="H260" s="12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87"/>
      <c r="X260" s="48">
        <f t="shared" si="33"/>
        <v>0</v>
      </c>
      <c r="Y260" s="48">
        <f>[2]BASE!A258</f>
        <v>249</v>
      </c>
      <c r="Z260" s="67">
        <f t="shared" si="34"/>
        <v>0</v>
      </c>
      <c r="AA260" s="67">
        <f t="shared" si="35"/>
        <v>0</v>
      </c>
      <c r="AB260" s="67">
        <f t="shared" si="36"/>
        <v>0</v>
      </c>
      <c r="AC260" s="67">
        <f t="shared" si="37"/>
        <v>0</v>
      </c>
      <c r="AD260" s="67">
        <f t="shared" si="38"/>
        <v>0</v>
      </c>
    </row>
    <row r="261" spans="1:30" ht="17.25" customHeight="1" x14ac:dyDescent="0.25">
      <c r="A261" s="93" t="s">
        <v>795</v>
      </c>
      <c r="B261" s="90" t="s">
        <v>2</v>
      </c>
      <c r="C261" s="94">
        <f t="shared" si="39"/>
        <v>0</v>
      </c>
      <c r="D261" s="94">
        <f t="shared" si="40"/>
        <v>0</v>
      </c>
      <c r="E261" s="94">
        <f t="shared" si="43"/>
        <v>0</v>
      </c>
      <c r="F261" s="94">
        <f t="shared" si="41"/>
        <v>0</v>
      </c>
      <c r="G261" s="94">
        <f t="shared" si="42"/>
        <v>0</v>
      </c>
      <c r="H261" s="12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87"/>
      <c r="X261" s="48">
        <f t="shared" si="33"/>
        <v>0</v>
      </c>
      <c r="Y261" s="48">
        <f>[2]BASE!A259</f>
        <v>250</v>
      </c>
      <c r="Z261" s="67">
        <f t="shared" si="34"/>
        <v>0</v>
      </c>
      <c r="AA261" s="67">
        <f t="shared" si="35"/>
        <v>0</v>
      </c>
      <c r="AB261" s="67">
        <f t="shared" si="36"/>
        <v>0</v>
      </c>
      <c r="AC261" s="67">
        <f t="shared" si="37"/>
        <v>0</v>
      </c>
      <c r="AD261" s="67">
        <f t="shared" si="38"/>
        <v>0</v>
      </c>
    </row>
    <row r="262" spans="1:30" ht="17.25" customHeight="1" x14ac:dyDescent="0.25">
      <c r="A262" s="93" t="s">
        <v>796</v>
      </c>
      <c r="B262" s="90" t="s">
        <v>2</v>
      </c>
      <c r="C262" s="94">
        <f t="shared" si="39"/>
        <v>0</v>
      </c>
      <c r="D262" s="94">
        <f t="shared" si="40"/>
        <v>0</v>
      </c>
      <c r="E262" s="94">
        <f t="shared" si="43"/>
        <v>0</v>
      </c>
      <c r="F262" s="94">
        <f t="shared" si="41"/>
        <v>0</v>
      </c>
      <c r="G262" s="94">
        <f t="shared" si="42"/>
        <v>0</v>
      </c>
      <c r="H262" s="12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87"/>
      <c r="X262" s="48">
        <f t="shared" si="33"/>
        <v>0</v>
      </c>
      <c r="Y262" s="48">
        <f>[2]BASE!A260</f>
        <v>251</v>
      </c>
      <c r="Z262" s="67">
        <f t="shared" si="34"/>
        <v>0</v>
      </c>
      <c r="AA262" s="67">
        <f t="shared" si="35"/>
        <v>0</v>
      </c>
      <c r="AB262" s="67">
        <f t="shared" si="36"/>
        <v>0</v>
      </c>
      <c r="AC262" s="67">
        <f t="shared" si="37"/>
        <v>0</v>
      </c>
      <c r="AD262" s="67">
        <f t="shared" si="38"/>
        <v>0</v>
      </c>
    </row>
    <row r="263" spans="1:30" ht="17.25" customHeight="1" x14ac:dyDescent="0.25">
      <c r="A263" s="93" t="s">
        <v>797</v>
      </c>
      <c r="B263" s="90" t="s">
        <v>2</v>
      </c>
      <c r="C263" s="94">
        <f t="shared" si="39"/>
        <v>0</v>
      </c>
      <c r="D263" s="94">
        <f t="shared" si="40"/>
        <v>0</v>
      </c>
      <c r="E263" s="94">
        <f t="shared" si="43"/>
        <v>0</v>
      </c>
      <c r="F263" s="94">
        <f t="shared" si="41"/>
        <v>0</v>
      </c>
      <c r="G263" s="94">
        <f t="shared" si="42"/>
        <v>0</v>
      </c>
      <c r="H263" s="12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87"/>
      <c r="X263" s="48">
        <f t="shared" si="33"/>
        <v>0</v>
      </c>
      <c r="Y263" s="48">
        <f>[2]BASE!A261</f>
        <v>252</v>
      </c>
      <c r="Z263" s="67">
        <f t="shared" si="34"/>
        <v>0</v>
      </c>
      <c r="AA263" s="67">
        <f t="shared" si="35"/>
        <v>0</v>
      </c>
      <c r="AB263" s="67">
        <f t="shared" si="36"/>
        <v>0</v>
      </c>
      <c r="AC263" s="67">
        <f t="shared" si="37"/>
        <v>0</v>
      </c>
      <c r="AD263" s="67">
        <f t="shared" si="38"/>
        <v>0</v>
      </c>
    </row>
    <row r="264" spans="1:30" ht="17.25" customHeight="1" x14ac:dyDescent="0.25">
      <c r="A264" s="93" t="s">
        <v>798</v>
      </c>
      <c r="B264" s="90" t="s">
        <v>2</v>
      </c>
      <c r="C264" s="94">
        <f t="shared" si="39"/>
        <v>0</v>
      </c>
      <c r="D264" s="94">
        <f t="shared" si="40"/>
        <v>0</v>
      </c>
      <c r="E264" s="94">
        <f t="shared" si="43"/>
        <v>0</v>
      </c>
      <c r="F264" s="94">
        <f t="shared" si="41"/>
        <v>0</v>
      </c>
      <c r="G264" s="94">
        <f t="shared" si="42"/>
        <v>0</v>
      </c>
      <c r="H264" s="12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87"/>
      <c r="X264" s="48">
        <f t="shared" si="33"/>
        <v>0</v>
      </c>
      <c r="Y264" s="48">
        <f>[2]BASE!A262</f>
        <v>253</v>
      </c>
      <c r="Z264" s="67">
        <f t="shared" si="34"/>
        <v>0</v>
      </c>
      <c r="AA264" s="67">
        <f t="shared" si="35"/>
        <v>0</v>
      </c>
      <c r="AB264" s="67">
        <f t="shared" si="36"/>
        <v>0</v>
      </c>
      <c r="AC264" s="67">
        <f t="shared" si="37"/>
        <v>0</v>
      </c>
      <c r="AD264" s="67">
        <f t="shared" si="38"/>
        <v>0</v>
      </c>
    </row>
    <row r="265" spans="1:30" ht="17.25" customHeight="1" x14ac:dyDescent="0.25">
      <c r="A265" s="93" t="s">
        <v>799</v>
      </c>
      <c r="B265" s="90" t="s">
        <v>2</v>
      </c>
      <c r="C265" s="94">
        <f t="shared" si="39"/>
        <v>0</v>
      </c>
      <c r="D265" s="94">
        <f t="shared" si="40"/>
        <v>0</v>
      </c>
      <c r="E265" s="94">
        <f t="shared" si="43"/>
        <v>0</v>
      </c>
      <c r="F265" s="94">
        <f t="shared" si="41"/>
        <v>0</v>
      </c>
      <c r="G265" s="94">
        <f t="shared" si="42"/>
        <v>0</v>
      </c>
      <c r="H265" s="12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87"/>
      <c r="X265" s="48">
        <f t="shared" si="33"/>
        <v>0</v>
      </c>
      <c r="Y265" s="48">
        <f>[2]BASE!A263</f>
        <v>254</v>
      </c>
      <c r="Z265" s="67">
        <f t="shared" si="34"/>
        <v>0</v>
      </c>
      <c r="AA265" s="67">
        <f t="shared" si="35"/>
        <v>0</v>
      </c>
      <c r="AB265" s="67">
        <f t="shared" si="36"/>
        <v>0</v>
      </c>
      <c r="AC265" s="67">
        <f t="shared" si="37"/>
        <v>0</v>
      </c>
      <c r="AD265" s="67">
        <f t="shared" si="38"/>
        <v>0</v>
      </c>
    </row>
    <row r="266" spans="1:30" ht="17.25" customHeight="1" x14ac:dyDescent="0.25">
      <c r="A266" s="93" t="s">
        <v>800</v>
      </c>
      <c r="B266" s="90" t="s">
        <v>2</v>
      </c>
      <c r="C266" s="94">
        <f t="shared" si="39"/>
        <v>0</v>
      </c>
      <c r="D266" s="94">
        <f t="shared" si="40"/>
        <v>0</v>
      </c>
      <c r="E266" s="94">
        <f t="shared" si="43"/>
        <v>0</v>
      </c>
      <c r="F266" s="94">
        <f t="shared" si="41"/>
        <v>0</v>
      </c>
      <c r="G266" s="94">
        <f t="shared" si="42"/>
        <v>0</v>
      </c>
      <c r="H266" s="12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87"/>
      <c r="X266" s="48">
        <f t="shared" si="33"/>
        <v>0</v>
      </c>
      <c r="Y266" s="48">
        <f>[2]BASE!A264</f>
        <v>255</v>
      </c>
      <c r="Z266" s="67">
        <f t="shared" si="34"/>
        <v>0</v>
      </c>
      <c r="AA266" s="67">
        <f t="shared" si="35"/>
        <v>0</v>
      </c>
      <c r="AB266" s="67">
        <f t="shared" si="36"/>
        <v>0</v>
      </c>
      <c r="AC266" s="67">
        <f t="shared" si="37"/>
        <v>0</v>
      </c>
      <c r="AD266" s="67">
        <f t="shared" si="38"/>
        <v>0</v>
      </c>
    </row>
    <row r="267" spans="1:30" ht="17.25" customHeight="1" x14ac:dyDescent="0.25">
      <c r="A267" s="93" t="s">
        <v>801</v>
      </c>
      <c r="B267" s="90" t="s">
        <v>2</v>
      </c>
      <c r="C267" s="94">
        <f t="shared" si="39"/>
        <v>0</v>
      </c>
      <c r="D267" s="94">
        <f t="shared" si="40"/>
        <v>0</v>
      </c>
      <c r="E267" s="94">
        <f t="shared" si="43"/>
        <v>0</v>
      </c>
      <c r="F267" s="94">
        <f t="shared" si="41"/>
        <v>0</v>
      </c>
      <c r="G267" s="94">
        <f t="shared" si="42"/>
        <v>0</v>
      </c>
      <c r="H267" s="12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87"/>
      <c r="X267" s="48">
        <f t="shared" si="33"/>
        <v>0</v>
      </c>
      <c r="Y267" s="48">
        <f>[2]BASE!A265</f>
        <v>256</v>
      </c>
      <c r="Z267" s="67">
        <f t="shared" si="34"/>
        <v>0</v>
      </c>
      <c r="AA267" s="67">
        <f t="shared" si="35"/>
        <v>0</v>
      </c>
      <c r="AB267" s="67">
        <f t="shared" si="36"/>
        <v>0</v>
      </c>
      <c r="AC267" s="67">
        <f t="shared" si="37"/>
        <v>0</v>
      </c>
      <c r="AD267" s="67">
        <f t="shared" si="38"/>
        <v>0</v>
      </c>
    </row>
    <row r="268" spans="1:30" ht="17.25" customHeight="1" x14ac:dyDescent="0.25">
      <c r="A268" s="93" t="s">
        <v>802</v>
      </c>
      <c r="B268" s="90" t="s">
        <v>2</v>
      </c>
      <c r="C268" s="94">
        <f t="shared" si="39"/>
        <v>0</v>
      </c>
      <c r="D268" s="94">
        <f t="shared" si="40"/>
        <v>0</v>
      </c>
      <c r="E268" s="94">
        <f t="shared" si="43"/>
        <v>0</v>
      </c>
      <c r="F268" s="94">
        <f t="shared" si="41"/>
        <v>0</v>
      </c>
      <c r="G268" s="94">
        <f t="shared" si="42"/>
        <v>0</v>
      </c>
      <c r="H268" s="12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87"/>
      <c r="X268" s="48">
        <f t="shared" ref="X268:X331" si="44">SUM(C268:V268)</f>
        <v>0</v>
      </c>
      <c r="Y268" s="48">
        <f>[2]BASE!A266</f>
        <v>257</v>
      </c>
      <c r="Z268" s="67">
        <f t="shared" ref="Z268:Z331" si="45">SUMIF($C$11:$V$11,1,C268:V268)</f>
        <v>0</v>
      </c>
      <c r="AA268" s="67">
        <f t="shared" ref="AA268:AA331" si="46">SUMIF($C$11:$V$11,2,C268:V268)</f>
        <v>0</v>
      </c>
      <c r="AB268" s="67">
        <f t="shared" ref="AB268:AB331" si="47">SUMIF($C$11:$V$11,3,C268:V268)</f>
        <v>0</v>
      </c>
      <c r="AC268" s="67">
        <f t="shared" ref="AC268:AC331" si="48">SUMIF($C$11:$V$11,4,C268:V268)</f>
        <v>0</v>
      </c>
      <c r="AD268" s="67">
        <f t="shared" ref="AD268:AD331" si="49">SUMIF($C$11:$V$11,5,C268:V268)</f>
        <v>0</v>
      </c>
    </row>
    <row r="269" spans="1:30" ht="17.25" customHeight="1" x14ac:dyDescent="0.25">
      <c r="A269" s="93" t="s">
        <v>803</v>
      </c>
      <c r="B269" s="90" t="s">
        <v>2</v>
      </c>
      <c r="C269" s="94">
        <f t="shared" ref="C269:C332" si="50">(H269/5)</f>
        <v>0</v>
      </c>
      <c r="D269" s="94">
        <f t="shared" ref="D269:D332" si="51">(H269/5)</f>
        <v>0</v>
      </c>
      <c r="E269" s="94">
        <f t="shared" si="43"/>
        <v>0</v>
      </c>
      <c r="F269" s="94">
        <f t="shared" ref="F269:F332" si="52">(H269/5)</f>
        <v>0</v>
      </c>
      <c r="G269" s="94">
        <f t="shared" ref="G269:G332" si="53">(H269/5)</f>
        <v>0</v>
      </c>
      <c r="H269" s="12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87"/>
      <c r="X269" s="48">
        <f t="shared" si="44"/>
        <v>0</v>
      </c>
      <c r="Y269" s="48">
        <f>[2]BASE!A267</f>
        <v>258</v>
      </c>
      <c r="Z269" s="67">
        <f t="shared" si="45"/>
        <v>0</v>
      </c>
      <c r="AA269" s="67">
        <f t="shared" si="46"/>
        <v>0</v>
      </c>
      <c r="AB269" s="67">
        <f t="shared" si="47"/>
        <v>0</v>
      </c>
      <c r="AC269" s="67">
        <f t="shared" si="48"/>
        <v>0</v>
      </c>
      <c r="AD269" s="67">
        <f t="shared" si="49"/>
        <v>0</v>
      </c>
    </row>
    <row r="270" spans="1:30" ht="17.25" customHeight="1" x14ac:dyDescent="0.25">
      <c r="A270" s="93" t="s">
        <v>804</v>
      </c>
      <c r="B270" s="90" t="s">
        <v>2</v>
      </c>
      <c r="C270" s="94">
        <f t="shared" si="50"/>
        <v>0</v>
      </c>
      <c r="D270" s="94">
        <f t="shared" si="51"/>
        <v>0</v>
      </c>
      <c r="E270" s="94">
        <f t="shared" ref="E270:E333" si="54">(H270/5)</f>
        <v>0</v>
      </c>
      <c r="F270" s="94">
        <f t="shared" si="52"/>
        <v>0</v>
      </c>
      <c r="G270" s="94">
        <f t="shared" si="53"/>
        <v>0</v>
      </c>
      <c r="H270" s="12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87"/>
      <c r="X270" s="48">
        <f t="shared" si="44"/>
        <v>0</v>
      </c>
      <c r="Y270" s="48">
        <f>[2]BASE!A268</f>
        <v>259</v>
      </c>
      <c r="Z270" s="67">
        <f t="shared" si="45"/>
        <v>0</v>
      </c>
      <c r="AA270" s="67">
        <f t="shared" si="46"/>
        <v>0</v>
      </c>
      <c r="AB270" s="67">
        <f t="shared" si="47"/>
        <v>0</v>
      </c>
      <c r="AC270" s="67">
        <f t="shared" si="48"/>
        <v>0</v>
      </c>
      <c r="AD270" s="67">
        <f t="shared" si="49"/>
        <v>0</v>
      </c>
    </row>
    <row r="271" spans="1:30" ht="17.25" customHeight="1" x14ac:dyDescent="0.25">
      <c r="A271" s="93" t="s">
        <v>805</v>
      </c>
      <c r="B271" s="90" t="s">
        <v>2</v>
      </c>
      <c r="C271" s="94">
        <f t="shared" si="50"/>
        <v>0</v>
      </c>
      <c r="D271" s="94">
        <f t="shared" si="51"/>
        <v>0</v>
      </c>
      <c r="E271" s="94">
        <f t="shared" si="54"/>
        <v>0</v>
      </c>
      <c r="F271" s="94">
        <f t="shared" si="52"/>
        <v>0</v>
      </c>
      <c r="G271" s="94">
        <f t="shared" si="53"/>
        <v>0</v>
      </c>
      <c r="H271" s="12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87"/>
      <c r="X271" s="48">
        <f t="shared" si="44"/>
        <v>0</v>
      </c>
      <c r="Y271" s="48">
        <f>[2]BASE!A269</f>
        <v>260</v>
      </c>
      <c r="Z271" s="67">
        <f t="shared" si="45"/>
        <v>0</v>
      </c>
      <c r="AA271" s="67">
        <f t="shared" si="46"/>
        <v>0</v>
      </c>
      <c r="AB271" s="67">
        <f t="shared" si="47"/>
        <v>0</v>
      </c>
      <c r="AC271" s="67">
        <f t="shared" si="48"/>
        <v>0</v>
      </c>
      <c r="AD271" s="67">
        <f t="shared" si="49"/>
        <v>0</v>
      </c>
    </row>
    <row r="272" spans="1:30" ht="17.25" customHeight="1" x14ac:dyDescent="0.25">
      <c r="A272" s="93" t="s">
        <v>806</v>
      </c>
      <c r="B272" s="90" t="s">
        <v>2</v>
      </c>
      <c r="C272" s="94">
        <f t="shared" si="50"/>
        <v>0</v>
      </c>
      <c r="D272" s="94">
        <f t="shared" si="51"/>
        <v>0</v>
      </c>
      <c r="E272" s="94">
        <f t="shared" si="54"/>
        <v>0</v>
      </c>
      <c r="F272" s="94">
        <f t="shared" si="52"/>
        <v>0</v>
      </c>
      <c r="G272" s="94">
        <f t="shared" si="53"/>
        <v>0</v>
      </c>
      <c r="H272" s="12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87"/>
      <c r="X272" s="48">
        <f t="shared" si="44"/>
        <v>0</v>
      </c>
      <c r="Y272" s="48">
        <f>[2]BASE!A270</f>
        <v>261</v>
      </c>
      <c r="Z272" s="67">
        <f t="shared" si="45"/>
        <v>0</v>
      </c>
      <c r="AA272" s="67">
        <f t="shared" si="46"/>
        <v>0</v>
      </c>
      <c r="AB272" s="67">
        <f t="shared" si="47"/>
        <v>0</v>
      </c>
      <c r="AC272" s="67">
        <f t="shared" si="48"/>
        <v>0</v>
      </c>
      <c r="AD272" s="67">
        <f t="shared" si="49"/>
        <v>0</v>
      </c>
    </row>
    <row r="273" spans="1:30" ht="17.25" customHeight="1" x14ac:dyDescent="0.25">
      <c r="A273" s="93" t="s">
        <v>807</v>
      </c>
      <c r="B273" s="90" t="s">
        <v>2</v>
      </c>
      <c r="C273" s="94">
        <f t="shared" si="50"/>
        <v>0</v>
      </c>
      <c r="D273" s="94">
        <f t="shared" si="51"/>
        <v>0</v>
      </c>
      <c r="E273" s="94">
        <f t="shared" si="54"/>
        <v>0</v>
      </c>
      <c r="F273" s="94">
        <f t="shared" si="52"/>
        <v>0</v>
      </c>
      <c r="G273" s="94">
        <f t="shared" si="53"/>
        <v>0</v>
      </c>
      <c r="H273" s="12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87"/>
      <c r="X273" s="48">
        <f t="shared" si="44"/>
        <v>0</v>
      </c>
      <c r="Y273" s="48">
        <f>[2]BASE!A271</f>
        <v>262</v>
      </c>
      <c r="Z273" s="67">
        <f t="shared" si="45"/>
        <v>0</v>
      </c>
      <c r="AA273" s="67">
        <f t="shared" si="46"/>
        <v>0</v>
      </c>
      <c r="AB273" s="67">
        <f t="shared" si="47"/>
        <v>0</v>
      </c>
      <c r="AC273" s="67">
        <f t="shared" si="48"/>
        <v>0</v>
      </c>
      <c r="AD273" s="67">
        <f t="shared" si="49"/>
        <v>0</v>
      </c>
    </row>
    <row r="274" spans="1:30" ht="17.25" customHeight="1" x14ac:dyDescent="0.25">
      <c r="A274" s="93" t="s">
        <v>808</v>
      </c>
      <c r="B274" s="90" t="s">
        <v>2</v>
      </c>
      <c r="C274" s="94">
        <f t="shared" si="50"/>
        <v>0</v>
      </c>
      <c r="D274" s="94">
        <f t="shared" si="51"/>
        <v>0</v>
      </c>
      <c r="E274" s="94">
        <f t="shared" si="54"/>
        <v>0</v>
      </c>
      <c r="F274" s="94">
        <f t="shared" si="52"/>
        <v>0</v>
      </c>
      <c r="G274" s="94">
        <f t="shared" si="53"/>
        <v>0</v>
      </c>
      <c r="H274" s="12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87"/>
      <c r="X274" s="48">
        <f t="shared" si="44"/>
        <v>0</v>
      </c>
      <c r="Y274" s="48">
        <f>[2]BASE!A272</f>
        <v>263</v>
      </c>
      <c r="Z274" s="67">
        <f t="shared" si="45"/>
        <v>0</v>
      </c>
      <c r="AA274" s="67">
        <f t="shared" si="46"/>
        <v>0</v>
      </c>
      <c r="AB274" s="67">
        <f t="shared" si="47"/>
        <v>0</v>
      </c>
      <c r="AC274" s="67">
        <f t="shared" si="48"/>
        <v>0</v>
      </c>
      <c r="AD274" s="67">
        <f t="shared" si="49"/>
        <v>0</v>
      </c>
    </row>
    <row r="275" spans="1:30" ht="17.25" customHeight="1" x14ac:dyDescent="0.25">
      <c r="A275" s="93" t="s">
        <v>809</v>
      </c>
      <c r="B275" s="90" t="s">
        <v>2</v>
      </c>
      <c r="C275" s="94">
        <f t="shared" si="50"/>
        <v>0</v>
      </c>
      <c r="D275" s="94">
        <f t="shared" si="51"/>
        <v>0</v>
      </c>
      <c r="E275" s="94">
        <f t="shared" si="54"/>
        <v>0</v>
      </c>
      <c r="F275" s="94">
        <f t="shared" si="52"/>
        <v>0</v>
      </c>
      <c r="G275" s="94">
        <f t="shared" si="53"/>
        <v>0</v>
      </c>
      <c r="H275" s="12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87"/>
      <c r="X275" s="48">
        <f t="shared" si="44"/>
        <v>0</v>
      </c>
      <c r="Y275" s="48">
        <f>[2]BASE!A273</f>
        <v>264</v>
      </c>
      <c r="Z275" s="67">
        <f t="shared" si="45"/>
        <v>0</v>
      </c>
      <c r="AA275" s="67">
        <f t="shared" si="46"/>
        <v>0</v>
      </c>
      <c r="AB275" s="67">
        <f t="shared" si="47"/>
        <v>0</v>
      </c>
      <c r="AC275" s="67">
        <f t="shared" si="48"/>
        <v>0</v>
      </c>
      <c r="AD275" s="67">
        <f t="shared" si="49"/>
        <v>0</v>
      </c>
    </row>
    <row r="276" spans="1:30" ht="17.25" customHeight="1" x14ac:dyDescent="0.25">
      <c r="A276" s="93" t="s">
        <v>810</v>
      </c>
      <c r="B276" s="90" t="s">
        <v>2</v>
      </c>
      <c r="C276" s="94">
        <f t="shared" si="50"/>
        <v>0</v>
      </c>
      <c r="D276" s="94">
        <f t="shared" si="51"/>
        <v>0</v>
      </c>
      <c r="E276" s="94">
        <f t="shared" si="54"/>
        <v>0</v>
      </c>
      <c r="F276" s="94">
        <f t="shared" si="52"/>
        <v>0</v>
      </c>
      <c r="G276" s="94">
        <f t="shared" si="53"/>
        <v>0</v>
      </c>
      <c r="H276" s="12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87"/>
      <c r="X276" s="48">
        <f t="shared" si="44"/>
        <v>0</v>
      </c>
      <c r="Y276" s="48">
        <f>[2]BASE!A274</f>
        <v>265</v>
      </c>
      <c r="Z276" s="67">
        <f t="shared" si="45"/>
        <v>0</v>
      </c>
      <c r="AA276" s="67">
        <f t="shared" si="46"/>
        <v>0</v>
      </c>
      <c r="AB276" s="67">
        <f t="shared" si="47"/>
        <v>0</v>
      </c>
      <c r="AC276" s="67">
        <f t="shared" si="48"/>
        <v>0</v>
      </c>
      <c r="AD276" s="67">
        <f t="shared" si="49"/>
        <v>0</v>
      </c>
    </row>
    <row r="277" spans="1:30" ht="17.25" customHeight="1" x14ac:dyDescent="0.25">
      <c r="A277" s="93" t="s">
        <v>811</v>
      </c>
      <c r="B277" s="90" t="s">
        <v>2</v>
      </c>
      <c r="C277" s="94">
        <f t="shared" si="50"/>
        <v>0</v>
      </c>
      <c r="D277" s="94">
        <f t="shared" si="51"/>
        <v>0</v>
      </c>
      <c r="E277" s="94">
        <f t="shared" si="54"/>
        <v>0</v>
      </c>
      <c r="F277" s="94">
        <f t="shared" si="52"/>
        <v>0</v>
      </c>
      <c r="G277" s="94">
        <f t="shared" si="53"/>
        <v>0</v>
      </c>
      <c r="H277" s="12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87"/>
      <c r="X277" s="48">
        <f t="shared" si="44"/>
        <v>0</v>
      </c>
      <c r="Y277" s="48">
        <f>[2]BASE!A275</f>
        <v>266</v>
      </c>
      <c r="Z277" s="67">
        <f t="shared" si="45"/>
        <v>0</v>
      </c>
      <c r="AA277" s="67">
        <f t="shared" si="46"/>
        <v>0</v>
      </c>
      <c r="AB277" s="67">
        <f t="shared" si="47"/>
        <v>0</v>
      </c>
      <c r="AC277" s="67">
        <f t="shared" si="48"/>
        <v>0</v>
      </c>
      <c r="AD277" s="67">
        <f t="shared" si="49"/>
        <v>0</v>
      </c>
    </row>
    <row r="278" spans="1:30" ht="17.25" customHeight="1" x14ac:dyDescent="0.25">
      <c r="A278" s="93" t="s">
        <v>812</v>
      </c>
      <c r="B278" s="90" t="s">
        <v>2</v>
      </c>
      <c r="C278" s="94">
        <f t="shared" si="50"/>
        <v>0</v>
      </c>
      <c r="D278" s="94">
        <f t="shared" si="51"/>
        <v>0</v>
      </c>
      <c r="E278" s="94">
        <f t="shared" si="54"/>
        <v>0</v>
      </c>
      <c r="F278" s="94">
        <f t="shared" si="52"/>
        <v>0</v>
      </c>
      <c r="G278" s="94">
        <f t="shared" si="53"/>
        <v>0</v>
      </c>
      <c r="H278" s="12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87"/>
      <c r="X278" s="48">
        <f t="shared" si="44"/>
        <v>0</v>
      </c>
      <c r="Y278" s="48">
        <f>[2]BASE!A276</f>
        <v>267</v>
      </c>
      <c r="Z278" s="67">
        <f t="shared" si="45"/>
        <v>0</v>
      </c>
      <c r="AA278" s="67">
        <f t="shared" si="46"/>
        <v>0</v>
      </c>
      <c r="AB278" s="67">
        <f t="shared" si="47"/>
        <v>0</v>
      </c>
      <c r="AC278" s="67">
        <f t="shared" si="48"/>
        <v>0</v>
      </c>
      <c r="AD278" s="67">
        <f t="shared" si="49"/>
        <v>0</v>
      </c>
    </row>
    <row r="279" spans="1:30" ht="17.25" customHeight="1" x14ac:dyDescent="0.25">
      <c r="A279" s="93" t="s">
        <v>813</v>
      </c>
      <c r="B279" s="90" t="s">
        <v>2</v>
      </c>
      <c r="C279" s="94">
        <f t="shared" si="50"/>
        <v>0</v>
      </c>
      <c r="D279" s="94">
        <f t="shared" si="51"/>
        <v>0</v>
      </c>
      <c r="E279" s="94">
        <f t="shared" si="54"/>
        <v>0</v>
      </c>
      <c r="F279" s="94">
        <f t="shared" si="52"/>
        <v>0</v>
      </c>
      <c r="G279" s="94">
        <f t="shared" si="53"/>
        <v>0</v>
      </c>
      <c r="H279" s="12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87"/>
      <c r="X279" s="48">
        <f t="shared" si="44"/>
        <v>0</v>
      </c>
      <c r="Y279" s="48">
        <f>[2]BASE!A277</f>
        <v>268</v>
      </c>
      <c r="Z279" s="67">
        <f t="shared" si="45"/>
        <v>0</v>
      </c>
      <c r="AA279" s="67">
        <f t="shared" si="46"/>
        <v>0</v>
      </c>
      <c r="AB279" s="67">
        <f t="shared" si="47"/>
        <v>0</v>
      </c>
      <c r="AC279" s="67">
        <f t="shared" si="48"/>
        <v>0</v>
      </c>
      <c r="AD279" s="67">
        <f t="shared" si="49"/>
        <v>0</v>
      </c>
    </row>
    <row r="280" spans="1:30" ht="17.25" customHeight="1" x14ac:dyDescent="0.25">
      <c r="A280" s="93" t="s">
        <v>814</v>
      </c>
      <c r="B280" s="90" t="s">
        <v>2</v>
      </c>
      <c r="C280" s="94">
        <f t="shared" si="50"/>
        <v>0</v>
      </c>
      <c r="D280" s="94">
        <f t="shared" si="51"/>
        <v>0</v>
      </c>
      <c r="E280" s="94">
        <f t="shared" si="54"/>
        <v>0</v>
      </c>
      <c r="F280" s="94">
        <f t="shared" si="52"/>
        <v>0</v>
      </c>
      <c r="G280" s="94">
        <f t="shared" si="53"/>
        <v>0</v>
      </c>
      <c r="H280" s="12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87"/>
      <c r="X280" s="48">
        <f t="shared" si="44"/>
        <v>0</v>
      </c>
      <c r="Y280" s="48">
        <f>[2]BASE!A278</f>
        <v>269</v>
      </c>
      <c r="Z280" s="67">
        <f t="shared" si="45"/>
        <v>0</v>
      </c>
      <c r="AA280" s="67">
        <f t="shared" si="46"/>
        <v>0</v>
      </c>
      <c r="AB280" s="67">
        <f t="shared" si="47"/>
        <v>0</v>
      </c>
      <c r="AC280" s="67">
        <f t="shared" si="48"/>
        <v>0</v>
      </c>
      <c r="AD280" s="67">
        <f t="shared" si="49"/>
        <v>0</v>
      </c>
    </row>
    <row r="281" spans="1:30" ht="17.25" customHeight="1" x14ac:dyDescent="0.25">
      <c r="A281" s="93" t="s">
        <v>815</v>
      </c>
      <c r="B281" s="90" t="s">
        <v>2</v>
      </c>
      <c r="C281" s="94">
        <f t="shared" si="50"/>
        <v>0</v>
      </c>
      <c r="D281" s="94">
        <f t="shared" si="51"/>
        <v>0</v>
      </c>
      <c r="E281" s="94">
        <f t="shared" si="54"/>
        <v>0</v>
      </c>
      <c r="F281" s="94">
        <f t="shared" si="52"/>
        <v>0</v>
      </c>
      <c r="G281" s="94">
        <f t="shared" si="53"/>
        <v>0</v>
      </c>
      <c r="H281" s="12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87"/>
      <c r="X281" s="48">
        <f t="shared" si="44"/>
        <v>0</v>
      </c>
      <c r="Y281" s="48">
        <f>[2]BASE!A279</f>
        <v>270</v>
      </c>
      <c r="Z281" s="67">
        <f t="shared" si="45"/>
        <v>0</v>
      </c>
      <c r="AA281" s="67">
        <f t="shared" si="46"/>
        <v>0</v>
      </c>
      <c r="AB281" s="67">
        <f t="shared" si="47"/>
        <v>0</v>
      </c>
      <c r="AC281" s="67">
        <f t="shared" si="48"/>
        <v>0</v>
      </c>
      <c r="AD281" s="67">
        <f t="shared" si="49"/>
        <v>0</v>
      </c>
    </row>
    <row r="282" spans="1:30" ht="17.25" customHeight="1" x14ac:dyDescent="0.25">
      <c r="A282" s="93" t="s">
        <v>816</v>
      </c>
      <c r="B282" s="90" t="s">
        <v>2</v>
      </c>
      <c r="C282" s="94">
        <f t="shared" si="50"/>
        <v>0</v>
      </c>
      <c r="D282" s="94">
        <f t="shared" si="51"/>
        <v>0</v>
      </c>
      <c r="E282" s="94">
        <f t="shared" si="54"/>
        <v>0</v>
      </c>
      <c r="F282" s="94">
        <f t="shared" si="52"/>
        <v>0</v>
      </c>
      <c r="G282" s="94">
        <f t="shared" si="53"/>
        <v>0</v>
      </c>
      <c r="H282" s="12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87"/>
      <c r="X282" s="48">
        <f t="shared" si="44"/>
        <v>0</v>
      </c>
      <c r="Y282" s="48">
        <f>[2]BASE!A280</f>
        <v>271</v>
      </c>
      <c r="Z282" s="67">
        <f t="shared" si="45"/>
        <v>0</v>
      </c>
      <c r="AA282" s="67">
        <f t="shared" si="46"/>
        <v>0</v>
      </c>
      <c r="AB282" s="67">
        <f t="shared" si="47"/>
        <v>0</v>
      </c>
      <c r="AC282" s="67">
        <f t="shared" si="48"/>
        <v>0</v>
      </c>
      <c r="AD282" s="67">
        <f t="shared" si="49"/>
        <v>0</v>
      </c>
    </row>
    <row r="283" spans="1:30" ht="17.25" customHeight="1" x14ac:dyDescent="0.25">
      <c r="A283" s="93" t="s">
        <v>817</v>
      </c>
      <c r="B283" s="90" t="s">
        <v>2</v>
      </c>
      <c r="C283" s="94">
        <f t="shared" si="50"/>
        <v>0</v>
      </c>
      <c r="D283" s="94">
        <f t="shared" si="51"/>
        <v>0</v>
      </c>
      <c r="E283" s="94">
        <f t="shared" si="54"/>
        <v>0</v>
      </c>
      <c r="F283" s="94">
        <f t="shared" si="52"/>
        <v>0</v>
      </c>
      <c r="G283" s="94">
        <f t="shared" si="53"/>
        <v>0</v>
      </c>
      <c r="H283" s="12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87"/>
      <c r="X283" s="48">
        <f t="shared" si="44"/>
        <v>0</v>
      </c>
      <c r="Y283" s="48">
        <f>[2]BASE!A281</f>
        <v>272</v>
      </c>
      <c r="Z283" s="67">
        <f t="shared" si="45"/>
        <v>0</v>
      </c>
      <c r="AA283" s="67">
        <f t="shared" si="46"/>
        <v>0</v>
      </c>
      <c r="AB283" s="67">
        <f t="shared" si="47"/>
        <v>0</v>
      </c>
      <c r="AC283" s="67">
        <f t="shared" si="48"/>
        <v>0</v>
      </c>
      <c r="AD283" s="67">
        <f t="shared" si="49"/>
        <v>0</v>
      </c>
    </row>
    <row r="284" spans="1:30" ht="17.25" customHeight="1" x14ac:dyDescent="0.25">
      <c r="A284" s="93" t="s">
        <v>818</v>
      </c>
      <c r="B284" s="90" t="s">
        <v>2</v>
      </c>
      <c r="C284" s="94">
        <f t="shared" si="50"/>
        <v>0</v>
      </c>
      <c r="D284" s="94">
        <f t="shared" si="51"/>
        <v>0</v>
      </c>
      <c r="E284" s="94">
        <f t="shared" si="54"/>
        <v>0</v>
      </c>
      <c r="F284" s="94">
        <f t="shared" si="52"/>
        <v>0</v>
      </c>
      <c r="G284" s="94">
        <f t="shared" si="53"/>
        <v>0</v>
      </c>
      <c r="H284" s="12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87"/>
      <c r="X284" s="48">
        <f t="shared" si="44"/>
        <v>0</v>
      </c>
      <c r="Y284" s="48">
        <f>[2]BASE!A282</f>
        <v>273</v>
      </c>
      <c r="Z284" s="67">
        <f t="shared" si="45"/>
        <v>0</v>
      </c>
      <c r="AA284" s="67">
        <f t="shared" si="46"/>
        <v>0</v>
      </c>
      <c r="AB284" s="67">
        <f t="shared" si="47"/>
        <v>0</v>
      </c>
      <c r="AC284" s="67">
        <f t="shared" si="48"/>
        <v>0</v>
      </c>
      <c r="AD284" s="67">
        <f t="shared" si="49"/>
        <v>0</v>
      </c>
    </row>
    <row r="285" spans="1:30" ht="17.25" customHeight="1" x14ac:dyDescent="0.25">
      <c r="A285" s="93" t="s">
        <v>819</v>
      </c>
      <c r="B285" s="90" t="s">
        <v>2</v>
      </c>
      <c r="C285" s="94">
        <f t="shared" si="50"/>
        <v>0</v>
      </c>
      <c r="D285" s="94">
        <f t="shared" si="51"/>
        <v>0</v>
      </c>
      <c r="E285" s="94">
        <f t="shared" si="54"/>
        <v>0</v>
      </c>
      <c r="F285" s="94">
        <f t="shared" si="52"/>
        <v>0</v>
      </c>
      <c r="G285" s="94">
        <f t="shared" si="53"/>
        <v>0</v>
      </c>
      <c r="H285" s="12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87"/>
      <c r="X285" s="48">
        <f t="shared" si="44"/>
        <v>0</v>
      </c>
      <c r="Y285" s="48">
        <f>[2]BASE!A283</f>
        <v>274</v>
      </c>
      <c r="Z285" s="67">
        <f t="shared" si="45"/>
        <v>0</v>
      </c>
      <c r="AA285" s="67">
        <f t="shared" si="46"/>
        <v>0</v>
      </c>
      <c r="AB285" s="67">
        <f t="shared" si="47"/>
        <v>0</v>
      </c>
      <c r="AC285" s="67">
        <f t="shared" si="48"/>
        <v>0</v>
      </c>
      <c r="AD285" s="67">
        <f t="shared" si="49"/>
        <v>0</v>
      </c>
    </row>
    <row r="286" spans="1:30" ht="17.25" customHeight="1" x14ac:dyDescent="0.25">
      <c r="A286" s="93" t="s">
        <v>820</v>
      </c>
      <c r="B286" s="90" t="s">
        <v>2</v>
      </c>
      <c r="C286" s="94">
        <f t="shared" si="50"/>
        <v>0</v>
      </c>
      <c r="D286" s="94">
        <f t="shared" si="51"/>
        <v>0</v>
      </c>
      <c r="E286" s="94">
        <f t="shared" si="54"/>
        <v>0</v>
      </c>
      <c r="F286" s="94">
        <f t="shared" si="52"/>
        <v>0</v>
      </c>
      <c r="G286" s="94">
        <f t="shared" si="53"/>
        <v>0</v>
      </c>
      <c r="H286" s="12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87"/>
      <c r="X286" s="48">
        <f t="shared" si="44"/>
        <v>0</v>
      </c>
      <c r="Y286" s="48">
        <f>[2]BASE!A284</f>
        <v>275</v>
      </c>
      <c r="Z286" s="67">
        <f t="shared" si="45"/>
        <v>0</v>
      </c>
      <c r="AA286" s="67">
        <f t="shared" si="46"/>
        <v>0</v>
      </c>
      <c r="AB286" s="67">
        <f t="shared" si="47"/>
        <v>0</v>
      </c>
      <c r="AC286" s="67">
        <f t="shared" si="48"/>
        <v>0</v>
      </c>
      <c r="AD286" s="67">
        <f t="shared" si="49"/>
        <v>0</v>
      </c>
    </row>
    <row r="287" spans="1:30" ht="17.25" customHeight="1" x14ac:dyDescent="0.25">
      <c r="A287" s="93" t="s">
        <v>821</v>
      </c>
      <c r="B287" s="90" t="s">
        <v>2</v>
      </c>
      <c r="C287" s="94">
        <f t="shared" si="50"/>
        <v>0</v>
      </c>
      <c r="D287" s="94">
        <f t="shared" si="51"/>
        <v>0</v>
      </c>
      <c r="E287" s="94">
        <f t="shared" si="54"/>
        <v>0</v>
      </c>
      <c r="F287" s="94">
        <f t="shared" si="52"/>
        <v>0</v>
      </c>
      <c r="G287" s="94">
        <f t="shared" si="53"/>
        <v>0</v>
      </c>
      <c r="H287" s="12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87"/>
      <c r="X287" s="48">
        <f t="shared" si="44"/>
        <v>0</v>
      </c>
      <c r="Y287" s="48">
        <f>[2]BASE!A285</f>
        <v>276</v>
      </c>
      <c r="Z287" s="67">
        <f t="shared" si="45"/>
        <v>0</v>
      </c>
      <c r="AA287" s="67">
        <f t="shared" si="46"/>
        <v>0</v>
      </c>
      <c r="AB287" s="67">
        <f t="shared" si="47"/>
        <v>0</v>
      </c>
      <c r="AC287" s="67">
        <f t="shared" si="48"/>
        <v>0</v>
      </c>
      <c r="AD287" s="67">
        <f t="shared" si="49"/>
        <v>0</v>
      </c>
    </row>
    <row r="288" spans="1:30" ht="17.25" customHeight="1" x14ac:dyDescent="0.25">
      <c r="A288" s="93" t="s">
        <v>822</v>
      </c>
      <c r="B288" s="90" t="s">
        <v>2</v>
      </c>
      <c r="C288" s="94">
        <f t="shared" si="50"/>
        <v>0</v>
      </c>
      <c r="D288" s="94">
        <f t="shared" si="51"/>
        <v>0</v>
      </c>
      <c r="E288" s="94">
        <f t="shared" si="54"/>
        <v>0</v>
      </c>
      <c r="F288" s="94">
        <f t="shared" si="52"/>
        <v>0</v>
      </c>
      <c r="G288" s="94">
        <f t="shared" si="53"/>
        <v>0</v>
      </c>
      <c r="H288" s="12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87"/>
      <c r="X288" s="48">
        <f t="shared" si="44"/>
        <v>0</v>
      </c>
      <c r="Y288" s="48">
        <f>[2]BASE!A286</f>
        <v>277</v>
      </c>
      <c r="Z288" s="67">
        <f t="shared" si="45"/>
        <v>0</v>
      </c>
      <c r="AA288" s="67">
        <f t="shared" si="46"/>
        <v>0</v>
      </c>
      <c r="AB288" s="67">
        <f t="shared" si="47"/>
        <v>0</v>
      </c>
      <c r="AC288" s="67">
        <f t="shared" si="48"/>
        <v>0</v>
      </c>
      <c r="AD288" s="67">
        <f t="shared" si="49"/>
        <v>0</v>
      </c>
    </row>
    <row r="289" spans="1:30" ht="17.25" customHeight="1" x14ac:dyDescent="0.25">
      <c r="A289" s="93" t="s">
        <v>823</v>
      </c>
      <c r="B289" s="90" t="s">
        <v>2</v>
      </c>
      <c r="C289" s="94">
        <f t="shared" si="50"/>
        <v>0</v>
      </c>
      <c r="D289" s="94">
        <f t="shared" si="51"/>
        <v>0</v>
      </c>
      <c r="E289" s="94">
        <f t="shared" si="54"/>
        <v>0</v>
      </c>
      <c r="F289" s="94">
        <f t="shared" si="52"/>
        <v>0</v>
      </c>
      <c r="G289" s="94">
        <f t="shared" si="53"/>
        <v>0</v>
      </c>
      <c r="H289" s="12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87"/>
      <c r="X289" s="48">
        <f t="shared" si="44"/>
        <v>0</v>
      </c>
      <c r="Y289" s="48">
        <f>[2]BASE!A287</f>
        <v>278</v>
      </c>
      <c r="Z289" s="67">
        <f t="shared" si="45"/>
        <v>0</v>
      </c>
      <c r="AA289" s="67">
        <f t="shared" si="46"/>
        <v>0</v>
      </c>
      <c r="AB289" s="67">
        <f t="shared" si="47"/>
        <v>0</v>
      </c>
      <c r="AC289" s="67">
        <f t="shared" si="48"/>
        <v>0</v>
      </c>
      <c r="AD289" s="67">
        <f t="shared" si="49"/>
        <v>0</v>
      </c>
    </row>
    <row r="290" spans="1:30" ht="17.25" customHeight="1" x14ac:dyDescent="0.25">
      <c r="A290" s="93" t="s">
        <v>824</v>
      </c>
      <c r="B290" s="90" t="s">
        <v>2</v>
      </c>
      <c r="C290" s="94">
        <f t="shared" si="50"/>
        <v>0</v>
      </c>
      <c r="D290" s="94">
        <f t="shared" si="51"/>
        <v>0</v>
      </c>
      <c r="E290" s="94">
        <f t="shared" si="54"/>
        <v>0</v>
      </c>
      <c r="F290" s="94">
        <f t="shared" si="52"/>
        <v>0</v>
      </c>
      <c r="G290" s="94">
        <f t="shared" si="53"/>
        <v>0</v>
      </c>
      <c r="H290" s="12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87"/>
      <c r="X290" s="48">
        <f t="shared" si="44"/>
        <v>0</v>
      </c>
      <c r="Y290" s="48">
        <f>[2]BASE!A288</f>
        <v>279</v>
      </c>
      <c r="Z290" s="67">
        <f t="shared" si="45"/>
        <v>0</v>
      </c>
      <c r="AA290" s="67">
        <f t="shared" si="46"/>
        <v>0</v>
      </c>
      <c r="AB290" s="67">
        <f t="shared" si="47"/>
        <v>0</v>
      </c>
      <c r="AC290" s="67">
        <f t="shared" si="48"/>
        <v>0</v>
      </c>
      <c r="AD290" s="67">
        <f t="shared" si="49"/>
        <v>0</v>
      </c>
    </row>
    <row r="291" spans="1:30" ht="17.25" customHeight="1" x14ac:dyDescent="0.25">
      <c r="A291" s="93" t="s">
        <v>825</v>
      </c>
      <c r="B291" s="90" t="s">
        <v>2</v>
      </c>
      <c r="C291" s="94">
        <f t="shared" si="50"/>
        <v>0</v>
      </c>
      <c r="D291" s="94">
        <f t="shared" si="51"/>
        <v>0</v>
      </c>
      <c r="E291" s="94">
        <f t="shared" si="54"/>
        <v>0</v>
      </c>
      <c r="F291" s="94">
        <f t="shared" si="52"/>
        <v>0</v>
      </c>
      <c r="G291" s="94">
        <f t="shared" si="53"/>
        <v>0</v>
      </c>
      <c r="H291" s="12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87"/>
      <c r="X291" s="48">
        <f t="shared" si="44"/>
        <v>0</v>
      </c>
      <c r="Y291" s="48">
        <f>[2]BASE!A289</f>
        <v>280</v>
      </c>
      <c r="Z291" s="67">
        <f t="shared" si="45"/>
        <v>0</v>
      </c>
      <c r="AA291" s="67">
        <f t="shared" si="46"/>
        <v>0</v>
      </c>
      <c r="AB291" s="67">
        <f t="shared" si="47"/>
        <v>0</v>
      </c>
      <c r="AC291" s="67">
        <f t="shared" si="48"/>
        <v>0</v>
      </c>
      <c r="AD291" s="67">
        <f t="shared" si="49"/>
        <v>0</v>
      </c>
    </row>
    <row r="292" spans="1:30" ht="17.25" customHeight="1" x14ac:dyDescent="0.25">
      <c r="A292" s="93" t="s">
        <v>826</v>
      </c>
      <c r="B292" s="90" t="s">
        <v>2</v>
      </c>
      <c r="C292" s="94">
        <f t="shared" si="50"/>
        <v>0</v>
      </c>
      <c r="D292" s="94">
        <f t="shared" si="51"/>
        <v>0</v>
      </c>
      <c r="E292" s="94">
        <f t="shared" si="54"/>
        <v>0</v>
      </c>
      <c r="F292" s="94">
        <f t="shared" si="52"/>
        <v>0</v>
      </c>
      <c r="G292" s="94">
        <f t="shared" si="53"/>
        <v>0</v>
      </c>
      <c r="H292" s="12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87"/>
      <c r="X292" s="48">
        <f t="shared" si="44"/>
        <v>0</v>
      </c>
      <c r="Y292" s="48">
        <f>[2]BASE!A290</f>
        <v>281</v>
      </c>
      <c r="Z292" s="67">
        <f t="shared" si="45"/>
        <v>0</v>
      </c>
      <c r="AA292" s="67">
        <f t="shared" si="46"/>
        <v>0</v>
      </c>
      <c r="AB292" s="67">
        <f t="shared" si="47"/>
        <v>0</v>
      </c>
      <c r="AC292" s="67">
        <f t="shared" si="48"/>
        <v>0</v>
      </c>
      <c r="AD292" s="67">
        <f t="shared" si="49"/>
        <v>0</v>
      </c>
    </row>
    <row r="293" spans="1:30" ht="17.25" customHeight="1" x14ac:dyDescent="0.25">
      <c r="A293" s="93" t="s">
        <v>827</v>
      </c>
      <c r="B293" s="90" t="s">
        <v>2</v>
      </c>
      <c r="C293" s="94">
        <f t="shared" si="50"/>
        <v>0</v>
      </c>
      <c r="D293" s="94">
        <f t="shared" si="51"/>
        <v>0</v>
      </c>
      <c r="E293" s="94">
        <f t="shared" si="54"/>
        <v>0</v>
      </c>
      <c r="F293" s="94">
        <f t="shared" si="52"/>
        <v>0</v>
      </c>
      <c r="G293" s="94">
        <f t="shared" si="53"/>
        <v>0</v>
      </c>
      <c r="H293" s="12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87"/>
      <c r="X293" s="48">
        <f t="shared" si="44"/>
        <v>0</v>
      </c>
      <c r="Y293" s="48">
        <f>[2]BASE!A291</f>
        <v>282</v>
      </c>
      <c r="Z293" s="67">
        <f t="shared" si="45"/>
        <v>0</v>
      </c>
      <c r="AA293" s="67">
        <f t="shared" si="46"/>
        <v>0</v>
      </c>
      <c r="AB293" s="67">
        <f t="shared" si="47"/>
        <v>0</v>
      </c>
      <c r="AC293" s="67">
        <f t="shared" si="48"/>
        <v>0</v>
      </c>
      <c r="AD293" s="67">
        <f t="shared" si="49"/>
        <v>0</v>
      </c>
    </row>
    <row r="294" spans="1:30" ht="17.25" customHeight="1" x14ac:dyDescent="0.25">
      <c r="A294" s="93" t="s">
        <v>828</v>
      </c>
      <c r="B294" s="90" t="s">
        <v>2</v>
      </c>
      <c r="C294" s="94">
        <f t="shared" si="50"/>
        <v>0</v>
      </c>
      <c r="D294" s="94">
        <f t="shared" si="51"/>
        <v>0</v>
      </c>
      <c r="E294" s="94">
        <f t="shared" si="54"/>
        <v>0</v>
      </c>
      <c r="F294" s="94">
        <f t="shared" si="52"/>
        <v>0</v>
      </c>
      <c r="G294" s="94">
        <f t="shared" si="53"/>
        <v>0</v>
      </c>
      <c r="H294" s="12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87"/>
      <c r="X294" s="48">
        <f t="shared" si="44"/>
        <v>0</v>
      </c>
      <c r="Y294" s="48">
        <f>[2]BASE!A292</f>
        <v>283</v>
      </c>
      <c r="Z294" s="67">
        <f t="shared" si="45"/>
        <v>0</v>
      </c>
      <c r="AA294" s="67">
        <f t="shared" si="46"/>
        <v>0</v>
      </c>
      <c r="AB294" s="67">
        <f t="shared" si="47"/>
        <v>0</v>
      </c>
      <c r="AC294" s="67">
        <f t="shared" si="48"/>
        <v>0</v>
      </c>
      <c r="AD294" s="67">
        <f t="shared" si="49"/>
        <v>0</v>
      </c>
    </row>
    <row r="295" spans="1:30" ht="17.25" customHeight="1" x14ac:dyDescent="0.25">
      <c r="A295" s="93" t="s">
        <v>829</v>
      </c>
      <c r="B295" s="90" t="s">
        <v>2</v>
      </c>
      <c r="C295" s="94">
        <f t="shared" si="50"/>
        <v>0</v>
      </c>
      <c r="D295" s="94">
        <f t="shared" si="51"/>
        <v>0</v>
      </c>
      <c r="E295" s="94">
        <f t="shared" si="54"/>
        <v>0</v>
      </c>
      <c r="F295" s="94">
        <f t="shared" si="52"/>
        <v>0</v>
      </c>
      <c r="G295" s="94">
        <f t="shared" si="53"/>
        <v>0</v>
      </c>
      <c r="H295" s="12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87"/>
      <c r="X295" s="48">
        <f t="shared" si="44"/>
        <v>0</v>
      </c>
      <c r="Y295" s="48">
        <f>[2]BASE!A293</f>
        <v>284</v>
      </c>
      <c r="Z295" s="67">
        <f t="shared" si="45"/>
        <v>0</v>
      </c>
      <c r="AA295" s="67">
        <f t="shared" si="46"/>
        <v>0</v>
      </c>
      <c r="AB295" s="67">
        <f t="shared" si="47"/>
        <v>0</v>
      </c>
      <c r="AC295" s="67">
        <f t="shared" si="48"/>
        <v>0</v>
      </c>
      <c r="AD295" s="67">
        <f t="shared" si="49"/>
        <v>0</v>
      </c>
    </row>
    <row r="296" spans="1:30" ht="17.25" customHeight="1" x14ac:dyDescent="0.25">
      <c r="A296" s="93" t="s">
        <v>830</v>
      </c>
      <c r="B296" s="90" t="s">
        <v>2</v>
      </c>
      <c r="C296" s="94">
        <f t="shared" si="50"/>
        <v>0</v>
      </c>
      <c r="D296" s="94">
        <f t="shared" si="51"/>
        <v>0</v>
      </c>
      <c r="E296" s="94">
        <f t="shared" si="54"/>
        <v>0</v>
      </c>
      <c r="F296" s="94">
        <f t="shared" si="52"/>
        <v>0</v>
      </c>
      <c r="G296" s="94">
        <f t="shared" si="53"/>
        <v>0</v>
      </c>
      <c r="H296" s="12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87"/>
      <c r="X296" s="48">
        <f t="shared" si="44"/>
        <v>0</v>
      </c>
      <c r="Y296" s="48">
        <f>[2]BASE!A294</f>
        <v>285</v>
      </c>
      <c r="Z296" s="67">
        <f t="shared" si="45"/>
        <v>0</v>
      </c>
      <c r="AA296" s="67">
        <f t="shared" si="46"/>
        <v>0</v>
      </c>
      <c r="AB296" s="67">
        <f t="shared" si="47"/>
        <v>0</v>
      </c>
      <c r="AC296" s="67">
        <f t="shared" si="48"/>
        <v>0</v>
      </c>
      <c r="AD296" s="67">
        <f t="shared" si="49"/>
        <v>0</v>
      </c>
    </row>
    <row r="297" spans="1:30" ht="17.25" customHeight="1" x14ac:dyDescent="0.25">
      <c r="A297" s="93" t="s">
        <v>831</v>
      </c>
      <c r="B297" s="90" t="s">
        <v>2</v>
      </c>
      <c r="C297" s="94">
        <f t="shared" si="50"/>
        <v>0</v>
      </c>
      <c r="D297" s="94">
        <f t="shared" si="51"/>
        <v>0</v>
      </c>
      <c r="E297" s="94">
        <f t="shared" si="54"/>
        <v>0</v>
      </c>
      <c r="F297" s="94">
        <f t="shared" si="52"/>
        <v>0</v>
      </c>
      <c r="G297" s="94">
        <f t="shared" si="53"/>
        <v>0</v>
      </c>
      <c r="H297" s="12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87"/>
      <c r="X297" s="48">
        <f t="shared" si="44"/>
        <v>0</v>
      </c>
      <c r="Y297" s="48">
        <f>[2]BASE!A295</f>
        <v>286</v>
      </c>
      <c r="Z297" s="67">
        <f t="shared" si="45"/>
        <v>0</v>
      </c>
      <c r="AA297" s="67">
        <f t="shared" si="46"/>
        <v>0</v>
      </c>
      <c r="AB297" s="67">
        <f t="shared" si="47"/>
        <v>0</v>
      </c>
      <c r="AC297" s="67">
        <f t="shared" si="48"/>
        <v>0</v>
      </c>
      <c r="AD297" s="67">
        <f t="shared" si="49"/>
        <v>0</v>
      </c>
    </row>
    <row r="298" spans="1:30" ht="17.25" customHeight="1" x14ac:dyDescent="0.25">
      <c r="A298" s="93" t="s">
        <v>832</v>
      </c>
      <c r="B298" s="90" t="s">
        <v>2</v>
      </c>
      <c r="C298" s="94">
        <f t="shared" si="50"/>
        <v>0</v>
      </c>
      <c r="D298" s="94">
        <f t="shared" si="51"/>
        <v>0</v>
      </c>
      <c r="E298" s="94">
        <f t="shared" si="54"/>
        <v>0</v>
      </c>
      <c r="F298" s="94">
        <f t="shared" si="52"/>
        <v>0</v>
      </c>
      <c r="G298" s="94">
        <f t="shared" si="53"/>
        <v>0</v>
      </c>
      <c r="H298" s="12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87"/>
      <c r="X298" s="48">
        <f t="shared" si="44"/>
        <v>0</v>
      </c>
      <c r="Y298" s="48">
        <f>[2]BASE!A296</f>
        <v>287</v>
      </c>
      <c r="Z298" s="67">
        <f t="shared" si="45"/>
        <v>0</v>
      </c>
      <c r="AA298" s="67">
        <f t="shared" si="46"/>
        <v>0</v>
      </c>
      <c r="AB298" s="67">
        <f t="shared" si="47"/>
        <v>0</v>
      </c>
      <c r="AC298" s="67">
        <f t="shared" si="48"/>
        <v>0</v>
      </c>
      <c r="AD298" s="67">
        <f t="shared" si="49"/>
        <v>0</v>
      </c>
    </row>
    <row r="299" spans="1:30" ht="17.25" customHeight="1" x14ac:dyDescent="0.25">
      <c r="A299" s="93" t="s">
        <v>833</v>
      </c>
      <c r="B299" s="90" t="s">
        <v>2</v>
      </c>
      <c r="C299" s="94">
        <f t="shared" si="50"/>
        <v>0</v>
      </c>
      <c r="D299" s="94">
        <f t="shared" si="51"/>
        <v>0</v>
      </c>
      <c r="E299" s="94">
        <f t="shared" si="54"/>
        <v>0</v>
      </c>
      <c r="F299" s="94">
        <f t="shared" si="52"/>
        <v>0</v>
      </c>
      <c r="G299" s="94">
        <f t="shared" si="53"/>
        <v>0</v>
      </c>
      <c r="H299" s="12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87"/>
      <c r="X299" s="48">
        <f t="shared" si="44"/>
        <v>0</v>
      </c>
      <c r="Y299" s="48">
        <f>[2]BASE!A297</f>
        <v>288</v>
      </c>
      <c r="Z299" s="67">
        <f t="shared" si="45"/>
        <v>0</v>
      </c>
      <c r="AA299" s="67">
        <f t="shared" si="46"/>
        <v>0</v>
      </c>
      <c r="AB299" s="67">
        <f t="shared" si="47"/>
        <v>0</v>
      </c>
      <c r="AC299" s="67">
        <f t="shared" si="48"/>
        <v>0</v>
      </c>
      <c r="AD299" s="67">
        <f t="shared" si="49"/>
        <v>0</v>
      </c>
    </row>
    <row r="300" spans="1:30" ht="17.25" customHeight="1" x14ac:dyDescent="0.25">
      <c r="A300" s="93" t="s">
        <v>834</v>
      </c>
      <c r="B300" s="90" t="s">
        <v>2</v>
      </c>
      <c r="C300" s="94">
        <f t="shared" si="50"/>
        <v>0</v>
      </c>
      <c r="D300" s="94">
        <f t="shared" si="51"/>
        <v>0</v>
      </c>
      <c r="E300" s="94">
        <f t="shared" si="54"/>
        <v>0</v>
      </c>
      <c r="F300" s="94">
        <f t="shared" si="52"/>
        <v>0</v>
      </c>
      <c r="G300" s="94">
        <f t="shared" si="53"/>
        <v>0</v>
      </c>
      <c r="H300" s="12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87"/>
      <c r="X300" s="48">
        <f t="shared" si="44"/>
        <v>0</v>
      </c>
      <c r="Y300" s="48">
        <f>[2]BASE!A298</f>
        <v>289</v>
      </c>
      <c r="Z300" s="67">
        <f t="shared" si="45"/>
        <v>0</v>
      </c>
      <c r="AA300" s="67">
        <f t="shared" si="46"/>
        <v>0</v>
      </c>
      <c r="AB300" s="67">
        <f t="shared" si="47"/>
        <v>0</v>
      </c>
      <c r="AC300" s="67">
        <f t="shared" si="48"/>
        <v>0</v>
      </c>
      <c r="AD300" s="67">
        <f t="shared" si="49"/>
        <v>0</v>
      </c>
    </row>
    <row r="301" spans="1:30" ht="17.25" customHeight="1" x14ac:dyDescent="0.25">
      <c r="A301" s="93" t="s">
        <v>835</v>
      </c>
      <c r="B301" s="90" t="s">
        <v>2</v>
      </c>
      <c r="C301" s="94">
        <f t="shared" si="50"/>
        <v>0</v>
      </c>
      <c r="D301" s="94">
        <f t="shared" si="51"/>
        <v>0</v>
      </c>
      <c r="E301" s="94">
        <f t="shared" si="54"/>
        <v>0</v>
      </c>
      <c r="F301" s="94">
        <f t="shared" si="52"/>
        <v>0</v>
      </c>
      <c r="G301" s="94">
        <f t="shared" si="53"/>
        <v>0</v>
      </c>
      <c r="H301" s="12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87"/>
      <c r="X301" s="48">
        <f t="shared" si="44"/>
        <v>0</v>
      </c>
      <c r="Y301" s="48">
        <f>[2]BASE!A299</f>
        <v>290</v>
      </c>
      <c r="Z301" s="67">
        <f t="shared" si="45"/>
        <v>0</v>
      </c>
      <c r="AA301" s="67">
        <f t="shared" si="46"/>
        <v>0</v>
      </c>
      <c r="AB301" s="67">
        <f t="shared" si="47"/>
        <v>0</v>
      </c>
      <c r="AC301" s="67">
        <f t="shared" si="48"/>
        <v>0</v>
      </c>
      <c r="AD301" s="67">
        <f t="shared" si="49"/>
        <v>0</v>
      </c>
    </row>
    <row r="302" spans="1:30" ht="17.25" customHeight="1" x14ac:dyDescent="0.25">
      <c r="A302" s="93" t="s">
        <v>836</v>
      </c>
      <c r="B302" s="90" t="s">
        <v>2</v>
      </c>
      <c r="C302" s="94">
        <f t="shared" si="50"/>
        <v>0</v>
      </c>
      <c r="D302" s="94">
        <f t="shared" si="51"/>
        <v>0</v>
      </c>
      <c r="E302" s="94">
        <f t="shared" si="54"/>
        <v>0</v>
      </c>
      <c r="F302" s="94">
        <f t="shared" si="52"/>
        <v>0</v>
      </c>
      <c r="G302" s="94">
        <f t="shared" si="53"/>
        <v>0</v>
      </c>
      <c r="H302" s="12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87"/>
      <c r="X302" s="48">
        <f t="shared" si="44"/>
        <v>0</v>
      </c>
      <c r="Y302" s="48">
        <f>[2]BASE!A300</f>
        <v>291</v>
      </c>
      <c r="Z302" s="67">
        <f t="shared" si="45"/>
        <v>0</v>
      </c>
      <c r="AA302" s="67">
        <f t="shared" si="46"/>
        <v>0</v>
      </c>
      <c r="AB302" s="67">
        <f t="shared" si="47"/>
        <v>0</v>
      </c>
      <c r="AC302" s="67">
        <f t="shared" si="48"/>
        <v>0</v>
      </c>
      <c r="AD302" s="67">
        <f t="shared" si="49"/>
        <v>0</v>
      </c>
    </row>
    <row r="303" spans="1:30" ht="17.25" customHeight="1" x14ac:dyDescent="0.25">
      <c r="A303" s="93" t="s">
        <v>837</v>
      </c>
      <c r="B303" s="90" t="s">
        <v>2</v>
      </c>
      <c r="C303" s="94">
        <f t="shared" si="50"/>
        <v>0</v>
      </c>
      <c r="D303" s="94">
        <f t="shared" si="51"/>
        <v>0</v>
      </c>
      <c r="E303" s="94">
        <f t="shared" si="54"/>
        <v>0</v>
      </c>
      <c r="F303" s="94">
        <f t="shared" si="52"/>
        <v>0</v>
      </c>
      <c r="G303" s="94">
        <f t="shared" si="53"/>
        <v>0</v>
      </c>
      <c r="H303" s="12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87"/>
      <c r="X303" s="48">
        <f t="shared" si="44"/>
        <v>0</v>
      </c>
      <c r="Y303" s="48">
        <f>[2]BASE!A301</f>
        <v>292</v>
      </c>
      <c r="Z303" s="67">
        <f t="shared" si="45"/>
        <v>0</v>
      </c>
      <c r="AA303" s="67">
        <f t="shared" si="46"/>
        <v>0</v>
      </c>
      <c r="AB303" s="67">
        <f t="shared" si="47"/>
        <v>0</v>
      </c>
      <c r="AC303" s="67">
        <f t="shared" si="48"/>
        <v>0</v>
      </c>
      <c r="AD303" s="67">
        <f t="shared" si="49"/>
        <v>0</v>
      </c>
    </row>
    <row r="304" spans="1:30" ht="17.25" customHeight="1" x14ac:dyDescent="0.25">
      <c r="A304" s="93" t="s">
        <v>838</v>
      </c>
      <c r="B304" s="90" t="s">
        <v>2</v>
      </c>
      <c r="C304" s="94">
        <f t="shared" si="50"/>
        <v>0</v>
      </c>
      <c r="D304" s="94">
        <f t="shared" si="51"/>
        <v>0</v>
      </c>
      <c r="E304" s="94">
        <f t="shared" si="54"/>
        <v>0</v>
      </c>
      <c r="F304" s="94">
        <f t="shared" si="52"/>
        <v>0</v>
      </c>
      <c r="G304" s="94">
        <f t="shared" si="53"/>
        <v>0</v>
      </c>
      <c r="H304" s="12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87"/>
      <c r="X304" s="48">
        <f t="shared" si="44"/>
        <v>0</v>
      </c>
      <c r="Y304" s="48">
        <f>[2]BASE!A302</f>
        <v>293</v>
      </c>
      <c r="Z304" s="67">
        <f t="shared" si="45"/>
        <v>0</v>
      </c>
      <c r="AA304" s="67">
        <f t="shared" si="46"/>
        <v>0</v>
      </c>
      <c r="AB304" s="67">
        <f t="shared" si="47"/>
        <v>0</v>
      </c>
      <c r="AC304" s="67">
        <f t="shared" si="48"/>
        <v>0</v>
      </c>
      <c r="AD304" s="67">
        <f t="shared" si="49"/>
        <v>0</v>
      </c>
    </row>
    <row r="305" spans="1:30" ht="17.25" customHeight="1" x14ac:dyDescent="0.25">
      <c r="A305" s="93" t="s">
        <v>839</v>
      </c>
      <c r="B305" s="90" t="s">
        <v>2</v>
      </c>
      <c r="C305" s="94">
        <f t="shared" si="50"/>
        <v>0</v>
      </c>
      <c r="D305" s="94">
        <f t="shared" si="51"/>
        <v>0</v>
      </c>
      <c r="E305" s="94">
        <f t="shared" si="54"/>
        <v>0</v>
      </c>
      <c r="F305" s="94">
        <f t="shared" si="52"/>
        <v>0</v>
      </c>
      <c r="G305" s="94">
        <f t="shared" si="53"/>
        <v>0</v>
      </c>
      <c r="H305" s="12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87"/>
      <c r="X305" s="48">
        <f t="shared" si="44"/>
        <v>0</v>
      </c>
      <c r="Y305" s="48">
        <f>[2]BASE!A303</f>
        <v>294</v>
      </c>
      <c r="Z305" s="67">
        <f t="shared" si="45"/>
        <v>0</v>
      </c>
      <c r="AA305" s="67">
        <f t="shared" si="46"/>
        <v>0</v>
      </c>
      <c r="AB305" s="67">
        <f t="shared" si="47"/>
        <v>0</v>
      </c>
      <c r="AC305" s="67">
        <f t="shared" si="48"/>
        <v>0</v>
      </c>
      <c r="AD305" s="67">
        <f t="shared" si="49"/>
        <v>0</v>
      </c>
    </row>
    <row r="306" spans="1:30" ht="17.25" customHeight="1" x14ac:dyDescent="0.25">
      <c r="A306" s="93" t="s">
        <v>840</v>
      </c>
      <c r="B306" s="90" t="s">
        <v>2</v>
      </c>
      <c r="C306" s="94">
        <f t="shared" si="50"/>
        <v>0</v>
      </c>
      <c r="D306" s="94">
        <f t="shared" si="51"/>
        <v>0</v>
      </c>
      <c r="E306" s="94">
        <f t="shared" si="54"/>
        <v>0</v>
      </c>
      <c r="F306" s="94">
        <f t="shared" si="52"/>
        <v>0</v>
      </c>
      <c r="G306" s="94">
        <f t="shared" si="53"/>
        <v>0</v>
      </c>
      <c r="H306" s="12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87"/>
      <c r="X306" s="48">
        <f t="shared" si="44"/>
        <v>0</v>
      </c>
      <c r="Y306" s="48">
        <f>[2]BASE!A304</f>
        <v>295</v>
      </c>
      <c r="Z306" s="67">
        <f t="shared" si="45"/>
        <v>0</v>
      </c>
      <c r="AA306" s="67">
        <f t="shared" si="46"/>
        <v>0</v>
      </c>
      <c r="AB306" s="67">
        <f t="shared" si="47"/>
        <v>0</v>
      </c>
      <c r="AC306" s="67">
        <f t="shared" si="48"/>
        <v>0</v>
      </c>
      <c r="AD306" s="67">
        <f t="shared" si="49"/>
        <v>0</v>
      </c>
    </row>
    <row r="307" spans="1:30" ht="17.25" customHeight="1" x14ac:dyDescent="0.25">
      <c r="A307" s="93" t="s">
        <v>841</v>
      </c>
      <c r="B307" s="90" t="s">
        <v>2</v>
      </c>
      <c r="C307" s="94">
        <f t="shared" si="50"/>
        <v>0</v>
      </c>
      <c r="D307" s="94">
        <f t="shared" si="51"/>
        <v>0</v>
      </c>
      <c r="E307" s="94">
        <f t="shared" si="54"/>
        <v>0</v>
      </c>
      <c r="F307" s="94">
        <f t="shared" si="52"/>
        <v>0</v>
      </c>
      <c r="G307" s="94">
        <f t="shared" si="53"/>
        <v>0</v>
      </c>
      <c r="H307" s="12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87"/>
      <c r="X307" s="48">
        <f t="shared" si="44"/>
        <v>0</v>
      </c>
      <c r="Y307" s="48">
        <f>[2]BASE!A305</f>
        <v>296</v>
      </c>
      <c r="Z307" s="67">
        <f t="shared" si="45"/>
        <v>0</v>
      </c>
      <c r="AA307" s="67">
        <f t="shared" si="46"/>
        <v>0</v>
      </c>
      <c r="AB307" s="67">
        <f t="shared" si="47"/>
        <v>0</v>
      </c>
      <c r="AC307" s="67">
        <f t="shared" si="48"/>
        <v>0</v>
      </c>
      <c r="AD307" s="67">
        <f t="shared" si="49"/>
        <v>0</v>
      </c>
    </row>
    <row r="308" spans="1:30" ht="17.25" customHeight="1" x14ac:dyDescent="0.25">
      <c r="A308" s="93" t="s">
        <v>842</v>
      </c>
      <c r="B308" s="90" t="s">
        <v>2</v>
      </c>
      <c r="C308" s="94">
        <f t="shared" si="50"/>
        <v>0</v>
      </c>
      <c r="D308" s="94">
        <f t="shared" si="51"/>
        <v>0</v>
      </c>
      <c r="E308" s="94">
        <f t="shared" si="54"/>
        <v>0</v>
      </c>
      <c r="F308" s="94">
        <f t="shared" si="52"/>
        <v>0</v>
      </c>
      <c r="G308" s="94">
        <f t="shared" si="53"/>
        <v>0</v>
      </c>
      <c r="H308" s="12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87"/>
      <c r="X308" s="48">
        <f t="shared" si="44"/>
        <v>0</v>
      </c>
      <c r="Y308" s="48">
        <f>[2]BASE!A306</f>
        <v>297</v>
      </c>
      <c r="Z308" s="67">
        <f t="shared" si="45"/>
        <v>0</v>
      </c>
      <c r="AA308" s="67">
        <f t="shared" si="46"/>
        <v>0</v>
      </c>
      <c r="AB308" s="67">
        <f t="shared" si="47"/>
        <v>0</v>
      </c>
      <c r="AC308" s="67">
        <f t="shared" si="48"/>
        <v>0</v>
      </c>
      <c r="AD308" s="67">
        <f t="shared" si="49"/>
        <v>0</v>
      </c>
    </row>
    <row r="309" spans="1:30" ht="17.25" customHeight="1" x14ac:dyDescent="0.25">
      <c r="A309" s="93" t="s">
        <v>843</v>
      </c>
      <c r="B309" s="90" t="s">
        <v>2</v>
      </c>
      <c r="C309" s="94">
        <f t="shared" si="50"/>
        <v>0</v>
      </c>
      <c r="D309" s="94">
        <f t="shared" si="51"/>
        <v>0</v>
      </c>
      <c r="E309" s="94">
        <f t="shared" si="54"/>
        <v>0</v>
      </c>
      <c r="F309" s="94">
        <f t="shared" si="52"/>
        <v>0</v>
      </c>
      <c r="G309" s="94">
        <f t="shared" si="53"/>
        <v>0</v>
      </c>
      <c r="H309" s="12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87"/>
      <c r="X309" s="48">
        <f t="shared" si="44"/>
        <v>0</v>
      </c>
      <c r="Y309" s="48">
        <f>[2]BASE!A307</f>
        <v>298</v>
      </c>
      <c r="Z309" s="67">
        <f t="shared" si="45"/>
        <v>0</v>
      </c>
      <c r="AA309" s="67">
        <f t="shared" si="46"/>
        <v>0</v>
      </c>
      <c r="AB309" s="67">
        <f t="shared" si="47"/>
        <v>0</v>
      </c>
      <c r="AC309" s="67">
        <f t="shared" si="48"/>
        <v>0</v>
      </c>
      <c r="AD309" s="67">
        <f t="shared" si="49"/>
        <v>0</v>
      </c>
    </row>
    <row r="310" spans="1:30" ht="17.25" customHeight="1" x14ac:dyDescent="0.25">
      <c r="A310" s="93" t="s">
        <v>844</v>
      </c>
      <c r="B310" s="90" t="s">
        <v>2</v>
      </c>
      <c r="C310" s="94">
        <f t="shared" si="50"/>
        <v>0</v>
      </c>
      <c r="D310" s="94">
        <f t="shared" si="51"/>
        <v>0</v>
      </c>
      <c r="E310" s="94">
        <f t="shared" si="54"/>
        <v>0</v>
      </c>
      <c r="F310" s="94">
        <f t="shared" si="52"/>
        <v>0</v>
      </c>
      <c r="G310" s="94">
        <f t="shared" si="53"/>
        <v>0</v>
      </c>
      <c r="H310" s="12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87"/>
      <c r="X310" s="48">
        <f t="shared" si="44"/>
        <v>0</v>
      </c>
      <c r="Y310" s="48">
        <f>[2]BASE!A308</f>
        <v>299</v>
      </c>
      <c r="Z310" s="67">
        <f t="shared" si="45"/>
        <v>0</v>
      </c>
      <c r="AA310" s="67">
        <f t="shared" si="46"/>
        <v>0</v>
      </c>
      <c r="AB310" s="67">
        <f t="shared" si="47"/>
        <v>0</v>
      </c>
      <c r="AC310" s="67">
        <f t="shared" si="48"/>
        <v>0</v>
      </c>
      <c r="AD310" s="67">
        <f t="shared" si="49"/>
        <v>0</v>
      </c>
    </row>
    <row r="311" spans="1:30" ht="17.25" customHeight="1" x14ac:dyDescent="0.25">
      <c r="A311" s="93" t="s">
        <v>845</v>
      </c>
      <c r="B311" s="90" t="s">
        <v>2</v>
      </c>
      <c r="C311" s="94">
        <f t="shared" si="50"/>
        <v>0</v>
      </c>
      <c r="D311" s="94">
        <f t="shared" si="51"/>
        <v>0</v>
      </c>
      <c r="E311" s="94">
        <f t="shared" si="54"/>
        <v>0</v>
      </c>
      <c r="F311" s="94">
        <f t="shared" si="52"/>
        <v>0</v>
      </c>
      <c r="G311" s="94">
        <f t="shared" si="53"/>
        <v>0</v>
      </c>
      <c r="H311" s="12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87"/>
      <c r="X311" s="48">
        <f t="shared" si="44"/>
        <v>0</v>
      </c>
      <c r="Y311" s="48">
        <f>[2]BASE!A309</f>
        <v>300</v>
      </c>
      <c r="Z311" s="67">
        <f t="shared" si="45"/>
        <v>0</v>
      </c>
      <c r="AA311" s="67">
        <f t="shared" si="46"/>
        <v>0</v>
      </c>
      <c r="AB311" s="67">
        <f t="shared" si="47"/>
        <v>0</v>
      </c>
      <c r="AC311" s="67">
        <f t="shared" si="48"/>
        <v>0</v>
      </c>
      <c r="AD311" s="67">
        <f t="shared" si="49"/>
        <v>0</v>
      </c>
    </row>
    <row r="312" spans="1:30" ht="17.25" customHeight="1" x14ac:dyDescent="0.25">
      <c r="A312" s="93" t="s">
        <v>846</v>
      </c>
      <c r="B312" s="90" t="s">
        <v>2</v>
      </c>
      <c r="C312" s="94">
        <f t="shared" si="50"/>
        <v>0</v>
      </c>
      <c r="D312" s="94">
        <f t="shared" si="51"/>
        <v>0</v>
      </c>
      <c r="E312" s="94">
        <f t="shared" si="54"/>
        <v>0</v>
      </c>
      <c r="F312" s="94">
        <f t="shared" si="52"/>
        <v>0</v>
      </c>
      <c r="G312" s="94">
        <f t="shared" si="53"/>
        <v>0</v>
      </c>
      <c r="H312" s="12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87"/>
      <c r="X312" s="48">
        <f t="shared" si="44"/>
        <v>0</v>
      </c>
      <c r="Y312" s="48">
        <f>[2]BASE!A310</f>
        <v>301</v>
      </c>
      <c r="Z312" s="67">
        <f t="shared" si="45"/>
        <v>0</v>
      </c>
      <c r="AA312" s="67">
        <f t="shared" si="46"/>
        <v>0</v>
      </c>
      <c r="AB312" s="67">
        <f t="shared" si="47"/>
        <v>0</v>
      </c>
      <c r="AC312" s="67">
        <f t="shared" si="48"/>
        <v>0</v>
      </c>
      <c r="AD312" s="67">
        <f t="shared" si="49"/>
        <v>0</v>
      </c>
    </row>
    <row r="313" spans="1:30" ht="17.25" customHeight="1" x14ac:dyDescent="0.25">
      <c r="A313" s="93" t="s">
        <v>847</v>
      </c>
      <c r="B313" s="90" t="s">
        <v>2</v>
      </c>
      <c r="C313" s="94">
        <f t="shared" si="50"/>
        <v>0</v>
      </c>
      <c r="D313" s="94">
        <f t="shared" si="51"/>
        <v>0</v>
      </c>
      <c r="E313" s="94">
        <f t="shared" si="54"/>
        <v>0</v>
      </c>
      <c r="F313" s="94">
        <f t="shared" si="52"/>
        <v>0</v>
      </c>
      <c r="G313" s="94">
        <f t="shared" si="53"/>
        <v>0</v>
      </c>
      <c r="H313" s="12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87"/>
      <c r="X313" s="48">
        <f t="shared" si="44"/>
        <v>0</v>
      </c>
      <c r="Y313" s="48">
        <f>[2]BASE!A311</f>
        <v>302</v>
      </c>
      <c r="Z313" s="67">
        <f t="shared" si="45"/>
        <v>0</v>
      </c>
      <c r="AA313" s="67">
        <f t="shared" si="46"/>
        <v>0</v>
      </c>
      <c r="AB313" s="67">
        <f t="shared" si="47"/>
        <v>0</v>
      </c>
      <c r="AC313" s="67">
        <f t="shared" si="48"/>
        <v>0</v>
      </c>
      <c r="AD313" s="67">
        <f t="shared" si="49"/>
        <v>0</v>
      </c>
    </row>
    <row r="314" spans="1:30" ht="17.25" customHeight="1" x14ac:dyDescent="0.25">
      <c r="A314" s="93" t="s">
        <v>848</v>
      </c>
      <c r="B314" s="90" t="s">
        <v>2</v>
      </c>
      <c r="C314" s="94">
        <f t="shared" si="50"/>
        <v>0</v>
      </c>
      <c r="D314" s="94">
        <f t="shared" si="51"/>
        <v>0</v>
      </c>
      <c r="E314" s="94">
        <f t="shared" si="54"/>
        <v>0</v>
      </c>
      <c r="F314" s="94">
        <f t="shared" si="52"/>
        <v>0</v>
      </c>
      <c r="G314" s="94">
        <f t="shared" si="53"/>
        <v>0</v>
      </c>
      <c r="H314" s="12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87"/>
      <c r="X314" s="48">
        <f t="shared" si="44"/>
        <v>0</v>
      </c>
      <c r="Y314" s="48">
        <f>[2]BASE!A312</f>
        <v>303</v>
      </c>
      <c r="Z314" s="67">
        <f t="shared" si="45"/>
        <v>0</v>
      </c>
      <c r="AA314" s="67">
        <f t="shared" si="46"/>
        <v>0</v>
      </c>
      <c r="AB314" s="67">
        <f t="shared" si="47"/>
        <v>0</v>
      </c>
      <c r="AC314" s="67">
        <f t="shared" si="48"/>
        <v>0</v>
      </c>
      <c r="AD314" s="67">
        <f t="shared" si="49"/>
        <v>0</v>
      </c>
    </row>
    <row r="315" spans="1:30" ht="17.25" customHeight="1" x14ac:dyDescent="0.25">
      <c r="A315" s="93" t="s">
        <v>849</v>
      </c>
      <c r="B315" s="90" t="s">
        <v>2</v>
      </c>
      <c r="C315" s="94">
        <f t="shared" si="50"/>
        <v>0</v>
      </c>
      <c r="D315" s="94">
        <f t="shared" si="51"/>
        <v>0</v>
      </c>
      <c r="E315" s="94">
        <f t="shared" si="54"/>
        <v>0</v>
      </c>
      <c r="F315" s="94">
        <f t="shared" si="52"/>
        <v>0</v>
      </c>
      <c r="G315" s="94">
        <f t="shared" si="53"/>
        <v>0</v>
      </c>
      <c r="H315" s="12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87"/>
      <c r="X315" s="48">
        <f t="shared" si="44"/>
        <v>0</v>
      </c>
      <c r="Y315" s="48">
        <f>[2]BASE!A313</f>
        <v>304</v>
      </c>
      <c r="Z315" s="67">
        <f t="shared" si="45"/>
        <v>0</v>
      </c>
      <c r="AA315" s="67">
        <f t="shared" si="46"/>
        <v>0</v>
      </c>
      <c r="AB315" s="67">
        <f t="shared" si="47"/>
        <v>0</v>
      </c>
      <c r="AC315" s="67">
        <f t="shared" si="48"/>
        <v>0</v>
      </c>
      <c r="AD315" s="67">
        <f t="shared" si="49"/>
        <v>0</v>
      </c>
    </row>
    <row r="316" spans="1:30" ht="17.25" customHeight="1" x14ac:dyDescent="0.25">
      <c r="A316" s="93" t="s">
        <v>850</v>
      </c>
      <c r="B316" s="90" t="s">
        <v>2</v>
      </c>
      <c r="C316" s="94">
        <f t="shared" si="50"/>
        <v>0</v>
      </c>
      <c r="D316" s="94">
        <f t="shared" si="51"/>
        <v>0</v>
      </c>
      <c r="E316" s="94">
        <f t="shared" si="54"/>
        <v>0</v>
      </c>
      <c r="F316" s="94">
        <f t="shared" si="52"/>
        <v>0</v>
      </c>
      <c r="G316" s="94">
        <f t="shared" si="53"/>
        <v>0</v>
      </c>
      <c r="H316" s="12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87"/>
      <c r="X316" s="48">
        <f t="shared" si="44"/>
        <v>0</v>
      </c>
      <c r="Y316" s="48">
        <f>[2]BASE!A314</f>
        <v>305</v>
      </c>
      <c r="Z316" s="67">
        <f t="shared" si="45"/>
        <v>0</v>
      </c>
      <c r="AA316" s="67">
        <f t="shared" si="46"/>
        <v>0</v>
      </c>
      <c r="AB316" s="67">
        <f t="shared" si="47"/>
        <v>0</v>
      </c>
      <c r="AC316" s="67">
        <f t="shared" si="48"/>
        <v>0</v>
      </c>
      <c r="AD316" s="67">
        <f t="shared" si="49"/>
        <v>0</v>
      </c>
    </row>
    <row r="317" spans="1:30" ht="17.25" customHeight="1" x14ac:dyDescent="0.25">
      <c r="A317" s="93" t="s">
        <v>851</v>
      </c>
      <c r="B317" s="90" t="s">
        <v>2</v>
      </c>
      <c r="C317" s="94">
        <f t="shared" si="50"/>
        <v>0</v>
      </c>
      <c r="D317" s="94">
        <f t="shared" si="51"/>
        <v>0</v>
      </c>
      <c r="E317" s="94">
        <f t="shared" si="54"/>
        <v>0</v>
      </c>
      <c r="F317" s="94">
        <f t="shared" si="52"/>
        <v>0</v>
      </c>
      <c r="G317" s="94">
        <f t="shared" si="53"/>
        <v>0</v>
      </c>
      <c r="H317" s="12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87"/>
      <c r="X317" s="48">
        <f t="shared" si="44"/>
        <v>0</v>
      </c>
      <c r="Y317" s="48">
        <f>[2]BASE!A315</f>
        <v>306</v>
      </c>
      <c r="Z317" s="67">
        <f t="shared" si="45"/>
        <v>0</v>
      </c>
      <c r="AA317" s="67">
        <f t="shared" si="46"/>
        <v>0</v>
      </c>
      <c r="AB317" s="67">
        <f t="shared" si="47"/>
        <v>0</v>
      </c>
      <c r="AC317" s="67">
        <f t="shared" si="48"/>
        <v>0</v>
      </c>
      <c r="AD317" s="67">
        <f t="shared" si="49"/>
        <v>0</v>
      </c>
    </row>
    <row r="318" spans="1:30" ht="17.25" customHeight="1" x14ac:dyDescent="0.25">
      <c r="A318" s="93" t="s">
        <v>852</v>
      </c>
      <c r="B318" s="90" t="s">
        <v>2</v>
      </c>
      <c r="C318" s="94">
        <f t="shared" si="50"/>
        <v>0</v>
      </c>
      <c r="D318" s="94">
        <f t="shared" si="51"/>
        <v>0</v>
      </c>
      <c r="E318" s="94">
        <f t="shared" si="54"/>
        <v>0</v>
      </c>
      <c r="F318" s="94">
        <f t="shared" si="52"/>
        <v>0</v>
      </c>
      <c r="G318" s="94">
        <f t="shared" si="53"/>
        <v>0</v>
      </c>
      <c r="H318" s="12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87"/>
      <c r="X318" s="48">
        <f t="shared" si="44"/>
        <v>0</v>
      </c>
      <c r="Y318" s="48">
        <f>[2]BASE!A316</f>
        <v>307</v>
      </c>
      <c r="Z318" s="67">
        <f t="shared" si="45"/>
        <v>0</v>
      </c>
      <c r="AA318" s="67">
        <f t="shared" si="46"/>
        <v>0</v>
      </c>
      <c r="AB318" s="67">
        <f t="shared" si="47"/>
        <v>0</v>
      </c>
      <c r="AC318" s="67">
        <f t="shared" si="48"/>
        <v>0</v>
      </c>
      <c r="AD318" s="67">
        <f t="shared" si="49"/>
        <v>0</v>
      </c>
    </row>
    <row r="319" spans="1:30" ht="17.25" customHeight="1" x14ac:dyDescent="0.25">
      <c r="A319" s="93" t="s">
        <v>853</v>
      </c>
      <c r="B319" s="90" t="s">
        <v>2</v>
      </c>
      <c r="C319" s="94">
        <f t="shared" si="50"/>
        <v>0</v>
      </c>
      <c r="D319" s="94">
        <f t="shared" si="51"/>
        <v>0</v>
      </c>
      <c r="E319" s="94">
        <f t="shared" si="54"/>
        <v>0</v>
      </c>
      <c r="F319" s="94">
        <f t="shared" si="52"/>
        <v>0</v>
      </c>
      <c r="G319" s="94">
        <f t="shared" si="53"/>
        <v>0</v>
      </c>
      <c r="H319" s="12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87"/>
      <c r="X319" s="48">
        <f t="shared" si="44"/>
        <v>0</v>
      </c>
      <c r="Y319" s="48">
        <f>[2]BASE!A317</f>
        <v>308</v>
      </c>
      <c r="Z319" s="67">
        <f t="shared" si="45"/>
        <v>0</v>
      </c>
      <c r="AA319" s="67">
        <f t="shared" si="46"/>
        <v>0</v>
      </c>
      <c r="AB319" s="67">
        <f t="shared" si="47"/>
        <v>0</v>
      </c>
      <c r="AC319" s="67">
        <f t="shared" si="48"/>
        <v>0</v>
      </c>
      <c r="AD319" s="67">
        <f t="shared" si="49"/>
        <v>0</v>
      </c>
    </row>
    <row r="320" spans="1:30" ht="17.25" customHeight="1" x14ac:dyDescent="0.25">
      <c r="A320" s="93" t="s">
        <v>854</v>
      </c>
      <c r="B320" s="90" t="s">
        <v>2</v>
      </c>
      <c r="C320" s="94">
        <f t="shared" si="50"/>
        <v>0</v>
      </c>
      <c r="D320" s="94">
        <f t="shared" si="51"/>
        <v>0</v>
      </c>
      <c r="E320" s="94">
        <f t="shared" si="54"/>
        <v>0</v>
      </c>
      <c r="F320" s="94">
        <f t="shared" si="52"/>
        <v>0</v>
      </c>
      <c r="G320" s="94">
        <f t="shared" si="53"/>
        <v>0</v>
      </c>
      <c r="H320" s="12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87"/>
      <c r="X320" s="48">
        <f t="shared" si="44"/>
        <v>0</v>
      </c>
      <c r="Y320" s="48">
        <f>[2]BASE!A318</f>
        <v>309</v>
      </c>
      <c r="Z320" s="67">
        <f t="shared" si="45"/>
        <v>0</v>
      </c>
      <c r="AA320" s="67">
        <f t="shared" si="46"/>
        <v>0</v>
      </c>
      <c r="AB320" s="67">
        <f t="shared" si="47"/>
        <v>0</v>
      </c>
      <c r="AC320" s="67">
        <f t="shared" si="48"/>
        <v>0</v>
      </c>
      <c r="AD320" s="67">
        <f t="shared" si="49"/>
        <v>0</v>
      </c>
    </row>
    <row r="321" spans="1:30" ht="17.25" customHeight="1" x14ac:dyDescent="0.25">
      <c r="A321" s="93" t="s">
        <v>855</v>
      </c>
      <c r="B321" s="90" t="s">
        <v>2</v>
      </c>
      <c r="C321" s="94">
        <f t="shared" si="50"/>
        <v>0</v>
      </c>
      <c r="D321" s="94">
        <f t="shared" si="51"/>
        <v>0</v>
      </c>
      <c r="E321" s="94">
        <f t="shared" si="54"/>
        <v>0</v>
      </c>
      <c r="F321" s="94">
        <f t="shared" si="52"/>
        <v>0</v>
      </c>
      <c r="G321" s="94">
        <f t="shared" si="53"/>
        <v>0</v>
      </c>
      <c r="H321" s="12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87"/>
      <c r="X321" s="48">
        <f t="shared" si="44"/>
        <v>0</v>
      </c>
      <c r="Y321" s="48">
        <f>[2]BASE!A319</f>
        <v>310</v>
      </c>
      <c r="Z321" s="67">
        <f t="shared" si="45"/>
        <v>0</v>
      </c>
      <c r="AA321" s="67">
        <f t="shared" si="46"/>
        <v>0</v>
      </c>
      <c r="AB321" s="67">
        <f t="shared" si="47"/>
        <v>0</v>
      </c>
      <c r="AC321" s="67">
        <f t="shared" si="48"/>
        <v>0</v>
      </c>
      <c r="AD321" s="67">
        <f t="shared" si="49"/>
        <v>0</v>
      </c>
    </row>
    <row r="322" spans="1:30" ht="17.25" customHeight="1" x14ac:dyDescent="0.25">
      <c r="A322" s="93" t="s">
        <v>856</v>
      </c>
      <c r="B322" s="90" t="s">
        <v>2</v>
      </c>
      <c r="C322" s="94">
        <f t="shared" si="50"/>
        <v>0</v>
      </c>
      <c r="D322" s="94">
        <f t="shared" si="51"/>
        <v>0</v>
      </c>
      <c r="E322" s="94">
        <f t="shared" si="54"/>
        <v>0</v>
      </c>
      <c r="F322" s="94">
        <f t="shared" si="52"/>
        <v>0</v>
      </c>
      <c r="G322" s="94">
        <f t="shared" si="53"/>
        <v>0</v>
      </c>
      <c r="H322" s="12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87"/>
      <c r="X322" s="48">
        <f t="shared" si="44"/>
        <v>0</v>
      </c>
      <c r="Y322" s="48">
        <f>[2]BASE!A320</f>
        <v>311</v>
      </c>
      <c r="Z322" s="67">
        <f t="shared" si="45"/>
        <v>0</v>
      </c>
      <c r="AA322" s="67">
        <f t="shared" si="46"/>
        <v>0</v>
      </c>
      <c r="AB322" s="67">
        <f t="shared" si="47"/>
        <v>0</v>
      </c>
      <c r="AC322" s="67">
        <f t="shared" si="48"/>
        <v>0</v>
      </c>
      <c r="AD322" s="67">
        <f t="shared" si="49"/>
        <v>0</v>
      </c>
    </row>
    <row r="323" spans="1:30" ht="17.25" customHeight="1" x14ac:dyDescent="0.25">
      <c r="A323" s="93" t="s">
        <v>857</v>
      </c>
      <c r="B323" s="90" t="s">
        <v>2</v>
      </c>
      <c r="C323" s="94">
        <f t="shared" si="50"/>
        <v>0</v>
      </c>
      <c r="D323" s="94">
        <f t="shared" si="51"/>
        <v>0</v>
      </c>
      <c r="E323" s="94">
        <f t="shared" si="54"/>
        <v>0</v>
      </c>
      <c r="F323" s="94">
        <f t="shared" si="52"/>
        <v>0</v>
      </c>
      <c r="G323" s="94">
        <f t="shared" si="53"/>
        <v>0</v>
      </c>
      <c r="H323" s="12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87"/>
      <c r="X323" s="48">
        <f t="shared" si="44"/>
        <v>0</v>
      </c>
      <c r="Y323" s="48">
        <f>[2]BASE!A321</f>
        <v>312</v>
      </c>
      <c r="Z323" s="67">
        <f t="shared" si="45"/>
        <v>0</v>
      </c>
      <c r="AA323" s="67">
        <f t="shared" si="46"/>
        <v>0</v>
      </c>
      <c r="AB323" s="67">
        <f t="shared" si="47"/>
        <v>0</v>
      </c>
      <c r="AC323" s="67">
        <f t="shared" si="48"/>
        <v>0</v>
      </c>
      <c r="AD323" s="67">
        <f t="shared" si="49"/>
        <v>0</v>
      </c>
    </row>
    <row r="324" spans="1:30" ht="17.25" customHeight="1" x14ac:dyDescent="0.25">
      <c r="A324" s="93" t="s">
        <v>858</v>
      </c>
      <c r="B324" s="90" t="s">
        <v>2</v>
      </c>
      <c r="C324" s="94">
        <f t="shared" si="50"/>
        <v>0</v>
      </c>
      <c r="D324" s="94">
        <f t="shared" si="51"/>
        <v>0</v>
      </c>
      <c r="E324" s="94">
        <f t="shared" si="54"/>
        <v>0</v>
      </c>
      <c r="F324" s="94">
        <f t="shared" si="52"/>
        <v>0</v>
      </c>
      <c r="G324" s="94">
        <f t="shared" si="53"/>
        <v>0</v>
      </c>
      <c r="H324" s="12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87"/>
      <c r="X324" s="48">
        <f t="shared" si="44"/>
        <v>0</v>
      </c>
      <c r="Y324" s="48">
        <f>[2]BASE!A322</f>
        <v>313</v>
      </c>
      <c r="Z324" s="67">
        <f t="shared" si="45"/>
        <v>0</v>
      </c>
      <c r="AA324" s="67">
        <f t="shared" si="46"/>
        <v>0</v>
      </c>
      <c r="AB324" s="67">
        <f t="shared" si="47"/>
        <v>0</v>
      </c>
      <c r="AC324" s="67">
        <f t="shared" si="48"/>
        <v>0</v>
      </c>
      <c r="AD324" s="67">
        <f t="shared" si="49"/>
        <v>0</v>
      </c>
    </row>
    <row r="325" spans="1:30" ht="17.25" customHeight="1" x14ac:dyDescent="0.25">
      <c r="A325" s="93" t="s">
        <v>859</v>
      </c>
      <c r="B325" s="90" t="s">
        <v>2</v>
      </c>
      <c r="C325" s="94">
        <f t="shared" si="50"/>
        <v>0</v>
      </c>
      <c r="D325" s="94">
        <f t="shared" si="51"/>
        <v>0</v>
      </c>
      <c r="E325" s="94">
        <f t="shared" si="54"/>
        <v>0</v>
      </c>
      <c r="F325" s="94">
        <f t="shared" si="52"/>
        <v>0</v>
      </c>
      <c r="G325" s="94">
        <f t="shared" si="53"/>
        <v>0</v>
      </c>
      <c r="H325" s="12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87"/>
      <c r="X325" s="48">
        <f t="shared" si="44"/>
        <v>0</v>
      </c>
      <c r="Y325" s="48">
        <f>[2]BASE!A323</f>
        <v>314</v>
      </c>
      <c r="Z325" s="67">
        <f t="shared" si="45"/>
        <v>0</v>
      </c>
      <c r="AA325" s="67">
        <f t="shared" si="46"/>
        <v>0</v>
      </c>
      <c r="AB325" s="67">
        <f t="shared" si="47"/>
        <v>0</v>
      </c>
      <c r="AC325" s="67">
        <f t="shared" si="48"/>
        <v>0</v>
      </c>
      <c r="AD325" s="67">
        <f t="shared" si="49"/>
        <v>0</v>
      </c>
    </row>
    <row r="326" spans="1:30" ht="17.25" customHeight="1" x14ac:dyDescent="0.25">
      <c r="A326" s="93" t="s">
        <v>860</v>
      </c>
      <c r="B326" s="90" t="s">
        <v>2</v>
      </c>
      <c r="C326" s="94">
        <f t="shared" si="50"/>
        <v>0</v>
      </c>
      <c r="D326" s="94">
        <f t="shared" si="51"/>
        <v>0</v>
      </c>
      <c r="E326" s="94">
        <f t="shared" si="54"/>
        <v>0</v>
      </c>
      <c r="F326" s="94">
        <f t="shared" si="52"/>
        <v>0</v>
      </c>
      <c r="G326" s="94">
        <f t="shared" si="53"/>
        <v>0</v>
      </c>
      <c r="H326" s="12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87"/>
      <c r="X326" s="48">
        <f t="shared" si="44"/>
        <v>0</v>
      </c>
      <c r="Y326" s="48">
        <f>[2]BASE!A324</f>
        <v>315</v>
      </c>
      <c r="Z326" s="67">
        <f t="shared" si="45"/>
        <v>0</v>
      </c>
      <c r="AA326" s="67">
        <f t="shared" si="46"/>
        <v>0</v>
      </c>
      <c r="AB326" s="67">
        <f t="shared" si="47"/>
        <v>0</v>
      </c>
      <c r="AC326" s="67">
        <f t="shared" si="48"/>
        <v>0</v>
      </c>
      <c r="AD326" s="67">
        <f t="shared" si="49"/>
        <v>0</v>
      </c>
    </row>
    <row r="327" spans="1:30" ht="17.25" customHeight="1" x14ac:dyDescent="0.25">
      <c r="A327" s="93" t="s">
        <v>861</v>
      </c>
      <c r="B327" s="90" t="s">
        <v>2</v>
      </c>
      <c r="C327" s="94">
        <f t="shared" si="50"/>
        <v>0</v>
      </c>
      <c r="D327" s="94">
        <f t="shared" si="51"/>
        <v>0</v>
      </c>
      <c r="E327" s="94">
        <f t="shared" si="54"/>
        <v>0</v>
      </c>
      <c r="F327" s="94">
        <f t="shared" si="52"/>
        <v>0</v>
      </c>
      <c r="G327" s="94">
        <f t="shared" si="53"/>
        <v>0</v>
      </c>
      <c r="H327" s="12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87"/>
      <c r="X327" s="48">
        <f t="shared" si="44"/>
        <v>0</v>
      </c>
      <c r="Y327" s="48">
        <f>[2]BASE!A325</f>
        <v>316</v>
      </c>
      <c r="Z327" s="67">
        <f t="shared" si="45"/>
        <v>0</v>
      </c>
      <c r="AA327" s="67">
        <f t="shared" si="46"/>
        <v>0</v>
      </c>
      <c r="AB327" s="67">
        <f t="shared" si="47"/>
        <v>0</v>
      </c>
      <c r="AC327" s="67">
        <f t="shared" si="48"/>
        <v>0</v>
      </c>
      <c r="AD327" s="67">
        <f t="shared" si="49"/>
        <v>0</v>
      </c>
    </row>
    <row r="328" spans="1:30" ht="17.25" customHeight="1" x14ac:dyDescent="0.25">
      <c r="A328" s="93" t="s">
        <v>862</v>
      </c>
      <c r="B328" s="90" t="s">
        <v>2</v>
      </c>
      <c r="C328" s="94">
        <f t="shared" si="50"/>
        <v>0</v>
      </c>
      <c r="D328" s="94">
        <f t="shared" si="51"/>
        <v>0</v>
      </c>
      <c r="E328" s="94">
        <f t="shared" si="54"/>
        <v>0</v>
      </c>
      <c r="F328" s="94">
        <f t="shared" si="52"/>
        <v>0</v>
      </c>
      <c r="G328" s="94">
        <f t="shared" si="53"/>
        <v>0</v>
      </c>
      <c r="H328" s="12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87"/>
      <c r="X328" s="48">
        <f t="shared" si="44"/>
        <v>0</v>
      </c>
      <c r="Y328" s="48">
        <f>[2]BASE!A326</f>
        <v>317</v>
      </c>
      <c r="Z328" s="67">
        <f t="shared" si="45"/>
        <v>0</v>
      </c>
      <c r="AA328" s="67">
        <f t="shared" si="46"/>
        <v>0</v>
      </c>
      <c r="AB328" s="67">
        <f t="shared" si="47"/>
        <v>0</v>
      </c>
      <c r="AC328" s="67">
        <f t="shared" si="48"/>
        <v>0</v>
      </c>
      <c r="AD328" s="67">
        <f t="shared" si="49"/>
        <v>0</v>
      </c>
    </row>
    <row r="329" spans="1:30" ht="17.25" customHeight="1" x14ac:dyDescent="0.25">
      <c r="A329" s="93" t="s">
        <v>863</v>
      </c>
      <c r="B329" s="90" t="s">
        <v>2</v>
      </c>
      <c r="C329" s="94">
        <f t="shared" si="50"/>
        <v>0</v>
      </c>
      <c r="D329" s="94">
        <f t="shared" si="51"/>
        <v>0</v>
      </c>
      <c r="E329" s="94">
        <f t="shared" si="54"/>
        <v>0</v>
      </c>
      <c r="F329" s="94">
        <f t="shared" si="52"/>
        <v>0</v>
      </c>
      <c r="G329" s="94">
        <f t="shared" si="53"/>
        <v>0</v>
      </c>
      <c r="H329" s="12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87"/>
      <c r="X329" s="48">
        <f t="shared" si="44"/>
        <v>0</v>
      </c>
      <c r="Y329" s="48">
        <f>[2]BASE!A327</f>
        <v>318</v>
      </c>
      <c r="Z329" s="67">
        <f t="shared" si="45"/>
        <v>0</v>
      </c>
      <c r="AA329" s="67">
        <f t="shared" si="46"/>
        <v>0</v>
      </c>
      <c r="AB329" s="67">
        <f t="shared" si="47"/>
        <v>0</v>
      </c>
      <c r="AC329" s="67">
        <f t="shared" si="48"/>
        <v>0</v>
      </c>
      <c r="AD329" s="67">
        <f t="shared" si="49"/>
        <v>0</v>
      </c>
    </row>
    <row r="330" spans="1:30" ht="17.25" customHeight="1" x14ac:dyDescent="0.25">
      <c r="A330" s="93" t="s">
        <v>864</v>
      </c>
      <c r="B330" s="90" t="s">
        <v>2</v>
      </c>
      <c r="C330" s="94">
        <f t="shared" si="50"/>
        <v>0</v>
      </c>
      <c r="D330" s="94">
        <f t="shared" si="51"/>
        <v>0</v>
      </c>
      <c r="E330" s="94">
        <f t="shared" si="54"/>
        <v>0</v>
      </c>
      <c r="F330" s="94">
        <f t="shared" si="52"/>
        <v>0</v>
      </c>
      <c r="G330" s="94">
        <f t="shared" si="53"/>
        <v>0</v>
      </c>
      <c r="H330" s="12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87"/>
      <c r="X330" s="48">
        <f t="shared" si="44"/>
        <v>0</v>
      </c>
      <c r="Y330" s="48">
        <f>[2]BASE!A328</f>
        <v>319</v>
      </c>
      <c r="Z330" s="67">
        <f t="shared" si="45"/>
        <v>0</v>
      </c>
      <c r="AA330" s="67">
        <f t="shared" si="46"/>
        <v>0</v>
      </c>
      <c r="AB330" s="67">
        <f t="shared" si="47"/>
        <v>0</v>
      </c>
      <c r="AC330" s="67">
        <f t="shared" si="48"/>
        <v>0</v>
      </c>
      <c r="AD330" s="67">
        <f t="shared" si="49"/>
        <v>0</v>
      </c>
    </row>
    <row r="331" spans="1:30" ht="17.25" customHeight="1" x14ac:dyDescent="0.25">
      <c r="A331" s="93" t="s">
        <v>865</v>
      </c>
      <c r="B331" s="90" t="s">
        <v>2</v>
      </c>
      <c r="C331" s="94">
        <f t="shared" si="50"/>
        <v>0</v>
      </c>
      <c r="D331" s="94">
        <f t="shared" si="51"/>
        <v>0</v>
      </c>
      <c r="E331" s="94">
        <f t="shared" si="54"/>
        <v>0</v>
      </c>
      <c r="F331" s="94">
        <f t="shared" si="52"/>
        <v>0</v>
      </c>
      <c r="G331" s="94">
        <f t="shared" si="53"/>
        <v>0</v>
      </c>
      <c r="H331" s="12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87"/>
      <c r="X331" s="48">
        <f t="shared" si="44"/>
        <v>0</v>
      </c>
      <c r="Y331" s="48">
        <f>[2]BASE!A329</f>
        <v>320</v>
      </c>
      <c r="Z331" s="67">
        <f t="shared" si="45"/>
        <v>0</v>
      </c>
      <c r="AA331" s="67">
        <f t="shared" si="46"/>
        <v>0</v>
      </c>
      <c r="AB331" s="67">
        <f t="shared" si="47"/>
        <v>0</v>
      </c>
      <c r="AC331" s="67">
        <f t="shared" si="48"/>
        <v>0</v>
      </c>
      <c r="AD331" s="67">
        <f t="shared" si="49"/>
        <v>0</v>
      </c>
    </row>
    <row r="332" spans="1:30" ht="17.25" customHeight="1" x14ac:dyDescent="0.25">
      <c r="A332" s="93" t="s">
        <v>866</v>
      </c>
      <c r="B332" s="90" t="s">
        <v>2</v>
      </c>
      <c r="C332" s="94">
        <f t="shared" si="50"/>
        <v>0</v>
      </c>
      <c r="D332" s="94">
        <f t="shared" si="51"/>
        <v>0</v>
      </c>
      <c r="E332" s="94">
        <f t="shared" si="54"/>
        <v>0</v>
      </c>
      <c r="F332" s="94">
        <f t="shared" si="52"/>
        <v>0</v>
      </c>
      <c r="G332" s="94">
        <f t="shared" si="53"/>
        <v>0</v>
      </c>
      <c r="H332" s="12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87"/>
      <c r="X332" s="48">
        <f t="shared" ref="X332:X395" si="55">SUM(C332:V332)</f>
        <v>0</v>
      </c>
      <c r="Y332" s="48">
        <f>[2]BASE!A330</f>
        <v>321</v>
      </c>
      <c r="Z332" s="67">
        <f t="shared" ref="Z332:Z395" si="56">SUMIF($C$11:$V$11,1,C332:V332)</f>
        <v>0</v>
      </c>
      <c r="AA332" s="67">
        <f t="shared" ref="AA332:AA395" si="57">SUMIF($C$11:$V$11,2,C332:V332)</f>
        <v>0</v>
      </c>
      <c r="AB332" s="67">
        <f t="shared" ref="AB332:AB395" si="58">SUMIF($C$11:$V$11,3,C332:V332)</f>
        <v>0</v>
      </c>
      <c r="AC332" s="67">
        <f t="shared" ref="AC332:AC395" si="59">SUMIF($C$11:$V$11,4,C332:V332)</f>
        <v>0</v>
      </c>
      <c r="AD332" s="67">
        <f t="shared" ref="AD332:AD395" si="60">SUMIF($C$11:$V$11,5,C332:V332)</f>
        <v>0</v>
      </c>
    </row>
    <row r="333" spans="1:30" ht="17.25" customHeight="1" x14ac:dyDescent="0.25">
      <c r="A333" s="93" t="s">
        <v>867</v>
      </c>
      <c r="B333" s="90" t="s">
        <v>2</v>
      </c>
      <c r="C333" s="94">
        <f t="shared" ref="C333:C396" si="61">(H333/5)</f>
        <v>0</v>
      </c>
      <c r="D333" s="94">
        <f t="shared" ref="D333:D396" si="62">(H333/5)</f>
        <v>0</v>
      </c>
      <c r="E333" s="94">
        <f t="shared" si="54"/>
        <v>0</v>
      </c>
      <c r="F333" s="94">
        <f t="shared" ref="F333:F396" si="63">(H333/5)</f>
        <v>0</v>
      </c>
      <c r="G333" s="94">
        <f t="shared" ref="G333:G396" si="64">(H333/5)</f>
        <v>0</v>
      </c>
      <c r="H333" s="12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87"/>
      <c r="X333" s="48">
        <f t="shared" si="55"/>
        <v>0</v>
      </c>
      <c r="Y333" s="48">
        <f>[2]BASE!A331</f>
        <v>322</v>
      </c>
      <c r="Z333" s="67">
        <f t="shared" si="56"/>
        <v>0</v>
      </c>
      <c r="AA333" s="67">
        <f t="shared" si="57"/>
        <v>0</v>
      </c>
      <c r="AB333" s="67">
        <f t="shared" si="58"/>
        <v>0</v>
      </c>
      <c r="AC333" s="67">
        <f t="shared" si="59"/>
        <v>0</v>
      </c>
      <c r="AD333" s="67">
        <f t="shared" si="60"/>
        <v>0</v>
      </c>
    </row>
    <row r="334" spans="1:30" ht="17.25" customHeight="1" x14ac:dyDescent="0.25">
      <c r="A334" s="93" t="s">
        <v>868</v>
      </c>
      <c r="B334" s="90" t="s">
        <v>2</v>
      </c>
      <c r="C334" s="94">
        <f t="shared" si="61"/>
        <v>0</v>
      </c>
      <c r="D334" s="94">
        <f t="shared" si="62"/>
        <v>0</v>
      </c>
      <c r="E334" s="94">
        <f t="shared" ref="E334:E397" si="65">(H334/5)</f>
        <v>0</v>
      </c>
      <c r="F334" s="94">
        <f t="shared" si="63"/>
        <v>0</v>
      </c>
      <c r="G334" s="94">
        <f t="shared" si="64"/>
        <v>0</v>
      </c>
      <c r="H334" s="12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87"/>
      <c r="X334" s="48">
        <f t="shared" si="55"/>
        <v>0</v>
      </c>
      <c r="Y334" s="48">
        <f>[2]BASE!A332</f>
        <v>323</v>
      </c>
      <c r="Z334" s="67">
        <f t="shared" si="56"/>
        <v>0</v>
      </c>
      <c r="AA334" s="67">
        <f t="shared" si="57"/>
        <v>0</v>
      </c>
      <c r="AB334" s="67">
        <f t="shared" si="58"/>
        <v>0</v>
      </c>
      <c r="AC334" s="67">
        <f t="shared" si="59"/>
        <v>0</v>
      </c>
      <c r="AD334" s="67">
        <f t="shared" si="60"/>
        <v>0</v>
      </c>
    </row>
    <row r="335" spans="1:30" ht="17.25" customHeight="1" x14ac:dyDescent="0.25">
      <c r="A335" s="93" t="s">
        <v>869</v>
      </c>
      <c r="B335" s="90" t="s">
        <v>2</v>
      </c>
      <c r="C335" s="94">
        <f t="shared" si="61"/>
        <v>0</v>
      </c>
      <c r="D335" s="94">
        <f t="shared" si="62"/>
        <v>0</v>
      </c>
      <c r="E335" s="94">
        <f t="shared" si="65"/>
        <v>0</v>
      </c>
      <c r="F335" s="94">
        <f t="shared" si="63"/>
        <v>0</v>
      </c>
      <c r="G335" s="94">
        <f t="shared" si="64"/>
        <v>0</v>
      </c>
      <c r="H335" s="12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87"/>
      <c r="X335" s="48">
        <f t="shared" si="55"/>
        <v>0</v>
      </c>
      <c r="Y335" s="48">
        <f>[2]BASE!A333</f>
        <v>324</v>
      </c>
      <c r="Z335" s="67">
        <f t="shared" si="56"/>
        <v>0</v>
      </c>
      <c r="AA335" s="67">
        <f t="shared" si="57"/>
        <v>0</v>
      </c>
      <c r="AB335" s="67">
        <f t="shared" si="58"/>
        <v>0</v>
      </c>
      <c r="AC335" s="67">
        <f t="shared" si="59"/>
        <v>0</v>
      </c>
      <c r="AD335" s="67">
        <f t="shared" si="60"/>
        <v>0</v>
      </c>
    </row>
    <row r="336" spans="1:30" ht="17.25" customHeight="1" x14ac:dyDescent="0.25">
      <c r="A336" s="93" t="s">
        <v>870</v>
      </c>
      <c r="B336" s="90" t="s">
        <v>2</v>
      </c>
      <c r="C336" s="94">
        <f t="shared" si="61"/>
        <v>0</v>
      </c>
      <c r="D336" s="94">
        <f t="shared" si="62"/>
        <v>0</v>
      </c>
      <c r="E336" s="94">
        <f t="shared" si="65"/>
        <v>0</v>
      </c>
      <c r="F336" s="94">
        <f t="shared" si="63"/>
        <v>0</v>
      </c>
      <c r="G336" s="94">
        <f t="shared" si="64"/>
        <v>0</v>
      </c>
      <c r="H336" s="12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87"/>
      <c r="X336" s="48">
        <f t="shared" si="55"/>
        <v>0</v>
      </c>
      <c r="Y336" s="48">
        <f>[2]BASE!A334</f>
        <v>325</v>
      </c>
      <c r="Z336" s="67">
        <f t="shared" si="56"/>
        <v>0</v>
      </c>
      <c r="AA336" s="67">
        <f t="shared" si="57"/>
        <v>0</v>
      </c>
      <c r="AB336" s="67">
        <f t="shared" si="58"/>
        <v>0</v>
      </c>
      <c r="AC336" s="67">
        <f t="shared" si="59"/>
        <v>0</v>
      </c>
      <c r="AD336" s="67">
        <f t="shared" si="60"/>
        <v>0</v>
      </c>
    </row>
    <row r="337" spans="1:30" ht="17.25" customHeight="1" x14ac:dyDescent="0.25">
      <c r="A337" s="93" t="s">
        <v>871</v>
      </c>
      <c r="B337" s="90" t="s">
        <v>2</v>
      </c>
      <c r="C337" s="94">
        <f t="shared" si="61"/>
        <v>0</v>
      </c>
      <c r="D337" s="94">
        <f t="shared" si="62"/>
        <v>0</v>
      </c>
      <c r="E337" s="94">
        <f t="shared" si="65"/>
        <v>0</v>
      </c>
      <c r="F337" s="94">
        <f t="shared" si="63"/>
        <v>0</v>
      </c>
      <c r="G337" s="94">
        <f t="shared" si="64"/>
        <v>0</v>
      </c>
      <c r="H337" s="12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87"/>
      <c r="X337" s="48">
        <f t="shared" si="55"/>
        <v>0</v>
      </c>
      <c r="Y337" s="48">
        <f>[2]BASE!A335</f>
        <v>326</v>
      </c>
      <c r="Z337" s="67">
        <f t="shared" si="56"/>
        <v>0</v>
      </c>
      <c r="AA337" s="67">
        <f t="shared" si="57"/>
        <v>0</v>
      </c>
      <c r="AB337" s="67">
        <f t="shared" si="58"/>
        <v>0</v>
      </c>
      <c r="AC337" s="67">
        <f t="shared" si="59"/>
        <v>0</v>
      </c>
      <c r="AD337" s="67">
        <f t="shared" si="60"/>
        <v>0</v>
      </c>
    </row>
    <row r="338" spans="1:30" ht="17.25" customHeight="1" x14ac:dyDescent="0.25">
      <c r="A338" s="93" t="s">
        <v>872</v>
      </c>
      <c r="B338" s="90" t="s">
        <v>2</v>
      </c>
      <c r="C338" s="94">
        <f t="shared" si="61"/>
        <v>0</v>
      </c>
      <c r="D338" s="94">
        <f t="shared" si="62"/>
        <v>0</v>
      </c>
      <c r="E338" s="94">
        <f t="shared" si="65"/>
        <v>0</v>
      </c>
      <c r="F338" s="94">
        <f t="shared" si="63"/>
        <v>0</v>
      </c>
      <c r="G338" s="94">
        <f t="shared" si="64"/>
        <v>0</v>
      </c>
      <c r="H338" s="12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87"/>
      <c r="X338" s="48">
        <f t="shared" si="55"/>
        <v>0</v>
      </c>
      <c r="Y338" s="48">
        <f>[2]BASE!A336</f>
        <v>327</v>
      </c>
      <c r="Z338" s="67">
        <f t="shared" si="56"/>
        <v>0</v>
      </c>
      <c r="AA338" s="67">
        <f t="shared" si="57"/>
        <v>0</v>
      </c>
      <c r="AB338" s="67">
        <f t="shared" si="58"/>
        <v>0</v>
      </c>
      <c r="AC338" s="67">
        <f t="shared" si="59"/>
        <v>0</v>
      </c>
      <c r="AD338" s="67">
        <f t="shared" si="60"/>
        <v>0</v>
      </c>
    </row>
    <row r="339" spans="1:30" ht="17.25" customHeight="1" x14ac:dyDescent="0.25">
      <c r="A339" s="93" t="s">
        <v>873</v>
      </c>
      <c r="B339" s="90" t="s">
        <v>2</v>
      </c>
      <c r="C339" s="94">
        <f t="shared" si="61"/>
        <v>0</v>
      </c>
      <c r="D339" s="94">
        <f t="shared" si="62"/>
        <v>0</v>
      </c>
      <c r="E339" s="94">
        <f t="shared" si="65"/>
        <v>0</v>
      </c>
      <c r="F339" s="94">
        <f t="shared" si="63"/>
        <v>0</v>
      </c>
      <c r="G339" s="94">
        <f t="shared" si="64"/>
        <v>0</v>
      </c>
      <c r="H339" s="12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87"/>
      <c r="X339" s="48">
        <f t="shared" si="55"/>
        <v>0</v>
      </c>
      <c r="Y339" s="48">
        <f>[2]BASE!A337</f>
        <v>328</v>
      </c>
      <c r="Z339" s="67">
        <f t="shared" si="56"/>
        <v>0</v>
      </c>
      <c r="AA339" s="67">
        <f t="shared" si="57"/>
        <v>0</v>
      </c>
      <c r="AB339" s="67">
        <f t="shared" si="58"/>
        <v>0</v>
      </c>
      <c r="AC339" s="67">
        <f t="shared" si="59"/>
        <v>0</v>
      </c>
      <c r="AD339" s="67">
        <f t="shared" si="60"/>
        <v>0</v>
      </c>
    </row>
    <row r="340" spans="1:30" ht="17.25" customHeight="1" x14ac:dyDescent="0.25">
      <c r="A340" s="93" t="s">
        <v>874</v>
      </c>
      <c r="B340" s="90" t="s">
        <v>2</v>
      </c>
      <c r="C340" s="94">
        <f t="shared" si="61"/>
        <v>0</v>
      </c>
      <c r="D340" s="94">
        <f t="shared" si="62"/>
        <v>0</v>
      </c>
      <c r="E340" s="94">
        <f t="shared" si="65"/>
        <v>0</v>
      </c>
      <c r="F340" s="94">
        <f t="shared" si="63"/>
        <v>0</v>
      </c>
      <c r="G340" s="94">
        <f t="shared" si="64"/>
        <v>0</v>
      </c>
      <c r="H340" s="12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87"/>
      <c r="X340" s="48">
        <f t="shared" si="55"/>
        <v>0</v>
      </c>
      <c r="Y340" s="48">
        <f>[2]BASE!A338</f>
        <v>329</v>
      </c>
      <c r="Z340" s="67">
        <f t="shared" si="56"/>
        <v>0</v>
      </c>
      <c r="AA340" s="67">
        <f t="shared" si="57"/>
        <v>0</v>
      </c>
      <c r="AB340" s="67">
        <f t="shared" si="58"/>
        <v>0</v>
      </c>
      <c r="AC340" s="67">
        <f t="shared" si="59"/>
        <v>0</v>
      </c>
      <c r="AD340" s="67">
        <f t="shared" si="60"/>
        <v>0</v>
      </c>
    </row>
    <row r="341" spans="1:30" ht="17.25" customHeight="1" x14ac:dyDescent="0.25">
      <c r="A341" s="93" t="s">
        <v>875</v>
      </c>
      <c r="B341" s="90" t="s">
        <v>2</v>
      </c>
      <c r="C341" s="94">
        <f t="shared" si="61"/>
        <v>0</v>
      </c>
      <c r="D341" s="94">
        <f t="shared" si="62"/>
        <v>0</v>
      </c>
      <c r="E341" s="94">
        <f t="shared" si="65"/>
        <v>0</v>
      </c>
      <c r="F341" s="94">
        <f t="shared" si="63"/>
        <v>0</v>
      </c>
      <c r="G341" s="94">
        <f t="shared" si="64"/>
        <v>0</v>
      </c>
      <c r="H341" s="12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87"/>
      <c r="X341" s="48">
        <f t="shared" si="55"/>
        <v>0</v>
      </c>
      <c r="Y341" s="48">
        <f>[2]BASE!A339</f>
        <v>330</v>
      </c>
      <c r="Z341" s="67">
        <f t="shared" si="56"/>
        <v>0</v>
      </c>
      <c r="AA341" s="67">
        <f t="shared" si="57"/>
        <v>0</v>
      </c>
      <c r="AB341" s="67">
        <f t="shared" si="58"/>
        <v>0</v>
      </c>
      <c r="AC341" s="67">
        <f t="shared" si="59"/>
        <v>0</v>
      </c>
      <c r="AD341" s="67">
        <f t="shared" si="60"/>
        <v>0</v>
      </c>
    </row>
    <row r="342" spans="1:30" ht="17.25" customHeight="1" x14ac:dyDescent="0.25">
      <c r="A342" s="93" t="s">
        <v>876</v>
      </c>
      <c r="B342" s="90" t="s">
        <v>2</v>
      </c>
      <c r="C342" s="94">
        <f t="shared" si="61"/>
        <v>0</v>
      </c>
      <c r="D342" s="94">
        <f t="shared" si="62"/>
        <v>0</v>
      </c>
      <c r="E342" s="94">
        <f t="shared" si="65"/>
        <v>0</v>
      </c>
      <c r="F342" s="94">
        <f t="shared" si="63"/>
        <v>0</v>
      </c>
      <c r="G342" s="94">
        <f t="shared" si="64"/>
        <v>0</v>
      </c>
      <c r="H342" s="12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87"/>
      <c r="X342" s="48">
        <f t="shared" si="55"/>
        <v>0</v>
      </c>
      <c r="Y342" s="48">
        <f>[2]BASE!A340</f>
        <v>331</v>
      </c>
      <c r="Z342" s="67">
        <f t="shared" si="56"/>
        <v>0</v>
      </c>
      <c r="AA342" s="67">
        <f t="shared" si="57"/>
        <v>0</v>
      </c>
      <c r="AB342" s="67">
        <f t="shared" si="58"/>
        <v>0</v>
      </c>
      <c r="AC342" s="67">
        <f t="shared" si="59"/>
        <v>0</v>
      </c>
      <c r="AD342" s="67">
        <f t="shared" si="60"/>
        <v>0</v>
      </c>
    </row>
    <row r="343" spans="1:30" ht="17.25" customHeight="1" x14ac:dyDescent="0.25">
      <c r="A343" s="93" t="s">
        <v>877</v>
      </c>
      <c r="B343" s="90" t="s">
        <v>2</v>
      </c>
      <c r="C343" s="94">
        <f t="shared" si="61"/>
        <v>0</v>
      </c>
      <c r="D343" s="94">
        <f t="shared" si="62"/>
        <v>0</v>
      </c>
      <c r="E343" s="94">
        <f t="shared" si="65"/>
        <v>0</v>
      </c>
      <c r="F343" s="94">
        <f t="shared" si="63"/>
        <v>0</v>
      </c>
      <c r="G343" s="94">
        <f t="shared" si="64"/>
        <v>0</v>
      </c>
      <c r="H343" s="12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87"/>
      <c r="X343" s="48">
        <f t="shared" si="55"/>
        <v>0</v>
      </c>
      <c r="Y343" s="48">
        <f>[2]BASE!A341</f>
        <v>332</v>
      </c>
      <c r="Z343" s="67">
        <f t="shared" si="56"/>
        <v>0</v>
      </c>
      <c r="AA343" s="67">
        <f t="shared" si="57"/>
        <v>0</v>
      </c>
      <c r="AB343" s="67">
        <f t="shared" si="58"/>
        <v>0</v>
      </c>
      <c r="AC343" s="67">
        <f t="shared" si="59"/>
        <v>0</v>
      </c>
      <c r="AD343" s="67">
        <f t="shared" si="60"/>
        <v>0</v>
      </c>
    </row>
    <row r="344" spans="1:30" ht="17.25" customHeight="1" x14ac:dyDescent="0.25">
      <c r="A344" s="93" t="s">
        <v>878</v>
      </c>
      <c r="B344" s="90" t="s">
        <v>2</v>
      </c>
      <c r="C344" s="94">
        <f t="shared" si="61"/>
        <v>0</v>
      </c>
      <c r="D344" s="94">
        <f t="shared" si="62"/>
        <v>0</v>
      </c>
      <c r="E344" s="94">
        <f t="shared" si="65"/>
        <v>0</v>
      </c>
      <c r="F344" s="94">
        <f t="shared" si="63"/>
        <v>0</v>
      </c>
      <c r="G344" s="94">
        <f t="shared" si="64"/>
        <v>0</v>
      </c>
      <c r="H344" s="12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87"/>
      <c r="X344" s="48">
        <f t="shared" si="55"/>
        <v>0</v>
      </c>
      <c r="Y344" s="48">
        <f>[2]BASE!A342</f>
        <v>333</v>
      </c>
      <c r="Z344" s="67">
        <f t="shared" si="56"/>
        <v>0</v>
      </c>
      <c r="AA344" s="67">
        <f t="shared" si="57"/>
        <v>0</v>
      </c>
      <c r="AB344" s="67">
        <f t="shared" si="58"/>
        <v>0</v>
      </c>
      <c r="AC344" s="67">
        <f t="shared" si="59"/>
        <v>0</v>
      </c>
      <c r="AD344" s="67">
        <f t="shared" si="60"/>
        <v>0</v>
      </c>
    </row>
    <row r="345" spans="1:30" ht="17.25" customHeight="1" x14ac:dyDescent="0.25">
      <c r="A345" s="93" t="s">
        <v>879</v>
      </c>
      <c r="B345" s="90" t="s">
        <v>2</v>
      </c>
      <c r="C345" s="94">
        <f t="shared" si="61"/>
        <v>0</v>
      </c>
      <c r="D345" s="94">
        <f t="shared" si="62"/>
        <v>0</v>
      </c>
      <c r="E345" s="94">
        <f t="shared" si="65"/>
        <v>0</v>
      </c>
      <c r="F345" s="94">
        <f t="shared" si="63"/>
        <v>0</v>
      </c>
      <c r="G345" s="94">
        <f t="shared" si="64"/>
        <v>0</v>
      </c>
      <c r="H345" s="12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87"/>
      <c r="X345" s="48">
        <f t="shared" si="55"/>
        <v>0</v>
      </c>
      <c r="Y345" s="48">
        <f>[2]BASE!A343</f>
        <v>334</v>
      </c>
      <c r="Z345" s="67">
        <f t="shared" si="56"/>
        <v>0</v>
      </c>
      <c r="AA345" s="67">
        <f t="shared" si="57"/>
        <v>0</v>
      </c>
      <c r="AB345" s="67">
        <f t="shared" si="58"/>
        <v>0</v>
      </c>
      <c r="AC345" s="67">
        <f t="shared" si="59"/>
        <v>0</v>
      </c>
      <c r="AD345" s="67">
        <f t="shared" si="60"/>
        <v>0</v>
      </c>
    </row>
    <row r="346" spans="1:30" ht="17.25" customHeight="1" x14ac:dyDescent="0.25">
      <c r="A346" s="93" t="s">
        <v>880</v>
      </c>
      <c r="B346" s="90" t="s">
        <v>2</v>
      </c>
      <c r="C346" s="94">
        <f t="shared" si="61"/>
        <v>0</v>
      </c>
      <c r="D346" s="94">
        <f t="shared" si="62"/>
        <v>0</v>
      </c>
      <c r="E346" s="94">
        <f t="shared" si="65"/>
        <v>0</v>
      </c>
      <c r="F346" s="94">
        <f t="shared" si="63"/>
        <v>0</v>
      </c>
      <c r="G346" s="94">
        <f t="shared" si="64"/>
        <v>0</v>
      </c>
      <c r="H346" s="12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87"/>
      <c r="X346" s="48">
        <f t="shared" si="55"/>
        <v>0</v>
      </c>
      <c r="Y346" s="48">
        <f>[2]BASE!A344</f>
        <v>335</v>
      </c>
      <c r="Z346" s="67">
        <f t="shared" si="56"/>
        <v>0</v>
      </c>
      <c r="AA346" s="67">
        <f t="shared" si="57"/>
        <v>0</v>
      </c>
      <c r="AB346" s="67">
        <f t="shared" si="58"/>
        <v>0</v>
      </c>
      <c r="AC346" s="67">
        <f t="shared" si="59"/>
        <v>0</v>
      </c>
      <c r="AD346" s="67">
        <f t="shared" si="60"/>
        <v>0</v>
      </c>
    </row>
    <row r="347" spans="1:30" ht="17.25" customHeight="1" x14ac:dyDescent="0.25">
      <c r="A347" s="93" t="s">
        <v>881</v>
      </c>
      <c r="B347" s="90" t="s">
        <v>2</v>
      </c>
      <c r="C347" s="94">
        <f t="shared" si="61"/>
        <v>0</v>
      </c>
      <c r="D347" s="94">
        <f t="shared" si="62"/>
        <v>0</v>
      </c>
      <c r="E347" s="94">
        <f t="shared" si="65"/>
        <v>0</v>
      </c>
      <c r="F347" s="94">
        <f t="shared" si="63"/>
        <v>0</v>
      </c>
      <c r="G347" s="94">
        <f t="shared" si="64"/>
        <v>0</v>
      </c>
      <c r="H347" s="12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87"/>
      <c r="X347" s="48">
        <f t="shared" si="55"/>
        <v>0</v>
      </c>
      <c r="Y347" s="48">
        <f>[2]BASE!A345</f>
        <v>336</v>
      </c>
      <c r="Z347" s="67">
        <f t="shared" si="56"/>
        <v>0</v>
      </c>
      <c r="AA347" s="67">
        <f t="shared" si="57"/>
        <v>0</v>
      </c>
      <c r="AB347" s="67">
        <f t="shared" si="58"/>
        <v>0</v>
      </c>
      <c r="AC347" s="67">
        <f t="shared" si="59"/>
        <v>0</v>
      </c>
      <c r="AD347" s="67">
        <f t="shared" si="60"/>
        <v>0</v>
      </c>
    </row>
    <row r="348" spans="1:30" ht="17.25" customHeight="1" x14ac:dyDescent="0.25">
      <c r="A348" s="93" t="s">
        <v>882</v>
      </c>
      <c r="B348" s="90" t="s">
        <v>2</v>
      </c>
      <c r="C348" s="94">
        <f t="shared" si="61"/>
        <v>0</v>
      </c>
      <c r="D348" s="94">
        <f t="shared" si="62"/>
        <v>0</v>
      </c>
      <c r="E348" s="94">
        <f t="shared" si="65"/>
        <v>0</v>
      </c>
      <c r="F348" s="94">
        <f t="shared" si="63"/>
        <v>0</v>
      </c>
      <c r="G348" s="94">
        <f t="shared" si="64"/>
        <v>0</v>
      </c>
      <c r="H348" s="12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87"/>
      <c r="X348" s="48">
        <f t="shared" si="55"/>
        <v>0</v>
      </c>
      <c r="Y348" s="48">
        <f>[2]BASE!A346</f>
        <v>337</v>
      </c>
      <c r="Z348" s="67">
        <f t="shared" si="56"/>
        <v>0</v>
      </c>
      <c r="AA348" s="67">
        <f t="shared" si="57"/>
        <v>0</v>
      </c>
      <c r="AB348" s="67">
        <f t="shared" si="58"/>
        <v>0</v>
      </c>
      <c r="AC348" s="67">
        <f t="shared" si="59"/>
        <v>0</v>
      </c>
      <c r="AD348" s="67">
        <f t="shared" si="60"/>
        <v>0</v>
      </c>
    </row>
    <row r="349" spans="1:30" ht="17.25" customHeight="1" x14ac:dyDescent="0.25">
      <c r="A349" s="93" t="s">
        <v>883</v>
      </c>
      <c r="B349" s="90" t="s">
        <v>2</v>
      </c>
      <c r="C349" s="94">
        <f t="shared" si="61"/>
        <v>0</v>
      </c>
      <c r="D349" s="94">
        <f t="shared" si="62"/>
        <v>0</v>
      </c>
      <c r="E349" s="94">
        <f t="shared" si="65"/>
        <v>0</v>
      </c>
      <c r="F349" s="94">
        <f t="shared" si="63"/>
        <v>0</v>
      </c>
      <c r="G349" s="94">
        <f t="shared" si="64"/>
        <v>0</v>
      </c>
      <c r="H349" s="12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87"/>
      <c r="X349" s="48">
        <f t="shared" si="55"/>
        <v>0</v>
      </c>
      <c r="Y349" s="48">
        <f>[2]BASE!A347</f>
        <v>338</v>
      </c>
      <c r="Z349" s="67">
        <f t="shared" si="56"/>
        <v>0</v>
      </c>
      <c r="AA349" s="67">
        <f t="shared" si="57"/>
        <v>0</v>
      </c>
      <c r="AB349" s="67">
        <f t="shared" si="58"/>
        <v>0</v>
      </c>
      <c r="AC349" s="67">
        <f t="shared" si="59"/>
        <v>0</v>
      </c>
      <c r="AD349" s="67">
        <f t="shared" si="60"/>
        <v>0</v>
      </c>
    </row>
    <row r="350" spans="1:30" ht="17.25" customHeight="1" x14ac:dyDescent="0.25">
      <c r="A350" s="93" t="s">
        <v>884</v>
      </c>
      <c r="B350" s="90" t="s">
        <v>2</v>
      </c>
      <c r="C350" s="94">
        <f t="shared" si="61"/>
        <v>0</v>
      </c>
      <c r="D350" s="94">
        <f t="shared" si="62"/>
        <v>0</v>
      </c>
      <c r="E350" s="94">
        <f t="shared" si="65"/>
        <v>0</v>
      </c>
      <c r="F350" s="94">
        <f t="shared" si="63"/>
        <v>0</v>
      </c>
      <c r="G350" s="94">
        <f t="shared" si="64"/>
        <v>0</v>
      </c>
      <c r="H350" s="12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87"/>
      <c r="X350" s="48">
        <f t="shared" si="55"/>
        <v>0</v>
      </c>
      <c r="Y350" s="48">
        <f>[2]BASE!A348</f>
        <v>339</v>
      </c>
      <c r="Z350" s="67">
        <f t="shared" si="56"/>
        <v>0</v>
      </c>
      <c r="AA350" s="67">
        <f t="shared" si="57"/>
        <v>0</v>
      </c>
      <c r="AB350" s="67">
        <f t="shared" si="58"/>
        <v>0</v>
      </c>
      <c r="AC350" s="67">
        <f t="shared" si="59"/>
        <v>0</v>
      </c>
      <c r="AD350" s="67">
        <f t="shared" si="60"/>
        <v>0</v>
      </c>
    </row>
    <row r="351" spans="1:30" ht="17.25" customHeight="1" x14ac:dyDescent="0.25">
      <c r="A351" s="93" t="s">
        <v>885</v>
      </c>
      <c r="B351" s="90" t="s">
        <v>2</v>
      </c>
      <c r="C351" s="94">
        <f t="shared" si="61"/>
        <v>0</v>
      </c>
      <c r="D351" s="94">
        <f t="shared" si="62"/>
        <v>0</v>
      </c>
      <c r="E351" s="94">
        <f t="shared" si="65"/>
        <v>0</v>
      </c>
      <c r="F351" s="94">
        <f t="shared" si="63"/>
        <v>0</v>
      </c>
      <c r="G351" s="94">
        <f t="shared" si="64"/>
        <v>0</v>
      </c>
      <c r="H351" s="12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87"/>
      <c r="X351" s="48">
        <f t="shared" si="55"/>
        <v>0</v>
      </c>
      <c r="Y351" s="48">
        <f>[2]BASE!A349</f>
        <v>340</v>
      </c>
      <c r="Z351" s="67">
        <f t="shared" si="56"/>
        <v>0</v>
      </c>
      <c r="AA351" s="67">
        <f t="shared" si="57"/>
        <v>0</v>
      </c>
      <c r="AB351" s="67">
        <f t="shared" si="58"/>
        <v>0</v>
      </c>
      <c r="AC351" s="67">
        <f t="shared" si="59"/>
        <v>0</v>
      </c>
      <c r="AD351" s="67">
        <f t="shared" si="60"/>
        <v>0</v>
      </c>
    </row>
    <row r="352" spans="1:30" ht="17.25" customHeight="1" x14ac:dyDescent="0.25">
      <c r="A352" s="93" t="s">
        <v>886</v>
      </c>
      <c r="B352" s="90" t="s">
        <v>2</v>
      </c>
      <c r="C352" s="94">
        <f t="shared" si="61"/>
        <v>0</v>
      </c>
      <c r="D352" s="94">
        <f t="shared" si="62"/>
        <v>0</v>
      </c>
      <c r="E352" s="94">
        <f t="shared" si="65"/>
        <v>0</v>
      </c>
      <c r="F352" s="94">
        <f t="shared" si="63"/>
        <v>0</v>
      </c>
      <c r="G352" s="94">
        <f t="shared" si="64"/>
        <v>0</v>
      </c>
      <c r="H352" s="12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87"/>
      <c r="X352" s="48">
        <f t="shared" si="55"/>
        <v>0</v>
      </c>
      <c r="Y352" s="48">
        <f>[2]BASE!A350</f>
        <v>341</v>
      </c>
      <c r="Z352" s="67">
        <f t="shared" si="56"/>
        <v>0</v>
      </c>
      <c r="AA352" s="67">
        <f t="shared" si="57"/>
        <v>0</v>
      </c>
      <c r="AB352" s="67">
        <f t="shared" si="58"/>
        <v>0</v>
      </c>
      <c r="AC352" s="67">
        <f t="shared" si="59"/>
        <v>0</v>
      </c>
      <c r="AD352" s="67">
        <f t="shared" si="60"/>
        <v>0</v>
      </c>
    </row>
    <row r="353" spans="1:30" ht="17.25" customHeight="1" x14ac:dyDescent="0.25">
      <c r="A353" s="93" t="s">
        <v>887</v>
      </c>
      <c r="B353" s="90" t="s">
        <v>2</v>
      </c>
      <c r="C353" s="94">
        <f t="shared" si="61"/>
        <v>0</v>
      </c>
      <c r="D353" s="94">
        <f t="shared" si="62"/>
        <v>0</v>
      </c>
      <c r="E353" s="94">
        <f t="shared" si="65"/>
        <v>0</v>
      </c>
      <c r="F353" s="94">
        <f t="shared" si="63"/>
        <v>0</v>
      </c>
      <c r="G353" s="94">
        <f t="shared" si="64"/>
        <v>0</v>
      </c>
      <c r="H353" s="12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87"/>
      <c r="X353" s="48">
        <f t="shared" si="55"/>
        <v>0</v>
      </c>
      <c r="Y353" s="48">
        <f>[2]BASE!A351</f>
        <v>342</v>
      </c>
      <c r="Z353" s="67">
        <f t="shared" si="56"/>
        <v>0</v>
      </c>
      <c r="AA353" s="67">
        <f t="shared" si="57"/>
        <v>0</v>
      </c>
      <c r="AB353" s="67">
        <f t="shared" si="58"/>
        <v>0</v>
      </c>
      <c r="AC353" s="67">
        <f t="shared" si="59"/>
        <v>0</v>
      </c>
      <c r="AD353" s="67">
        <f t="shared" si="60"/>
        <v>0</v>
      </c>
    </row>
    <row r="354" spans="1:30" ht="17.25" customHeight="1" x14ac:dyDescent="0.25">
      <c r="A354" s="93" t="s">
        <v>888</v>
      </c>
      <c r="B354" s="90" t="s">
        <v>2</v>
      </c>
      <c r="C354" s="94">
        <f t="shared" si="61"/>
        <v>0</v>
      </c>
      <c r="D354" s="94">
        <f t="shared" si="62"/>
        <v>0</v>
      </c>
      <c r="E354" s="94">
        <f t="shared" si="65"/>
        <v>0</v>
      </c>
      <c r="F354" s="94">
        <f t="shared" si="63"/>
        <v>0</v>
      </c>
      <c r="G354" s="94">
        <f t="shared" si="64"/>
        <v>0</v>
      </c>
      <c r="H354" s="12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87"/>
      <c r="X354" s="48">
        <f t="shared" si="55"/>
        <v>0</v>
      </c>
      <c r="Y354" s="48">
        <f>[2]BASE!A352</f>
        <v>343</v>
      </c>
      <c r="Z354" s="67">
        <f t="shared" si="56"/>
        <v>0</v>
      </c>
      <c r="AA354" s="67">
        <f t="shared" si="57"/>
        <v>0</v>
      </c>
      <c r="AB354" s="67">
        <f t="shared" si="58"/>
        <v>0</v>
      </c>
      <c r="AC354" s="67">
        <f t="shared" si="59"/>
        <v>0</v>
      </c>
      <c r="AD354" s="67">
        <f t="shared" si="60"/>
        <v>0</v>
      </c>
    </row>
    <row r="355" spans="1:30" ht="17.25" customHeight="1" x14ac:dyDescent="0.25">
      <c r="A355" s="93" t="s">
        <v>889</v>
      </c>
      <c r="B355" s="90" t="s">
        <v>2</v>
      </c>
      <c r="C355" s="94">
        <f t="shared" si="61"/>
        <v>0</v>
      </c>
      <c r="D355" s="94">
        <f t="shared" si="62"/>
        <v>0</v>
      </c>
      <c r="E355" s="94">
        <f t="shared" si="65"/>
        <v>0</v>
      </c>
      <c r="F355" s="94">
        <f t="shared" si="63"/>
        <v>0</v>
      </c>
      <c r="G355" s="94">
        <f t="shared" si="64"/>
        <v>0</v>
      </c>
      <c r="H355" s="12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87"/>
      <c r="X355" s="48">
        <f t="shared" si="55"/>
        <v>0</v>
      </c>
      <c r="Y355" s="48">
        <f>[2]BASE!A353</f>
        <v>344</v>
      </c>
      <c r="Z355" s="67">
        <f t="shared" si="56"/>
        <v>0</v>
      </c>
      <c r="AA355" s="67">
        <f t="shared" si="57"/>
        <v>0</v>
      </c>
      <c r="AB355" s="67">
        <f t="shared" si="58"/>
        <v>0</v>
      </c>
      <c r="AC355" s="67">
        <f t="shared" si="59"/>
        <v>0</v>
      </c>
      <c r="AD355" s="67">
        <f t="shared" si="60"/>
        <v>0</v>
      </c>
    </row>
    <row r="356" spans="1:30" ht="17.25" customHeight="1" x14ac:dyDescent="0.25">
      <c r="A356" s="93" t="s">
        <v>890</v>
      </c>
      <c r="B356" s="90" t="s">
        <v>2</v>
      </c>
      <c r="C356" s="94">
        <f t="shared" si="61"/>
        <v>0</v>
      </c>
      <c r="D356" s="94">
        <f t="shared" si="62"/>
        <v>0</v>
      </c>
      <c r="E356" s="94">
        <f t="shared" si="65"/>
        <v>0</v>
      </c>
      <c r="F356" s="94">
        <f t="shared" si="63"/>
        <v>0</v>
      </c>
      <c r="G356" s="94">
        <f t="shared" si="64"/>
        <v>0</v>
      </c>
      <c r="H356" s="12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87"/>
      <c r="X356" s="48">
        <f t="shared" si="55"/>
        <v>0</v>
      </c>
      <c r="Y356" s="48">
        <f>[2]BASE!A354</f>
        <v>345</v>
      </c>
      <c r="Z356" s="67">
        <f t="shared" si="56"/>
        <v>0</v>
      </c>
      <c r="AA356" s="67">
        <f t="shared" si="57"/>
        <v>0</v>
      </c>
      <c r="AB356" s="67">
        <f t="shared" si="58"/>
        <v>0</v>
      </c>
      <c r="AC356" s="67">
        <f t="shared" si="59"/>
        <v>0</v>
      </c>
      <c r="AD356" s="67">
        <f t="shared" si="60"/>
        <v>0</v>
      </c>
    </row>
    <row r="357" spans="1:30" ht="17.25" customHeight="1" x14ac:dyDescent="0.25">
      <c r="A357" s="93" t="s">
        <v>891</v>
      </c>
      <c r="B357" s="90" t="s">
        <v>2</v>
      </c>
      <c r="C357" s="94">
        <f t="shared" si="61"/>
        <v>0</v>
      </c>
      <c r="D357" s="94">
        <f t="shared" si="62"/>
        <v>0</v>
      </c>
      <c r="E357" s="94">
        <f t="shared" si="65"/>
        <v>0</v>
      </c>
      <c r="F357" s="94">
        <f t="shared" si="63"/>
        <v>0</v>
      </c>
      <c r="G357" s="94">
        <f t="shared" si="64"/>
        <v>0</v>
      </c>
      <c r="H357" s="12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87"/>
      <c r="X357" s="48">
        <f t="shared" si="55"/>
        <v>0</v>
      </c>
      <c r="Y357" s="48">
        <f>[2]BASE!A355</f>
        <v>346</v>
      </c>
      <c r="Z357" s="67">
        <f t="shared" si="56"/>
        <v>0</v>
      </c>
      <c r="AA357" s="67">
        <f t="shared" si="57"/>
        <v>0</v>
      </c>
      <c r="AB357" s="67">
        <f t="shared" si="58"/>
        <v>0</v>
      </c>
      <c r="AC357" s="67">
        <f t="shared" si="59"/>
        <v>0</v>
      </c>
      <c r="AD357" s="67">
        <f t="shared" si="60"/>
        <v>0</v>
      </c>
    </row>
    <row r="358" spans="1:30" ht="17.25" customHeight="1" x14ac:dyDescent="0.25">
      <c r="A358" s="93" t="s">
        <v>892</v>
      </c>
      <c r="B358" s="90" t="s">
        <v>2</v>
      </c>
      <c r="C358" s="94">
        <f t="shared" si="61"/>
        <v>0</v>
      </c>
      <c r="D358" s="94">
        <f t="shared" si="62"/>
        <v>0</v>
      </c>
      <c r="E358" s="94">
        <f t="shared" si="65"/>
        <v>0</v>
      </c>
      <c r="F358" s="94">
        <f t="shared" si="63"/>
        <v>0</v>
      </c>
      <c r="G358" s="94">
        <f t="shared" si="64"/>
        <v>0</v>
      </c>
      <c r="H358" s="12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87"/>
      <c r="X358" s="48">
        <f t="shared" si="55"/>
        <v>0</v>
      </c>
      <c r="Y358" s="48">
        <f>[2]BASE!A356</f>
        <v>347</v>
      </c>
      <c r="Z358" s="67">
        <f t="shared" si="56"/>
        <v>0</v>
      </c>
      <c r="AA358" s="67">
        <f t="shared" si="57"/>
        <v>0</v>
      </c>
      <c r="AB358" s="67">
        <f t="shared" si="58"/>
        <v>0</v>
      </c>
      <c r="AC358" s="67">
        <f t="shared" si="59"/>
        <v>0</v>
      </c>
      <c r="AD358" s="67">
        <f t="shared" si="60"/>
        <v>0</v>
      </c>
    </row>
    <row r="359" spans="1:30" ht="17.25" customHeight="1" x14ac:dyDescent="0.25">
      <c r="A359" s="93" t="s">
        <v>893</v>
      </c>
      <c r="B359" s="90" t="s">
        <v>2</v>
      </c>
      <c r="C359" s="94">
        <f t="shared" si="61"/>
        <v>0</v>
      </c>
      <c r="D359" s="94">
        <f t="shared" si="62"/>
        <v>0</v>
      </c>
      <c r="E359" s="94">
        <f t="shared" si="65"/>
        <v>0</v>
      </c>
      <c r="F359" s="94">
        <f t="shared" si="63"/>
        <v>0</v>
      </c>
      <c r="G359" s="94">
        <f t="shared" si="64"/>
        <v>0</v>
      </c>
      <c r="H359" s="12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87"/>
      <c r="X359" s="48">
        <f t="shared" si="55"/>
        <v>0</v>
      </c>
      <c r="Y359" s="48">
        <f>[2]BASE!A357</f>
        <v>348</v>
      </c>
      <c r="Z359" s="67">
        <f t="shared" si="56"/>
        <v>0</v>
      </c>
      <c r="AA359" s="67">
        <f t="shared" si="57"/>
        <v>0</v>
      </c>
      <c r="AB359" s="67">
        <f t="shared" si="58"/>
        <v>0</v>
      </c>
      <c r="AC359" s="67">
        <f t="shared" si="59"/>
        <v>0</v>
      </c>
      <c r="AD359" s="67">
        <f t="shared" si="60"/>
        <v>0</v>
      </c>
    </row>
    <row r="360" spans="1:30" ht="17.25" customHeight="1" x14ac:dyDescent="0.25">
      <c r="A360" s="93" t="s">
        <v>894</v>
      </c>
      <c r="B360" s="90" t="s">
        <v>2</v>
      </c>
      <c r="C360" s="94">
        <f t="shared" si="61"/>
        <v>0</v>
      </c>
      <c r="D360" s="94">
        <f t="shared" si="62"/>
        <v>0</v>
      </c>
      <c r="E360" s="94">
        <f t="shared" si="65"/>
        <v>0</v>
      </c>
      <c r="F360" s="94">
        <f t="shared" si="63"/>
        <v>0</v>
      </c>
      <c r="G360" s="94">
        <f t="shared" si="64"/>
        <v>0</v>
      </c>
      <c r="H360" s="12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87"/>
      <c r="X360" s="48">
        <f t="shared" si="55"/>
        <v>0</v>
      </c>
      <c r="Y360" s="48">
        <f>[2]BASE!A358</f>
        <v>349</v>
      </c>
      <c r="Z360" s="67">
        <f t="shared" si="56"/>
        <v>0</v>
      </c>
      <c r="AA360" s="67">
        <f t="shared" si="57"/>
        <v>0</v>
      </c>
      <c r="AB360" s="67">
        <f t="shared" si="58"/>
        <v>0</v>
      </c>
      <c r="AC360" s="67">
        <f t="shared" si="59"/>
        <v>0</v>
      </c>
      <c r="AD360" s="67">
        <f t="shared" si="60"/>
        <v>0</v>
      </c>
    </row>
    <row r="361" spans="1:30" ht="17.25" customHeight="1" x14ac:dyDescent="0.25">
      <c r="A361" s="93" t="s">
        <v>895</v>
      </c>
      <c r="B361" s="90" t="s">
        <v>2</v>
      </c>
      <c r="C361" s="94">
        <f t="shared" si="61"/>
        <v>0</v>
      </c>
      <c r="D361" s="94">
        <f t="shared" si="62"/>
        <v>0</v>
      </c>
      <c r="E361" s="94">
        <f t="shared" si="65"/>
        <v>0</v>
      </c>
      <c r="F361" s="94">
        <f t="shared" si="63"/>
        <v>0</v>
      </c>
      <c r="G361" s="94">
        <f t="shared" si="64"/>
        <v>0</v>
      </c>
      <c r="H361" s="12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87"/>
      <c r="X361" s="48">
        <f t="shared" si="55"/>
        <v>0</v>
      </c>
      <c r="Y361" s="48">
        <f>[2]BASE!A359</f>
        <v>350</v>
      </c>
      <c r="Z361" s="67">
        <f t="shared" si="56"/>
        <v>0</v>
      </c>
      <c r="AA361" s="67">
        <f t="shared" si="57"/>
        <v>0</v>
      </c>
      <c r="AB361" s="67">
        <f t="shared" si="58"/>
        <v>0</v>
      </c>
      <c r="AC361" s="67">
        <f t="shared" si="59"/>
        <v>0</v>
      </c>
      <c r="AD361" s="67">
        <f t="shared" si="60"/>
        <v>0</v>
      </c>
    </row>
    <row r="362" spans="1:30" ht="17.25" customHeight="1" x14ac:dyDescent="0.25">
      <c r="A362" s="93" t="s">
        <v>896</v>
      </c>
      <c r="B362" s="90" t="s">
        <v>2</v>
      </c>
      <c r="C362" s="94">
        <f t="shared" si="61"/>
        <v>0</v>
      </c>
      <c r="D362" s="94">
        <f t="shared" si="62"/>
        <v>0</v>
      </c>
      <c r="E362" s="94">
        <f t="shared" si="65"/>
        <v>0</v>
      </c>
      <c r="F362" s="94">
        <f t="shared" si="63"/>
        <v>0</v>
      </c>
      <c r="G362" s="94">
        <f t="shared" si="64"/>
        <v>0</v>
      </c>
      <c r="H362" s="12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87"/>
      <c r="X362" s="48">
        <f t="shared" si="55"/>
        <v>0</v>
      </c>
      <c r="Y362" s="48">
        <f>[2]BASE!A360</f>
        <v>351</v>
      </c>
      <c r="Z362" s="67">
        <f t="shared" si="56"/>
        <v>0</v>
      </c>
      <c r="AA362" s="67">
        <f t="shared" si="57"/>
        <v>0</v>
      </c>
      <c r="AB362" s="67">
        <f t="shared" si="58"/>
        <v>0</v>
      </c>
      <c r="AC362" s="67">
        <f t="shared" si="59"/>
        <v>0</v>
      </c>
      <c r="AD362" s="67">
        <f t="shared" si="60"/>
        <v>0</v>
      </c>
    </row>
    <row r="363" spans="1:30" ht="17.25" customHeight="1" x14ac:dyDescent="0.25">
      <c r="A363" s="93" t="s">
        <v>897</v>
      </c>
      <c r="B363" s="90" t="s">
        <v>2</v>
      </c>
      <c r="C363" s="94">
        <f t="shared" si="61"/>
        <v>0</v>
      </c>
      <c r="D363" s="94">
        <f t="shared" si="62"/>
        <v>0</v>
      </c>
      <c r="E363" s="94">
        <f t="shared" si="65"/>
        <v>0</v>
      </c>
      <c r="F363" s="94">
        <f t="shared" si="63"/>
        <v>0</v>
      </c>
      <c r="G363" s="94">
        <f t="shared" si="64"/>
        <v>0</v>
      </c>
      <c r="H363" s="12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87"/>
      <c r="X363" s="48">
        <f t="shared" si="55"/>
        <v>0</v>
      </c>
      <c r="Y363" s="48">
        <f>[2]BASE!A361</f>
        <v>352</v>
      </c>
      <c r="Z363" s="67">
        <f t="shared" si="56"/>
        <v>0</v>
      </c>
      <c r="AA363" s="67">
        <f t="shared" si="57"/>
        <v>0</v>
      </c>
      <c r="AB363" s="67">
        <f t="shared" si="58"/>
        <v>0</v>
      </c>
      <c r="AC363" s="67">
        <f t="shared" si="59"/>
        <v>0</v>
      </c>
      <c r="AD363" s="67">
        <f t="shared" si="60"/>
        <v>0</v>
      </c>
    </row>
    <row r="364" spans="1:30" ht="17.25" customHeight="1" x14ac:dyDescent="0.25">
      <c r="A364" s="93" t="s">
        <v>898</v>
      </c>
      <c r="B364" s="90" t="s">
        <v>2</v>
      </c>
      <c r="C364" s="94">
        <f t="shared" si="61"/>
        <v>0</v>
      </c>
      <c r="D364" s="94">
        <f t="shared" si="62"/>
        <v>0</v>
      </c>
      <c r="E364" s="94">
        <f t="shared" si="65"/>
        <v>0</v>
      </c>
      <c r="F364" s="94">
        <f t="shared" si="63"/>
        <v>0</v>
      </c>
      <c r="G364" s="94">
        <f t="shared" si="64"/>
        <v>0</v>
      </c>
      <c r="H364" s="12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87"/>
      <c r="X364" s="48">
        <f t="shared" si="55"/>
        <v>0</v>
      </c>
      <c r="Y364" s="48">
        <f>[2]BASE!A362</f>
        <v>353</v>
      </c>
      <c r="Z364" s="67">
        <f t="shared" si="56"/>
        <v>0</v>
      </c>
      <c r="AA364" s="67">
        <f t="shared" si="57"/>
        <v>0</v>
      </c>
      <c r="AB364" s="67">
        <f t="shared" si="58"/>
        <v>0</v>
      </c>
      <c r="AC364" s="67">
        <f t="shared" si="59"/>
        <v>0</v>
      </c>
      <c r="AD364" s="67">
        <f t="shared" si="60"/>
        <v>0</v>
      </c>
    </row>
    <row r="365" spans="1:30" ht="17.25" customHeight="1" x14ac:dyDescent="0.25">
      <c r="A365" s="93" t="s">
        <v>899</v>
      </c>
      <c r="B365" s="90" t="s">
        <v>2</v>
      </c>
      <c r="C365" s="94">
        <f t="shared" si="61"/>
        <v>0</v>
      </c>
      <c r="D365" s="94">
        <f t="shared" si="62"/>
        <v>0</v>
      </c>
      <c r="E365" s="94">
        <f t="shared" si="65"/>
        <v>0</v>
      </c>
      <c r="F365" s="94">
        <f t="shared" si="63"/>
        <v>0</v>
      </c>
      <c r="G365" s="94">
        <f t="shared" si="64"/>
        <v>0</v>
      </c>
      <c r="H365" s="12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87"/>
      <c r="X365" s="48">
        <f t="shared" si="55"/>
        <v>0</v>
      </c>
      <c r="Y365" s="48">
        <f>[2]BASE!A363</f>
        <v>354</v>
      </c>
      <c r="Z365" s="67">
        <f t="shared" si="56"/>
        <v>0</v>
      </c>
      <c r="AA365" s="67">
        <f t="shared" si="57"/>
        <v>0</v>
      </c>
      <c r="AB365" s="67">
        <f t="shared" si="58"/>
        <v>0</v>
      </c>
      <c r="AC365" s="67">
        <f t="shared" si="59"/>
        <v>0</v>
      </c>
      <c r="AD365" s="67">
        <f t="shared" si="60"/>
        <v>0</v>
      </c>
    </row>
    <row r="366" spans="1:30" ht="17.25" customHeight="1" x14ac:dyDescent="0.25">
      <c r="A366" s="93" t="s">
        <v>900</v>
      </c>
      <c r="B366" s="90" t="s">
        <v>2</v>
      </c>
      <c r="C366" s="94">
        <f t="shared" si="61"/>
        <v>0</v>
      </c>
      <c r="D366" s="94">
        <f t="shared" si="62"/>
        <v>0</v>
      </c>
      <c r="E366" s="94">
        <f t="shared" si="65"/>
        <v>0</v>
      </c>
      <c r="F366" s="94">
        <f t="shared" si="63"/>
        <v>0</v>
      </c>
      <c r="G366" s="94">
        <f t="shared" si="64"/>
        <v>0</v>
      </c>
      <c r="H366" s="12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87"/>
      <c r="X366" s="48">
        <f t="shared" si="55"/>
        <v>0</v>
      </c>
      <c r="Y366" s="48">
        <f>[2]BASE!A364</f>
        <v>355</v>
      </c>
      <c r="Z366" s="67">
        <f t="shared" si="56"/>
        <v>0</v>
      </c>
      <c r="AA366" s="67">
        <f t="shared" si="57"/>
        <v>0</v>
      </c>
      <c r="AB366" s="67">
        <f t="shared" si="58"/>
        <v>0</v>
      </c>
      <c r="AC366" s="67">
        <f t="shared" si="59"/>
        <v>0</v>
      </c>
      <c r="AD366" s="67">
        <f t="shared" si="60"/>
        <v>0</v>
      </c>
    </row>
    <row r="367" spans="1:30" ht="17.25" customHeight="1" x14ac:dyDescent="0.25">
      <c r="A367" s="93" t="s">
        <v>901</v>
      </c>
      <c r="B367" s="90" t="s">
        <v>2</v>
      </c>
      <c r="C367" s="94">
        <f t="shared" si="61"/>
        <v>0</v>
      </c>
      <c r="D367" s="94">
        <f t="shared" si="62"/>
        <v>0</v>
      </c>
      <c r="E367" s="94">
        <f t="shared" si="65"/>
        <v>0</v>
      </c>
      <c r="F367" s="94">
        <f t="shared" si="63"/>
        <v>0</v>
      </c>
      <c r="G367" s="94">
        <f t="shared" si="64"/>
        <v>0</v>
      </c>
      <c r="H367" s="12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87"/>
      <c r="X367" s="48">
        <f t="shared" si="55"/>
        <v>0</v>
      </c>
      <c r="Y367" s="48">
        <f>[2]BASE!A365</f>
        <v>356</v>
      </c>
      <c r="Z367" s="67">
        <f t="shared" si="56"/>
        <v>0</v>
      </c>
      <c r="AA367" s="67">
        <f t="shared" si="57"/>
        <v>0</v>
      </c>
      <c r="AB367" s="67">
        <f t="shared" si="58"/>
        <v>0</v>
      </c>
      <c r="AC367" s="67">
        <f t="shared" si="59"/>
        <v>0</v>
      </c>
      <c r="AD367" s="67">
        <f t="shared" si="60"/>
        <v>0</v>
      </c>
    </row>
    <row r="368" spans="1:30" ht="17.25" customHeight="1" x14ac:dyDescent="0.25">
      <c r="A368" s="93" t="s">
        <v>902</v>
      </c>
      <c r="B368" s="90" t="s">
        <v>2</v>
      </c>
      <c r="C368" s="94">
        <f t="shared" si="61"/>
        <v>0</v>
      </c>
      <c r="D368" s="94">
        <f t="shared" si="62"/>
        <v>0</v>
      </c>
      <c r="E368" s="94">
        <f t="shared" si="65"/>
        <v>0</v>
      </c>
      <c r="F368" s="94">
        <f t="shared" si="63"/>
        <v>0</v>
      </c>
      <c r="G368" s="94">
        <f t="shared" si="64"/>
        <v>0</v>
      </c>
      <c r="H368" s="12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87"/>
      <c r="X368" s="48">
        <f t="shared" si="55"/>
        <v>0</v>
      </c>
      <c r="Y368" s="48">
        <f>[2]BASE!A366</f>
        <v>357</v>
      </c>
      <c r="Z368" s="67">
        <f t="shared" si="56"/>
        <v>0</v>
      </c>
      <c r="AA368" s="67">
        <f t="shared" si="57"/>
        <v>0</v>
      </c>
      <c r="AB368" s="67">
        <f t="shared" si="58"/>
        <v>0</v>
      </c>
      <c r="AC368" s="67">
        <f t="shared" si="59"/>
        <v>0</v>
      </c>
      <c r="AD368" s="67">
        <f t="shared" si="60"/>
        <v>0</v>
      </c>
    </row>
    <row r="369" spans="1:30" ht="17.25" customHeight="1" x14ac:dyDescent="0.25">
      <c r="A369" s="93" t="s">
        <v>903</v>
      </c>
      <c r="B369" s="90" t="s">
        <v>2</v>
      </c>
      <c r="C369" s="94">
        <f t="shared" si="61"/>
        <v>0</v>
      </c>
      <c r="D369" s="94">
        <f t="shared" si="62"/>
        <v>0</v>
      </c>
      <c r="E369" s="94">
        <f t="shared" si="65"/>
        <v>0</v>
      </c>
      <c r="F369" s="94">
        <f t="shared" si="63"/>
        <v>0</v>
      </c>
      <c r="G369" s="94">
        <f t="shared" si="64"/>
        <v>0</v>
      </c>
      <c r="H369" s="12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87"/>
      <c r="X369" s="48">
        <f t="shared" si="55"/>
        <v>0</v>
      </c>
      <c r="Y369" s="48">
        <f>[2]BASE!A367</f>
        <v>358</v>
      </c>
      <c r="Z369" s="67">
        <f t="shared" si="56"/>
        <v>0</v>
      </c>
      <c r="AA369" s="67">
        <f t="shared" si="57"/>
        <v>0</v>
      </c>
      <c r="AB369" s="67">
        <f t="shared" si="58"/>
        <v>0</v>
      </c>
      <c r="AC369" s="67">
        <f t="shared" si="59"/>
        <v>0</v>
      </c>
      <c r="AD369" s="67">
        <f t="shared" si="60"/>
        <v>0</v>
      </c>
    </row>
    <row r="370" spans="1:30" ht="17.25" customHeight="1" x14ac:dyDescent="0.25">
      <c r="A370" s="93" t="s">
        <v>904</v>
      </c>
      <c r="B370" s="90" t="s">
        <v>2</v>
      </c>
      <c r="C370" s="94">
        <f t="shared" si="61"/>
        <v>0</v>
      </c>
      <c r="D370" s="94">
        <f t="shared" si="62"/>
        <v>0</v>
      </c>
      <c r="E370" s="94">
        <f t="shared" si="65"/>
        <v>0</v>
      </c>
      <c r="F370" s="94">
        <f t="shared" si="63"/>
        <v>0</v>
      </c>
      <c r="G370" s="94">
        <f t="shared" si="64"/>
        <v>0</v>
      </c>
      <c r="H370" s="12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87"/>
      <c r="X370" s="48">
        <f t="shared" si="55"/>
        <v>0</v>
      </c>
      <c r="Y370" s="48">
        <f>[2]BASE!A368</f>
        <v>359</v>
      </c>
      <c r="Z370" s="67">
        <f t="shared" si="56"/>
        <v>0</v>
      </c>
      <c r="AA370" s="67">
        <f t="shared" si="57"/>
        <v>0</v>
      </c>
      <c r="AB370" s="67">
        <f t="shared" si="58"/>
        <v>0</v>
      </c>
      <c r="AC370" s="67">
        <f t="shared" si="59"/>
        <v>0</v>
      </c>
      <c r="AD370" s="67">
        <f t="shared" si="60"/>
        <v>0</v>
      </c>
    </row>
    <row r="371" spans="1:30" ht="17.25" customHeight="1" x14ac:dyDescent="0.25">
      <c r="A371" s="93" t="s">
        <v>905</v>
      </c>
      <c r="B371" s="90" t="s">
        <v>2</v>
      </c>
      <c r="C371" s="94">
        <f t="shared" si="61"/>
        <v>0</v>
      </c>
      <c r="D371" s="94">
        <f t="shared" si="62"/>
        <v>0</v>
      </c>
      <c r="E371" s="94">
        <f t="shared" si="65"/>
        <v>0</v>
      </c>
      <c r="F371" s="94">
        <f t="shared" si="63"/>
        <v>0</v>
      </c>
      <c r="G371" s="94">
        <f t="shared" si="64"/>
        <v>0</v>
      </c>
      <c r="H371" s="12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87"/>
      <c r="X371" s="48">
        <f t="shared" si="55"/>
        <v>0</v>
      </c>
      <c r="Y371" s="48">
        <f>[2]BASE!A369</f>
        <v>360</v>
      </c>
      <c r="Z371" s="67">
        <f t="shared" si="56"/>
        <v>0</v>
      </c>
      <c r="AA371" s="67">
        <f t="shared" si="57"/>
        <v>0</v>
      </c>
      <c r="AB371" s="67">
        <f t="shared" si="58"/>
        <v>0</v>
      </c>
      <c r="AC371" s="67">
        <f t="shared" si="59"/>
        <v>0</v>
      </c>
      <c r="AD371" s="67">
        <f t="shared" si="60"/>
        <v>0</v>
      </c>
    </row>
    <row r="372" spans="1:30" ht="17.25" customHeight="1" x14ac:dyDescent="0.25">
      <c r="A372" s="93" t="s">
        <v>906</v>
      </c>
      <c r="B372" s="90" t="s">
        <v>2</v>
      </c>
      <c r="C372" s="94">
        <f t="shared" si="61"/>
        <v>0</v>
      </c>
      <c r="D372" s="94">
        <f t="shared" si="62"/>
        <v>0</v>
      </c>
      <c r="E372" s="94">
        <f t="shared" si="65"/>
        <v>0</v>
      </c>
      <c r="F372" s="94">
        <f t="shared" si="63"/>
        <v>0</v>
      </c>
      <c r="G372" s="94">
        <f t="shared" si="64"/>
        <v>0</v>
      </c>
      <c r="H372" s="12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87"/>
      <c r="X372" s="48">
        <f t="shared" si="55"/>
        <v>0</v>
      </c>
      <c r="Y372" s="48">
        <f>[2]BASE!A370</f>
        <v>361</v>
      </c>
      <c r="Z372" s="67">
        <f t="shared" si="56"/>
        <v>0</v>
      </c>
      <c r="AA372" s="67">
        <f t="shared" si="57"/>
        <v>0</v>
      </c>
      <c r="AB372" s="67">
        <f t="shared" si="58"/>
        <v>0</v>
      </c>
      <c r="AC372" s="67">
        <f t="shared" si="59"/>
        <v>0</v>
      </c>
      <c r="AD372" s="67">
        <f t="shared" si="60"/>
        <v>0</v>
      </c>
    </row>
    <row r="373" spans="1:30" ht="17.25" customHeight="1" x14ac:dyDescent="0.25">
      <c r="A373" s="93" t="s">
        <v>907</v>
      </c>
      <c r="B373" s="90" t="s">
        <v>2</v>
      </c>
      <c r="C373" s="94">
        <f t="shared" si="61"/>
        <v>0</v>
      </c>
      <c r="D373" s="94">
        <f t="shared" si="62"/>
        <v>0</v>
      </c>
      <c r="E373" s="94">
        <f t="shared" si="65"/>
        <v>0</v>
      </c>
      <c r="F373" s="94">
        <f t="shared" si="63"/>
        <v>0</v>
      </c>
      <c r="G373" s="94">
        <f t="shared" si="64"/>
        <v>0</v>
      </c>
      <c r="H373" s="12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87"/>
      <c r="X373" s="48">
        <f t="shared" si="55"/>
        <v>0</v>
      </c>
      <c r="Y373" s="48">
        <f>[2]BASE!A371</f>
        <v>362</v>
      </c>
      <c r="Z373" s="67">
        <f t="shared" si="56"/>
        <v>0</v>
      </c>
      <c r="AA373" s="67">
        <f t="shared" si="57"/>
        <v>0</v>
      </c>
      <c r="AB373" s="67">
        <f t="shared" si="58"/>
        <v>0</v>
      </c>
      <c r="AC373" s="67">
        <f t="shared" si="59"/>
        <v>0</v>
      </c>
      <c r="AD373" s="67">
        <f t="shared" si="60"/>
        <v>0</v>
      </c>
    </row>
    <row r="374" spans="1:30" ht="17.25" customHeight="1" x14ac:dyDescent="0.25">
      <c r="A374" s="93" t="s">
        <v>908</v>
      </c>
      <c r="B374" s="90" t="s">
        <v>2</v>
      </c>
      <c r="C374" s="94">
        <f t="shared" si="61"/>
        <v>0</v>
      </c>
      <c r="D374" s="94">
        <f t="shared" si="62"/>
        <v>0</v>
      </c>
      <c r="E374" s="94">
        <f t="shared" si="65"/>
        <v>0</v>
      </c>
      <c r="F374" s="94">
        <f t="shared" si="63"/>
        <v>0</v>
      </c>
      <c r="G374" s="94">
        <f t="shared" si="64"/>
        <v>0</v>
      </c>
      <c r="H374" s="12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87"/>
      <c r="X374" s="48">
        <f t="shared" si="55"/>
        <v>0</v>
      </c>
      <c r="Y374" s="48">
        <f>[2]BASE!A372</f>
        <v>363</v>
      </c>
      <c r="Z374" s="67">
        <f t="shared" si="56"/>
        <v>0</v>
      </c>
      <c r="AA374" s="67">
        <f t="shared" si="57"/>
        <v>0</v>
      </c>
      <c r="AB374" s="67">
        <f t="shared" si="58"/>
        <v>0</v>
      </c>
      <c r="AC374" s="67">
        <f t="shared" si="59"/>
        <v>0</v>
      </c>
      <c r="AD374" s="67">
        <f t="shared" si="60"/>
        <v>0</v>
      </c>
    </row>
    <row r="375" spans="1:30" ht="17.25" customHeight="1" x14ac:dyDescent="0.25">
      <c r="A375" s="93" t="s">
        <v>909</v>
      </c>
      <c r="B375" s="90" t="s">
        <v>2</v>
      </c>
      <c r="C375" s="94">
        <f t="shared" si="61"/>
        <v>0</v>
      </c>
      <c r="D375" s="94">
        <f t="shared" si="62"/>
        <v>0</v>
      </c>
      <c r="E375" s="94">
        <f t="shared" si="65"/>
        <v>0</v>
      </c>
      <c r="F375" s="94">
        <f t="shared" si="63"/>
        <v>0</v>
      </c>
      <c r="G375" s="94">
        <f t="shared" si="64"/>
        <v>0</v>
      </c>
      <c r="H375" s="12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87"/>
      <c r="X375" s="48">
        <f t="shared" si="55"/>
        <v>0</v>
      </c>
      <c r="Y375" s="48">
        <f>[2]BASE!A373</f>
        <v>364</v>
      </c>
      <c r="Z375" s="67">
        <f t="shared" si="56"/>
        <v>0</v>
      </c>
      <c r="AA375" s="67">
        <f t="shared" si="57"/>
        <v>0</v>
      </c>
      <c r="AB375" s="67">
        <f t="shared" si="58"/>
        <v>0</v>
      </c>
      <c r="AC375" s="67">
        <f t="shared" si="59"/>
        <v>0</v>
      </c>
      <c r="AD375" s="67">
        <f t="shared" si="60"/>
        <v>0</v>
      </c>
    </row>
    <row r="376" spans="1:30" ht="17.25" customHeight="1" x14ac:dyDescent="0.25">
      <c r="A376" s="93" t="s">
        <v>910</v>
      </c>
      <c r="B376" s="90" t="s">
        <v>2</v>
      </c>
      <c r="C376" s="94">
        <f t="shared" si="61"/>
        <v>0</v>
      </c>
      <c r="D376" s="94">
        <f t="shared" si="62"/>
        <v>0</v>
      </c>
      <c r="E376" s="94">
        <f t="shared" si="65"/>
        <v>0</v>
      </c>
      <c r="F376" s="94">
        <f t="shared" si="63"/>
        <v>0</v>
      </c>
      <c r="G376" s="94">
        <f t="shared" si="64"/>
        <v>0</v>
      </c>
      <c r="H376" s="12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87"/>
      <c r="X376" s="48">
        <f t="shared" si="55"/>
        <v>0</v>
      </c>
      <c r="Y376" s="48">
        <f>[2]BASE!A374</f>
        <v>365</v>
      </c>
      <c r="Z376" s="67">
        <f t="shared" si="56"/>
        <v>0</v>
      </c>
      <c r="AA376" s="67">
        <f t="shared" si="57"/>
        <v>0</v>
      </c>
      <c r="AB376" s="67">
        <f t="shared" si="58"/>
        <v>0</v>
      </c>
      <c r="AC376" s="67">
        <f t="shared" si="59"/>
        <v>0</v>
      </c>
      <c r="AD376" s="67">
        <f t="shared" si="60"/>
        <v>0</v>
      </c>
    </row>
    <row r="377" spans="1:30" ht="17.25" customHeight="1" x14ac:dyDescent="0.25">
      <c r="A377" s="93" t="s">
        <v>911</v>
      </c>
      <c r="B377" s="90" t="s">
        <v>2</v>
      </c>
      <c r="C377" s="94">
        <f t="shared" si="61"/>
        <v>0</v>
      </c>
      <c r="D377" s="94">
        <f t="shared" si="62"/>
        <v>0</v>
      </c>
      <c r="E377" s="94">
        <f t="shared" si="65"/>
        <v>0</v>
      </c>
      <c r="F377" s="94">
        <f t="shared" si="63"/>
        <v>0</v>
      </c>
      <c r="G377" s="94">
        <f t="shared" si="64"/>
        <v>0</v>
      </c>
      <c r="H377" s="12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87"/>
      <c r="X377" s="48">
        <f t="shared" si="55"/>
        <v>0</v>
      </c>
      <c r="Y377" s="48">
        <f>[2]BASE!A375</f>
        <v>366</v>
      </c>
      <c r="Z377" s="67">
        <f t="shared" si="56"/>
        <v>0</v>
      </c>
      <c r="AA377" s="67">
        <f t="shared" si="57"/>
        <v>0</v>
      </c>
      <c r="AB377" s="67">
        <f t="shared" si="58"/>
        <v>0</v>
      </c>
      <c r="AC377" s="67">
        <f t="shared" si="59"/>
        <v>0</v>
      </c>
      <c r="AD377" s="67">
        <f t="shared" si="60"/>
        <v>0</v>
      </c>
    </row>
    <row r="378" spans="1:30" ht="17.25" customHeight="1" x14ac:dyDescent="0.25">
      <c r="A378" s="93" t="s">
        <v>912</v>
      </c>
      <c r="B378" s="90" t="s">
        <v>2</v>
      </c>
      <c r="C378" s="94">
        <f t="shared" si="61"/>
        <v>0</v>
      </c>
      <c r="D378" s="94">
        <f t="shared" si="62"/>
        <v>0</v>
      </c>
      <c r="E378" s="94">
        <f t="shared" si="65"/>
        <v>0</v>
      </c>
      <c r="F378" s="94">
        <f t="shared" si="63"/>
        <v>0</v>
      </c>
      <c r="G378" s="94">
        <f t="shared" si="64"/>
        <v>0</v>
      </c>
      <c r="H378" s="12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87"/>
      <c r="X378" s="48">
        <f t="shared" si="55"/>
        <v>0</v>
      </c>
      <c r="Y378" s="48">
        <f>[2]BASE!A376</f>
        <v>367</v>
      </c>
      <c r="Z378" s="67">
        <f t="shared" si="56"/>
        <v>0</v>
      </c>
      <c r="AA378" s="67">
        <f t="shared" si="57"/>
        <v>0</v>
      </c>
      <c r="AB378" s="67">
        <f t="shared" si="58"/>
        <v>0</v>
      </c>
      <c r="AC378" s="67">
        <f t="shared" si="59"/>
        <v>0</v>
      </c>
      <c r="AD378" s="67">
        <f t="shared" si="60"/>
        <v>0</v>
      </c>
    </row>
    <row r="379" spans="1:30" ht="17.25" customHeight="1" x14ac:dyDescent="0.25">
      <c r="A379" s="93" t="s">
        <v>913</v>
      </c>
      <c r="B379" s="90" t="s">
        <v>2</v>
      </c>
      <c r="C379" s="94">
        <f t="shared" si="61"/>
        <v>0</v>
      </c>
      <c r="D379" s="94">
        <f t="shared" si="62"/>
        <v>0</v>
      </c>
      <c r="E379" s="94">
        <f t="shared" si="65"/>
        <v>0</v>
      </c>
      <c r="F379" s="94">
        <f t="shared" si="63"/>
        <v>0</v>
      </c>
      <c r="G379" s="94">
        <f t="shared" si="64"/>
        <v>0</v>
      </c>
      <c r="H379" s="12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87"/>
      <c r="X379" s="48">
        <f t="shared" si="55"/>
        <v>0</v>
      </c>
      <c r="Y379" s="48">
        <f>[2]BASE!A377</f>
        <v>368</v>
      </c>
      <c r="Z379" s="67">
        <f t="shared" si="56"/>
        <v>0</v>
      </c>
      <c r="AA379" s="67">
        <f t="shared" si="57"/>
        <v>0</v>
      </c>
      <c r="AB379" s="67">
        <f t="shared" si="58"/>
        <v>0</v>
      </c>
      <c r="AC379" s="67">
        <f t="shared" si="59"/>
        <v>0</v>
      </c>
      <c r="AD379" s="67">
        <f t="shared" si="60"/>
        <v>0</v>
      </c>
    </row>
    <row r="380" spans="1:30" ht="17.25" customHeight="1" x14ac:dyDescent="0.25">
      <c r="A380" s="93" t="s">
        <v>914</v>
      </c>
      <c r="B380" s="90" t="s">
        <v>2</v>
      </c>
      <c r="C380" s="94">
        <f t="shared" si="61"/>
        <v>0</v>
      </c>
      <c r="D380" s="94">
        <f t="shared" si="62"/>
        <v>0</v>
      </c>
      <c r="E380" s="94">
        <f t="shared" si="65"/>
        <v>0</v>
      </c>
      <c r="F380" s="94">
        <f t="shared" si="63"/>
        <v>0</v>
      </c>
      <c r="G380" s="94">
        <f t="shared" si="64"/>
        <v>0</v>
      </c>
      <c r="H380" s="12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87"/>
      <c r="X380" s="48">
        <f t="shared" si="55"/>
        <v>0</v>
      </c>
      <c r="Y380" s="48">
        <f>[2]BASE!A378</f>
        <v>369</v>
      </c>
      <c r="Z380" s="67">
        <f t="shared" si="56"/>
        <v>0</v>
      </c>
      <c r="AA380" s="67">
        <f t="shared" si="57"/>
        <v>0</v>
      </c>
      <c r="AB380" s="67">
        <f t="shared" si="58"/>
        <v>0</v>
      </c>
      <c r="AC380" s="67">
        <f t="shared" si="59"/>
        <v>0</v>
      </c>
      <c r="AD380" s="67">
        <f t="shared" si="60"/>
        <v>0</v>
      </c>
    </row>
    <row r="381" spans="1:30" ht="17.25" customHeight="1" x14ac:dyDescent="0.25">
      <c r="A381" s="93" t="s">
        <v>915</v>
      </c>
      <c r="B381" s="90" t="s">
        <v>2</v>
      </c>
      <c r="C381" s="94">
        <f t="shared" si="61"/>
        <v>0</v>
      </c>
      <c r="D381" s="94">
        <f t="shared" si="62"/>
        <v>0</v>
      </c>
      <c r="E381" s="94">
        <f t="shared" si="65"/>
        <v>0</v>
      </c>
      <c r="F381" s="94">
        <f t="shared" si="63"/>
        <v>0</v>
      </c>
      <c r="G381" s="94">
        <f t="shared" si="64"/>
        <v>0</v>
      </c>
      <c r="H381" s="12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87"/>
      <c r="X381" s="48">
        <f t="shared" si="55"/>
        <v>0</v>
      </c>
      <c r="Y381" s="48">
        <f>[2]BASE!A379</f>
        <v>370</v>
      </c>
      <c r="Z381" s="67">
        <f t="shared" si="56"/>
        <v>0</v>
      </c>
      <c r="AA381" s="67">
        <f t="shared" si="57"/>
        <v>0</v>
      </c>
      <c r="AB381" s="67">
        <f t="shared" si="58"/>
        <v>0</v>
      </c>
      <c r="AC381" s="67">
        <f t="shared" si="59"/>
        <v>0</v>
      </c>
      <c r="AD381" s="67">
        <f t="shared" si="60"/>
        <v>0</v>
      </c>
    </row>
    <row r="382" spans="1:30" ht="17.25" customHeight="1" x14ac:dyDescent="0.25">
      <c r="A382" s="93" t="s">
        <v>916</v>
      </c>
      <c r="B382" s="90" t="s">
        <v>2</v>
      </c>
      <c r="C382" s="94">
        <f t="shared" si="61"/>
        <v>0</v>
      </c>
      <c r="D382" s="94">
        <f t="shared" si="62"/>
        <v>0</v>
      </c>
      <c r="E382" s="94">
        <f t="shared" si="65"/>
        <v>0</v>
      </c>
      <c r="F382" s="94">
        <f t="shared" si="63"/>
        <v>0</v>
      </c>
      <c r="G382" s="94">
        <f t="shared" si="64"/>
        <v>0</v>
      </c>
      <c r="H382" s="12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87"/>
      <c r="X382" s="48">
        <f t="shared" si="55"/>
        <v>0</v>
      </c>
      <c r="Y382" s="48">
        <f>[2]BASE!A380</f>
        <v>371</v>
      </c>
      <c r="Z382" s="67">
        <f t="shared" si="56"/>
        <v>0</v>
      </c>
      <c r="AA382" s="67">
        <f t="shared" si="57"/>
        <v>0</v>
      </c>
      <c r="AB382" s="67">
        <f t="shared" si="58"/>
        <v>0</v>
      </c>
      <c r="AC382" s="67">
        <f t="shared" si="59"/>
        <v>0</v>
      </c>
      <c r="AD382" s="67">
        <f t="shared" si="60"/>
        <v>0</v>
      </c>
    </row>
    <row r="383" spans="1:30" ht="17.25" customHeight="1" x14ac:dyDescent="0.25">
      <c r="A383" s="93" t="s">
        <v>917</v>
      </c>
      <c r="B383" s="90" t="s">
        <v>2</v>
      </c>
      <c r="C383" s="94">
        <f t="shared" si="61"/>
        <v>0</v>
      </c>
      <c r="D383" s="94">
        <f t="shared" si="62"/>
        <v>0</v>
      </c>
      <c r="E383" s="94">
        <f t="shared" si="65"/>
        <v>0</v>
      </c>
      <c r="F383" s="94">
        <f t="shared" si="63"/>
        <v>0</v>
      </c>
      <c r="G383" s="94">
        <f t="shared" si="64"/>
        <v>0</v>
      </c>
      <c r="H383" s="12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87"/>
      <c r="X383" s="48">
        <f t="shared" si="55"/>
        <v>0</v>
      </c>
      <c r="Y383" s="48">
        <f>[2]BASE!A381</f>
        <v>372</v>
      </c>
      <c r="Z383" s="67">
        <f t="shared" si="56"/>
        <v>0</v>
      </c>
      <c r="AA383" s="67">
        <f t="shared" si="57"/>
        <v>0</v>
      </c>
      <c r="AB383" s="67">
        <f t="shared" si="58"/>
        <v>0</v>
      </c>
      <c r="AC383" s="67">
        <f t="shared" si="59"/>
        <v>0</v>
      </c>
      <c r="AD383" s="67">
        <f t="shared" si="60"/>
        <v>0</v>
      </c>
    </row>
    <row r="384" spans="1:30" ht="17.25" customHeight="1" x14ac:dyDescent="0.25">
      <c r="A384" s="93" t="s">
        <v>918</v>
      </c>
      <c r="B384" s="90" t="s">
        <v>2</v>
      </c>
      <c r="C384" s="94">
        <f t="shared" si="61"/>
        <v>0</v>
      </c>
      <c r="D384" s="94">
        <f t="shared" si="62"/>
        <v>0</v>
      </c>
      <c r="E384" s="94">
        <f t="shared" si="65"/>
        <v>0</v>
      </c>
      <c r="F384" s="94">
        <f t="shared" si="63"/>
        <v>0</v>
      </c>
      <c r="G384" s="94">
        <f t="shared" si="64"/>
        <v>0</v>
      </c>
      <c r="H384" s="12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87"/>
      <c r="X384" s="48">
        <f t="shared" si="55"/>
        <v>0</v>
      </c>
      <c r="Y384" s="48">
        <f>[2]BASE!A382</f>
        <v>373</v>
      </c>
      <c r="Z384" s="67">
        <f t="shared" si="56"/>
        <v>0</v>
      </c>
      <c r="AA384" s="67">
        <f t="shared" si="57"/>
        <v>0</v>
      </c>
      <c r="AB384" s="67">
        <f t="shared" si="58"/>
        <v>0</v>
      </c>
      <c r="AC384" s="67">
        <f t="shared" si="59"/>
        <v>0</v>
      </c>
      <c r="AD384" s="67">
        <f t="shared" si="60"/>
        <v>0</v>
      </c>
    </row>
    <row r="385" spans="1:30" ht="17.25" customHeight="1" x14ac:dyDescent="0.25">
      <c r="A385" s="93" t="s">
        <v>919</v>
      </c>
      <c r="B385" s="90" t="s">
        <v>2</v>
      </c>
      <c r="C385" s="94">
        <f t="shared" si="61"/>
        <v>0</v>
      </c>
      <c r="D385" s="94">
        <f t="shared" si="62"/>
        <v>0</v>
      </c>
      <c r="E385" s="94">
        <f t="shared" si="65"/>
        <v>0</v>
      </c>
      <c r="F385" s="94">
        <f t="shared" si="63"/>
        <v>0</v>
      </c>
      <c r="G385" s="94">
        <f t="shared" si="64"/>
        <v>0</v>
      </c>
      <c r="H385" s="12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87"/>
      <c r="X385" s="48">
        <f t="shared" si="55"/>
        <v>0</v>
      </c>
      <c r="Y385" s="48">
        <f>[2]BASE!A383</f>
        <v>374</v>
      </c>
      <c r="Z385" s="67">
        <f t="shared" si="56"/>
        <v>0</v>
      </c>
      <c r="AA385" s="67">
        <f t="shared" si="57"/>
        <v>0</v>
      </c>
      <c r="AB385" s="67">
        <f t="shared" si="58"/>
        <v>0</v>
      </c>
      <c r="AC385" s="67">
        <f t="shared" si="59"/>
        <v>0</v>
      </c>
      <c r="AD385" s="67">
        <f t="shared" si="60"/>
        <v>0</v>
      </c>
    </row>
    <row r="386" spans="1:30" ht="17.25" customHeight="1" x14ac:dyDescent="0.25">
      <c r="A386" s="93" t="s">
        <v>920</v>
      </c>
      <c r="B386" s="90" t="s">
        <v>2</v>
      </c>
      <c r="C386" s="94">
        <f t="shared" si="61"/>
        <v>0</v>
      </c>
      <c r="D386" s="94">
        <f t="shared" si="62"/>
        <v>0</v>
      </c>
      <c r="E386" s="94">
        <f t="shared" si="65"/>
        <v>0</v>
      </c>
      <c r="F386" s="94">
        <f t="shared" si="63"/>
        <v>0</v>
      </c>
      <c r="G386" s="94">
        <f t="shared" si="64"/>
        <v>0</v>
      </c>
      <c r="H386" s="12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87"/>
      <c r="X386" s="48">
        <f t="shared" si="55"/>
        <v>0</v>
      </c>
      <c r="Y386" s="48">
        <f>[2]BASE!A384</f>
        <v>375</v>
      </c>
      <c r="Z386" s="67">
        <f t="shared" si="56"/>
        <v>0</v>
      </c>
      <c r="AA386" s="67">
        <f t="shared" si="57"/>
        <v>0</v>
      </c>
      <c r="AB386" s="67">
        <f t="shared" si="58"/>
        <v>0</v>
      </c>
      <c r="AC386" s="67">
        <f t="shared" si="59"/>
        <v>0</v>
      </c>
      <c r="AD386" s="67">
        <f t="shared" si="60"/>
        <v>0</v>
      </c>
    </row>
    <row r="387" spans="1:30" ht="17.25" customHeight="1" x14ac:dyDescent="0.25">
      <c r="A387" s="93" t="s">
        <v>921</v>
      </c>
      <c r="B387" s="90" t="s">
        <v>2</v>
      </c>
      <c r="C387" s="94">
        <f t="shared" si="61"/>
        <v>0</v>
      </c>
      <c r="D387" s="94">
        <f t="shared" si="62"/>
        <v>0</v>
      </c>
      <c r="E387" s="94">
        <f t="shared" si="65"/>
        <v>0</v>
      </c>
      <c r="F387" s="94">
        <f t="shared" si="63"/>
        <v>0</v>
      </c>
      <c r="G387" s="94">
        <f t="shared" si="64"/>
        <v>0</v>
      </c>
      <c r="H387" s="12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87"/>
      <c r="X387" s="48">
        <f t="shared" si="55"/>
        <v>0</v>
      </c>
      <c r="Y387" s="48">
        <f>[2]BASE!A385</f>
        <v>376</v>
      </c>
      <c r="Z387" s="67">
        <f t="shared" si="56"/>
        <v>0</v>
      </c>
      <c r="AA387" s="67">
        <f t="shared" si="57"/>
        <v>0</v>
      </c>
      <c r="AB387" s="67">
        <f t="shared" si="58"/>
        <v>0</v>
      </c>
      <c r="AC387" s="67">
        <f t="shared" si="59"/>
        <v>0</v>
      </c>
      <c r="AD387" s="67">
        <f t="shared" si="60"/>
        <v>0</v>
      </c>
    </row>
    <row r="388" spans="1:30" ht="17.25" customHeight="1" x14ac:dyDescent="0.25">
      <c r="A388" s="93" t="s">
        <v>922</v>
      </c>
      <c r="B388" s="90" t="s">
        <v>2</v>
      </c>
      <c r="C388" s="94">
        <f t="shared" si="61"/>
        <v>0</v>
      </c>
      <c r="D388" s="94">
        <f t="shared" si="62"/>
        <v>0</v>
      </c>
      <c r="E388" s="94">
        <f t="shared" si="65"/>
        <v>0</v>
      </c>
      <c r="F388" s="94">
        <f t="shared" si="63"/>
        <v>0</v>
      </c>
      <c r="G388" s="94">
        <f t="shared" si="64"/>
        <v>0</v>
      </c>
      <c r="H388" s="12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87"/>
      <c r="X388" s="48">
        <f t="shared" si="55"/>
        <v>0</v>
      </c>
      <c r="Y388" s="48">
        <f>[2]BASE!A386</f>
        <v>377</v>
      </c>
      <c r="Z388" s="67">
        <f t="shared" si="56"/>
        <v>0</v>
      </c>
      <c r="AA388" s="67">
        <f t="shared" si="57"/>
        <v>0</v>
      </c>
      <c r="AB388" s="67">
        <f t="shared" si="58"/>
        <v>0</v>
      </c>
      <c r="AC388" s="67">
        <f t="shared" si="59"/>
        <v>0</v>
      </c>
      <c r="AD388" s="67">
        <f t="shared" si="60"/>
        <v>0</v>
      </c>
    </row>
    <row r="389" spans="1:30" ht="17.25" customHeight="1" x14ac:dyDescent="0.25">
      <c r="A389" s="93" t="s">
        <v>923</v>
      </c>
      <c r="B389" s="90" t="s">
        <v>2</v>
      </c>
      <c r="C389" s="94">
        <f t="shared" si="61"/>
        <v>0</v>
      </c>
      <c r="D389" s="94">
        <f t="shared" si="62"/>
        <v>0</v>
      </c>
      <c r="E389" s="94">
        <f t="shared" si="65"/>
        <v>0</v>
      </c>
      <c r="F389" s="94">
        <f t="shared" si="63"/>
        <v>0</v>
      </c>
      <c r="G389" s="94">
        <f t="shared" si="64"/>
        <v>0</v>
      </c>
      <c r="H389" s="12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87"/>
      <c r="X389" s="48">
        <f t="shared" si="55"/>
        <v>0</v>
      </c>
      <c r="Y389" s="48">
        <f>[2]BASE!A387</f>
        <v>378</v>
      </c>
      <c r="Z389" s="67">
        <f t="shared" si="56"/>
        <v>0</v>
      </c>
      <c r="AA389" s="67">
        <f t="shared" si="57"/>
        <v>0</v>
      </c>
      <c r="AB389" s="67">
        <f t="shared" si="58"/>
        <v>0</v>
      </c>
      <c r="AC389" s="67">
        <f t="shared" si="59"/>
        <v>0</v>
      </c>
      <c r="AD389" s="67">
        <f t="shared" si="60"/>
        <v>0</v>
      </c>
    </row>
    <row r="390" spans="1:30" ht="17.25" customHeight="1" x14ac:dyDescent="0.25">
      <c r="A390" s="93" t="s">
        <v>924</v>
      </c>
      <c r="B390" s="90" t="s">
        <v>2</v>
      </c>
      <c r="C390" s="94">
        <f t="shared" si="61"/>
        <v>0</v>
      </c>
      <c r="D390" s="94">
        <f t="shared" si="62"/>
        <v>0</v>
      </c>
      <c r="E390" s="94">
        <f t="shared" si="65"/>
        <v>0</v>
      </c>
      <c r="F390" s="94">
        <f t="shared" si="63"/>
        <v>0</v>
      </c>
      <c r="G390" s="94">
        <f t="shared" si="64"/>
        <v>0</v>
      </c>
      <c r="H390" s="12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87"/>
      <c r="X390" s="48">
        <f t="shared" si="55"/>
        <v>0</v>
      </c>
      <c r="Y390" s="48">
        <f>[2]BASE!A388</f>
        <v>379</v>
      </c>
      <c r="Z390" s="67">
        <f t="shared" si="56"/>
        <v>0</v>
      </c>
      <c r="AA390" s="67">
        <f t="shared" si="57"/>
        <v>0</v>
      </c>
      <c r="AB390" s="67">
        <f t="shared" si="58"/>
        <v>0</v>
      </c>
      <c r="AC390" s="67">
        <f t="shared" si="59"/>
        <v>0</v>
      </c>
      <c r="AD390" s="67">
        <f t="shared" si="60"/>
        <v>0</v>
      </c>
    </row>
    <row r="391" spans="1:30" ht="17.25" customHeight="1" x14ac:dyDescent="0.25">
      <c r="A391" s="93" t="s">
        <v>925</v>
      </c>
      <c r="B391" s="90" t="s">
        <v>2</v>
      </c>
      <c r="C391" s="94">
        <f t="shared" si="61"/>
        <v>0</v>
      </c>
      <c r="D391" s="94">
        <f t="shared" si="62"/>
        <v>0</v>
      </c>
      <c r="E391" s="94">
        <f t="shared" si="65"/>
        <v>0</v>
      </c>
      <c r="F391" s="94">
        <f t="shared" si="63"/>
        <v>0</v>
      </c>
      <c r="G391" s="94">
        <f t="shared" si="64"/>
        <v>0</v>
      </c>
      <c r="H391" s="12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87"/>
      <c r="X391" s="48">
        <f t="shared" si="55"/>
        <v>0</v>
      </c>
      <c r="Y391" s="48">
        <f>[2]BASE!A389</f>
        <v>380</v>
      </c>
      <c r="Z391" s="67">
        <f t="shared" si="56"/>
        <v>0</v>
      </c>
      <c r="AA391" s="67">
        <f t="shared" si="57"/>
        <v>0</v>
      </c>
      <c r="AB391" s="67">
        <f t="shared" si="58"/>
        <v>0</v>
      </c>
      <c r="AC391" s="67">
        <f t="shared" si="59"/>
        <v>0</v>
      </c>
      <c r="AD391" s="67">
        <f t="shared" si="60"/>
        <v>0</v>
      </c>
    </row>
    <row r="392" spans="1:30" ht="17.25" customHeight="1" x14ac:dyDescent="0.25">
      <c r="A392" s="93" t="s">
        <v>926</v>
      </c>
      <c r="B392" s="90" t="s">
        <v>2</v>
      </c>
      <c r="C392" s="94">
        <f t="shared" si="61"/>
        <v>0</v>
      </c>
      <c r="D392" s="94">
        <f t="shared" si="62"/>
        <v>0</v>
      </c>
      <c r="E392" s="94">
        <f t="shared" si="65"/>
        <v>0</v>
      </c>
      <c r="F392" s="94">
        <f t="shared" si="63"/>
        <v>0</v>
      </c>
      <c r="G392" s="94">
        <f t="shared" si="64"/>
        <v>0</v>
      </c>
      <c r="H392" s="12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87"/>
      <c r="X392" s="48">
        <f t="shared" si="55"/>
        <v>0</v>
      </c>
      <c r="Y392" s="48">
        <f>[2]BASE!A390</f>
        <v>381</v>
      </c>
      <c r="Z392" s="67">
        <f t="shared" si="56"/>
        <v>0</v>
      </c>
      <c r="AA392" s="67">
        <f t="shared" si="57"/>
        <v>0</v>
      </c>
      <c r="AB392" s="67">
        <f t="shared" si="58"/>
        <v>0</v>
      </c>
      <c r="AC392" s="67">
        <f t="shared" si="59"/>
        <v>0</v>
      </c>
      <c r="AD392" s="67">
        <f t="shared" si="60"/>
        <v>0</v>
      </c>
    </row>
    <row r="393" spans="1:30" ht="17.25" customHeight="1" x14ac:dyDescent="0.25">
      <c r="A393" s="93" t="s">
        <v>927</v>
      </c>
      <c r="B393" s="90" t="s">
        <v>2</v>
      </c>
      <c r="C393" s="94">
        <f t="shared" si="61"/>
        <v>0</v>
      </c>
      <c r="D393" s="94">
        <f t="shared" si="62"/>
        <v>0</v>
      </c>
      <c r="E393" s="94">
        <f t="shared" si="65"/>
        <v>0</v>
      </c>
      <c r="F393" s="94">
        <f t="shared" si="63"/>
        <v>0</v>
      </c>
      <c r="G393" s="94">
        <f t="shared" si="64"/>
        <v>0</v>
      </c>
      <c r="H393" s="12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87"/>
      <c r="X393" s="48">
        <f t="shared" si="55"/>
        <v>0</v>
      </c>
      <c r="Y393" s="48">
        <f>[2]BASE!A391</f>
        <v>382</v>
      </c>
      <c r="Z393" s="67">
        <f t="shared" si="56"/>
        <v>0</v>
      </c>
      <c r="AA393" s="67">
        <f t="shared" si="57"/>
        <v>0</v>
      </c>
      <c r="AB393" s="67">
        <f t="shared" si="58"/>
        <v>0</v>
      </c>
      <c r="AC393" s="67">
        <f t="shared" si="59"/>
        <v>0</v>
      </c>
      <c r="AD393" s="67">
        <f t="shared" si="60"/>
        <v>0</v>
      </c>
    </row>
    <row r="394" spans="1:30" ht="17.25" customHeight="1" x14ac:dyDescent="0.25">
      <c r="A394" s="93" t="s">
        <v>928</v>
      </c>
      <c r="B394" s="90" t="s">
        <v>2</v>
      </c>
      <c r="C394" s="94">
        <f t="shared" si="61"/>
        <v>0</v>
      </c>
      <c r="D394" s="94">
        <f t="shared" si="62"/>
        <v>0</v>
      </c>
      <c r="E394" s="94">
        <f t="shared" si="65"/>
        <v>0</v>
      </c>
      <c r="F394" s="94">
        <f t="shared" si="63"/>
        <v>0</v>
      </c>
      <c r="G394" s="94">
        <f t="shared" si="64"/>
        <v>0</v>
      </c>
      <c r="H394" s="12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87"/>
      <c r="X394" s="48">
        <f t="shared" si="55"/>
        <v>0</v>
      </c>
      <c r="Y394" s="48">
        <f>[2]BASE!A392</f>
        <v>383</v>
      </c>
      <c r="Z394" s="67">
        <f t="shared" si="56"/>
        <v>0</v>
      </c>
      <c r="AA394" s="67">
        <f t="shared" si="57"/>
        <v>0</v>
      </c>
      <c r="AB394" s="67">
        <f t="shared" si="58"/>
        <v>0</v>
      </c>
      <c r="AC394" s="67">
        <f t="shared" si="59"/>
        <v>0</v>
      </c>
      <c r="AD394" s="67">
        <f t="shared" si="60"/>
        <v>0</v>
      </c>
    </row>
    <row r="395" spans="1:30" ht="17.25" customHeight="1" x14ac:dyDescent="0.25">
      <c r="A395" s="93" t="s">
        <v>929</v>
      </c>
      <c r="B395" s="90" t="s">
        <v>2</v>
      </c>
      <c r="C395" s="94">
        <f t="shared" si="61"/>
        <v>0</v>
      </c>
      <c r="D395" s="94">
        <f t="shared" si="62"/>
        <v>0</v>
      </c>
      <c r="E395" s="94">
        <f t="shared" si="65"/>
        <v>0</v>
      </c>
      <c r="F395" s="94">
        <f t="shared" si="63"/>
        <v>0</v>
      </c>
      <c r="G395" s="94">
        <f t="shared" si="64"/>
        <v>0</v>
      </c>
      <c r="H395" s="12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87"/>
      <c r="X395" s="48">
        <f t="shared" si="55"/>
        <v>0</v>
      </c>
      <c r="Y395" s="48">
        <f>[2]BASE!A393</f>
        <v>384</v>
      </c>
      <c r="Z395" s="67">
        <f t="shared" si="56"/>
        <v>0</v>
      </c>
      <c r="AA395" s="67">
        <f t="shared" si="57"/>
        <v>0</v>
      </c>
      <c r="AB395" s="67">
        <f t="shared" si="58"/>
        <v>0</v>
      </c>
      <c r="AC395" s="67">
        <f t="shared" si="59"/>
        <v>0</v>
      </c>
      <c r="AD395" s="67">
        <f t="shared" si="60"/>
        <v>0</v>
      </c>
    </row>
    <row r="396" spans="1:30" ht="17.25" customHeight="1" x14ac:dyDescent="0.25">
      <c r="A396" s="93" t="s">
        <v>930</v>
      </c>
      <c r="B396" s="90" t="s">
        <v>2</v>
      </c>
      <c r="C396" s="94">
        <f t="shared" si="61"/>
        <v>0</v>
      </c>
      <c r="D396" s="94">
        <f t="shared" si="62"/>
        <v>0</v>
      </c>
      <c r="E396" s="94">
        <f t="shared" si="65"/>
        <v>0</v>
      </c>
      <c r="F396" s="94">
        <f t="shared" si="63"/>
        <v>0</v>
      </c>
      <c r="G396" s="94">
        <f t="shared" si="64"/>
        <v>0</v>
      </c>
      <c r="H396" s="12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87"/>
      <c r="X396" s="48">
        <f t="shared" ref="X396:X461" si="66">SUM(C396:V396)</f>
        <v>0</v>
      </c>
      <c r="Y396" s="48">
        <f>[2]BASE!A394</f>
        <v>385</v>
      </c>
      <c r="Z396" s="67">
        <f t="shared" ref="Z396:Z461" si="67">SUMIF($C$11:$V$11,1,C396:V396)</f>
        <v>0</v>
      </c>
      <c r="AA396" s="67">
        <f t="shared" ref="AA396:AA461" si="68">SUMIF($C$11:$V$11,2,C396:V396)</f>
        <v>0</v>
      </c>
      <c r="AB396" s="67">
        <f t="shared" ref="AB396:AB461" si="69">SUMIF($C$11:$V$11,3,C396:V396)</f>
        <v>0</v>
      </c>
      <c r="AC396" s="67">
        <f t="shared" ref="AC396:AC461" si="70">SUMIF($C$11:$V$11,4,C396:V396)</f>
        <v>0</v>
      </c>
      <c r="AD396" s="67">
        <f t="shared" ref="AD396:AD461" si="71">SUMIF($C$11:$V$11,5,C396:V396)</f>
        <v>0</v>
      </c>
    </row>
    <row r="397" spans="1:30" ht="17.25" customHeight="1" x14ac:dyDescent="0.25">
      <c r="A397" s="93" t="s">
        <v>931</v>
      </c>
      <c r="B397" s="90" t="s">
        <v>2</v>
      </c>
      <c r="C397" s="94">
        <f t="shared" ref="C397:C460" si="72">(H397/5)</f>
        <v>0</v>
      </c>
      <c r="D397" s="94">
        <f t="shared" ref="D397:D460" si="73">(H397/5)</f>
        <v>0</v>
      </c>
      <c r="E397" s="94">
        <f t="shared" si="65"/>
        <v>0</v>
      </c>
      <c r="F397" s="94">
        <f t="shared" ref="F397:F460" si="74">(H397/5)</f>
        <v>0</v>
      </c>
      <c r="G397" s="94">
        <f t="shared" ref="G397:G460" si="75">(H397/5)</f>
        <v>0</v>
      </c>
      <c r="H397" s="12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87"/>
      <c r="X397" s="48">
        <f t="shared" si="66"/>
        <v>0</v>
      </c>
      <c r="Y397" s="48">
        <f>[2]BASE!A395</f>
        <v>386</v>
      </c>
      <c r="Z397" s="67">
        <f t="shared" si="67"/>
        <v>0</v>
      </c>
      <c r="AA397" s="67">
        <f t="shared" si="68"/>
        <v>0</v>
      </c>
      <c r="AB397" s="67">
        <f t="shared" si="69"/>
        <v>0</v>
      </c>
      <c r="AC397" s="67">
        <f t="shared" si="70"/>
        <v>0</v>
      </c>
      <c r="AD397" s="67">
        <f t="shared" si="71"/>
        <v>0</v>
      </c>
    </row>
    <row r="398" spans="1:30" ht="17.25" customHeight="1" x14ac:dyDescent="0.25">
      <c r="A398" s="93" t="s">
        <v>932</v>
      </c>
      <c r="B398" s="90" t="s">
        <v>2</v>
      </c>
      <c r="C398" s="94">
        <f t="shared" si="72"/>
        <v>0</v>
      </c>
      <c r="D398" s="94">
        <f t="shared" si="73"/>
        <v>0</v>
      </c>
      <c r="E398" s="94">
        <f t="shared" ref="E398:E461" si="76">(H398/5)</f>
        <v>0</v>
      </c>
      <c r="F398" s="94">
        <f t="shared" si="74"/>
        <v>0</v>
      </c>
      <c r="G398" s="94">
        <f t="shared" si="75"/>
        <v>0</v>
      </c>
      <c r="H398" s="12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87"/>
      <c r="X398" s="48">
        <f t="shared" si="66"/>
        <v>0</v>
      </c>
      <c r="Y398" s="48">
        <f>[2]BASE!A396</f>
        <v>387</v>
      </c>
      <c r="Z398" s="67">
        <f t="shared" si="67"/>
        <v>0</v>
      </c>
      <c r="AA398" s="67">
        <f t="shared" si="68"/>
        <v>0</v>
      </c>
      <c r="AB398" s="67">
        <f t="shared" si="69"/>
        <v>0</v>
      </c>
      <c r="AC398" s="67">
        <f t="shared" si="70"/>
        <v>0</v>
      </c>
      <c r="AD398" s="67">
        <f t="shared" si="71"/>
        <v>0</v>
      </c>
    </row>
    <row r="399" spans="1:30" ht="17.25" customHeight="1" x14ac:dyDescent="0.25">
      <c r="A399" s="93" t="s">
        <v>933</v>
      </c>
      <c r="B399" s="90" t="s">
        <v>2</v>
      </c>
      <c r="C399" s="94">
        <f t="shared" si="72"/>
        <v>0</v>
      </c>
      <c r="D399" s="94">
        <f t="shared" si="73"/>
        <v>0</v>
      </c>
      <c r="E399" s="94">
        <f t="shared" si="76"/>
        <v>0</v>
      </c>
      <c r="F399" s="94">
        <f t="shared" si="74"/>
        <v>0</v>
      </c>
      <c r="G399" s="94">
        <f t="shared" si="75"/>
        <v>0</v>
      </c>
      <c r="H399" s="12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87"/>
      <c r="X399" s="48">
        <f t="shared" si="66"/>
        <v>0</v>
      </c>
      <c r="Y399" s="48">
        <f>[2]BASE!A397</f>
        <v>388</v>
      </c>
      <c r="Z399" s="67">
        <f t="shared" si="67"/>
        <v>0</v>
      </c>
      <c r="AA399" s="67">
        <f t="shared" si="68"/>
        <v>0</v>
      </c>
      <c r="AB399" s="67">
        <f t="shared" si="69"/>
        <v>0</v>
      </c>
      <c r="AC399" s="67">
        <f t="shared" si="70"/>
        <v>0</v>
      </c>
      <c r="AD399" s="67">
        <f t="shared" si="71"/>
        <v>0</v>
      </c>
    </row>
    <row r="400" spans="1:30" ht="17.25" customHeight="1" x14ac:dyDescent="0.25">
      <c r="A400" s="93" t="s">
        <v>934</v>
      </c>
      <c r="B400" s="90" t="s">
        <v>2</v>
      </c>
      <c r="C400" s="94">
        <f t="shared" si="72"/>
        <v>0</v>
      </c>
      <c r="D400" s="94">
        <f t="shared" si="73"/>
        <v>0</v>
      </c>
      <c r="E400" s="94">
        <f t="shared" si="76"/>
        <v>0</v>
      </c>
      <c r="F400" s="94">
        <f t="shared" si="74"/>
        <v>0</v>
      </c>
      <c r="G400" s="94">
        <f t="shared" si="75"/>
        <v>0</v>
      </c>
      <c r="H400" s="12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87"/>
      <c r="X400" s="48">
        <f t="shared" si="66"/>
        <v>0</v>
      </c>
      <c r="Y400" s="48">
        <f>[2]BASE!A398</f>
        <v>389</v>
      </c>
      <c r="Z400" s="67">
        <f t="shared" si="67"/>
        <v>0</v>
      </c>
      <c r="AA400" s="67">
        <f t="shared" si="68"/>
        <v>0</v>
      </c>
      <c r="AB400" s="67">
        <f t="shared" si="69"/>
        <v>0</v>
      </c>
      <c r="AC400" s="67">
        <f t="shared" si="70"/>
        <v>0</v>
      </c>
      <c r="AD400" s="67">
        <f t="shared" si="71"/>
        <v>0</v>
      </c>
    </row>
    <row r="401" spans="1:30" ht="17.25" customHeight="1" x14ac:dyDescent="0.25">
      <c r="A401" s="93" t="s">
        <v>935</v>
      </c>
      <c r="B401" s="90" t="s">
        <v>2</v>
      </c>
      <c r="C401" s="94">
        <f t="shared" si="72"/>
        <v>0</v>
      </c>
      <c r="D401" s="94">
        <f t="shared" si="73"/>
        <v>0</v>
      </c>
      <c r="E401" s="94">
        <f t="shared" si="76"/>
        <v>0</v>
      </c>
      <c r="F401" s="94">
        <f t="shared" si="74"/>
        <v>0</v>
      </c>
      <c r="G401" s="94">
        <f t="shared" si="75"/>
        <v>0</v>
      </c>
      <c r="H401" s="12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87"/>
      <c r="X401" s="48">
        <f t="shared" si="66"/>
        <v>0</v>
      </c>
      <c r="Y401" s="48">
        <f>[2]BASE!A399</f>
        <v>390</v>
      </c>
      <c r="Z401" s="67">
        <f t="shared" si="67"/>
        <v>0</v>
      </c>
      <c r="AA401" s="67">
        <f t="shared" si="68"/>
        <v>0</v>
      </c>
      <c r="AB401" s="67">
        <f t="shared" si="69"/>
        <v>0</v>
      </c>
      <c r="AC401" s="67">
        <f t="shared" si="70"/>
        <v>0</v>
      </c>
      <c r="AD401" s="67">
        <f t="shared" si="71"/>
        <v>0</v>
      </c>
    </row>
    <row r="402" spans="1:30" ht="17.25" customHeight="1" x14ac:dyDescent="0.25">
      <c r="A402" s="93" t="s">
        <v>936</v>
      </c>
      <c r="B402" s="90" t="s">
        <v>2</v>
      </c>
      <c r="C402" s="94">
        <f t="shared" si="72"/>
        <v>0</v>
      </c>
      <c r="D402" s="94">
        <f t="shared" si="73"/>
        <v>0</v>
      </c>
      <c r="E402" s="94">
        <f t="shared" si="76"/>
        <v>0</v>
      </c>
      <c r="F402" s="94">
        <f t="shared" si="74"/>
        <v>0</v>
      </c>
      <c r="G402" s="94">
        <f t="shared" si="75"/>
        <v>0</v>
      </c>
      <c r="H402" s="12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87"/>
      <c r="X402" s="48">
        <f t="shared" si="66"/>
        <v>0</v>
      </c>
      <c r="Y402" s="48">
        <f>[2]BASE!A400</f>
        <v>391</v>
      </c>
      <c r="Z402" s="67">
        <f t="shared" si="67"/>
        <v>0</v>
      </c>
      <c r="AA402" s="67">
        <f t="shared" si="68"/>
        <v>0</v>
      </c>
      <c r="AB402" s="67">
        <f t="shared" si="69"/>
        <v>0</v>
      </c>
      <c r="AC402" s="67">
        <f t="shared" si="70"/>
        <v>0</v>
      </c>
      <c r="AD402" s="67">
        <f t="shared" si="71"/>
        <v>0</v>
      </c>
    </row>
    <row r="403" spans="1:30" ht="17.25" customHeight="1" x14ac:dyDescent="0.25">
      <c r="A403" s="93" t="s">
        <v>937</v>
      </c>
      <c r="B403" s="90" t="s">
        <v>2</v>
      </c>
      <c r="C403" s="94">
        <f t="shared" si="72"/>
        <v>0</v>
      </c>
      <c r="D403" s="94">
        <f t="shared" si="73"/>
        <v>0</v>
      </c>
      <c r="E403" s="94">
        <f t="shared" si="76"/>
        <v>0</v>
      </c>
      <c r="F403" s="94">
        <f t="shared" si="74"/>
        <v>0</v>
      </c>
      <c r="G403" s="94">
        <f t="shared" si="75"/>
        <v>0</v>
      </c>
      <c r="H403" s="12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87"/>
      <c r="X403" s="48">
        <f t="shared" si="66"/>
        <v>0</v>
      </c>
      <c r="Y403" s="48">
        <f>[2]BASE!A401</f>
        <v>392</v>
      </c>
      <c r="Z403" s="67">
        <f t="shared" si="67"/>
        <v>0</v>
      </c>
      <c r="AA403" s="67">
        <f t="shared" si="68"/>
        <v>0</v>
      </c>
      <c r="AB403" s="67">
        <f t="shared" si="69"/>
        <v>0</v>
      </c>
      <c r="AC403" s="67">
        <f t="shared" si="70"/>
        <v>0</v>
      </c>
      <c r="AD403" s="67">
        <f t="shared" si="71"/>
        <v>0</v>
      </c>
    </row>
    <row r="404" spans="1:30" ht="17.25" customHeight="1" x14ac:dyDescent="0.25">
      <c r="A404" s="93" t="s">
        <v>938</v>
      </c>
      <c r="B404" s="90" t="s">
        <v>2</v>
      </c>
      <c r="C404" s="94">
        <f t="shared" si="72"/>
        <v>0</v>
      </c>
      <c r="D404" s="94">
        <f t="shared" si="73"/>
        <v>0</v>
      </c>
      <c r="E404" s="94">
        <f t="shared" si="76"/>
        <v>0</v>
      </c>
      <c r="F404" s="94">
        <f t="shared" si="74"/>
        <v>0</v>
      </c>
      <c r="G404" s="94">
        <f t="shared" si="75"/>
        <v>0</v>
      </c>
      <c r="H404" s="12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87"/>
      <c r="X404" s="48">
        <f t="shared" si="66"/>
        <v>0</v>
      </c>
      <c r="Y404" s="48">
        <f>[2]BASE!A402</f>
        <v>393</v>
      </c>
      <c r="Z404" s="67">
        <f t="shared" si="67"/>
        <v>0</v>
      </c>
      <c r="AA404" s="67">
        <f t="shared" si="68"/>
        <v>0</v>
      </c>
      <c r="AB404" s="67">
        <f t="shared" si="69"/>
        <v>0</v>
      </c>
      <c r="AC404" s="67">
        <f t="shared" si="70"/>
        <v>0</v>
      </c>
      <c r="AD404" s="67">
        <f t="shared" si="71"/>
        <v>0</v>
      </c>
    </row>
    <row r="405" spans="1:30" ht="17.25" customHeight="1" x14ac:dyDescent="0.25">
      <c r="A405" s="93" t="s">
        <v>939</v>
      </c>
      <c r="B405" s="90" t="s">
        <v>2</v>
      </c>
      <c r="C405" s="94">
        <f t="shared" si="72"/>
        <v>0</v>
      </c>
      <c r="D405" s="94">
        <f t="shared" si="73"/>
        <v>0</v>
      </c>
      <c r="E405" s="94">
        <f t="shared" si="76"/>
        <v>0</v>
      </c>
      <c r="F405" s="94">
        <f t="shared" si="74"/>
        <v>0</v>
      </c>
      <c r="G405" s="94">
        <f t="shared" si="75"/>
        <v>0</v>
      </c>
      <c r="H405" s="12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87"/>
      <c r="X405" s="48">
        <f t="shared" si="66"/>
        <v>0</v>
      </c>
      <c r="Y405" s="48">
        <f>[2]BASE!A403</f>
        <v>394</v>
      </c>
      <c r="Z405" s="67">
        <f t="shared" si="67"/>
        <v>0</v>
      </c>
      <c r="AA405" s="67">
        <f t="shared" si="68"/>
        <v>0</v>
      </c>
      <c r="AB405" s="67">
        <f t="shared" si="69"/>
        <v>0</v>
      </c>
      <c r="AC405" s="67">
        <f t="shared" si="70"/>
        <v>0</v>
      </c>
      <c r="AD405" s="67">
        <f t="shared" si="71"/>
        <v>0</v>
      </c>
    </row>
    <row r="406" spans="1:30" ht="17.25" customHeight="1" x14ac:dyDescent="0.25">
      <c r="A406" s="93" t="s">
        <v>940</v>
      </c>
      <c r="B406" s="90" t="s">
        <v>2</v>
      </c>
      <c r="C406" s="94">
        <f t="shared" si="72"/>
        <v>0</v>
      </c>
      <c r="D406" s="94">
        <f t="shared" si="73"/>
        <v>0</v>
      </c>
      <c r="E406" s="94">
        <f t="shared" si="76"/>
        <v>0</v>
      </c>
      <c r="F406" s="94">
        <f t="shared" si="74"/>
        <v>0</v>
      </c>
      <c r="G406" s="94">
        <f t="shared" si="75"/>
        <v>0</v>
      </c>
      <c r="H406" s="12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87"/>
      <c r="X406" s="48">
        <f t="shared" si="66"/>
        <v>0</v>
      </c>
      <c r="Y406" s="48">
        <f>[2]BASE!A404</f>
        <v>395</v>
      </c>
      <c r="Z406" s="67">
        <f t="shared" si="67"/>
        <v>0</v>
      </c>
      <c r="AA406" s="67">
        <f t="shared" si="68"/>
        <v>0</v>
      </c>
      <c r="AB406" s="67">
        <f t="shared" si="69"/>
        <v>0</v>
      </c>
      <c r="AC406" s="67">
        <f t="shared" si="70"/>
        <v>0</v>
      </c>
      <c r="AD406" s="67">
        <f t="shared" si="71"/>
        <v>0</v>
      </c>
    </row>
    <row r="407" spans="1:30" ht="17.25" customHeight="1" x14ac:dyDescent="0.25">
      <c r="A407" s="93" t="s">
        <v>941</v>
      </c>
      <c r="B407" s="90" t="s">
        <v>2</v>
      </c>
      <c r="C407" s="94">
        <f t="shared" si="72"/>
        <v>0</v>
      </c>
      <c r="D407" s="94">
        <f t="shared" si="73"/>
        <v>0</v>
      </c>
      <c r="E407" s="94">
        <f t="shared" si="76"/>
        <v>0</v>
      </c>
      <c r="F407" s="94">
        <f t="shared" si="74"/>
        <v>0</v>
      </c>
      <c r="G407" s="94">
        <f t="shared" si="75"/>
        <v>0</v>
      </c>
      <c r="H407" s="12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87"/>
      <c r="X407" s="48">
        <f t="shared" si="66"/>
        <v>0</v>
      </c>
      <c r="Y407" s="48">
        <f>[2]BASE!A405</f>
        <v>396</v>
      </c>
      <c r="Z407" s="67">
        <f t="shared" si="67"/>
        <v>0</v>
      </c>
      <c r="AA407" s="67">
        <f t="shared" si="68"/>
        <v>0</v>
      </c>
      <c r="AB407" s="67">
        <f t="shared" si="69"/>
        <v>0</v>
      </c>
      <c r="AC407" s="67">
        <f t="shared" si="70"/>
        <v>0</v>
      </c>
      <c r="AD407" s="67">
        <f t="shared" si="71"/>
        <v>0</v>
      </c>
    </row>
    <row r="408" spans="1:30" ht="17.25" customHeight="1" x14ac:dyDescent="0.25">
      <c r="A408" s="93" t="s">
        <v>942</v>
      </c>
      <c r="B408" s="90" t="s">
        <v>2</v>
      </c>
      <c r="C408" s="94">
        <f t="shared" si="72"/>
        <v>0</v>
      </c>
      <c r="D408" s="94">
        <f t="shared" si="73"/>
        <v>0</v>
      </c>
      <c r="E408" s="94">
        <f t="shared" si="76"/>
        <v>0</v>
      </c>
      <c r="F408" s="94">
        <f t="shared" si="74"/>
        <v>0</v>
      </c>
      <c r="G408" s="94">
        <f t="shared" si="75"/>
        <v>0</v>
      </c>
      <c r="H408" s="12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87"/>
      <c r="X408" s="48">
        <f t="shared" si="66"/>
        <v>0</v>
      </c>
      <c r="Y408" s="48">
        <f>[2]BASE!A406</f>
        <v>397</v>
      </c>
      <c r="Z408" s="67">
        <f t="shared" si="67"/>
        <v>0</v>
      </c>
      <c r="AA408" s="67">
        <f t="shared" si="68"/>
        <v>0</v>
      </c>
      <c r="AB408" s="67">
        <f t="shared" si="69"/>
        <v>0</v>
      </c>
      <c r="AC408" s="67">
        <f t="shared" si="70"/>
        <v>0</v>
      </c>
      <c r="AD408" s="67">
        <f t="shared" si="71"/>
        <v>0</v>
      </c>
    </row>
    <row r="409" spans="1:30" ht="17.25" customHeight="1" x14ac:dyDescent="0.25">
      <c r="A409" s="93" t="s">
        <v>943</v>
      </c>
      <c r="B409" s="90" t="s">
        <v>2</v>
      </c>
      <c r="C409" s="94">
        <f t="shared" si="72"/>
        <v>0</v>
      </c>
      <c r="D409" s="94">
        <f t="shared" si="73"/>
        <v>0</v>
      </c>
      <c r="E409" s="94">
        <f t="shared" si="76"/>
        <v>0</v>
      </c>
      <c r="F409" s="94">
        <f t="shared" si="74"/>
        <v>0</v>
      </c>
      <c r="G409" s="94">
        <f t="shared" si="75"/>
        <v>0</v>
      </c>
      <c r="H409" s="12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87"/>
      <c r="X409" s="48">
        <f t="shared" si="66"/>
        <v>0</v>
      </c>
      <c r="Y409" s="48">
        <f>[2]BASE!A407</f>
        <v>398</v>
      </c>
      <c r="Z409" s="67">
        <f t="shared" si="67"/>
        <v>0</v>
      </c>
      <c r="AA409" s="67">
        <f t="shared" si="68"/>
        <v>0</v>
      </c>
      <c r="AB409" s="67">
        <f t="shared" si="69"/>
        <v>0</v>
      </c>
      <c r="AC409" s="67">
        <f t="shared" si="70"/>
        <v>0</v>
      </c>
      <c r="AD409" s="67">
        <f t="shared" si="71"/>
        <v>0</v>
      </c>
    </row>
    <row r="410" spans="1:30" ht="17.25" customHeight="1" x14ac:dyDescent="0.25">
      <c r="A410" s="93" t="s">
        <v>944</v>
      </c>
      <c r="B410" s="90" t="s">
        <v>2</v>
      </c>
      <c r="C410" s="94">
        <f t="shared" si="72"/>
        <v>0</v>
      </c>
      <c r="D410" s="94">
        <f t="shared" si="73"/>
        <v>0</v>
      </c>
      <c r="E410" s="94">
        <f t="shared" si="76"/>
        <v>0</v>
      </c>
      <c r="F410" s="94">
        <f t="shared" si="74"/>
        <v>0</v>
      </c>
      <c r="G410" s="94">
        <f t="shared" si="75"/>
        <v>0</v>
      </c>
      <c r="H410" s="12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87"/>
      <c r="X410" s="48">
        <f t="shared" si="66"/>
        <v>0</v>
      </c>
      <c r="Y410" s="48">
        <f>[2]BASE!A408</f>
        <v>399</v>
      </c>
      <c r="Z410" s="67">
        <f t="shared" si="67"/>
        <v>0</v>
      </c>
      <c r="AA410" s="67">
        <f t="shared" si="68"/>
        <v>0</v>
      </c>
      <c r="AB410" s="67">
        <f t="shared" si="69"/>
        <v>0</v>
      </c>
      <c r="AC410" s="67">
        <f t="shared" si="70"/>
        <v>0</v>
      </c>
      <c r="AD410" s="67">
        <f t="shared" si="71"/>
        <v>0</v>
      </c>
    </row>
    <row r="411" spans="1:30" ht="17.25" customHeight="1" x14ac:dyDescent="0.25">
      <c r="A411" s="93" t="s">
        <v>945</v>
      </c>
      <c r="B411" s="90" t="s">
        <v>2</v>
      </c>
      <c r="C411" s="94">
        <f t="shared" si="72"/>
        <v>0</v>
      </c>
      <c r="D411" s="94">
        <f t="shared" si="73"/>
        <v>0</v>
      </c>
      <c r="E411" s="94">
        <f t="shared" si="76"/>
        <v>0</v>
      </c>
      <c r="F411" s="94">
        <f t="shared" si="74"/>
        <v>0</v>
      </c>
      <c r="G411" s="94">
        <f t="shared" si="75"/>
        <v>0</v>
      </c>
      <c r="H411" s="12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87"/>
      <c r="X411" s="48">
        <f t="shared" si="66"/>
        <v>0</v>
      </c>
      <c r="Y411" s="48">
        <f>[2]BASE!A409</f>
        <v>400</v>
      </c>
      <c r="Z411" s="67">
        <f t="shared" si="67"/>
        <v>0</v>
      </c>
      <c r="AA411" s="67">
        <f t="shared" si="68"/>
        <v>0</v>
      </c>
      <c r="AB411" s="67">
        <f t="shared" si="69"/>
        <v>0</v>
      </c>
      <c r="AC411" s="67">
        <f t="shared" si="70"/>
        <v>0</v>
      </c>
      <c r="AD411" s="67">
        <f t="shared" si="71"/>
        <v>0</v>
      </c>
    </row>
    <row r="412" spans="1:30" ht="17.25" customHeight="1" x14ac:dyDescent="0.25">
      <c r="A412" s="93" t="s">
        <v>946</v>
      </c>
      <c r="B412" s="90" t="s">
        <v>2</v>
      </c>
      <c r="C412" s="94">
        <f t="shared" si="72"/>
        <v>0</v>
      </c>
      <c r="D412" s="94">
        <f t="shared" si="73"/>
        <v>0</v>
      </c>
      <c r="E412" s="94">
        <f t="shared" si="76"/>
        <v>0</v>
      </c>
      <c r="F412" s="94">
        <f t="shared" si="74"/>
        <v>0</v>
      </c>
      <c r="G412" s="94">
        <f t="shared" si="75"/>
        <v>0</v>
      </c>
      <c r="H412" s="12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87"/>
      <c r="X412" s="48">
        <f t="shared" si="66"/>
        <v>0</v>
      </c>
      <c r="Y412" s="48">
        <f>[2]BASE!A410</f>
        <v>401</v>
      </c>
      <c r="Z412" s="67">
        <f t="shared" si="67"/>
        <v>0</v>
      </c>
      <c r="AA412" s="67">
        <f t="shared" si="68"/>
        <v>0</v>
      </c>
      <c r="AB412" s="67">
        <f t="shared" si="69"/>
        <v>0</v>
      </c>
      <c r="AC412" s="67">
        <f t="shared" si="70"/>
        <v>0</v>
      </c>
      <c r="AD412" s="67">
        <f t="shared" si="71"/>
        <v>0</v>
      </c>
    </row>
    <row r="413" spans="1:30" ht="17.25" customHeight="1" x14ac:dyDescent="0.25">
      <c r="A413" s="93" t="s">
        <v>947</v>
      </c>
      <c r="B413" s="90" t="s">
        <v>2</v>
      </c>
      <c r="C413" s="94">
        <f t="shared" si="72"/>
        <v>0</v>
      </c>
      <c r="D413" s="94">
        <f t="shared" si="73"/>
        <v>0</v>
      </c>
      <c r="E413" s="94">
        <f t="shared" si="76"/>
        <v>0</v>
      </c>
      <c r="F413" s="94">
        <f t="shared" si="74"/>
        <v>0</v>
      </c>
      <c r="G413" s="94">
        <f t="shared" si="75"/>
        <v>0</v>
      </c>
      <c r="H413" s="12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87"/>
      <c r="X413" s="48">
        <f t="shared" si="66"/>
        <v>0</v>
      </c>
      <c r="Y413" s="48">
        <f>[2]BASE!A411</f>
        <v>402</v>
      </c>
      <c r="Z413" s="67">
        <f t="shared" si="67"/>
        <v>0</v>
      </c>
      <c r="AA413" s="67">
        <f t="shared" si="68"/>
        <v>0</v>
      </c>
      <c r="AB413" s="67">
        <f t="shared" si="69"/>
        <v>0</v>
      </c>
      <c r="AC413" s="67">
        <f t="shared" si="70"/>
        <v>0</v>
      </c>
      <c r="AD413" s="67">
        <f t="shared" si="71"/>
        <v>0</v>
      </c>
    </row>
    <row r="414" spans="1:30" ht="17.25" customHeight="1" x14ac:dyDescent="0.25">
      <c r="A414" s="93" t="s">
        <v>948</v>
      </c>
      <c r="B414" s="90" t="s">
        <v>2</v>
      </c>
      <c r="C414" s="94">
        <f t="shared" si="72"/>
        <v>0</v>
      </c>
      <c r="D414" s="94">
        <f t="shared" si="73"/>
        <v>0</v>
      </c>
      <c r="E414" s="94">
        <f t="shared" si="76"/>
        <v>0</v>
      </c>
      <c r="F414" s="94">
        <f t="shared" si="74"/>
        <v>0</v>
      </c>
      <c r="G414" s="94">
        <f t="shared" si="75"/>
        <v>0</v>
      </c>
      <c r="H414" s="12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87"/>
      <c r="X414" s="48">
        <f t="shared" si="66"/>
        <v>0</v>
      </c>
      <c r="Y414" s="48">
        <f>[2]BASE!A412</f>
        <v>403</v>
      </c>
      <c r="Z414" s="67">
        <f t="shared" si="67"/>
        <v>0</v>
      </c>
      <c r="AA414" s="67">
        <f t="shared" si="68"/>
        <v>0</v>
      </c>
      <c r="AB414" s="67">
        <f t="shared" si="69"/>
        <v>0</v>
      </c>
      <c r="AC414" s="67">
        <f t="shared" si="70"/>
        <v>0</v>
      </c>
      <c r="AD414" s="67">
        <f t="shared" si="71"/>
        <v>0</v>
      </c>
    </row>
    <row r="415" spans="1:30" ht="17.25" customHeight="1" x14ac:dyDescent="0.25">
      <c r="A415" s="93" t="s">
        <v>949</v>
      </c>
      <c r="B415" s="90" t="s">
        <v>2</v>
      </c>
      <c r="C415" s="94">
        <f t="shared" si="72"/>
        <v>0</v>
      </c>
      <c r="D415" s="94">
        <f t="shared" si="73"/>
        <v>0</v>
      </c>
      <c r="E415" s="94">
        <f t="shared" si="76"/>
        <v>0</v>
      </c>
      <c r="F415" s="94">
        <f t="shared" si="74"/>
        <v>0</v>
      </c>
      <c r="G415" s="94">
        <f t="shared" si="75"/>
        <v>0</v>
      </c>
      <c r="H415" s="12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87"/>
      <c r="X415" s="48">
        <f t="shared" si="66"/>
        <v>0</v>
      </c>
      <c r="Y415" s="48">
        <f>[2]BASE!A413</f>
        <v>404</v>
      </c>
      <c r="Z415" s="67">
        <f t="shared" si="67"/>
        <v>0</v>
      </c>
      <c r="AA415" s="67">
        <f t="shared" si="68"/>
        <v>0</v>
      </c>
      <c r="AB415" s="67">
        <f t="shared" si="69"/>
        <v>0</v>
      </c>
      <c r="AC415" s="67">
        <f t="shared" si="70"/>
        <v>0</v>
      </c>
      <c r="AD415" s="67">
        <f t="shared" si="71"/>
        <v>0</v>
      </c>
    </row>
    <row r="416" spans="1:30" ht="17.25" customHeight="1" x14ac:dyDescent="0.25">
      <c r="A416" s="93" t="s">
        <v>950</v>
      </c>
      <c r="B416" s="90" t="s">
        <v>2</v>
      </c>
      <c r="C416" s="94">
        <f t="shared" si="72"/>
        <v>0</v>
      </c>
      <c r="D416" s="94">
        <f t="shared" si="73"/>
        <v>0</v>
      </c>
      <c r="E416" s="94">
        <f t="shared" si="76"/>
        <v>0</v>
      </c>
      <c r="F416" s="94">
        <f t="shared" si="74"/>
        <v>0</v>
      </c>
      <c r="G416" s="94">
        <f t="shared" si="75"/>
        <v>0</v>
      </c>
      <c r="H416" s="12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87"/>
      <c r="X416" s="48">
        <f t="shared" si="66"/>
        <v>0</v>
      </c>
      <c r="Y416" s="48">
        <f>[2]BASE!A414</f>
        <v>405</v>
      </c>
      <c r="Z416" s="67">
        <f t="shared" si="67"/>
        <v>0</v>
      </c>
      <c r="AA416" s="67">
        <f t="shared" si="68"/>
        <v>0</v>
      </c>
      <c r="AB416" s="67">
        <f t="shared" si="69"/>
        <v>0</v>
      </c>
      <c r="AC416" s="67">
        <f t="shared" si="70"/>
        <v>0</v>
      </c>
      <c r="AD416" s="67">
        <f t="shared" si="71"/>
        <v>0</v>
      </c>
    </row>
    <row r="417" spans="1:30" ht="17.25" customHeight="1" x14ac:dyDescent="0.25">
      <c r="A417" s="93" t="s">
        <v>951</v>
      </c>
      <c r="B417" s="90" t="s">
        <v>2</v>
      </c>
      <c r="C417" s="94">
        <f t="shared" si="72"/>
        <v>0</v>
      </c>
      <c r="D417" s="94">
        <f t="shared" si="73"/>
        <v>0</v>
      </c>
      <c r="E417" s="94">
        <f t="shared" si="76"/>
        <v>0</v>
      </c>
      <c r="F417" s="94">
        <f t="shared" si="74"/>
        <v>0</v>
      </c>
      <c r="G417" s="94">
        <f t="shared" si="75"/>
        <v>0</v>
      </c>
      <c r="H417" s="12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87"/>
      <c r="X417" s="48">
        <f t="shared" si="66"/>
        <v>0</v>
      </c>
      <c r="Y417" s="48">
        <f>[2]BASE!A415</f>
        <v>406</v>
      </c>
      <c r="Z417" s="67">
        <f t="shared" si="67"/>
        <v>0</v>
      </c>
      <c r="AA417" s="67">
        <f t="shared" si="68"/>
        <v>0</v>
      </c>
      <c r="AB417" s="67">
        <f t="shared" si="69"/>
        <v>0</v>
      </c>
      <c r="AC417" s="67">
        <f t="shared" si="70"/>
        <v>0</v>
      </c>
      <c r="AD417" s="67">
        <f t="shared" si="71"/>
        <v>0</v>
      </c>
    </row>
    <row r="418" spans="1:30" ht="17.25" customHeight="1" x14ac:dyDescent="0.25">
      <c r="A418" s="93" t="s">
        <v>952</v>
      </c>
      <c r="B418" s="90" t="s">
        <v>2</v>
      </c>
      <c r="C418" s="94">
        <f t="shared" si="72"/>
        <v>0</v>
      </c>
      <c r="D418" s="94">
        <f t="shared" si="73"/>
        <v>0</v>
      </c>
      <c r="E418" s="94">
        <f t="shared" si="76"/>
        <v>0</v>
      </c>
      <c r="F418" s="94">
        <f t="shared" si="74"/>
        <v>0</v>
      </c>
      <c r="G418" s="94">
        <f t="shared" si="75"/>
        <v>0</v>
      </c>
      <c r="H418" s="12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87"/>
      <c r="X418" s="48">
        <f t="shared" si="66"/>
        <v>0</v>
      </c>
      <c r="Y418" s="48">
        <f>[2]BASE!A416</f>
        <v>407</v>
      </c>
      <c r="Z418" s="67">
        <f t="shared" si="67"/>
        <v>0</v>
      </c>
      <c r="AA418" s="67">
        <f t="shared" si="68"/>
        <v>0</v>
      </c>
      <c r="AB418" s="67">
        <f t="shared" si="69"/>
        <v>0</v>
      </c>
      <c r="AC418" s="67">
        <f t="shared" si="70"/>
        <v>0</v>
      </c>
      <c r="AD418" s="67">
        <f t="shared" si="71"/>
        <v>0</v>
      </c>
    </row>
    <row r="419" spans="1:30" ht="17.25" customHeight="1" x14ac:dyDescent="0.25">
      <c r="A419" s="93" t="s">
        <v>953</v>
      </c>
      <c r="B419" s="90" t="s">
        <v>2</v>
      </c>
      <c r="C419" s="94">
        <f t="shared" si="72"/>
        <v>0</v>
      </c>
      <c r="D419" s="94">
        <f t="shared" si="73"/>
        <v>0</v>
      </c>
      <c r="E419" s="94">
        <f t="shared" si="76"/>
        <v>0</v>
      </c>
      <c r="F419" s="94">
        <f t="shared" si="74"/>
        <v>0</v>
      </c>
      <c r="G419" s="94">
        <f t="shared" si="75"/>
        <v>0</v>
      </c>
      <c r="H419" s="12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87"/>
      <c r="X419" s="48">
        <f t="shared" si="66"/>
        <v>0</v>
      </c>
      <c r="Y419" s="48">
        <f>[2]BASE!A417</f>
        <v>408</v>
      </c>
      <c r="Z419" s="67">
        <f t="shared" si="67"/>
        <v>0</v>
      </c>
      <c r="AA419" s="67">
        <f t="shared" si="68"/>
        <v>0</v>
      </c>
      <c r="AB419" s="67">
        <f t="shared" si="69"/>
        <v>0</v>
      </c>
      <c r="AC419" s="67">
        <f t="shared" si="70"/>
        <v>0</v>
      </c>
      <c r="AD419" s="67">
        <f t="shared" si="71"/>
        <v>0</v>
      </c>
    </row>
    <row r="420" spans="1:30" ht="17.25" customHeight="1" x14ac:dyDescent="0.25">
      <c r="A420" s="93" t="s">
        <v>954</v>
      </c>
      <c r="B420" s="90" t="s">
        <v>2</v>
      </c>
      <c r="C420" s="94">
        <f t="shared" si="72"/>
        <v>0</v>
      </c>
      <c r="D420" s="94">
        <f t="shared" si="73"/>
        <v>0</v>
      </c>
      <c r="E420" s="94">
        <f t="shared" si="76"/>
        <v>0</v>
      </c>
      <c r="F420" s="94">
        <f t="shared" si="74"/>
        <v>0</v>
      </c>
      <c r="G420" s="94">
        <f t="shared" si="75"/>
        <v>0</v>
      </c>
      <c r="H420" s="12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87"/>
      <c r="X420" s="48">
        <f t="shared" si="66"/>
        <v>0</v>
      </c>
      <c r="Y420" s="48">
        <f>[2]BASE!A418</f>
        <v>409</v>
      </c>
      <c r="Z420" s="67">
        <f t="shared" si="67"/>
        <v>0</v>
      </c>
      <c r="AA420" s="67">
        <f t="shared" si="68"/>
        <v>0</v>
      </c>
      <c r="AB420" s="67">
        <f t="shared" si="69"/>
        <v>0</v>
      </c>
      <c r="AC420" s="67">
        <f t="shared" si="70"/>
        <v>0</v>
      </c>
      <c r="AD420" s="67">
        <f t="shared" si="71"/>
        <v>0</v>
      </c>
    </row>
    <row r="421" spans="1:30" ht="17.25" customHeight="1" x14ac:dyDescent="0.25">
      <c r="A421" s="93" t="s">
        <v>955</v>
      </c>
      <c r="B421" s="90" t="s">
        <v>2</v>
      </c>
      <c r="C421" s="94">
        <f t="shared" si="72"/>
        <v>0</v>
      </c>
      <c r="D421" s="94">
        <f t="shared" si="73"/>
        <v>0</v>
      </c>
      <c r="E421" s="94">
        <f t="shared" si="76"/>
        <v>0</v>
      </c>
      <c r="F421" s="94">
        <f t="shared" si="74"/>
        <v>0</v>
      </c>
      <c r="G421" s="94">
        <f t="shared" si="75"/>
        <v>0</v>
      </c>
      <c r="H421" s="12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87"/>
      <c r="X421" s="48">
        <f t="shared" si="66"/>
        <v>0</v>
      </c>
      <c r="Y421" s="48">
        <f>[2]BASE!A419</f>
        <v>410</v>
      </c>
      <c r="Z421" s="67">
        <f t="shared" si="67"/>
        <v>0</v>
      </c>
      <c r="AA421" s="67">
        <f t="shared" si="68"/>
        <v>0</v>
      </c>
      <c r="AB421" s="67">
        <f t="shared" si="69"/>
        <v>0</v>
      </c>
      <c r="AC421" s="67">
        <f t="shared" si="70"/>
        <v>0</v>
      </c>
      <c r="AD421" s="67">
        <f t="shared" si="71"/>
        <v>0</v>
      </c>
    </row>
    <row r="422" spans="1:30" ht="17.25" customHeight="1" x14ac:dyDescent="0.25">
      <c r="A422" s="93" t="s">
        <v>956</v>
      </c>
      <c r="B422" s="90" t="s">
        <v>2</v>
      </c>
      <c r="C422" s="94">
        <f t="shared" si="72"/>
        <v>0</v>
      </c>
      <c r="D422" s="94">
        <f t="shared" si="73"/>
        <v>0</v>
      </c>
      <c r="E422" s="94">
        <f t="shared" si="76"/>
        <v>0</v>
      </c>
      <c r="F422" s="94">
        <f t="shared" si="74"/>
        <v>0</v>
      </c>
      <c r="G422" s="94">
        <f t="shared" si="75"/>
        <v>0</v>
      </c>
      <c r="H422" s="12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87"/>
      <c r="X422" s="48">
        <f t="shared" si="66"/>
        <v>0</v>
      </c>
      <c r="Y422" s="48">
        <f>[2]BASE!A420</f>
        <v>411</v>
      </c>
      <c r="Z422" s="67">
        <f t="shared" si="67"/>
        <v>0</v>
      </c>
      <c r="AA422" s="67">
        <f t="shared" si="68"/>
        <v>0</v>
      </c>
      <c r="AB422" s="67">
        <f t="shared" si="69"/>
        <v>0</v>
      </c>
      <c r="AC422" s="67">
        <f t="shared" si="70"/>
        <v>0</v>
      </c>
      <c r="AD422" s="67">
        <f t="shared" si="71"/>
        <v>0</v>
      </c>
    </row>
    <row r="423" spans="1:30" ht="17.25" customHeight="1" x14ac:dyDescent="0.25">
      <c r="A423" s="93" t="s">
        <v>957</v>
      </c>
      <c r="B423" s="90" t="s">
        <v>2</v>
      </c>
      <c r="C423" s="94">
        <f t="shared" si="72"/>
        <v>0</v>
      </c>
      <c r="D423" s="94">
        <f t="shared" si="73"/>
        <v>0</v>
      </c>
      <c r="E423" s="94">
        <f t="shared" si="76"/>
        <v>0</v>
      </c>
      <c r="F423" s="94">
        <f t="shared" si="74"/>
        <v>0</v>
      </c>
      <c r="G423" s="94">
        <f t="shared" si="75"/>
        <v>0</v>
      </c>
      <c r="H423" s="12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87"/>
      <c r="X423" s="48">
        <f t="shared" si="66"/>
        <v>0</v>
      </c>
      <c r="Y423" s="48">
        <f>[2]BASE!A421</f>
        <v>412</v>
      </c>
      <c r="Z423" s="67">
        <f t="shared" si="67"/>
        <v>0</v>
      </c>
      <c r="AA423" s="67">
        <f t="shared" si="68"/>
        <v>0</v>
      </c>
      <c r="AB423" s="67">
        <f t="shared" si="69"/>
        <v>0</v>
      </c>
      <c r="AC423" s="67">
        <f t="shared" si="70"/>
        <v>0</v>
      </c>
      <c r="AD423" s="67">
        <f t="shared" si="71"/>
        <v>0</v>
      </c>
    </row>
    <row r="424" spans="1:30" ht="17.25" customHeight="1" x14ac:dyDescent="0.25">
      <c r="A424" s="93" t="s">
        <v>958</v>
      </c>
      <c r="B424" s="90" t="s">
        <v>2</v>
      </c>
      <c r="C424" s="94">
        <f t="shared" si="72"/>
        <v>0</v>
      </c>
      <c r="D424" s="94">
        <f t="shared" si="73"/>
        <v>0</v>
      </c>
      <c r="E424" s="94">
        <f t="shared" si="76"/>
        <v>0</v>
      </c>
      <c r="F424" s="94">
        <f t="shared" si="74"/>
        <v>0</v>
      </c>
      <c r="G424" s="94">
        <f t="shared" si="75"/>
        <v>0</v>
      </c>
      <c r="H424" s="12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87"/>
      <c r="X424" s="48">
        <f t="shared" si="66"/>
        <v>0</v>
      </c>
      <c r="Y424" s="48">
        <f>[2]BASE!A422</f>
        <v>413</v>
      </c>
      <c r="Z424" s="67">
        <f t="shared" si="67"/>
        <v>0</v>
      </c>
      <c r="AA424" s="67">
        <f t="shared" si="68"/>
        <v>0</v>
      </c>
      <c r="AB424" s="67">
        <f t="shared" si="69"/>
        <v>0</v>
      </c>
      <c r="AC424" s="67">
        <f t="shared" si="70"/>
        <v>0</v>
      </c>
      <c r="AD424" s="67">
        <f t="shared" si="71"/>
        <v>0</v>
      </c>
    </row>
    <row r="425" spans="1:30" ht="17.25" customHeight="1" x14ac:dyDescent="0.25">
      <c r="A425" s="93" t="s">
        <v>959</v>
      </c>
      <c r="B425" s="90" t="s">
        <v>2</v>
      </c>
      <c r="C425" s="94">
        <f t="shared" si="72"/>
        <v>0</v>
      </c>
      <c r="D425" s="94">
        <f t="shared" si="73"/>
        <v>0</v>
      </c>
      <c r="E425" s="94">
        <f t="shared" si="76"/>
        <v>0</v>
      </c>
      <c r="F425" s="94">
        <f t="shared" si="74"/>
        <v>0</v>
      </c>
      <c r="G425" s="94">
        <f t="shared" si="75"/>
        <v>0</v>
      </c>
      <c r="H425" s="12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87"/>
      <c r="X425" s="48">
        <f t="shared" si="66"/>
        <v>0</v>
      </c>
      <c r="Y425" s="48">
        <f>[2]BASE!A423</f>
        <v>414</v>
      </c>
      <c r="Z425" s="67">
        <f t="shared" si="67"/>
        <v>0</v>
      </c>
      <c r="AA425" s="67">
        <f t="shared" si="68"/>
        <v>0</v>
      </c>
      <c r="AB425" s="67">
        <f t="shared" si="69"/>
        <v>0</v>
      </c>
      <c r="AC425" s="67">
        <f t="shared" si="70"/>
        <v>0</v>
      </c>
      <c r="AD425" s="67">
        <f t="shared" si="71"/>
        <v>0</v>
      </c>
    </row>
    <row r="426" spans="1:30" ht="17.25" customHeight="1" x14ac:dyDescent="0.25">
      <c r="A426" s="93" t="s">
        <v>960</v>
      </c>
      <c r="B426" s="90" t="s">
        <v>2</v>
      </c>
      <c r="C426" s="94">
        <f t="shared" si="72"/>
        <v>0</v>
      </c>
      <c r="D426" s="94">
        <f t="shared" si="73"/>
        <v>0</v>
      </c>
      <c r="E426" s="94">
        <f t="shared" si="76"/>
        <v>0</v>
      </c>
      <c r="F426" s="94">
        <f t="shared" si="74"/>
        <v>0</v>
      </c>
      <c r="G426" s="94">
        <f t="shared" si="75"/>
        <v>0</v>
      </c>
      <c r="H426" s="12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87"/>
      <c r="X426" s="48">
        <f t="shared" si="66"/>
        <v>0</v>
      </c>
      <c r="Y426" s="48">
        <f>[2]BASE!A424</f>
        <v>415</v>
      </c>
      <c r="Z426" s="67">
        <f t="shared" si="67"/>
        <v>0</v>
      </c>
      <c r="AA426" s="67">
        <f t="shared" si="68"/>
        <v>0</v>
      </c>
      <c r="AB426" s="67">
        <f t="shared" si="69"/>
        <v>0</v>
      </c>
      <c r="AC426" s="67">
        <f t="shared" si="70"/>
        <v>0</v>
      </c>
      <c r="AD426" s="67">
        <f t="shared" si="71"/>
        <v>0</v>
      </c>
    </row>
    <row r="427" spans="1:30" ht="17.25" customHeight="1" x14ac:dyDescent="0.25">
      <c r="A427" s="93" t="s">
        <v>961</v>
      </c>
      <c r="B427" s="90" t="s">
        <v>2</v>
      </c>
      <c r="C427" s="94">
        <f t="shared" si="72"/>
        <v>0</v>
      </c>
      <c r="D427" s="94">
        <f t="shared" si="73"/>
        <v>0</v>
      </c>
      <c r="E427" s="94">
        <f t="shared" si="76"/>
        <v>0</v>
      </c>
      <c r="F427" s="94">
        <f t="shared" si="74"/>
        <v>0</v>
      </c>
      <c r="G427" s="94">
        <f t="shared" si="75"/>
        <v>0</v>
      </c>
      <c r="H427" s="12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87"/>
      <c r="X427" s="48">
        <f t="shared" si="66"/>
        <v>0</v>
      </c>
      <c r="Y427" s="48">
        <f>[2]BASE!A425</f>
        <v>416</v>
      </c>
      <c r="Z427" s="67">
        <f t="shared" si="67"/>
        <v>0</v>
      </c>
      <c r="AA427" s="67">
        <f t="shared" si="68"/>
        <v>0</v>
      </c>
      <c r="AB427" s="67">
        <f t="shared" si="69"/>
        <v>0</v>
      </c>
      <c r="AC427" s="67">
        <f t="shared" si="70"/>
        <v>0</v>
      </c>
      <c r="AD427" s="67">
        <f t="shared" si="71"/>
        <v>0</v>
      </c>
    </row>
    <row r="428" spans="1:30" ht="17.25" customHeight="1" x14ac:dyDescent="0.25">
      <c r="A428" s="93" t="s">
        <v>962</v>
      </c>
      <c r="B428" s="90" t="s">
        <v>2</v>
      </c>
      <c r="C428" s="94">
        <f t="shared" si="72"/>
        <v>0</v>
      </c>
      <c r="D428" s="94">
        <f t="shared" si="73"/>
        <v>0</v>
      </c>
      <c r="E428" s="94">
        <f t="shared" si="76"/>
        <v>0</v>
      </c>
      <c r="F428" s="94">
        <f t="shared" si="74"/>
        <v>0</v>
      </c>
      <c r="G428" s="94">
        <f t="shared" si="75"/>
        <v>0</v>
      </c>
      <c r="H428" s="12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87"/>
      <c r="X428" s="48">
        <f t="shared" si="66"/>
        <v>0</v>
      </c>
      <c r="Y428" s="48">
        <f>[2]BASE!A426</f>
        <v>417</v>
      </c>
      <c r="Z428" s="67">
        <f t="shared" si="67"/>
        <v>0</v>
      </c>
      <c r="AA428" s="67">
        <f t="shared" si="68"/>
        <v>0</v>
      </c>
      <c r="AB428" s="67">
        <f t="shared" si="69"/>
        <v>0</v>
      </c>
      <c r="AC428" s="67">
        <f t="shared" si="70"/>
        <v>0</v>
      </c>
      <c r="AD428" s="67">
        <f t="shared" si="71"/>
        <v>0</v>
      </c>
    </row>
    <row r="429" spans="1:30" ht="17.25" customHeight="1" x14ac:dyDescent="0.25">
      <c r="A429" s="93" t="s">
        <v>963</v>
      </c>
      <c r="B429" s="90" t="s">
        <v>2</v>
      </c>
      <c r="C429" s="94">
        <f t="shared" si="72"/>
        <v>0</v>
      </c>
      <c r="D429" s="94">
        <f t="shared" si="73"/>
        <v>0</v>
      </c>
      <c r="E429" s="94">
        <f t="shared" si="76"/>
        <v>0</v>
      </c>
      <c r="F429" s="94">
        <f t="shared" si="74"/>
        <v>0</v>
      </c>
      <c r="G429" s="94">
        <f t="shared" si="75"/>
        <v>0</v>
      </c>
      <c r="H429" s="12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87"/>
      <c r="X429" s="48">
        <f t="shared" si="66"/>
        <v>0</v>
      </c>
      <c r="Y429" s="48">
        <f>[2]BASE!A427</f>
        <v>418</v>
      </c>
      <c r="Z429" s="67">
        <f t="shared" si="67"/>
        <v>0</v>
      </c>
      <c r="AA429" s="67">
        <f t="shared" si="68"/>
        <v>0</v>
      </c>
      <c r="AB429" s="67">
        <f t="shared" si="69"/>
        <v>0</v>
      </c>
      <c r="AC429" s="67">
        <f t="shared" si="70"/>
        <v>0</v>
      </c>
      <c r="AD429" s="67">
        <f t="shared" si="71"/>
        <v>0</v>
      </c>
    </row>
    <row r="430" spans="1:30" ht="17.25" customHeight="1" x14ac:dyDescent="0.25">
      <c r="A430" s="93" t="s">
        <v>964</v>
      </c>
      <c r="B430" s="90" t="s">
        <v>2</v>
      </c>
      <c r="C430" s="94">
        <f t="shared" si="72"/>
        <v>0</v>
      </c>
      <c r="D430" s="94">
        <f t="shared" si="73"/>
        <v>0</v>
      </c>
      <c r="E430" s="94">
        <f t="shared" si="76"/>
        <v>0</v>
      </c>
      <c r="F430" s="94">
        <f t="shared" si="74"/>
        <v>0</v>
      </c>
      <c r="G430" s="94">
        <f t="shared" si="75"/>
        <v>0</v>
      </c>
      <c r="H430" s="12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87"/>
      <c r="X430" s="48">
        <f t="shared" si="66"/>
        <v>0</v>
      </c>
      <c r="Y430" s="48">
        <f>[2]BASE!A428</f>
        <v>419</v>
      </c>
      <c r="Z430" s="67">
        <f t="shared" si="67"/>
        <v>0</v>
      </c>
      <c r="AA430" s="67">
        <f t="shared" si="68"/>
        <v>0</v>
      </c>
      <c r="AB430" s="67">
        <f t="shared" si="69"/>
        <v>0</v>
      </c>
      <c r="AC430" s="67">
        <f t="shared" si="70"/>
        <v>0</v>
      </c>
      <c r="AD430" s="67">
        <f t="shared" si="71"/>
        <v>0</v>
      </c>
    </row>
    <row r="431" spans="1:30" ht="17.25" customHeight="1" x14ac:dyDescent="0.25">
      <c r="A431" s="93" t="s">
        <v>965</v>
      </c>
      <c r="B431" s="90" t="s">
        <v>2</v>
      </c>
      <c r="C431" s="94">
        <f t="shared" si="72"/>
        <v>0</v>
      </c>
      <c r="D431" s="94">
        <f t="shared" si="73"/>
        <v>0</v>
      </c>
      <c r="E431" s="94">
        <f t="shared" si="76"/>
        <v>0</v>
      </c>
      <c r="F431" s="94">
        <f t="shared" si="74"/>
        <v>0</v>
      </c>
      <c r="G431" s="94">
        <f t="shared" si="75"/>
        <v>0</v>
      </c>
      <c r="H431" s="12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87"/>
      <c r="X431" s="48">
        <f t="shared" si="66"/>
        <v>0</v>
      </c>
      <c r="Y431" s="48">
        <f>[2]BASE!A429</f>
        <v>420</v>
      </c>
      <c r="Z431" s="67">
        <f t="shared" si="67"/>
        <v>0</v>
      </c>
      <c r="AA431" s="67">
        <f t="shared" si="68"/>
        <v>0</v>
      </c>
      <c r="AB431" s="67">
        <f t="shared" si="69"/>
        <v>0</v>
      </c>
      <c r="AC431" s="67">
        <f t="shared" si="70"/>
        <v>0</v>
      </c>
      <c r="AD431" s="67">
        <f t="shared" si="71"/>
        <v>0</v>
      </c>
    </row>
    <row r="432" spans="1:30" ht="17.25" customHeight="1" x14ac:dyDescent="0.25">
      <c r="A432" s="93" t="s">
        <v>966</v>
      </c>
      <c r="B432" s="90" t="s">
        <v>2</v>
      </c>
      <c r="C432" s="94">
        <f t="shared" si="72"/>
        <v>0</v>
      </c>
      <c r="D432" s="94">
        <f t="shared" si="73"/>
        <v>0</v>
      </c>
      <c r="E432" s="94">
        <f t="shared" si="76"/>
        <v>0</v>
      </c>
      <c r="F432" s="94">
        <f t="shared" si="74"/>
        <v>0</v>
      </c>
      <c r="G432" s="94">
        <f t="shared" si="75"/>
        <v>0</v>
      </c>
      <c r="H432" s="12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87"/>
      <c r="X432" s="48">
        <f t="shared" si="66"/>
        <v>0</v>
      </c>
      <c r="Y432" s="48">
        <f>[2]BASE!A430</f>
        <v>421</v>
      </c>
      <c r="Z432" s="67">
        <f t="shared" si="67"/>
        <v>0</v>
      </c>
      <c r="AA432" s="67">
        <f t="shared" si="68"/>
        <v>0</v>
      </c>
      <c r="AB432" s="67">
        <f t="shared" si="69"/>
        <v>0</v>
      </c>
      <c r="AC432" s="67">
        <f t="shared" si="70"/>
        <v>0</v>
      </c>
      <c r="AD432" s="67">
        <f t="shared" si="71"/>
        <v>0</v>
      </c>
    </row>
    <row r="433" spans="1:30" ht="17.25" customHeight="1" x14ac:dyDescent="0.25">
      <c r="A433" s="93" t="s">
        <v>967</v>
      </c>
      <c r="B433" s="90" t="s">
        <v>2</v>
      </c>
      <c r="C433" s="94">
        <f t="shared" si="72"/>
        <v>0</v>
      </c>
      <c r="D433" s="94">
        <f t="shared" si="73"/>
        <v>0</v>
      </c>
      <c r="E433" s="94">
        <f t="shared" si="76"/>
        <v>0</v>
      </c>
      <c r="F433" s="94">
        <f t="shared" si="74"/>
        <v>0</v>
      </c>
      <c r="G433" s="94">
        <f t="shared" si="75"/>
        <v>0</v>
      </c>
      <c r="H433" s="12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87"/>
      <c r="X433" s="48">
        <f t="shared" si="66"/>
        <v>0</v>
      </c>
      <c r="Y433" s="48">
        <f>[2]BASE!A431</f>
        <v>422</v>
      </c>
      <c r="Z433" s="67">
        <f t="shared" si="67"/>
        <v>0</v>
      </c>
      <c r="AA433" s="67">
        <f t="shared" si="68"/>
        <v>0</v>
      </c>
      <c r="AB433" s="67">
        <f t="shared" si="69"/>
        <v>0</v>
      </c>
      <c r="AC433" s="67">
        <f t="shared" si="70"/>
        <v>0</v>
      </c>
      <c r="AD433" s="67">
        <f t="shared" si="71"/>
        <v>0</v>
      </c>
    </row>
    <row r="434" spans="1:30" ht="17.25" customHeight="1" x14ac:dyDescent="0.25">
      <c r="A434" s="93" t="s">
        <v>968</v>
      </c>
      <c r="B434" s="90" t="s">
        <v>2</v>
      </c>
      <c r="C434" s="94">
        <f t="shared" si="72"/>
        <v>0</v>
      </c>
      <c r="D434" s="94">
        <f t="shared" si="73"/>
        <v>0</v>
      </c>
      <c r="E434" s="94">
        <f t="shared" si="76"/>
        <v>0</v>
      </c>
      <c r="F434" s="94">
        <f t="shared" si="74"/>
        <v>0</v>
      </c>
      <c r="G434" s="94">
        <f t="shared" si="75"/>
        <v>0</v>
      </c>
      <c r="H434" s="12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87"/>
      <c r="X434" s="48">
        <f t="shared" si="66"/>
        <v>0</v>
      </c>
      <c r="Y434" s="48">
        <f>[2]BASE!A432</f>
        <v>423</v>
      </c>
      <c r="Z434" s="67">
        <f t="shared" si="67"/>
        <v>0</v>
      </c>
      <c r="AA434" s="67">
        <f t="shared" si="68"/>
        <v>0</v>
      </c>
      <c r="AB434" s="67">
        <f t="shared" si="69"/>
        <v>0</v>
      </c>
      <c r="AC434" s="67">
        <f t="shared" si="70"/>
        <v>0</v>
      </c>
      <c r="AD434" s="67">
        <f t="shared" si="71"/>
        <v>0</v>
      </c>
    </row>
    <row r="435" spans="1:30" ht="17.25" customHeight="1" x14ac:dyDescent="0.25">
      <c r="A435" s="93" t="s">
        <v>969</v>
      </c>
      <c r="B435" s="90" t="s">
        <v>2</v>
      </c>
      <c r="C435" s="94">
        <f t="shared" si="72"/>
        <v>0</v>
      </c>
      <c r="D435" s="94">
        <f t="shared" si="73"/>
        <v>0</v>
      </c>
      <c r="E435" s="94">
        <f t="shared" si="76"/>
        <v>0</v>
      </c>
      <c r="F435" s="94">
        <f t="shared" si="74"/>
        <v>0</v>
      </c>
      <c r="G435" s="94">
        <f t="shared" si="75"/>
        <v>0</v>
      </c>
      <c r="H435" s="12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87"/>
      <c r="X435" s="48">
        <f t="shared" si="66"/>
        <v>0</v>
      </c>
      <c r="Y435" s="48">
        <f>[2]BASE!A433</f>
        <v>424</v>
      </c>
      <c r="Z435" s="67">
        <f t="shared" si="67"/>
        <v>0</v>
      </c>
      <c r="AA435" s="67">
        <f t="shared" si="68"/>
        <v>0</v>
      </c>
      <c r="AB435" s="67">
        <f t="shared" si="69"/>
        <v>0</v>
      </c>
      <c r="AC435" s="67">
        <f t="shared" si="70"/>
        <v>0</v>
      </c>
      <c r="AD435" s="67">
        <f t="shared" si="71"/>
        <v>0</v>
      </c>
    </row>
    <row r="436" spans="1:30" ht="17.25" customHeight="1" x14ac:dyDescent="0.25">
      <c r="A436" s="93" t="s">
        <v>970</v>
      </c>
      <c r="B436" s="90" t="s">
        <v>2</v>
      </c>
      <c r="C436" s="94">
        <f t="shared" si="72"/>
        <v>0</v>
      </c>
      <c r="D436" s="94">
        <f t="shared" si="73"/>
        <v>0</v>
      </c>
      <c r="E436" s="94">
        <f t="shared" si="76"/>
        <v>0</v>
      </c>
      <c r="F436" s="94">
        <f t="shared" si="74"/>
        <v>0</v>
      </c>
      <c r="G436" s="94">
        <f t="shared" si="75"/>
        <v>0</v>
      </c>
      <c r="H436" s="12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87"/>
      <c r="X436" s="48">
        <f t="shared" si="66"/>
        <v>0</v>
      </c>
      <c r="Y436" s="48">
        <f>[2]BASE!A434</f>
        <v>425</v>
      </c>
      <c r="Z436" s="67">
        <f t="shared" si="67"/>
        <v>0</v>
      </c>
      <c r="AA436" s="67">
        <f t="shared" si="68"/>
        <v>0</v>
      </c>
      <c r="AB436" s="67">
        <f t="shared" si="69"/>
        <v>0</v>
      </c>
      <c r="AC436" s="67">
        <f t="shared" si="70"/>
        <v>0</v>
      </c>
      <c r="AD436" s="67">
        <f t="shared" si="71"/>
        <v>0</v>
      </c>
    </row>
    <row r="437" spans="1:30" ht="17.25" customHeight="1" x14ac:dyDescent="0.25">
      <c r="A437" s="93" t="s">
        <v>971</v>
      </c>
      <c r="B437" s="90" t="s">
        <v>2</v>
      </c>
      <c r="C437" s="94">
        <f t="shared" si="72"/>
        <v>0</v>
      </c>
      <c r="D437" s="94">
        <f t="shared" si="73"/>
        <v>0</v>
      </c>
      <c r="E437" s="94">
        <f t="shared" si="76"/>
        <v>0</v>
      </c>
      <c r="F437" s="94">
        <f t="shared" si="74"/>
        <v>0</v>
      </c>
      <c r="G437" s="94">
        <f t="shared" si="75"/>
        <v>0</v>
      </c>
      <c r="H437" s="12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87"/>
      <c r="X437" s="48">
        <f t="shared" si="66"/>
        <v>0</v>
      </c>
      <c r="Y437" s="48">
        <f>[2]BASE!A435</f>
        <v>426</v>
      </c>
      <c r="Z437" s="67">
        <f t="shared" si="67"/>
        <v>0</v>
      </c>
      <c r="AA437" s="67">
        <f t="shared" si="68"/>
        <v>0</v>
      </c>
      <c r="AB437" s="67">
        <f t="shared" si="69"/>
        <v>0</v>
      </c>
      <c r="AC437" s="67">
        <f t="shared" si="70"/>
        <v>0</v>
      </c>
      <c r="AD437" s="67">
        <f t="shared" si="71"/>
        <v>0</v>
      </c>
    </row>
    <row r="438" spans="1:30" ht="17.25" customHeight="1" x14ac:dyDescent="0.25">
      <c r="A438" s="93" t="s">
        <v>972</v>
      </c>
      <c r="B438" s="90" t="s">
        <v>2</v>
      </c>
      <c r="C438" s="94">
        <f t="shared" si="72"/>
        <v>0</v>
      </c>
      <c r="D438" s="94">
        <f t="shared" si="73"/>
        <v>0</v>
      </c>
      <c r="E438" s="94">
        <f t="shared" si="76"/>
        <v>0</v>
      </c>
      <c r="F438" s="94">
        <f t="shared" si="74"/>
        <v>0</v>
      </c>
      <c r="G438" s="94">
        <f t="shared" si="75"/>
        <v>0</v>
      </c>
      <c r="H438" s="12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87"/>
      <c r="X438" s="48">
        <f t="shared" si="66"/>
        <v>0</v>
      </c>
      <c r="Y438" s="48">
        <f>[2]BASE!A436</f>
        <v>427</v>
      </c>
      <c r="Z438" s="67">
        <f t="shared" si="67"/>
        <v>0</v>
      </c>
      <c r="AA438" s="67">
        <f t="shared" si="68"/>
        <v>0</v>
      </c>
      <c r="AB438" s="67">
        <f t="shared" si="69"/>
        <v>0</v>
      </c>
      <c r="AC438" s="67">
        <f t="shared" si="70"/>
        <v>0</v>
      </c>
      <c r="AD438" s="67">
        <f t="shared" si="71"/>
        <v>0</v>
      </c>
    </row>
    <row r="439" spans="1:30" ht="17.25" customHeight="1" x14ac:dyDescent="0.25">
      <c r="A439" s="93" t="s">
        <v>973</v>
      </c>
      <c r="B439" s="90" t="s">
        <v>2</v>
      </c>
      <c r="C439" s="94">
        <f t="shared" si="72"/>
        <v>0</v>
      </c>
      <c r="D439" s="94">
        <f t="shared" si="73"/>
        <v>0</v>
      </c>
      <c r="E439" s="94">
        <f t="shared" si="76"/>
        <v>0</v>
      </c>
      <c r="F439" s="94">
        <f t="shared" si="74"/>
        <v>0</v>
      </c>
      <c r="G439" s="94">
        <f t="shared" si="75"/>
        <v>0</v>
      </c>
      <c r="H439" s="12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87"/>
      <c r="X439" s="48">
        <f t="shared" si="66"/>
        <v>0</v>
      </c>
      <c r="Y439" s="48">
        <f>[2]BASE!A437</f>
        <v>428</v>
      </c>
      <c r="Z439" s="67">
        <f t="shared" si="67"/>
        <v>0</v>
      </c>
      <c r="AA439" s="67">
        <f t="shared" si="68"/>
        <v>0</v>
      </c>
      <c r="AB439" s="67">
        <f t="shared" si="69"/>
        <v>0</v>
      </c>
      <c r="AC439" s="67">
        <f t="shared" si="70"/>
        <v>0</v>
      </c>
      <c r="AD439" s="67">
        <f t="shared" si="71"/>
        <v>0</v>
      </c>
    </row>
    <row r="440" spans="1:30" ht="17.25" customHeight="1" x14ac:dyDescent="0.25">
      <c r="A440" s="93" t="s">
        <v>974</v>
      </c>
      <c r="B440" s="90" t="s">
        <v>2</v>
      </c>
      <c r="C440" s="94">
        <f t="shared" si="72"/>
        <v>0</v>
      </c>
      <c r="D440" s="94">
        <f t="shared" si="73"/>
        <v>0</v>
      </c>
      <c r="E440" s="94">
        <f t="shared" si="76"/>
        <v>0</v>
      </c>
      <c r="F440" s="94">
        <f t="shared" si="74"/>
        <v>0</v>
      </c>
      <c r="G440" s="94">
        <f t="shared" si="75"/>
        <v>0</v>
      </c>
      <c r="H440" s="12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87"/>
      <c r="X440" s="48">
        <f t="shared" si="66"/>
        <v>0</v>
      </c>
      <c r="Y440" s="48">
        <f>[2]BASE!A438</f>
        <v>429</v>
      </c>
      <c r="Z440" s="67">
        <f t="shared" si="67"/>
        <v>0</v>
      </c>
      <c r="AA440" s="67">
        <f t="shared" si="68"/>
        <v>0</v>
      </c>
      <c r="AB440" s="67">
        <f t="shared" si="69"/>
        <v>0</v>
      </c>
      <c r="AC440" s="67">
        <f t="shared" si="70"/>
        <v>0</v>
      </c>
      <c r="AD440" s="67">
        <f t="shared" si="71"/>
        <v>0</v>
      </c>
    </row>
    <row r="441" spans="1:30" ht="17.25" customHeight="1" x14ac:dyDescent="0.25">
      <c r="A441" s="93" t="s">
        <v>975</v>
      </c>
      <c r="B441" s="90" t="s">
        <v>2</v>
      </c>
      <c r="C441" s="94">
        <f t="shared" si="72"/>
        <v>0</v>
      </c>
      <c r="D441" s="94">
        <f t="shared" si="73"/>
        <v>0</v>
      </c>
      <c r="E441" s="94">
        <f t="shared" si="76"/>
        <v>0</v>
      </c>
      <c r="F441" s="94">
        <f t="shared" si="74"/>
        <v>0</v>
      </c>
      <c r="G441" s="94">
        <f t="shared" si="75"/>
        <v>0</v>
      </c>
      <c r="H441" s="12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87"/>
      <c r="X441" s="48">
        <f t="shared" si="66"/>
        <v>0</v>
      </c>
      <c r="Y441" s="48">
        <f>[2]BASE!A439</f>
        <v>430</v>
      </c>
      <c r="Z441" s="67">
        <f t="shared" si="67"/>
        <v>0</v>
      </c>
      <c r="AA441" s="67">
        <f t="shared" si="68"/>
        <v>0</v>
      </c>
      <c r="AB441" s="67">
        <f t="shared" si="69"/>
        <v>0</v>
      </c>
      <c r="AC441" s="67">
        <f t="shared" si="70"/>
        <v>0</v>
      </c>
      <c r="AD441" s="67">
        <f t="shared" si="71"/>
        <v>0</v>
      </c>
    </row>
    <row r="442" spans="1:30" ht="17.25" customHeight="1" x14ac:dyDescent="0.25">
      <c r="A442" s="93" t="s">
        <v>976</v>
      </c>
      <c r="B442" s="90" t="s">
        <v>2</v>
      </c>
      <c r="C442" s="94">
        <f t="shared" si="72"/>
        <v>0</v>
      </c>
      <c r="D442" s="94">
        <f t="shared" si="73"/>
        <v>0</v>
      </c>
      <c r="E442" s="94">
        <f t="shared" si="76"/>
        <v>0</v>
      </c>
      <c r="F442" s="94">
        <f t="shared" si="74"/>
        <v>0</v>
      </c>
      <c r="G442" s="94">
        <f t="shared" si="75"/>
        <v>0</v>
      </c>
      <c r="H442" s="12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87"/>
      <c r="X442" s="48">
        <f t="shared" si="66"/>
        <v>0</v>
      </c>
      <c r="Y442" s="48">
        <f>[2]BASE!A440</f>
        <v>431</v>
      </c>
      <c r="Z442" s="67">
        <f t="shared" si="67"/>
        <v>0</v>
      </c>
      <c r="AA442" s="67">
        <f t="shared" si="68"/>
        <v>0</v>
      </c>
      <c r="AB442" s="67">
        <f t="shared" si="69"/>
        <v>0</v>
      </c>
      <c r="AC442" s="67">
        <f t="shared" si="70"/>
        <v>0</v>
      </c>
      <c r="AD442" s="67">
        <f t="shared" si="71"/>
        <v>0</v>
      </c>
    </row>
    <row r="443" spans="1:30" ht="17.25" customHeight="1" x14ac:dyDescent="0.25">
      <c r="A443" s="93" t="s">
        <v>977</v>
      </c>
      <c r="B443" s="90" t="s">
        <v>2</v>
      </c>
      <c r="C443" s="94">
        <f t="shared" si="72"/>
        <v>0</v>
      </c>
      <c r="D443" s="94">
        <f t="shared" si="73"/>
        <v>0</v>
      </c>
      <c r="E443" s="94">
        <f t="shared" si="76"/>
        <v>0</v>
      </c>
      <c r="F443" s="94">
        <f t="shared" si="74"/>
        <v>0</v>
      </c>
      <c r="G443" s="94">
        <f t="shared" si="75"/>
        <v>0</v>
      </c>
      <c r="H443" s="12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87"/>
      <c r="X443" s="48">
        <f t="shared" si="66"/>
        <v>0</v>
      </c>
      <c r="Y443" s="48">
        <f>[2]BASE!A441</f>
        <v>432</v>
      </c>
      <c r="Z443" s="67">
        <f t="shared" si="67"/>
        <v>0</v>
      </c>
      <c r="AA443" s="67">
        <f t="shared" si="68"/>
        <v>0</v>
      </c>
      <c r="AB443" s="67">
        <f t="shared" si="69"/>
        <v>0</v>
      </c>
      <c r="AC443" s="67">
        <f t="shared" si="70"/>
        <v>0</v>
      </c>
      <c r="AD443" s="67">
        <f t="shared" si="71"/>
        <v>0</v>
      </c>
    </row>
    <row r="444" spans="1:30" ht="17.25" customHeight="1" x14ac:dyDescent="0.25">
      <c r="A444" s="93" t="s">
        <v>978</v>
      </c>
      <c r="B444" s="90" t="s">
        <v>2</v>
      </c>
      <c r="C444" s="94">
        <f t="shared" si="72"/>
        <v>0</v>
      </c>
      <c r="D444" s="94">
        <f t="shared" si="73"/>
        <v>0</v>
      </c>
      <c r="E444" s="94">
        <f t="shared" si="76"/>
        <v>0</v>
      </c>
      <c r="F444" s="94">
        <f t="shared" si="74"/>
        <v>0</v>
      </c>
      <c r="G444" s="94">
        <f t="shared" si="75"/>
        <v>0</v>
      </c>
      <c r="H444" s="12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87"/>
      <c r="X444" s="48">
        <f t="shared" si="66"/>
        <v>0</v>
      </c>
      <c r="Y444" s="48">
        <f>[2]BASE!A442</f>
        <v>433</v>
      </c>
      <c r="Z444" s="67">
        <f t="shared" si="67"/>
        <v>0</v>
      </c>
      <c r="AA444" s="67">
        <f t="shared" si="68"/>
        <v>0</v>
      </c>
      <c r="AB444" s="67">
        <f t="shared" si="69"/>
        <v>0</v>
      </c>
      <c r="AC444" s="67">
        <f t="shared" si="70"/>
        <v>0</v>
      </c>
      <c r="AD444" s="67">
        <f t="shared" si="71"/>
        <v>0</v>
      </c>
    </row>
    <row r="445" spans="1:30" ht="17.25" customHeight="1" x14ac:dyDescent="0.25">
      <c r="A445" s="93" t="s">
        <v>979</v>
      </c>
      <c r="B445" s="90" t="s">
        <v>2</v>
      </c>
      <c r="C445" s="94">
        <f t="shared" si="72"/>
        <v>0</v>
      </c>
      <c r="D445" s="94">
        <f t="shared" si="73"/>
        <v>0</v>
      </c>
      <c r="E445" s="94">
        <f t="shared" si="76"/>
        <v>0</v>
      </c>
      <c r="F445" s="94">
        <f t="shared" si="74"/>
        <v>0</v>
      </c>
      <c r="G445" s="94">
        <f t="shared" si="75"/>
        <v>0</v>
      </c>
      <c r="H445" s="12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87"/>
      <c r="X445" s="48">
        <f t="shared" si="66"/>
        <v>0</v>
      </c>
      <c r="Y445" s="48">
        <f>[2]BASE!A443</f>
        <v>434</v>
      </c>
      <c r="Z445" s="67">
        <f t="shared" si="67"/>
        <v>0</v>
      </c>
      <c r="AA445" s="67">
        <f t="shared" si="68"/>
        <v>0</v>
      </c>
      <c r="AB445" s="67">
        <f t="shared" si="69"/>
        <v>0</v>
      </c>
      <c r="AC445" s="67">
        <f t="shared" si="70"/>
        <v>0</v>
      </c>
      <c r="AD445" s="67">
        <f t="shared" si="71"/>
        <v>0</v>
      </c>
    </row>
    <row r="446" spans="1:30" ht="17.25" customHeight="1" x14ac:dyDescent="0.25">
      <c r="A446" s="93" t="s">
        <v>980</v>
      </c>
      <c r="B446" s="90" t="s">
        <v>2</v>
      </c>
      <c r="C446" s="94">
        <f t="shared" si="72"/>
        <v>0</v>
      </c>
      <c r="D446" s="94">
        <f t="shared" si="73"/>
        <v>0</v>
      </c>
      <c r="E446" s="94">
        <f t="shared" si="76"/>
        <v>0</v>
      </c>
      <c r="F446" s="94">
        <f t="shared" si="74"/>
        <v>0</v>
      </c>
      <c r="G446" s="94">
        <f t="shared" si="75"/>
        <v>0</v>
      </c>
      <c r="H446" s="12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87"/>
      <c r="X446" s="48">
        <f t="shared" si="66"/>
        <v>0</v>
      </c>
      <c r="Y446" s="48">
        <f>[2]BASE!A444</f>
        <v>435</v>
      </c>
      <c r="Z446" s="67">
        <f t="shared" si="67"/>
        <v>0</v>
      </c>
      <c r="AA446" s="67">
        <f t="shared" si="68"/>
        <v>0</v>
      </c>
      <c r="AB446" s="67">
        <f t="shared" si="69"/>
        <v>0</v>
      </c>
      <c r="AC446" s="67">
        <f t="shared" si="70"/>
        <v>0</v>
      </c>
      <c r="AD446" s="67">
        <f t="shared" si="71"/>
        <v>0</v>
      </c>
    </row>
    <row r="447" spans="1:30" ht="17.25" customHeight="1" x14ac:dyDescent="0.25">
      <c r="A447" s="93" t="s">
        <v>981</v>
      </c>
      <c r="B447" s="90" t="s">
        <v>2</v>
      </c>
      <c r="C447" s="94">
        <f t="shared" si="72"/>
        <v>0</v>
      </c>
      <c r="D447" s="94">
        <f t="shared" si="73"/>
        <v>0</v>
      </c>
      <c r="E447" s="94">
        <f t="shared" si="76"/>
        <v>0</v>
      </c>
      <c r="F447" s="94">
        <f t="shared" si="74"/>
        <v>0</v>
      </c>
      <c r="G447" s="94">
        <f t="shared" si="75"/>
        <v>0</v>
      </c>
      <c r="H447" s="12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87"/>
      <c r="X447" s="48">
        <f t="shared" si="66"/>
        <v>0</v>
      </c>
      <c r="Y447" s="48">
        <f>[2]BASE!A445</f>
        <v>436</v>
      </c>
      <c r="Z447" s="67">
        <f t="shared" si="67"/>
        <v>0</v>
      </c>
      <c r="AA447" s="67">
        <f t="shared" si="68"/>
        <v>0</v>
      </c>
      <c r="AB447" s="67">
        <f t="shared" si="69"/>
        <v>0</v>
      </c>
      <c r="AC447" s="67">
        <f t="shared" si="70"/>
        <v>0</v>
      </c>
      <c r="AD447" s="67">
        <f t="shared" si="71"/>
        <v>0</v>
      </c>
    </row>
    <row r="448" spans="1:30" ht="17.25" customHeight="1" x14ac:dyDescent="0.25">
      <c r="A448" s="93" t="s">
        <v>982</v>
      </c>
      <c r="B448" s="90" t="s">
        <v>2</v>
      </c>
      <c r="C448" s="94">
        <f t="shared" si="72"/>
        <v>0</v>
      </c>
      <c r="D448" s="94">
        <f t="shared" si="73"/>
        <v>0</v>
      </c>
      <c r="E448" s="94">
        <f t="shared" si="76"/>
        <v>0</v>
      </c>
      <c r="F448" s="94">
        <f t="shared" si="74"/>
        <v>0</v>
      </c>
      <c r="G448" s="94">
        <f t="shared" si="75"/>
        <v>0</v>
      </c>
      <c r="H448" s="12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87"/>
      <c r="X448" s="48">
        <f t="shared" si="66"/>
        <v>0</v>
      </c>
      <c r="Y448" s="48">
        <f>[2]BASE!A446</f>
        <v>437</v>
      </c>
      <c r="Z448" s="67">
        <f t="shared" si="67"/>
        <v>0</v>
      </c>
      <c r="AA448" s="67">
        <f t="shared" si="68"/>
        <v>0</v>
      </c>
      <c r="AB448" s="67">
        <f t="shared" si="69"/>
        <v>0</v>
      </c>
      <c r="AC448" s="67">
        <f t="shared" si="70"/>
        <v>0</v>
      </c>
      <c r="AD448" s="67">
        <f t="shared" si="71"/>
        <v>0</v>
      </c>
    </row>
    <row r="449" spans="1:30" ht="17.25" customHeight="1" x14ac:dyDescent="0.25">
      <c r="A449" s="93" t="s">
        <v>983</v>
      </c>
      <c r="B449" s="90" t="s">
        <v>2</v>
      </c>
      <c r="C449" s="94">
        <f t="shared" si="72"/>
        <v>0</v>
      </c>
      <c r="D449" s="94">
        <f t="shared" si="73"/>
        <v>0</v>
      </c>
      <c r="E449" s="94">
        <f t="shared" si="76"/>
        <v>0</v>
      </c>
      <c r="F449" s="94">
        <f t="shared" si="74"/>
        <v>0</v>
      </c>
      <c r="G449" s="94">
        <f t="shared" si="75"/>
        <v>0</v>
      </c>
      <c r="H449" s="12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87"/>
      <c r="X449" s="48">
        <f t="shared" si="66"/>
        <v>0</v>
      </c>
      <c r="Y449" s="48">
        <f>[2]BASE!A447</f>
        <v>438</v>
      </c>
      <c r="Z449" s="67">
        <f t="shared" si="67"/>
        <v>0</v>
      </c>
      <c r="AA449" s="67">
        <f t="shared" si="68"/>
        <v>0</v>
      </c>
      <c r="AB449" s="67">
        <f t="shared" si="69"/>
        <v>0</v>
      </c>
      <c r="AC449" s="67">
        <f t="shared" si="70"/>
        <v>0</v>
      </c>
      <c r="AD449" s="67">
        <f t="shared" si="71"/>
        <v>0</v>
      </c>
    </row>
    <row r="450" spans="1:30" ht="17.25" customHeight="1" x14ac:dyDescent="0.25">
      <c r="A450" s="93" t="s">
        <v>984</v>
      </c>
      <c r="B450" s="90" t="s">
        <v>2</v>
      </c>
      <c r="C450" s="94">
        <f t="shared" si="72"/>
        <v>0</v>
      </c>
      <c r="D450" s="94">
        <f t="shared" si="73"/>
        <v>0</v>
      </c>
      <c r="E450" s="94">
        <f t="shared" si="76"/>
        <v>0</v>
      </c>
      <c r="F450" s="94">
        <f t="shared" si="74"/>
        <v>0</v>
      </c>
      <c r="G450" s="94">
        <f t="shared" si="75"/>
        <v>0</v>
      </c>
      <c r="H450" s="12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87"/>
      <c r="X450" s="48">
        <f t="shared" si="66"/>
        <v>0</v>
      </c>
      <c r="Y450" s="48">
        <f>[2]BASE!A448</f>
        <v>439</v>
      </c>
      <c r="Z450" s="67">
        <f t="shared" si="67"/>
        <v>0</v>
      </c>
      <c r="AA450" s="67">
        <f t="shared" si="68"/>
        <v>0</v>
      </c>
      <c r="AB450" s="67">
        <f t="shared" si="69"/>
        <v>0</v>
      </c>
      <c r="AC450" s="67">
        <f t="shared" si="70"/>
        <v>0</v>
      </c>
      <c r="AD450" s="67">
        <f t="shared" si="71"/>
        <v>0</v>
      </c>
    </row>
    <row r="451" spans="1:30" ht="17.25" customHeight="1" x14ac:dyDescent="0.25">
      <c r="A451" s="93" t="s">
        <v>985</v>
      </c>
      <c r="B451" s="90" t="s">
        <v>2</v>
      </c>
      <c r="C451" s="94">
        <f t="shared" si="72"/>
        <v>0</v>
      </c>
      <c r="D451" s="94">
        <f t="shared" si="73"/>
        <v>0</v>
      </c>
      <c r="E451" s="94">
        <f t="shared" si="76"/>
        <v>0</v>
      </c>
      <c r="F451" s="94">
        <f t="shared" si="74"/>
        <v>0</v>
      </c>
      <c r="G451" s="94">
        <f t="shared" si="75"/>
        <v>0</v>
      </c>
      <c r="H451" s="12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87"/>
      <c r="X451" s="48">
        <f t="shared" si="66"/>
        <v>0</v>
      </c>
      <c r="Y451" s="48">
        <f>[2]BASE!A449</f>
        <v>440</v>
      </c>
      <c r="Z451" s="67">
        <f t="shared" si="67"/>
        <v>0</v>
      </c>
      <c r="AA451" s="67">
        <f t="shared" si="68"/>
        <v>0</v>
      </c>
      <c r="AB451" s="67">
        <f t="shared" si="69"/>
        <v>0</v>
      </c>
      <c r="AC451" s="67">
        <f t="shared" si="70"/>
        <v>0</v>
      </c>
      <c r="AD451" s="67">
        <f t="shared" si="71"/>
        <v>0</v>
      </c>
    </row>
    <row r="452" spans="1:30" ht="15.75" customHeight="1" x14ac:dyDescent="0.25">
      <c r="A452" s="93" t="s">
        <v>986</v>
      </c>
      <c r="B452" s="90" t="s">
        <v>2</v>
      </c>
      <c r="C452" s="94">
        <f t="shared" si="72"/>
        <v>0</v>
      </c>
      <c r="D452" s="94">
        <f t="shared" si="73"/>
        <v>0</v>
      </c>
      <c r="E452" s="94">
        <f t="shared" si="76"/>
        <v>0</v>
      </c>
      <c r="F452" s="94">
        <f t="shared" si="74"/>
        <v>0</v>
      </c>
      <c r="G452" s="94">
        <f t="shared" si="75"/>
        <v>0</v>
      </c>
      <c r="H452" s="124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X452" s="48">
        <f t="shared" si="66"/>
        <v>0</v>
      </c>
      <c r="Y452" s="48">
        <f>[2]BASE!A450</f>
        <v>441</v>
      </c>
      <c r="Z452" s="67">
        <f t="shared" si="67"/>
        <v>0</v>
      </c>
      <c r="AA452" s="67">
        <f t="shared" si="68"/>
        <v>0</v>
      </c>
      <c r="AB452" s="67">
        <f t="shared" si="69"/>
        <v>0</v>
      </c>
      <c r="AC452" s="67">
        <f t="shared" si="70"/>
        <v>0</v>
      </c>
      <c r="AD452" s="67">
        <f t="shared" si="71"/>
        <v>0</v>
      </c>
    </row>
    <row r="453" spans="1:30" ht="15.75" customHeight="1" x14ac:dyDescent="0.25">
      <c r="A453" s="93" t="s">
        <v>987</v>
      </c>
      <c r="B453" s="90" t="s">
        <v>2</v>
      </c>
      <c r="C453" s="94">
        <f t="shared" si="72"/>
        <v>0</v>
      </c>
      <c r="D453" s="94">
        <f t="shared" si="73"/>
        <v>0</v>
      </c>
      <c r="E453" s="94">
        <f t="shared" si="76"/>
        <v>0</v>
      </c>
      <c r="F453" s="94">
        <f t="shared" si="74"/>
        <v>0</v>
      </c>
      <c r="G453" s="94">
        <f t="shared" si="75"/>
        <v>0</v>
      </c>
      <c r="H453" s="124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X453" s="48">
        <f t="shared" si="66"/>
        <v>0</v>
      </c>
      <c r="Y453" s="48">
        <f>[2]BASE!A451</f>
        <v>442</v>
      </c>
      <c r="Z453" s="67">
        <f t="shared" si="67"/>
        <v>0</v>
      </c>
      <c r="AA453" s="67">
        <f t="shared" si="68"/>
        <v>0</v>
      </c>
      <c r="AB453" s="67">
        <f t="shared" si="69"/>
        <v>0</v>
      </c>
      <c r="AC453" s="67">
        <f t="shared" si="70"/>
        <v>0</v>
      </c>
      <c r="AD453" s="67">
        <f t="shared" si="71"/>
        <v>0</v>
      </c>
    </row>
    <row r="454" spans="1:30" ht="15.75" customHeight="1" x14ac:dyDescent="0.25">
      <c r="A454" s="93" t="s">
        <v>988</v>
      </c>
      <c r="B454" s="90" t="s">
        <v>2</v>
      </c>
      <c r="C454" s="94">
        <f t="shared" si="72"/>
        <v>0</v>
      </c>
      <c r="D454" s="94">
        <f t="shared" si="73"/>
        <v>0</v>
      </c>
      <c r="E454" s="94">
        <f t="shared" si="76"/>
        <v>0</v>
      </c>
      <c r="F454" s="94">
        <f t="shared" si="74"/>
        <v>0</v>
      </c>
      <c r="G454" s="94">
        <f t="shared" si="75"/>
        <v>0</v>
      </c>
      <c r="H454" s="124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X454" s="48">
        <f t="shared" si="66"/>
        <v>0</v>
      </c>
      <c r="Y454" s="48">
        <f>[2]BASE!A452</f>
        <v>443</v>
      </c>
      <c r="Z454" s="67">
        <f t="shared" si="67"/>
        <v>0</v>
      </c>
      <c r="AA454" s="67">
        <f t="shared" si="68"/>
        <v>0</v>
      </c>
      <c r="AB454" s="67">
        <f t="shared" si="69"/>
        <v>0</v>
      </c>
      <c r="AC454" s="67">
        <f t="shared" si="70"/>
        <v>0</v>
      </c>
      <c r="AD454" s="67">
        <f t="shared" si="71"/>
        <v>0</v>
      </c>
    </row>
    <row r="455" spans="1:30" ht="15.75" customHeight="1" x14ac:dyDescent="0.25">
      <c r="A455" s="93" t="s">
        <v>989</v>
      </c>
      <c r="B455" s="90" t="s">
        <v>2</v>
      </c>
      <c r="C455" s="94">
        <f t="shared" si="72"/>
        <v>0</v>
      </c>
      <c r="D455" s="94">
        <f t="shared" si="73"/>
        <v>0</v>
      </c>
      <c r="E455" s="94">
        <f t="shared" si="76"/>
        <v>0</v>
      </c>
      <c r="F455" s="94">
        <f t="shared" si="74"/>
        <v>0</v>
      </c>
      <c r="G455" s="94">
        <f t="shared" si="75"/>
        <v>0</v>
      </c>
      <c r="H455" s="124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X455" s="48">
        <f t="shared" si="66"/>
        <v>0</v>
      </c>
      <c r="Y455" s="48">
        <f>[2]BASE!A453</f>
        <v>444</v>
      </c>
      <c r="Z455" s="67">
        <f t="shared" si="67"/>
        <v>0</v>
      </c>
      <c r="AA455" s="67">
        <f t="shared" si="68"/>
        <v>0</v>
      </c>
      <c r="AB455" s="67">
        <f t="shared" si="69"/>
        <v>0</v>
      </c>
      <c r="AC455" s="67">
        <f t="shared" si="70"/>
        <v>0</v>
      </c>
      <c r="AD455" s="67">
        <f t="shared" si="71"/>
        <v>0</v>
      </c>
    </row>
    <row r="456" spans="1:30" ht="15.75" customHeight="1" x14ac:dyDescent="0.25">
      <c r="A456" s="93" t="s">
        <v>990</v>
      </c>
      <c r="B456" s="90" t="s">
        <v>2</v>
      </c>
      <c r="C456" s="94">
        <f t="shared" si="72"/>
        <v>0</v>
      </c>
      <c r="D456" s="94">
        <f t="shared" si="73"/>
        <v>0</v>
      </c>
      <c r="E456" s="94">
        <f t="shared" si="76"/>
        <v>0</v>
      </c>
      <c r="F456" s="94">
        <f t="shared" si="74"/>
        <v>0</v>
      </c>
      <c r="G456" s="94">
        <f t="shared" si="75"/>
        <v>0</v>
      </c>
      <c r="H456" s="124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X456" s="48">
        <f t="shared" si="66"/>
        <v>0</v>
      </c>
      <c r="Y456" s="48">
        <f>[2]BASE!A454</f>
        <v>445</v>
      </c>
      <c r="Z456" s="67">
        <f t="shared" si="67"/>
        <v>0</v>
      </c>
      <c r="AA456" s="67">
        <f t="shared" si="68"/>
        <v>0</v>
      </c>
      <c r="AB456" s="67">
        <f t="shared" si="69"/>
        <v>0</v>
      </c>
      <c r="AC456" s="67">
        <f t="shared" si="70"/>
        <v>0</v>
      </c>
      <c r="AD456" s="67">
        <f t="shared" si="71"/>
        <v>0</v>
      </c>
    </row>
    <row r="457" spans="1:30" ht="15.75" customHeight="1" x14ac:dyDescent="0.25">
      <c r="A457" s="93" t="s">
        <v>991</v>
      </c>
      <c r="B457" s="90" t="s">
        <v>2</v>
      </c>
      <c r="C457" s="94">
        <f t="shared" si="72"/>
        <v>0</v>
      </c>
      <c r="D457" s="94">
        <f t="shared" si="73"/>
        <v>0</v>
      </c>
      <c r="E457" s="94">
        <f t="shared" si="76"/>
        <v>0</v>
      </c>
      <c r="F457" s="94">
        <f t="shared" si="74"/>
        <v>0</v>
      </c>
      <c r="G457" s="94">
        <f t="shared" si="75"/>
        <v>0</v>
      </c>
      <c r="H457" s="124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X457" s="48">
        <f t="shared" si="66"/>
        <v>0</v>
      </c>
      <c r="Y457" s="48">
        <f>[2]BASE!A455</f>
        <v>446</v>
      </c>
      <c r="Z457" s="67">
        <f t="shared" si="67"/>
        <v>0</v>
      </c>
      <c r="AA457" s="67">
        <f t="shared" si="68"/>
        <v>0</v>
      </c>
      <c r="AB457" s="67">
        <f t="shared" si="69"/>
        <v>0</v>
      </c>
      <c r="AC457" s="67">
        <f t="shared" si="70"/>
        <v>0</v>
      </c>
      <c r="AD457" s="67">
        <f t="shared" si="71"/>
        <v>0</v>
      </c>
    </row>
    <row r="458" spans="1:30" ht="15.75" customHeight="1" x14ac:dyDescent="0.25">
      <c r="A458" s="93" t="s">
        <v>992</v>
      </c>
      <c r="B458" s="90" t="s">
        <v>2</v>
      </c>
      <c r="C458" s="94">
        <f t="shared" si="72"/>
        <v>0</v>
      </c>
      <c r="D458" s="94">
        <f t="shared" si="73"/>
        <v>0</v>
      </c>
      <c r="E458" s="94">
        <f t="shared" si="76"/>
        <v>0</v>
      </c>
      <c r="F458" s="94">
        <f t="shared" si="74"/>
        <v>0</v>
      </c>
      <c r="G458" s="94">
        <f t="shared" si="75"/>
        <v>0</v>
      </c>
      <c r="H458" s="124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X458" s="48">
        <f t="shared" si="66"/>
        <v>0</v>
      </c>
      <c r="Y458" s="48">
        <f>[2]BASE!A456</f>
        <v>447</v>
      </c>
      <c r="Z458" s="67">
        <f t="shared" si="67"/>
        <v>0</v>
      </c>
      <c r="AA458" s="67">
        <f t="shared" si="68"/>
        <v>0</v>
      </c>
      <c r="AB458" s="67">
        <f t="shared" si="69"/>
        <v>0</v>
      </c>
      <c r="AC458" s="67">
        <f t="shared" si="70"/>
        <v>0</v>
      </c>
      <c r="AD458" s="67">
        <f t="shared" si="71"/>
        <v>0</v>
      </c>
    </row>
    <row r="459" spans="1:30" ht="15.75" customHeight="1" x14ac:dyDescent="0.25">
      <c r="A459" s="93" t="s">
        <v>993</v>
      </c>
      <c r="B459" s="90" t="s">
        <v>2</v>
      </c>
      <c r="C459" s="94">
        <f t="shared" si="72"/>
        <v>0</v>
      </c>
      <c r="D459" s="94">
        <f t="shared" si="73"/>
        <v>0</v>
      </c>
      <c r="E459" s="94">
        <f t="shared" si="76"/>
        <v>0</v>
      </c>
      <c r="F459" s="94">
        <f t="shared" si="74"/>
        <v>0</v>
      </c>
      <c r="G459" s="94">
        <f t="shared" si="75"/>
        <v>0</v>
      </c>
      <c r="H459" s="124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X459" s="48">
        <f t="shared" si="66"/>
        <v>0</v>
      </c>
      <c r="Y459" s="48">
        <f>[2]BASE!A457</f>
        <v>448</v>
      </c>
      <c r="Z459" s="67">
        <f t="shared" si="67"/>
        <v>0</v>
      </c>
      <c r="AA459" s="67">
        <f t="shared" si="68"/>
        <v>0</v>
      </c>
      <c r="AB459" s="67">
        <f t="shared" si="69"/>
        <v>0</v>
      </c>
      <c r="AC459" s="67">
        <f t="shared" si="70"/>
        <v>0</v>
      </c>
      <c r="AD459" s="67">
        <f t="shared" si="71"/>
        <v>0</v>
      </c>
    </row>
    <row r="460" spans="1:30" ht="15.75" customHeight="1" x14ac:dyDescent="0.25">
      <c r="A460" s="93" t="s">
        <v>994</v>
      </c>
      <c r="B460" s="90" t="s">
        <v>2</v>
      </c>
      <c r="C460" s="94">
        <f t="shared" si="72"/>
        <v>0</v>
      </c>
      <c r="D460" s="94">
        <f t="shared" si="73"/>
        <v>0</v>
      </c>
      <c r="E460" s="94">
        <f t="shared" si="76"/>
        <v>0</v>
      </c>
      <c r="F460" s="94">
        <f t="shared" si="74"/>
        <v>0</v>
      </c>
      <c r="G460" s="94">
        <f t="shared" si="75"/>
        <v>0</v>
      </c>
      <c r="H460" s="124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X460" s="48">
        <f t="shared" si="66"/>
        <v>0</v>
      </c>
      <c r="Y460" s="48">
        <f>[2]BASE!A458</f>
        <v>449</v>
      </c>
      <c r="Z460" s="67">
        <f t="shared" si="67"/>
        <v>0</v>
      </c>
      <c r="AA460" s="67">
        <f t="shared" si="68"/>
        <v>0</v>
      </c>
      <c r="AB460" s="67">
        <f t="shared" si="69"/>
        <v>0</v>
      </c>
      <c r="AC460" s="67">
        <f t="shared" si="70"/>
        <v>0</v>
      </c>
      <c r="AD460" s="67">
        <f t="shared" si="71"/>
        <v>0</v>
      </c>
    </row>
    <row r="461" spans="1:30" ht="15.75" customHeight="1" x14ac:dyDescent="0.25">
      <c r="A461" s="93" t="s">
        <v>995</v>
      </c>
      <c r="B461" s="90" t="s">
        <v>2</v>
      </c>
      <c r="C461" s="94">
        <f t="shared" ref="C461" si="77">(H461/5)</f>
        <v>0</v>
      </c>
      <c r="D461" s="94">
        <f t="shared" ref="D461" si="78">(H461/5)</f>
        <v>0</v>
      </c>
      <c r="E461" s="94">
        <f t="shared" si="76"/>
        <v>0</v>
      </c>
      <c r="F461" s="94">
        <f t="shared" ref="F461" si="79">(H461/5)</f>
        <v>0</v>
      </c>
      <c r="G461" s="94">
        <f t="shared" ref="G461" si="80">(H461/5)</f>
        <v>0</v>
      </c>
      <c r="H461" s="124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X461" s="48">
        <f t="shared" si="66"/>
        <v>0</v>
      </c>
      <c r="Y461" s="48">
        <f>[2]BASE!A459</f>
        <v>450</v>
      </c>
      <c r="Z461" s="67">
        <f t="shared" si="67"/>
        <v>0</v>
      </c>
      <c r="AA461" s="67">
        <f t="shared" si="68"/>
        <v>0</v>
      </c>
      <c r="AB461" s="67">
        <f t="shared" si="69"/>
        <v>0</v>
      </c>
      <c r="AC461" s="67">
        <f t="shared" si="70"/>
        <v>0</v>
      </c>
      <c r="AD461" s="67">
        <f t="shared" si="71"/>
        <v>0</v>
      </c>
    </row>
    <row r="462" spans="1:30" ht="15.75" customHeight="1" x14ac:dyDescent="0.25"/>
    <row r="463" spans="1:30" ht="15.75" customHeight="1" x14ac:dyDescent="0.25"/>
    <row r="464" spans="1:30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sheetProtection algorithmName="SHA-512" hashValue="/y/PFkuieUN9lLLWjtWqHH12ylnYp4E3UKXUtkgGLKHCW64Sw3lJC8jBvBie0SbPopF31hjp90yyhmAoXmlz8Q==" saltValue="+PKBxW92oXVSMvBdv/LJew==" spinCount="100000" sheet="1" objects="1" scenarios="1"/>
  <mergeCells count="36">
    <mergeCell ref="Y9:Y11"/>
    <mergeCell ref="Z11:AD11"/>
    <mergeCell ref="Y6:Z6"/>
    <mergeCell ref="AA6:AB6"/>
    <mergeCell ref="C7:F7"/>
    <mergeCell ref="G7:J7"/>
    <mergeCell ref="L7:N7"/>
    <mergeCell ref="O7:Q7"/>
    <mergeCell ref="S7:X7"/>
    <mergeCell ref="Y7:Z7"/>
    <mergeCell ref="AA7:AD7"/>
    <mergeCell ref="Y4:Z4"/>
    <mergeCell ref="AA4:AD4"/>
    <mergeCell ref="G5:X5"/>
    <mergeCell ref="Y5:Z5"/>
    <mergeCell ref="AA5:AD5"/>
    <mergeCell ref="Y1:AD1"/>
    <mergeCell ref="A2:X2"/>
    <mergeCell ref="Y2:AD2"/>
    <mergeCell ref="A3:X3"/>
    <mergeCell ref="Y3:AD3"/>
    <mergeCell ref="A9:A11"/>
    <mergeCell ref="A1:X1"/>
    <mergeCell ref="C4:G4"/>
    <mergeCell ref="H4:M4"/>
    <mergeCell ref="N4:R4"/>
    <mergeCell ref="S4:X4"/>
    <mergeCell ref="G6:H6"/>
    <mergeCell ref="I6:J6"/>
    <mergeCell ref="K6:M6"/>
    <mergeCell ref="O6:R6"/>
    <mergeCell ref="S6:X6"/>
    <mergeCell ref="C9:G9"/>
    <mergeCell ref="X9:X11"/>
    <mergeCell ref="C5:F5"/>
    <mergeCell ref="C6:F6"/>
  </mergeCells>
  <conditionalFormatting sqref="B16:B22 B24:B27 D135:E235 B234:B245 B250:B310">
    <cfRule type="cellIs" dxfId="8" priority="7" operator="equal">
      <formula>"AB"</formula>
    </cfRule>
    <cfRule type="cellIs" dxfId="7" priority="8" operator="equal">
      <formula>"WH"</formula>
    </cfRule>
    <cfRule type="cellIs" dxfId="6" priority="9" operator="equal">
      <formula>"RA"</formula>
    </cfRule>
  </conditionalFormatting>
  <conditionalFormatting sqref="B79:B192 B194:B197 B199:B215 B217:B219">
    <cfRule type="cellIs" dxfId="5" priority="4" operator="equal">
      <formula>"AB"</formula>
    </cfRule>
    <cfRule type="cellIs" dxfId="4" priority="5" operator="equal">
      <formula>"WH"</formula>
    </cfRule>
    <cfRule type="cellIs" dxfId="3" priority="6" operator="equal">
      <formula>"RA"</formula>
    </cfRule>
  </conditionalFormatting>
  <conditionalFormatting sqref="B221:B231">
    <cfRule type="cellIs" dxfId="2" priority="1" operator="equal">
      <formula>"AB"</formula>
    </cfRule>
    <cfRule type="cellIs" dxfId="1" priority="2" operator="equal">
      <formula>"WH"</formula>
    </cfRule>
    <cfRule type="cellIs" dxfId="0" priority="3" operator="equal">
      <formula>"RA"</formula>
    </cfRule>
  </conditionalFormatting>
  <dataValidations count="3">
    <dataValidation type="decimal" allowBlank="1" showInputMessage="1" showErrorMessage="1" sqref="H12:H461" xr:uid="{00000000-0002-0000-0400-000000000000}">
      <formula1>0</formula1>
      <formula2>100</formula2>
    </dataValidation>
    <dataValidation type="decimal" allowBlank="1" showInputMessage="1" showErrorMessage="1" sqref="M12:V461" xr:uid="{00000000-0002-0000-0400-000001000000}">
      <formula1>0</formula1>
      <formula2>16</formula2>
    </dataValidation>
    <dataValidation type="decimal" allowBlank="1" showErrorMessage="1" sqref="I12:L461" xr:uid="{00000000-0002-0000-0400-000002000000}">
      <formula1>0</formula1>
      <formula2>2</formula2>
    </dataValidation>
  </dataValidations>
  <pageMargins left="0.7" right="0.7" top="0.75" bottom="0.75" header="0.3" footer="0.3"/>
  <pageSetup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672"/>
  <sheetViews>
    <sheetView workbookViewId="0">
      <selection activeCell="A2" sqref="A2:M2"/>
    </sheetView>
  </sheetViews>
  <sheetFormatPr defaultColWidth="14.42578125" defaultRowHeight="15" x14ac:dyDescent="0.25"/>
  <cols>
    <col min="1" max="1" width="18.85546875" customWidth="1"/>
    <col min="2" max="2" width="8.7109375" customWidth="1"/>
    <col min="3" max="3" width="10" customWidth="1"/>
    <col min="4" max="8" width="7.7109375" customWidth="1"/>
    <col min="9" max="23" width="9.140625" customWidth="1"/>
  </cols>
  <sheetData>
    <row r="1" spans="1:23" ht="21" customHeight="1" x14ac:dyDescent="0.25">
      <c r="A1" s="229" t="str">
        <f>BASE!A1</f>
        <v>KONGU ENGINEERING COLLEGE, ERODE - 638 060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57"/>
      <c r="O1" s="57"/>
      <c r="P1" s="57"/>
      <c r="Q1" s="57"/>
      <c r="R1" s="57"/>
      <c r="S1" s="57"/>
      <c r="T1" s="57"/>
      <c r="U1" s="57"/>
      <c r="V1" s="57"/>
      <c r="W1" s="57"/>
    </row>
    <row r="2" spans="1:23" ht="24" customHeight="1" x14ac:dyDescent="0.25">
      <c r="A2" s="229" t="str">
        <f>BASE!A2</f>
        <v>DEPARTMENT OF  ---------------------------------------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57"/>
      <c r="O2" s="57"/>
      <c r="P2" s="57"/>
      <c r="Q2" s="57"/>
      <c r="R2" s="57"/>
      <c r="S2" s="57"/>
      <c r="T2" s="57"/>
      <c r="U2" s="57"/>
      <c r="V2" s="57"/>
      <c r="W2" s="57"/>
    </row>
    <row r="3" spans="1:23" ht="24" customHeight="1" x14ac:dyDescent="0.25">
      <c r="A3" s="229" t="str">
        <f>BASE!A3</f>
        <v>PROJECT WORK  COURSE OUTCOME ANALYSIS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57"/>
      <c r="O3" s="57"/>
      <c r="P3" s="57"/>
      <c r="Q3" s="57"/>
      <c r="R3" s="57"/>
      <c r="S3" s="57"/>
      <c r="T3" s="57"/>
      <c r="U3" s="57"/>
      <c r="V3" s="57"/>
      <c r="W3" s="57"/>
    </row>
    <row r="4" spans="1:23" ht="38.25" customHeight="1" x14ac:dyDescent="0.25">
      <c r="A4" s="80" t="str">
        <f>[2]BASE!A5</f>
        <v>Name of Faculty(s)</v>
      </c>
      <c r="B4" s="62" t="s">
        <v>2</v>
      </c>
      <c r="C4" s="219">
        <f>BASE!D5</f>
        <v>1</v>
      </c>
      <c r="D4" s="211"/>
      <c r="E4" s="208">
        <f>BASE!G5</f>
        <v>1</v>
      </c>
      <c r="F4" s="201"/>
      <c r="G4" s="203"/>
      <c r="H4" s="208">
        <f>BASE!J5</f>
        <v>1</v>
      </c>
      <c r="I4" s="201"/>
      <c r="J4" s="203"/>
      <c r="K4" s="230">
        <f>BASE!M5</f>
        <v>1</v>
      </c>
      <c r="L4" s="201"/>
      <c r="M4" s="203"/>
      <c r="N4" s="57"/>
      <c r="O4" s="57"/>
      <c r="P4" s="57"/>
      <c r="Q4" s="57"/>
      <c r="R4" s="57"/>
      <c r="S4" s="57"/>
      <c r="T4" s="57"/>
      <c r="U4" s="57"/>
      <c r="V4" s="57"/>
      <c r="W4" s="57"/>
    </row>
    <row r="5" spans="1:23" ht="38.25" customHeight="1" x14ac:dyDescent="0.25">
      <c r="A5" s="80" t="str">
        <f>[2]BASE!A6</f>
        <v>Course Code and Name</v>
      </c>
      <c r="B5" s="62" t="s">
        <v>2</v>
      </c>
      <c r="C5" s="228" t="str">
        <f>BASE!D6</f>
        <v>22CDCXX</v>
      </c>
      <c r="D5" s="210"/>
      <c r="E5" s="219" t="str">
        <f>BASE!G6</f>
        <v>XXXXXXXX XXXXX XXXXXXXX</v>
      </c>
      <c r="F5" s="210"/>
      <c r="G5" s="210"/>
      <c r="H5" s="210"/>
      <c r="I5" s="210"/>
      <c r="J5" s="210"/>
      <c r="K5" s="210"/>
      <c r="L5" s="210"/>
      <c r="M5" s="211"/>
      <c r="N5" s="57"/>
      <c r="O5" s="57"/>
      <c r="P5" s="57"/>
      <c r="Q5" s="57"/>
      <c r="R5" s="57"/>
      <c r="S5" s="57"/>
      <c r="T5" s="57"/>
      <c r="U5" s="57"/>
      <c r="V5" s="57"/>
      <c r="W5" s="57"/>
    </row>
    <row r="6" spans="1:23" ht="38.25" customHeight="1" x14ac:dyDescent="0.25">
      <c r="A6" s="80" t="str">
        <f>[2]BASE!A7</f>
        <v>Branch / Year / Semester</v>
      </c>
      <c r="B6" s="62" t="s">
        <v>2</v>
      </c>
      <c r="C6" s="228" t="str">
        <f>BASE!D7</f>
        <v>CSD</v>
      </c>
      <c r="D6" s="210"/>
      <c r="E6" s="211"/>
      <c r="F6" s="100">
        <f>BASE!H7</f>
        <v>1</v>
      </c>
      <c r="G6" s="100" t="str">
        <f>BASE!L7</f>
        <v>IV</v>
      </c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</row>
    <row r="7" spans="1:23" ht="39" customHeight="1" x14ac:dyDescent="0.25">
      <c r="A7" s="80" t="s">
        <v>4</v>
      </c>
      <c r="B7" s="62">
        <f>BASE!I16</f>
        <v>450</v>
      </c>
      <c r="C7" s="219" t="s">
        <v>1008</v>
      </c>
      <c r="D7" s="210"/>
      <c r="E7" s="210"/>
      <c r="F7" s="210"/>
      <c r="G7" s="60">
        <f>BASE!N16</f>
        <v>23</v>
      </c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</row>
    <row r="8" spans="1:23" ht="17.25" customHeight="1" x14ac:dyDescent="0.25">
      <c r="A8" s="101"/>
      <c r="B8" s="57"/>
      <c r="C8" s="60" t="s">
        <v>1009</v>
      </c>
      <c r="D8" s="60" t="s">
        <v>1010</v>
      </c>
      <c r="E8" s="60" t="s">
        <v>1011</v>
      </c>
      <c r="F8" s="60" t="s">
        <v>1012</v>
      </c>
      <c r="G8" s="60" t="s">
        <v>1013</v>
      </c>
      <c r="H8" s="56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</row>
    <row r="9" spans="1:23" ht="54" x14ac:dyDescent="0.25">
      <c r="A9" s="102" t="s">
        <v>1014</v>
      </c>
      <c r="B9" s="57"/>
      <c r="C9" s="60">
        <f>[2]ESE!Z10</f>
        <v>20</v>
      </c>
      <c r="D9" s="60">
        <f>[2]ESE!AA10</f>
        <v>20</v>
      </c>
      <c r="E9" s="60">
        <f>[2]ESE!AB10</f>
        <v>20</v>
      </c>
      <c r="F9" s="60">
        <f>[2]ESE!AC10</f>
        <v>20</v>
      </c>
      <c r="G9" s="60">
        <f>[2]ESE!AD10</f>
        <v>20</v>
      </c>
      <c r="H9" s="56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</row>
    <row r="10" spans="1:23" ht="38.25" customHeight="1" x14ac:dyDescent="0.25">
      <c r="A10" s="102" t="s">
        <v>3</v>
      </c>
      <c r="B10" s="103"/>
      <c r="C10" s="209"/>
      <c r="D10" s="210"/>
      <c r="E10" s="210"/>
      <c r="F10" s="210"/>
      <c r="G10" s="211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</row>
    <row r="11" spans="1:23" ht="16.5" customHeight="1" x14ac:dyDescent="0.25">
      <c r="A11" s="104" t="str">
        <f>ESE!A12</f>
        <v>Student 1</v>
      </c>
      <c r="B11" s="78" t="s">
        <v>2</v>
      </c>
      <c r="C11" s="60">
        <f>ESE!Z12</f>
        <v>0</v>
      </c>
      <c r="D11" s="60">
        <f>ESE!AA12</f>
        <v>0</v>
      </c>
      <c r="E11" s="60">
        <f>ESE!AB12</f>
        <v>0</v>
      </c>
      <c r="F11" s="60">
        <f>ESE!AC12</f>
        <v>0</v>
      </c>
      <c r="G11" s="60">
        <f>ESE!AD12</f>
        <v>0</v>
      </c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ht="16.5" customHeight="1" x14ac:dyDescent="0.25">
      <c r="A12" s="104" t="str">
        <f>ESE!A13</f>
        <v>Student 2</v>
      </c>
      <c r="B12" s="78" t="s">
        <v>2</v>
      </c>
      <c r="C12" s="60">
        <f>ESE!Z13</f>
        <v>0</v>
      </c>
      <c r="D12" s="60">
        <f>ESE!AA13</f>
        <v>0</v>
      </c>
      <c r="E12" s="60">
        <f>ESE!AB13</f>
        <v>0</v>
      </c>
      <c r="F12" s="60">
        <f>ESE!AC13</f>
        <v>0</v>
      </c>
      <c r="G12" s="60">
        <f>ESE!AD13</f>
        <v>0</v>
      </c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</row>
    <row r="13" spans="1:23" ht="16.5" customHeight="1" x14ac:dyDescent="0.25">
      <c r="A13" s="104" t="str">
        <f>ESE!A14</f>
        <v>Student 3</v>
      </c>
      <c r="B13" s="78" t="s">
        <v>2</v>
      </c>
      <c r="C13" s="60">
        <f>ESE!Z14</f>
        <v>0</v>
      </c>
      <c r="D13" s="60">
        <f>ESE!AA14</f>
        <v>0</v>
      </c>
      <c r="E13" s="60">
        <f>ESE!AB14</f>
        <v>0</v>
      </c>
      <c r="F13" s="60">
        <f>ESE!AC14</f>
        <v>0</v>
      </c>
      <c r="G13" s="60">
        <f>ESE!AD14</f>
        <v>0</v>
      </c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</row>
    <row r="14" spans="1:23" ht="16.5" customHeight="1" x14ac:dyDescent="0.25">
      <c r="A14" s="104" t="str">
        <f>ESE!A15</f>
        <v>Student 4</v>
      </c>
      <c r="B14" s="78" t="s">
        <v>2</v>
      </c>
      <c r="C14" s="60">
        <f>ESE!Z15</f>
        <v>0</v>
      </c>
      <c r="D14" s="60">
        <f>ESE!AA15</f>
        <v>0</v>
      </c>
      <c r="E14" s="60">
        <f>ESE!AB15</f>
        <v>0</v>
      </c>
      <c r="F14" s="60">
        <f>ESE!AC15</f>
        <v>0</v>
      </c>
      <c r="G14" s="60">
        <f>ESE!AD15</f>
        <v>0</v>
      </c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</row>
    <row r="15" spans="1:23" ht="16.5" customHeight="1" x14ac:dyDescent="0.25">
      <c r="A15" s="104" t="str">
        <f>ESE!A16</f>
        <v>Student 5</v>
      </c>
      <c r="B15" s="78" t="s">
        <v>2</v>
      </c>
      <c r="C15" s="60">
        <f>ESE!Z16</f>
        <v>0</v>
      </c>
      <c r="D15" s="60">
        <f>ESE!AA16</f>
        <v>0</v>
      </c>
      <c r="E15" s="60">
        <f>ESE!AB16</f>
        <v>0</v>
      </c>
      <c r="F15" s="60">
        <f>ESE!AC16</f>
        <v>0</v>
      </c>
      <c r="G15" s="60">
        <f>ESE!AD16</f>
        <v>0</v>
      </c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</row>
    <row r="16" spans="1:23" ht="16.5" customHeight="1" x14ac:dyDescent="0.25">
      <c r="A16" s="104" t="str">
        <f>ESE!A17</f>
        <v>Student 6</v>
      </c>
      <c r="B16" s="78" t="s">
        <v>2</v>
      </c>
      <c r="C16" s="60">
        <f>ESE!Z17</f>
        <v>0</v>
      </c>
      <c r="D16" s="60">
        <f>ESE!AA17</f>
        <v>0</v>
      </c>
      <c r="E16" s="60">
        <f>ESE!AB17</f>
        <v>0</v>
      </c>
      <c r="F16" s="60">
        <f>ESE!AC17</f>
        <v>0</v>
      </c>
      <c r="G16" s="60">
        <f>ESE!AD17</f>
        <v>0</v>
      </c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</row>
    <row r="17" spans="1:23" ht="16.5" customHeight="1" x14ac:dyDescent="0.25">
      <c r="A17" s="104" t="str">
        <f>ESE!A18</f>
        <v>Student 7</v>
      </c>
      <c r="B17" s="78" t="s">
        <v>2</v>
      </c>
      <c r="C17" s="60">
        <f>ESE!Z18</f>
        <v>0</v>
      </c>
      <c r="D17" s="60">
        <f>ESE!AA18</f>
        <v>0</v>
      </c>
      <c r="E17" s="60">
        <f>ESE!AB18</f>
        <v>0</v>
      </c>
      <c r="F17" s="60">
        <f>ESE!AC18</f>
        <v>0</v>
      </c>
      <c r="G17" s="60">
        <f>ESE!AD18</f>
        <v>0</v>
      </c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</row>
    <row r="18" spans="1:23" ht="16.5" customHeight="1" x14ac:dyDescent="0.25">
      <c r="A18" s="104" t="str">
        <f>ESE!A19</f>
        <v>Student 8</v>
      </c>
      <c r="B18" s="78" t="s">
        <v>2</v>
      </c>
      <c r="C18" s="60">
        <f>ESE!Z19</f>
        <v>0</v>
      </c>
      <c r="D18" s="60">
        <f>ESE!AA19</f>
        <v>0</v>
      </c>
      <c r="E18" s="60">
        <f>ESE!AB19</f>
        <v>0</v>
      </c>
      <c r="F18" s="60">
        <f>ESE!AC19</f>
        <v>0</v>
      </c>
      <c r="G18" s="60">
        <f>ESE!AD19</f>
        <v>0</v>
      </c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</row>
    <row r="19" spans="1:23" ht="16.5" customHeight="1" x14ac:dyDescent="0.25">
      <c r="A19" s="104" t="str">
        <f>ESE!A20</f>
        <v>Student 9</v>
      </c>
      <c r="B19" s="78" t="s">
        <v>2</v>
      </c>
      <c r="C19" s="60">
        <f>ESE!Z20</f>
        <v>0</v>
      </c>
      <c r="D19" s="60">
        <f>ESE!AA20</f>
        <v>0</v>
      </c>
      <c r="E19" s="60">
        <f>ESE!AB20</f>
        <v>0</v>
      </c>
      <c r="F19" s="60">
        <f>ESE!AC20</f>
        <v>0</v>
      </c>
      <c r="G19" s="60">
        <f>ESE!AD20</f>
        <v>0</v>
      </c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</row>
    <row r="20" spans="1:23" ht="16.5" customHeight="1" x14ac:dyDescent="0.25">
      <c r="A20" s="104" t="str">
        <f>ESE!A21</f>
        <v>Student 10</v>
      </c>
      <c r="B20" s="78" t="s">
        <v>2</v>
      </c>
      <c r="C20" s="60">
        <f>ESE!Z21</f>
        <v>0</v>
      </c>
      <c r="D20" s="60">
        <f>ESE!AA21</f>
        <v>0</v>
      </c>
      <c r="E20" s="60">
        <f>ESE!AB21</f>
        <v>0</v>
      </c>
      <c r="F20" s="60">
        <f>ESE!AC21</f>
        <v>0</v>
      </c>
      <c r="G20" s="60">
        <f>ESE!AD21</f>
        <v>0</v>
      </c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</row>
    <row r="21" spans="1:23" ht="16.5" customHeight="1" x14ac:dyDescent="0.25">
      <c r="A21" s="104" t="str">
        <f>ESE!A22</f>
        <v>Student 11</v>
      </c>
      <c r="B21" s="78" t="s">
        <v>2</v>
      </c>
      <c r="C21" s="60">
        <f>ESE!Z22</f>
        <v>0</v>
      </c>
      <c r="D21" s="60">
        <f>ESE!AA22</f>
        <v>0</v>
      </c>
      <c r="E21" s="60">
        <f>ESE!AB22</f>
        <v>0</v>
      </c>
      <c r="F21" s="60">
        <f>ESE!AC22</f>
        <v>0</v>
      </c>
      <c r="G21" s="60">
        <f>ESE!AD22</f>
        <v>0</v>
      </c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</row>
    <row r="22" spans="1:23" ht="16.5" customHeight="1" x14ac:dyDescent="0.25">
      <c r="A22" s="104" t="str">
        <f>ESE!A23</f>
        <v>Student 12</v>
      </c>
      <c r="B22" s="78" t="s">
        <v>2</v>
      </c>
      <c r="C22" s="60">
        <f>ESE!Z23</f>
        <v>0</v>
      </c>
      <c r="D22" s="60">
        <f>ESE!AA23</f>
        <v>0</v>
      </c>
      <c r="E22" s="60">
        <f>ESE!AB23</f>
        <v>0</v>
      </c>
      <c r="F22" s="60">
        <f>ESE!AC23</f>
        <v>0</v>
      </c>
      <c r="G22" s="60">
        <f>ESE!AD23</f>
        <v>0</v>
      </c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</row>
    <row r="23" spans="1:23" ht="16.5" customHeight="1" x14ac:dyDescent="0.25">
      <c r="A23" s="104" t="str">
        <f>ESE!A24</f>
        <v>Student 13</v>
      </c>
      <c r="B23" s="78" t="s">
        <v>2</v>
      </c>
      <c r="C23" s="60">
        <f>ESE!Z24</f>
        <v>0</v>
      </c>
      <c r="D23" s="60">
        <f>ESE!AA24</f>
        <v>0</v>
      </c>
      <c r="E23" s="60">
        <f>ESE!AB24</f>
        <v>0</v>
      </c>
      <c r="F23" s="60">
        <f>ESE!AC24</f>
        <v>0</v>
      </c>
      <c r="G23" s="60">
        <f>ESE!AD24</f>
        <v>0</v>
      </c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</row>
    <row r="24" spans="1:23" ht="16.5" customHeight="1" x14ac:dyDescent="0.25">
      <c r="A24" s="104" t="str">
        <f>ESE!A25</f>
        <v>Student 14</v>
      </c>
      <c r="B24" s="78" t="s">
        <v>2</v>
      </c>
      <c r="C24" s="60">
        <f>ESE!Z25</f>
        <v>0</v>
      </c>
      <c r="D24" s="60">
        <f>ESE!AA25</f>
        <v>0</v>
      </c>
      <c r="E24" s="60">
        <f>ESE!AB25</f>
        <v>0</v>
      </c>
      <c r="F24" s="60">
        <f>ESE!AC25</f>
        <v>0</v>
      </c>
      <c r="G24" s="60">
        <f>ESE!AD25</f>
        <v>0</v>
      </c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</row>
    <row r="25" spans="1:23" ht="16.5" customHeight="1" x14ac:dyDescent="0.25">
      <c r="A25" s="104" t="str">
        <f>ESE!A26</f>
        <v>Student 15</v>
      </c>
      <c r="B25" s="78" t="s">
        <v>2</v>
      </c>
      <c r="C25" s="60">
        <f>ESE!Z26</f>
        <v>0</v>
      </c>
      <c r="D25" s="60">
        <f>ESE!AA26</f>
        <v>0</v>
      </c>
      <c r="E25" s="60">
        <f>ESE!AB26</f>
        <v>0</v>
      </c>
      <c r="F25" s="60">
        <f>ESE!AC26</f>
        <v>0</v>
      </c>
      <c r="G25" s="60">
        <f>ESE!AD26</f>
        <v>0</v>
      </c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</row>
    <row r="26" spans="1:23" ht="16.5" customHeight="1" x14ac:dyDescent="0.25">
      <c r="A26" s="104" t="str">
        <f>ESE!A27</f>
        <v>Student 16</v>
      </c>
      <c r="B26" s="78" t="s">
        <v>2</v>
      </c>
      <c r="C26" s="60">
        <f>ESE!Z27</f>
        <v>0</v>
      </c>
      <c r="D26" s="60">
        <f>ESE!AA27</f>
        <v>0</v>
      </c>
      <c r="E26" s="60">
        <f>ESE!AB27</f>
        <v>0</v>
      </c>
      <c r="F26" s="60">
        <f>ESE!AC27</f>
        <v>0</v>
      </c>
      <c r="G26" s="60">
        <f>ESE!AD27</f>
        <v>0</v>
      </c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spans="1:23" ht="16.5" customHeight="1" x14ac:dyDescent="0.25">
      <c r="A27" s="104" t="str">
        <f>ESE!A28</f>
        <v>Student 17</v>
      </c>
      <c r="B27" s="78" t="s">
        <v>2</v>
      </c>
      <c r="C27" s="60">
        <f>ESE!Z28</f>
        <v>0</v>
      </c>
      <c r="D27" s="60">
        <f>ESE!AA28</f>
        <v>0</v>
      </c>
      <c r="E27" s="60">
        <f>ESE!AB28</f>
        <v>0</v>
      </c>
      <c r="F27" s="60">
        <f>ESE!AC28</f>
        <v>0</v>
      </c>
      <c r="G27" s="60">
        <f>ESE!AD28</f>
        <v>0</v>
      </c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spans="1:23" ht="16.5" customHeight="1" x14ac:dyDescent="0.25">
      <c r="A28" s="104" t="str">
        <f>ESE!A29</f>
        <v>Student 18</v>
      </c>
      <c r="B28" s="78" t="s">
        <v>2</v>
      </c>
      <c r="C28" s="60">
        <f>ESE!Z29</f>
        <v>0</v>
      </c>
      <c r="D28" s="60">
        <f>ESE!AA29</f>
        <v>0</v>
      </c>
      <c r="E28" s="60">
        <f>ESE!AB29</f>
        <v>0</v>
      </c>
      <c r="F28" s="60">
        <f>ESE!AC29</f>
        <v>0</v>
      </c>
      <c r="G28" s="60">
        <f>ESE!AD29</f>
        <v>0</v>
      </c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spans="1:23" ht="16.5" customHeight="1" x14ac:dyDescent="0.25">
      <c r="A29" s="104" t="str">
        <f>ESE!A30</f>
        <v>Student 19</v>
      </c>
      <c r="B29" s="78" t="s">
        <v>2</v>
      </c>
      <c r="C29" s="60">
        <f>ESE!Z30</f>
        <v>0</v>
      </c>
      <c r="D29" s="60">
        <f>ESE!AA30</f>
        <v>0</v>
      </c>
      <c r="E29" s="60">
        <f>ESE!AB30</f>
        <v>0</v>
      </c>
      <c r="F29" s="60">
        <f>ESE!AC30</f>
        <v>0</v>
      </c>
      <c r="G29" s="60">
        <f>ESE!AD30</f>
        <v>0</v>
      </c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spans="1:23" ht="16.5" customHeight="1" x14ac:dyDescent="0.25">
      <c r="A30" s="104" t="str">
        <f>ESE!A31</f>
        <v>Student 20</v>
      </c>
      <c r="B30" s="78" t="s">
        <v>2</v>
      </c>
      <c r="C30" s="60">
        <f>ESE!Z31</f>
        <v>0</v>
      </c>
      <c r="D30" s="60">
        <f>ESE!AA31</f>
        <v>0</v>
      </c>
      <c r="E30" s="60">
        <f>ESE!AB31</f>
        <v>0</v>
      </c>
      <c r="F30" s="60">
        <f>ESE!AC31</f>
        <v>0</v>
      </c>
      <c r="G30" s="60">
        <f>ESE!AD31</f>
        <v>0</v>
      </c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23" ht="16.5" customHeight="1" x14ac:dyDescent="0.25">
      <c r="A31" s="104" t="str">
        <f>ESE!A32</f>
        <v>Student 21</v>
      </c>
      <c r="B31" s="78" t="s">
        <v>2</v>
      </c>
      <c r="C31" s="60">
        <f>ESE!Z32</f>
        <v>0</v>
      </c>
      <c r="D31" s="60">
        <f>ESE!AA32</f>
        <v>0</v>
      </c>
      <c r="E31" s="60">
        <f>ESE!AB32</f>
        <v>0</v>
      </c>
      <c r="F31" s="60">
        <f>ESE!AC32</f>
        <v>0</v>
      </c>
      <c r="G31" s="60">
        <f>ESE!AD32</f>
        <v>0</v>
      </c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 ht="16.5" customHeight="1" x14ac:dyDescent="0.25">
      <c r="A32" s="104" t="str">
        <f>ESE!A33</f>
        <v>Student 22</v>
      </c>
      <c r="B32" s="78" t="s">
        <v>2</v>
      </c>
      <c r="C32" s="60">
        <f>ESE!Z33</f>
        <v>0</v>
      </c>
      <c r="D32" s="60">
        <f>ESE!AA33</f>
        <v>0</v>
      </c>
      <c r="E32" s="60">
        <f>ESE!AB33</f>
        <v>0</v>
      </c>
      <c r="F32" s="60">
        <f>ESE!AC33</f>
        <v>0</v>
      </c>
      <c r="G32" s="60">
        <f>ESE!AD33</f>
        <v>0</v>
      </c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spans="1:23" ht="16.5" customHeight="1" x14ac:dyDescent="0.25">
      <c r="A33" s="104" t="str">
        <f>ESE!A34</f>
        <v>Student 23</v>
      </c>
      <c r="B33" s="78" t="s">
        <v>2</v>
      </c>
      <c r="C33" s="60">
        <f>ESE!Z34</f>
        <v>0</v>
      </c>
      <c r="D33" s="60">
        <f>ESE!AA34</f>
        <v>0</v>
      </c>
      <c r="E33" s="60">
        <f>ESE!AB34</f>
        <v>0</v>
      </c>
      <c r="F33" s="60">
        <f>ESE!AC34</f>
        <v>0</v>
      </c>
      <c r="G33" s="60">
        <f>ESE!AD34</f>
        <v>0</v>
      </c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 ht="16.5" customHeight="1" x14ac:dyDescent="0.25">
      <c r="A34" s="104" t="str">
        <f>ESE!A35</f>
        <v>Student 24</v>
      </c>
      <c r="B34" s="78" t="s">
        <v>2</v>
      </c>
      <c r="C34" s="60">
        <f>ESE!Z35</f>
        <v>0</v>
      </c>
      <c r="D34" s="60">
        <f>ESE!AA35</f>
        <v>0</v>
      </c>
      <c r="E34" s="60">
        <f>ESE!AB35</f>
        <v>0</v>
      </c>
      <c r="F34" s="60">
        <f>ESE!AC35</f>
        <v>0</v>
      </c>
      <c r="G34" s="60">
        <f>ESE!AD35</f>
        <v>0</v>
      </c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1:23" ht="16.5" customHeight="1" x14ac:dyDescent="0.25">
      <c r="A35" s="104" t="str">
        <f>ESE!A36</f>
        <v>Student 25</v>
      </c>
      <c r="B35" s="78" t="s">
        <v>2</v>
      </c>
      <c r="C35" s="60">
        <f>ESE!Z36</f>
        <v>0</v>
      </c>
      <c r="D35" s="60">
        <f>ESE!AA36</f>
        <v>0</v>
      </c>
      <c r="E35" s="60">
        <f>ESE!AB36</f>
        <v>0</v>
      </c>
      <c r="F35" s="60">
        <f>ESE!AC36</f>
        <v>0</v>
      </c>
      <c r="G35" s="60">
        <f>ESE!AD36</f>
        <v>0</v>
      </c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 ht="16.5" customHeight="1" x14ac:dyDescent="0.25">
      <c r="A36" s="104" t="str">
        <f>ESE!A37</f>
        <v>Student 26</v>
      </c>
      <c r="B36" s="78" t="s">
        <v>2</v>
      </c>
      <c r="C36" s="60">
        <f>ESE!Z37</f>
        <v>0</v>
      </c>
      <c r="D36" s="60">
        <f>ESE!AA37</f>
        <v>0</v>
      </c>
      <c r="E36" s="60">
        <f>ESE!AB37</f>
        <v>0</v>
      </c>
      <c r="F36" s="60">
        <f>ESE!AC37</f>
        <v>0</v>
      </c>
      <c r="G36" s="60">
        <f>ESE!AD37</f>
        <v>0</v>
      </c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1:23" ht="16.5" customHeight="1" x14ac:dyDescent="0.25">
      <c r="A37" s="104" t="str">
        <f>ESE!A38</f>
        <v>Student 27</v>
      </c>
      <c r="B37" s="78" t="s">
        <v>2</v>
      </c>
      <c r="C37" s="60">
        <f>ESE!Z38</f>
        <v>0</v>
      </c>
      <c r="D37" s="60">
        <f>ESE!AA38</f>
        <v>0</v>
      </c>
      <c r="E37" s="60">
        <f>ESE!AB38</f>
        <v>0</v>
      </c>
      <c r="F37" s="60">
        <f>ESE!AC38</f>
        <v>0</v>
      </c>
      <c r="G37" s="60">
        <f>ESE!AD38</f>
        <v>0</v>
      </c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1:23" ht="16.5" customHeight="1" x14ac:dyDescent="0.25">
      <c r="A38" s="104" t="str">
        <f>ESE!A39</f>
        <v>Student 28</v>
      </c>
      <c r="B38" s="78" t="s">
        <v>2</v>
      </c>
      <c r="C38" s="60">
        <f>ESE!Z39</f>
        <v>0</v>
      </c>
      <c r="D38" s="60">
        <f>ESE!AA39</f>
        <v>0</v>
      </c>
      <c r="E38" s="60">
        <f>ESE!AB39</f>
        <v>0</v>
      </c>
      <c r="F38" s="60">
        <f>ESE!AC39</f>
        <v>0</v>
      </c>
      <c r="G38" s="60">
        <f>ESE!AD39</f>
        <v>0</v>
      </c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1:23" ht="16.5" customHeight="1" x14ac:dyDescent="0.25">
      <c r="A39" s="104" t="str">
        <f>ESE!A40</f>
        <v>Student 29</v>
      </c>
      <c r="B39" s="78" t="s">
        <v>2</v>
      </c>
      <c r="C39" s="60">
        <f>ESE!Z40</f>
        <v>0</v>
      </c>
      <c r="D39" s="60">
        <f>ESE!AA40</f>
        <v>0</v>
      </c>
      <c r="E39" s="60">
        <f>ESE!AB40</f>
        <v>0</v>
      </c>
      <c r="F39" s="60">
        <f>ESE!AC40</f>
        <v>0</v>
      </c>
      <c r="G39" s="60">
        <f>ESE!AD40</f>
        <v>0</v>
      </c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1:23" ht="16.5" customHeight="1" x14ac:dyDescent="0.25">
      <c r="A40" s="104" t="str">
        <f>ESE!A41</f>
        <v>Student 30</v>
      </c>
      <c r="B40" s="78" t="s">
        <v>2</v>
      </c>
      <c r="C40" s="60">
        <f>ESE!Z41</f>
        <v>0</v>
      </c>
      <c r="D40" s="60">
        <f>ESE!AA41</f>
        <v>0</v>
      </c>
      <c r="E40" s="60">
        <f>ESE!AB41</f>
        <v>0</v>
      </c>
      <c r="F40" s="60">
        <f>ESE!AC41</f>
        <v>0</v>
      </c>
      <c r="G40" s="60">
        <f>ESE!AD41</f>
        <v>0</v>
      </c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spans="1:23" ht="16.5" customHeight="1" x14ac:dyDescent="0.25">
      <c r="A41" s="104" t="str">
        <f>ESE!A42</f>
        <v>Student 31</v>
      </c>
      <c r="B41" s="78" t="s">
        <v>2</v>
      </c>
      <c r="C41" s="60">
        <f>ESE!Z42</f>
        <v>0</v>
      </c>
      <c r="D41" s="60">
        <f>ESE!AA42</f>
        <v>0</v>
      </c>
      <c r="E41" s="60">
        <f>ESE!AB42</f>
        <v>0</v>
      </c>
      <c r="F41" s="60">
        <f>ESE!AC42</f>
        <v>0</v>
      </c>
      <c r="G41" s="60">
        <f>ESE!AD42</f>
        <v>0</v>
      </c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spans="1:23" ht="16.5" customHeight="1" x14ac:dyDescent="0.25">
      <c r="A42" s="104" t="str">
        <f>ESE!A43</f>
        <v>Student 32</v>
      </c>
      <c r="B42" s="78" t="s">
        <v>2</v>
      </c>
      <c r="C42" s="60">
        <f>ESE!Z43</f>
        <v>0</v>
      </c>
      <c r="D42" s="60">
        <f>ESE!AA43</f>
        <v>0</v>
      </c>
      <c r="E42" s="60">
        <f>ESE!AB43</f>
        <v>0</v>
      </c>
      <c r="F42" s="60">
        <f>ESE!AC43</f>
        <v>0</v>
      </c>
      <c r="G42" s="60">
        <f>ESE!AD43</f>
        <v>0</v>
      </c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spans="1:23" ht="16.5" customHeight="1" x14ac:dyDescent="0.25">
      <c r="A43" s="104" t="str">
        <f>ESE!A44</f>
        <v>Student 33</v>
      </c>
      <c r="B43" s="78" t="s">
        <v>2</v>
      </c>
      <c r="C43" s="60">
        <f>ESE!Z44</f>
        <v>0</v>
      </c>
      <c r="D43" s="60">
        <f>ESE!AA44</f>
        <v>0</v>
      </c>
      <c r="E43" s="60">
        <f>ESE!AB44</f>
        <v>0</v>
      </c>
      <c r="F43" s="60">
        <f>ESE!AC44</f>
        <v>0</v>
      </c>
      <c r="G43" s="60">
        <f>ESE!AD44</f>
        <v>0</v>
      </c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spans="1:23" ht="16.5" customHeight="1" x14ac:dyDescent="0.25">
      <c r="A44" s="104" t="str">
        <f>ESE!A45</f>
        <v>Student 34</v>
      </c>
      <c r="B44" s="78" t="s">
        <v>2</v>
      </c>
      <c r="C44" s="60">
        <f>ESE!Z45</f>
        <v>0</v>
      </c>
      <c r="D44" s="60">
        <f>ESE!AA45</f>
        <v>0</v>
      </c>
      <c r="E44" s="60">
        <f>ESE!AB45</f>
        <v>0</v>
      </c>
      <c r="F44" s="60">
        <f>ESE!AC45</f>
        <v>0</v>
      </c>
      <c r="G44" s="60">
        <f>ESE!AD45</f>
        <v>0</v>
      </c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spans="1:23" ht="16.5" customHeight="1" x14ac:dyDescent="0.25">
      <c r="A45" s="104" t="str">
        <f>ESE!A46</f>
        <v>Student 35</v>
      </c>
      <c r="B45" s="78" t="s">
        <v>2</v>
      </c>
      <c r="C45" s="60">
        <f>ESE!Z46</f>
        <v>0</v>
      </c>
      <c r="D45" s="60">
        <f>ESE!AA46</f>
        <v>0</v>
      </c>
      <c r="E45" s="60">
        <f>ESE!AB46</f>
        <v>0</v>
      </c>
      <c r="F45" s="60">
        <f>ESE!AC46</f>
        <v>0</v>
      </c>
      <c r="G45" s="60">
        <f>ESE!AD46</f>
        <v>0</v>
      </c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spans="1:23" ht="16.5" customHeight="1" x14ac:dyDescent="0.25">
      <c r="A46" s="104" t="str">
        <f>ESE!A47</f>
        <v>Student 36</v>
      </c>
      <c r="B46" s="78" t="s">
        <v>2</v>
      </c>
      <c r="C46" s="60">
        <f>ESE!Z47</f>
        <v>0</v>
      </c>
      <c r="D46" s="60">
        <f>ESE!AA47</f>
        <v>0</v>
      </c>
      <c r="E46" s="60">
        <f>ESE!AB47</f>
        <v>0</v>
      </c>
      <c r="F46" s="60">
        <f>ESE!AC47</f>
        <v>0</v>
      </c>
      <c r="G46" s="60">
        <f>ESE!AD47</f>
        <v>0</v>
      </c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spans="1:23" ht="16.5" customHeight="1" x14ac:dyDescent="0.25">
      <c r="A47" s="104" t="str">
        <f>ESE!A48</f>
        <v>Student 37</v>
      </c>
      <c r="B47" s="78" t="s">
        <v>2</v>
      </c>
      <c r="C47" s="60">
        <f>ESE!Z48</f>
        <v>0</v>
      </c>
      <c r="D47" s="60">
        <f>ESE!AA48</f>
        <v>0</v>
      </c>
      <c r="E47" s="60">
        <f>ESE!AB48</f>
        <v>0</v>
      </c>
      <c r="F47" s="60">
        <f>ESE!AC48</f>
        <v>0</v>
      </c>
      <c r="G47" s="60">
        <f>ESE!AD48</f>
        <v>0</v>
      </c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1:23" ht="16.5" customHeight="1" x14ac:dyDescent="0.25">
      <c r="A48" s="104" t="str">
        <f>ESE!A49</f>
        <v>Student 38</v>
      </c>
      <c r="B48" s="78" t="s">
        <v>2</v>
      </c>
      <c r="C48" s="60">
        <f>ESE!Z49</f>
        <v>0</v>
      </c>
      <c r="D48" s="60">
        <f>ESE!AA49</f>
        <v>0</v>
      </c>
      <c r="E48" s="60">
        <f>ESE!AB49</f>
        <v>0</v>
      </c>
      <c r="F48" s="60">
        <f>ESE!AC49</f>
        <v>0</v>
      </c>
      <c r="G48" s="60">
        <f>ESE!AD49</f>
        <v>0</v>
      </c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spans="1:23" ht="16.5" customHeight="1" x14ac:dyDescent="0.25">
      <c r="A49" s="104" t="str">
        <f>ESE!A50</f>
        <v>Student 39</v>
      </c>
      <c r="B49" s="78" t="s">
        <v>2</v>
      </c>
      <c r="C49" s="60">
        <f>ESE!Z50</f>
        <v>0</v>
      </c>
      <c r="D49" s="60">
        <f>ESE!AA50</f>
        <v>0</v>
      </c>
      <c r="E49" s="60">
        <f>ESE!AB50</f>
        <v>0</v>
      </c>
      <c r="F49" s="60">
        <f>ESE!AC50</f>
        <v>0</v>
      </c>
      <c r="G49" s="60">
        <f>ESE!AD50</f>
        <v>0</v>
      </c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spans="1:23" ht="16.5" customHeight="1" x14ac:dyDescent="0.25">
      <c r="A50" s="104" t="str">
        <f>ESE!A51</f>
        <v>Student 40</v>
      </c>
      <c r="B50" s="78" t="s">
        <v>2</v>
      </c>
      <c r="C50" s="60">
        <f>ESE!Z51</f>
        <v>0</v>
      </c>
      <c r="D50" s="60">
        <f>ESE!AA51</f>
        <v>0</v>
      </c>
      <c r="E50" s="60">
        <f>ESE!AB51</f>
        <v>0</v>
      </c>
      <c r="F50" s="60">
        <f>ESE!AC51</f>
        <v>0</v>
      </c>
      <c r="G50" s="60">
        <f>ESE!AD51</f>
        <v>0</v>
      </c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</row>
    <row r="51" spans="1:23" ht="16.5" customHeight="1" x14ac:dyDescent="0.25">
      <c r="A51" s="104" t="str">
        <f>ESE!A52</f>
        <v>Student 41</v>
      </c>
      <c r="B51" s="78" t="s">
        <v>2</v>
      </c>
      <c r="C51" s="60">
        <f>ESE!Z52</f>
        <v>0</v>
      </c>
      <c r="D51" s="60">
        <f>ESE!AA52</f>
        <v>0</v>
      </c>
      <c r="E51" s="60">
        <f>ESE!AB52</f>
        <v>0</v>
      </c>
      <c r="F51" s="60">
        <f>ESE!AC52</f>
        <v>0</v>
      </c>
      <c r="G51" s="60">
        <f>ESE!AD52</f>
        <v>0</v>
      </c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spans="1:23" ht="16.5" customHeight="1" x14ac:dyDescent="0.25">
      <c r="A52" s="104" t="str">
        <f>ESE!A53</f>
        <v>Student 42</v>
      </c>
      <c r="B52" s="78" t="s">
        <v>2</v>
      </c>
      <c r="C52" s="60">
        <f>ESE!Z53</f>
        <v>0</v>
      </c>
      <c r="D52" s="60">
        <f>ESE!AA53</f>
        <v>0</v>
      </c>
      <c r="E52" s="60">
        <f>ESE!AB53</f>
        <v>0</v>
      </c>
      <c r="F52" s="60">
        <f>ESE!AC53</f>
        <v>0</v>
      </c>
      <c r="G52" s="60">
        <f>ESE!AD53</f>
        <v>0</v>
      </c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spans="1:23" ht="16.5" customHeight="1" x14ac:dyDescent="0.25">
      <c r="A53" s="104" t="str">
        <f>ESE!A54</f>
        <v>Student 43</v>
      </c>
      <c r="B53" s="78" t="s">
        <v>2</v>
      </c>
      <c r="C53" s="60">
        <f>ESE!Z54</f>
        <v>0</v>
      </c>
      <c r="D53" s="60">
        <f>ESE!AA54</f>
        <v>0</v>
      </c>
      <c r="E53" s="60">
        <f>ESE!AB54</f>
        <v>0</v>
      </c>
      <c r="F53" s="60">
        <f>ESE!AC54</f>
        <v>0</v>
      </c>
      <c r="G53" s="60">
        <f>ESE!AD54</f>
        <v>0</v>
      </c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4" spans="1:23" ht="16.5" customHeight="1" x14ac:dyDescent="0.25">
      <c r="A54" s="104" t="str">
        <f>ESE!A55</f>
        <v>Student 44</v>
      </c>
      <c r="B54" s="78" t="s">
        <v>2</v>
      </c>
      <c r="C54" s="60">
        <f>ESE!Z55</f>
        <v>0</v>
      </c>
      <c r="D54" s="60">
        <f>ESE!AA55</f>
        <v>0</v>
      </c>
      <c r="E54" s="60">
        <f>ESE!AB55</f>
        <v>0</v>
      </c>
      <c r="F54" s="60">
        <f>ESE!AC55</f>
        <v>0</v>
      </c>
      <c r="G54" s="60">
        <f>ESE!AD55</f>
        <v>0</v>
      </c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</row>
    <row r="55" spans="1:23" ht="16.5" customHeight="1" x14ac:dyDescent="0.25">
      <c r="A55" s="104" t="str">
        <f>ESE!A56</f>
        <v>Student 45</v>
      </c>
      <c r="B55" s="78" t="s">
        <v>2</v>
      </c>
      <c r="C55" s="60">
        <f>ESE!Z56</f>
        <v>0</v>
      </c>
      <c r="D55" s="60">
        <f>ESE!AA56</f>
        <v>0</v>
      </c>
      <c r="E55" s="60">
        <f>ESE!AB56</f>
        <v>0</v>
      </c>
      <c r="F55" s="60">
        <f>ESE!AC56</f>
        <v>0</v>
      </c>
      <c r="G55" s="60">
        <f>ESE!AD56</f>
        <v>0</v>
      </c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spans="1:23" ht="16.5" customHeight="1" x14ac:dyDescent="0.25">
      <c r="A56" s="104" t="str">
        <f>ESE!A57</f>
        <v>Student 46</v>
      </c>
      <c r="B56" s="78" t="s">
        <v>2</v>
      </c>
      <c r="C56" s="60">
        <f>ESE!Z57</f>
        <v>0</v>
      </c>
      <c r="D56" s="60">
        <f>ESE!AA57</f>
        <v>0</v>
      </c>
      <c r="E56" s="60">
        <f>ESE!AB57</f>
        <v>0</v>
      </c>
      <c r="F56" s="60">
        <f>ESE!AC57</f>
        <v>0</v>
      </c>
      <c r="G56" s="60">
        <f>ESE!AD57</f>
        <v>0</v>
      </c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</row>
    <row r="57" spans="1:23" ht="16.5" customHeight="1" x14ac:dyDescent="0.25">
      <c r="A57" s="104" t="str">
        <f>ESE!A58</f>
        <v>Student 47</v>
      </c>
      <c r="B57" s="78" t="s">
        <v>2</v>
      </c>
      <c r="C57" s="60">
        <f>ESE!Z58</f>
        <v>0</v>
      </c>
      <c r="D57" s="60">
        <f>ESE!AA58</f>
        <v>0</v>
      </c>
      <c r="E57" s="60">
        <f>ESE!AB58</f>
        <v>0</v>
      </c>
      <c r="F57" s="60">
        <f>ESE!AC58</f>
        <v>0</v>
      </c>
      <c r="G57" s="60">
        <f>ESE!AD58</f>
        <v>0</v>
      </c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spans="1:23" ht="16.5" customHeight="1" x14ac:dyDescent="0.25">
      <c r="A58" s="104" t="str">
        <f>ESE!A59</f>
        <v>Student 48</v>
      </c>
      <c r="B58" s="78" t="s">
        <v>2</v>
      </c>
      <c r="C58" s="60">
        <f>ESE!Z59</f>
        <v>0</v>
      </c>
      <c r="D58" s="60">
        <f>ESE!AA59</f>
        <v>0</v>
      </c>
      <c r="E58" s="60">
        <f>ESE!AB59</f>
        <v>0</v>
      </c>
      <c r="F58" s="60">
        <f>ESE!AC59</f>
        <v>0</v>
      </c>
      <c r="G58" s="60">
        <f>ESE!AD59</f>
        <v>0</v>
      </c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spans="1:23" ht="16.5" customHeight="1" x14ac:dyDescent="0.25">
      <c r="A59" s="104" t="str">
        <f>ESE!A60</f>
        <v>Student 49</v>
      </c>
      <c r="B59" s="78" t="s">
        <v>2</v>
      </c>
      <c r="C59" s="60">
        <f>ESE!Z60</f>
        <v>0</v>
      </c>
      <c r="D59" s="60">
        <f>ESE!AA60</f>
        <v>0</v>
      </c>
      <c r="E59" s="60">
        <f>ESE!AB60</f>
        <v>0</v>
      </c>
      <c r="F59" s="60">
        <f>ESE!AC60</f>
        <v>0</v>
      </c>
      <c r="G59" s="60">
        <f>ESE!AD60</f>
        <v>0</v>
      </c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spans="1:23" ht="16.5" customHeight="1" x14ac:dyDescent="0.25">
      <c r="A60" s="104" t="str">
        <f>ESE!A61</f>
        <v>Student 50</v>
      </c>
      <c r="B60" s="78" t="s">
        <v>2</v>
      </c>
      <c r="C60" s="60">
        <f>ESE!Z61</f>
        <v>0</v>
      </c>
      <c r="D60" s="60">
        <f>ESE!AA61</f>
        <v>0</v>
      </c>
      <c r="E60" s="60">
        <f>ESE!AB61</f>
        <v>0</v>
      </c>
      <c r="F60" s="60">
        <f>ESE!AC61</f>
        <v>0</v>
      </c>
      <c r="G60" s="60">
        <f>ESE!AD61</f>
        <v>0</v>
      </c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spans="1:23" ht="16.5" customHeight="1" x14ac:dyDescent="0.25">
      <c r="A61" s="104" t="str">
        <f>ESE!A62</f>
        <v>Student 51</v>
      </c>
      <c r="B61" s="78" t="s">
        <v>2</v>
      </c>
      <c r="C61" s="60">
        <f>ESE!Z62</f>
        <v>0</v>
      </c>
      <c r="D61" s="60">
        <f>ESE!AA62</f>
        <v>0</v>
      </c>
      <c r="E61" s="60">
        <f>ESE!AB62</f>
        <v>0</v>
      </c>
      <c r="F61" s="60">
        <f>ESE!AC62</f>
        <v>0</v>
      </c>
      <c r="G61" s="60">
        <f>ESE!AD62</f>
        <v>0</v>
      </c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spans="1:23" ht="16.5" customHeight="1" x14ac:dyDescent="0.25">
      <c r="A62" s="104" t="str">
        <f>ESE!A63</f>
        <v>Student 52</v>
      </c>
      <c r="B62" s="78" t="s">
        <v>2</v>
      </c>
      <c r="C62" s="60">
        <f>ESE!Z63</f>
        <v>0</v>
      </c>
      <c r="D62" s="60">
        <f>ESE!AA63</f>
        <v>0</v>
      </c>
      <c r="E62" s="60">
        <f>ESE!AB63</f>
        <v>0</v>
      </c>
      <c r="F62" s="60">
        <f>ESE!AC63</f>
        <v>0</v>
      </c>
      <c r="G62" s="60">
        <f>ESE!AD63</f>
        <v>0</v>
      </c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spans="1:23" ht="16.5" customHeight="1" x14ac:dyDescent="0.25">
      <c r="A63" s="104" t="str">
        <f>ESE!A64</f>
        <v>Student 53</v>
      </c>
      <c r="B63" s="78" t="s">
        <v>2</v>
      </c>
      <c r="C63" s="60">
        <f>ESE!Z64</f>
        <v>0</v>
      </c>
      <c r="D63" s="60">
        <f>ESE!AA64</f>
        <v>0</v>
      </c>
      <c r="E63" s="60">
        <f>ESE!AB64</f>
        <v>0</v>
      </c>
      <c r="F63" s="60">
        <f>ESE!AC64</f>
        <v>0</v>
      </c>
      <c r="G63" s="60">
        <f>ESE!AD64</f>
        <v>0</v>
      </c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spans="1:23" ht="16.5" customHeight="1" x14ac:dyDescent="0.25">
      <c r="A64" s="104" t="str">
        <f>ESE!A65</f>
        <v>Student 54</v>
      </c>
      <c r="B64" s="78" t="s">
        <v>2</v>
      </c>
      <c r="C64" s="60">
        <f>ESE!Z65</f>
        <v>0</v>
      </c>
      <c r="D64" s="60">
        <f>ESE!AA65</f>
        <v>0</v>
      </c>
      <c r="E64" s="60">
        <f>ESE!AB65</f>
        <v>0</v>
      </c>
      <c r="F64" s="60">
        <f>ESE!AC65</f>
        <v>0</v>
      </c>
      <c r="G64" s="60">
        <f>ESE!AD65</f>
        <v>0</v>
      </c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spans="1:23" ht="16.5" customHeight="1" x14ac:dyDescent="0.25">
      <c r="A65" s="104" t="str">
        <f>ESE!A66</f>
        <v>Student 55</v>
      </c>
      <c r="B65" s="78" t="s">
        <v>2</v>
      </c>
      <c r="C65" s="60">
        <f>ESE!Z66</f>
        <v>0</v>
      </c>
      <c r="D65" s="60">
        <f>ESE!AA66</f>
        <v>0</v>
      </c>
      <c r="E65" s="60">
        <f>ESE!AB66</f>
        <v>0</v>
      </c>
      <c r="F65" s="60">
        <f>ESE!AC66</f>
        <v>0</v>
      </c>
      <c r="G65" s="60">
        <f>ESE!AD66</f>
        <v>0</v>
      </c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spans="1:23" ht="16.5" customHeight="1" x14ac:dyDescent="0.25">
      <c r="A66" s="104" t="str">
        <f>ESE!A67</f>
        <v>Student 56</v>
      </c>
      <c r="B66" s="78" t="s">
        <v>2</v>
      </c>
      <c r="C66" s="60">
        <f>ESE!Z67</f>
        <v>0</v>
      </c>
      <c r="D66" s="60">
        <f>ESE!AA67</f>
        <v>0</v>
      </c>
      <c r="E66" s="60">
        <f>ESE!AB67</f>
        <v>0</v>
      </c>
      <c r="F66" s="60">
        <f>ESE!AC67</f>
        <v>0</v>
      </c>
      <c r="G66" s="60">
        <f>ESE!AD67</f>
        <v>0</v>
      </c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</row>
    <row r="67" spans="1:23" ht="16.5" customHeight="1" x14ac:dyDescent="0.25">
      <c r="A67" s="104" t="str">
        <f>ESE!A68</f>
        <v>Student 57</v>
      </c>
      <c r="B67" s="78" t="s">
        <v>2</v>
      </c>
      <c r="C67" s="60">
        <f>ESE!Z68</f>
        <v>0</v>
      </c>
      <c r="D67" s="60">
        <f>ESE!AA68</f>
        <v>0</v>
      </c>
      <c r="E67" s="60">
        <f>ESE!AB68</f>
        <v>0</v>
      </c>
      <c r="F67" s="60">
        <f>ESE!AC68</f>
        <v>0</v>
      </c>
      <c r="G67" s="60">
        <f>ESE!AD68</f>
        <v>0</v>
      </c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spans="1:23" ht="16.5" customHeight="1" x14ac:dyDescent="0.25">
      <c r="A68" s="104" t="str">
        <f>ESE!A69</f>
        <v>Student 58</v>
      </c>
      <c r="B68" s="78" t="s">
        <v>2</v>
      </c>
      <c r="C68" s="60">
        <f>ESE!Z69</f>
        <v>0</v>
      </c>
      <c r="D68" s="60">
        <f>ESE!AA69</f>
        <v>0</v>
      </c>
      <c r="E68" s="60">
        <f>ESE!AB69</f>
        <v>0</v>
      </c>
      <c r="F68" s="60">
        <f>ESE!AC69</f>
        <v>0</v>
      </c>
      <c r="G68" s="60">
        <f>ESE!AD69</f>
        <v>0</v>
      </c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</row>
    <row r="69" spans="1:23" ht="16.5" customHeight="1" x14ac:dyDescent="0.25">
      <c r="A69" s="104" t="str">
        <f>ESE!A70</f>
        <v>Student 59</v>
      </c>
      <c r="B69" s="78" t="s">
        <v>2</v>
      </c>
      <c r="C69" s="60">
        <f>ESE!Z70</f>
        <v>0</v>
      </c>
      <c r="D69" s="60">
        <f>ESE!AA70</f>
        <v>0</v>
      </c>
      <c r="E69" s="60">
        <f>ESE!AB70</f>
        <v>0</v>
      </c>
      <c r="F69" s="60">
        <f>ESE!AC70</f>
        <v>0</v>
      </c>
      <c r="G69" s="60">
        <f>ESE!AD70</f>
        <v>0</v>
      </c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spans="1:23" ht="16.5" customHeight="1" x14ac:dyDescent="0.25">
      <c r="A70" s="104" t="str">
        <f>ESE!A71</f>
        <v>Student 60</v>
      </c>
      <c r="B70" s="78" t="s">
        <v>2</v>
      </c>
      <c r="C70" s="60">
        <f>ESE!Z71</f>
        <v>0</v>
      </c>
      <c r="D70" s="60">
        <f>ESE!AA71</f>
        <v>0</v>
      </c>
      <c r="E70" s="60">
        <f>ESE!AB71</f>
        <v>0</v>
      </c>
      <c r="F70" s="60">
        <f>ESE!AC71</f>
        <v>0</v>
      </c>
      <c r="G70" s="60">
        <f>ESE!AD71</f>
        <v>0</v>
      </c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spans="1:23" ht="16.5" customHeight="1" x14ac:dyDescent="0.25">
      <c r="A71" s="104" t="str">
        <f>ESE!A72</f>
        <v>Student 61</v>
      </c>
      <c r="B71" s="78" t="s">
        <v>2</v>
      </c>
      <c r="C71" s="60">
        <f>ESE!Z72</f>
        <v>0</v>
      </c>
      <c r="D71" s="60">
        <f>ESE!AA72</f>
        <v>0</v>
      </c>
      <c r="E71" s="60">
        <f>ESE!AB72</f>
        <v>0</v>
      </c>
      <c r="F71" s="60">
        <f>ESE!AC72</f>
        <v>0</v>
      </c>
      <c r="G71" s="60">
        <f>ESE!AD72</f>
        <v>0</v>
      </c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spans="1:23" ht="16.5" customHeight="1" x14ac:dyDescent="0.25">
      <c r="A72" s="104" t="str">
        <f>ESE!A73</f>
        <v>Student 62</v>
      </c>
      <c r="B72" s="78" t="s">
        <v>2</v>
      </c>
      <c r="C72" s="60">
        <f>ESE!Z73</f>
        <v>0</v>
      </c>
      <c r="D72" s="60">
        <f>ESE!AA73</f>
        <v>0</v>
      </c>
      <c r="E72" s="60">
        <f>ESE!AB73</f>
        <v>0</v>
      </c>
      <c r="F72" s="60">
        <f>ESE!AC73</f>
        <v>0</v>
      </c>
      <c r="G72" s="60">
        <f>ESE!AD73</f>
        <v>0</v>
      </c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</row>
    <row r="73" spans="1:23" ht="16.5" customHeight="1" x14ac:dyDescent="0.25">
      <c r="A73" s="104" t="str">
        <f>ESE!A74</f>
        <v>Student 63</v>
      </c>
      <c r="B73" s="78" t="s">
        <v>2</v>
      </c>
      <c r="C73" s="60">
        <f>ESE!Z74</f>
        <v>0</v>
      </c>
      <c r="D73" s="60">
        <f>ESE!AA74</f>
        <v>0</v>
      </c>
      <c r="E73" s="60">
        <f>ESE!AB74</f>
        <v>0</v>
      </c>
      <c r="F73" s="60">
        <f>ESE!AC74</f>
        <v>0</v>
      </c>
      <c r="G73" s="60">
        <f>ESE!AD74</f>
        <v>0</v>
      </c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spans="1:23" ht="16.5" customHeight="1" x14ac:dyDescent="0.25">
      <c r="A74" s="104" t="str">
        <f>ESE!A75</f>
        <v>Student 64</v>
      </c>
      <c r="B74" s="78" t="s">
        <v>2</v>
      </c>
      <c r="C74" s="60">
        <f>ESE!Z75</f>
        <v>0</v>
      </c>
      <c r="D74" s="60">
        <f>ESE!AA75</f>
        <v>0</v>
      </c>
      <c r="E74" s="60">
        <f>ESE!AB75</f>
        <v>0</v>
      </c>
      <c r="F74" s="60">
        <f>ESE!AC75</f>
        <v>0</v>
      </c>
      <c r="G74" s="60">
        <f>ESE!AD75</f>
        <v>0</v>
      </c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</row>
    <row r="75" spans="1:23" ht="16.5" customHeight="1" x14ac:dyDescent="0.25">
      <c r="A75" s="104" t="str">
        <f>ESE!A76</f>
        <v>Student 65</v>
      </c>
      <c r="B75" s="78" t="s">
        <v>2</v>
      </c>
      <c r="C75" s="60">
        <f>ESE!Z76</f>
        <v>0</v>
      </c>
      <c r="D75" s="60">
        <f>ESE!AA76</f>
        <v>0</v>
      </c>
      <c r="E75" s="60">
        <f>ESE!AB76</f>
        <v>0</v>
      </c>
      <c r="F75" s="60">
        <f>ESE!AC76</f>
        <v>0</v>
      </c>
      <c r="G75" s="60">
        <f>ESE!AD76</f>
        <v>0</v>
      </c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spans="1:23" ht="16.5" customHeight="1" x14ac:dyDescent="0.25">
      <c r="A76" s="104" t="str">
        <f>ESE!A77</f>
        <v>Student 66</v>
      </c>
      <c r="B76" s="78" t="s">
        <v>2</v>
      </c>
      <c r="C76" s="60">
        <f>ESE!Z77</f>
        <v>0</v>
      </c>
      <c r="D76" s="60">
        <f>ESE!AA77</f>
        <v>0</v>
      </c>
      <c r="E76" s="60">
        <f>ESE!AB77</f>
        <v>0</v>
      </c>
      <c r="F76" s="60">
        <f>ESE!AC77</f>
        <v>0</v>
      </c>
      <c r="G76" s="60">
        <f>ESE!AD77</f>
        <v>0</v>
      </c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</row>
    <row r="77" spans="1:23" ht="16.5" customHeight="1" x14ac:dyDescent="0.25">
      <c r="A77" s="104" t="str">
        <f>ESE!A78</f>
        <v>Student 67</v>
      </c>
      <c r="B77" s="78" t="s">
        <v>2</v>
      </c>
      <c r="C77" s="60">
        <f>ESE!Z78</f>
        <v>0</v>
      </c>
      <c r="D77" s="60">
        <f>ESE!AA78</f>
        <v>0</v>
      </c>
      <c r="E77" s="60">
        <f>ESE!AB78</f>
        <v>0</v>
      </c>
      <c r="F77" s="60">
        <f>ESE!AC78</f>
        <v>0</v>
      </c>
      <c r="G77" s="60">
        <f>ESE!AD78</f>
        <v>0</v>
      </c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spans="1:23" ht="16.5" customHeight="1" x14ac:dyDescent="0.25">
      <c r="A78" s="104" t="str">
        <f>ESE!A79</f>
        <v>Student 68</v>
      </c>
      <c r="B78" s="78" t="s">
        <v>2</v>
      </c>
      <c r="C78" s="60">
        <f>ESE!Z79</f>
        <v>0</v>
      </c>
      <c r="D78" s="60">
        <f>ESE!AA79</f>
        <v>0</v>
      </c>
      <c r="E78" s="60">
        <f>ESE!AB79</f>
        <v>0</v>
      </c>
      <c r="F78" s="60">
        <f>ESE!AC79</f>
        <v>0</v>
      </c>
      <c r="G78" s="60">
        <f>ESE!AD79</f>
        <v>0</v>
      </c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spans="1:23" ht="16.5" customHeight="1" x14ac:dyDescent="0.25">
      <c r="A79" s="104" t="str">
        <f>ESE!A80</f>
        <v>Student 69</v>
      </c>
      <c r="B79" s="78" t="s">
        <v>2</v>
      </c>
      <c r="C79" s="60">
        <f>ESE!Z80</f>
        <v>0</v>
      </c>
      <c r="D79" s="60">
        <f>ESE!AA80</f>
        <v>0</v>
      </c>
      <c r="E79" s="60">
        <f>ESE!AB80</f>
        <v>0</v>
      </c>
      <c r="F79" s="60">
        <f>ESE!AC80</f>
        <v>0</v>
      </c>
      <c r="G79" s="60">
        <f>ESE!AD80</f>
        <v>0</v>
      </c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spans="1:23" ht="16.5" customHeight="1" x14ac:dyDescent="0.25">
      <c r="A80" s="104" t="str">
        <f>ESE!A81</f>
        <v>Student 70</v>
      </c>
      <c r="B80" s="78" t="s">
        <v>2</v>
      </c>
      <c r="C80" s="60">
        <f>ESE!Z81</f>
        <v>0</v>
      </c>
      <c r="D80" s="60">
        <f>ESE!AA81</f>
        <v>0</v>
      </c>
      <c r="E80" s="60">
        <f>ESE!AB81</f>
        <v>0</v>
      </c>
      <c r="F80" s="60">
        <f>ESE!AC81</f>
        <v>0</v>
      </c>
      <c r="G80" s="60">
        <f>ESE!AD81</f>
        <v>0</v>
      </c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</row>
    <row r="81" spans="1:23" ht="16.5" customHeight="1" x14ac:dyDescent="0.25">
      <c r="A81" s="104" t="str">
        <f>ESE!A82</f>
        <v>Student 71</v>
      </c>
      <c r="B81" s="78" t="s">
        <v>2</v>
      </c>
      <c r="C81" s="60">
        <f>ESE!Z82</f>
        <v>0</v>
      </c>
      <c r="D81" s="60">
        <f>ESE!AA82</f>
        <v>0</v>
      </c>
      <c r="E81" s="60">
        <f>ESE!AB82</f>
        <v>0</v>
      </c>
      <c r="F81" s="60">
        <f>ESE!AC82</f>
        <v>0</v>
      </c>
      <c r="G81" s="60">
        <f>ESE!AD82</f>
        <v>0</v>
      </c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spans="1:23" ht="16.5" customHeight="1" x14ac:dyDescent="0.25">
      <c r="A82" s="104" t="str">
        <f>ESE!A83</f>
        <v>Student 72</v>
      </c>
      <c r="B82" s="78" t="s">
        <v>2</v>
      </c>
      <c r="C82" s="60">
        <f>ESE!Z83</f>
        <v>0</v>
      </c>
      <c r="D82" s="60">
        <f>ESE!AA83</f>
        <v>0</v>
      </c>
      <c r="E82" s="60">
        <f>ESE!AB83</f>
        <v>0</v>
      </c>
      <c r="F82" s="60">
        <f>ESE!AC83</f>
        <v>0</v>
      </c>
      <c r="G82" s="60">
        <f>ESE!AD83</f>
        <v>0</v>
      </c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</row>
    <row r="83" spans="1:23" ht="16.5" customHeight="1" x14ac:dyDescent="0.25">
      <c r="A83" s="104" t="str">
        <f>ESE!A84</f>
        <v>Student 73</v>
      </c>
      <c r="B83" s="78" t="s">
        <v>2</v>
      </c>
      <c r="C83" s="60">
        <f>ESE!Z84</f>
        <v>0</v>
      </c>
      <c r="D83" s="60">
        <f>ESE!AA84</f>
        <v>0</v>
      </c>
      <c r="E83" s="60">
        <f>ESE!AB84</f>
        <v>0</v>
      </c>
      <c r="F83" s="60">
        <f>ESE!AC84</f>
        <v>0</v>
      </c>
      <c r="G83" s="60">
        <f>ESE!AD84</f>
        <v>0</v>
      </c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spans="1:23" ht="16.5" customHeight="1" x14ac:dyDescent="0.25">
      <c r="A84" s="104" t="str">
        <f>ESE!A85</f>
        <v>Student 74</v>
      </c>
      <c r="B84" s="78" t="s">
        <v>2</v>
      </c>
      <c r="C84" s="60">
        <f>ESE!Z85</f>
        <v>0</v>
      </c>
      <c r="D84" s="60">
        <f>ESE!AA85</f>
        <v>0</v>
      </c>
      <c r="E84" s="60">
        <f>ESE!AB85</f>
        <v>0</v>
      </c>
      <c r="F84" s="60">
        <f>ESE!AC85</f>
        <v>0</v>
      </c>
      <c r="G84" s="60">
        <f>ESE!AD85</f>
        <v>0</v>
      </c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</row>
    <row r="85" spans="1:23" ht="16.5" customHeight="1" x14ac:dyDescent="0.25">
      <c r="A85" s="104" t="str">
        <f>ESE!A86</f>
        <v>Student 75</v>
      </c>
      <c r="B85" s="78" t="s">
        <v>2</v>
      </c>
      <c r="C85" s="60">
        <f>ESE!Z86</f>
        <v>0</v>
      </c>
      <c r="D85" s="60">
        <f>ESE!AA86</f>
        <v>0</v>
      </c>
      <c r="E85" s="60">
        <f>ESE!AB86</f>
        <v>0</v>
      </c>
      <c r="F85" s="60">
        <f>ESE!AC86</f>
        <v>0</v>
      </c>
      <c r="G85" s="60">
        <f>ESE!AD86</f>
        <v>0</v>
      </c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spans="1:23" ht="16.5" customHeight="1" x14ac:dyDescent="0.25">
      <c r="A86" s="104" t="str">
        <f>ESE!A87</f>
        <v>Student 76</v>
      </c>
      <c r="B86" s="78" t="s">
        <v>2</v>
      </c>
      <c r="C86" s="60">
        <f>ESE!Z87</f>
        <v>0</v>
      </c>
      <c r="D86" s="60">
        <f>ESE!AA87</f>
        <v>0</v>
      </c>
      <c r="E86" s="60">
        <f>ESE!AB87</f>
        <v>0</v>
      </c>
      <c r="F86" s="60">
        <f>ESE!AC87</f>
        <v>0</v>
      </c>
      <c r="G86" s="60">
        <f>ESE!AD87</f>
        <v>0</v>
      </c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</row>
    <row r="87" spans="1:23" ht="16.5" customHeight="1" x14ac:dyDescent="0.25">
      <c r="A87" s="104" t="str">
        <f>ESE!A88</f>
        <v>Student 77</v>
      </c>
      <c r="B87" s="78" t="s">
        <v>2</v>
      </c>
      <c r="C87" s="60">
        <f>ESE!Z88</f>
        <v>0</v>
      </c>
      <c r="D87" s="60">
        <f>ESE!AA88</f>
        <v>0</v>
      </c>
      <c r="E87" s="60">
        <f>ESE!AB88</f>
        <v>0</v>
      </c>
      <c r="F87" s="60">
        <f>ESE!AC88</f>
        <v>0</v>
      </c>
      <c r="G87" s="60">
        <f>ESE!AD88</f>
        <v>0</v>
      </c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spans="1:23" ht="16.5" customHeight="1" x14ac:dyDescent="0.25">
      <c r="A88" s="104" t="str">
        <f>ESE!A89</f>
        <v>Student 78</v>
      </c>
      <c r="B88" s="78" t="s">
        <v>2</v>
      </c>
      <c r="C88" s="60">
        <f>ESE!Z89</f>
        <v>0</v>
      </c>
      <c r="D88" s="60">
        <f>ESE!AA89</f>
        <v>0</v>
      </c>
      <c r="E88" s="60">
        <f>ESE!AB89</f>
        <v>0</v>
      </c>
      <c r="F88" s="60">
        <f>ESE!AC89</f>
        <v>0</v>
      </c>
      <c r="G88" s="60">
        <f>ESE!AD89</f>
        <v>0</v>
      </c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</row>
    <row r="89" spans="1:23" ht="16.5" customHeight="1" x14ac:dyDescent="0.25">
      <c r="A89" s="104" t="str">
        <f>ESE!A90</f>
        <v>Student 79</v>
      </c>
      <c r="B89" s="78" t="s">
        <v>2</v>
      </c>
      <c r="C89" s="60">
        <f>ESE!Z90</f>
        <v>0</v>
      </c>
      <c r="D89" s="60">
        <f>ESE!AA90</f>
        <v>0</v>
      </c>
      <c r="E89" s="60">
        <f>ESE!AB90</f>
        <v>0</v>
      </c>
      <c r="F89" s="60">
        <f>ESE!AC90</f>
        <v>0</v>
      </c>
      <c r="G89" s="60">
        <f>ESE!AD90</f>
        <v>0</v>
      </c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spans="1:23" ht="16.5" customHeight="1" x14ac:dyDescent="0.25">
      <c r="A90" s="104" t="str">
        <f>ESE!A91</f>
        <v>Student 80</v>
      </c>
      <c r="B90" s="78" t="s">
        <v>2</v>
      </c>
      <c r="C90" s="60">
        <f>ESE!Z91</f>
        <v>0</v>
      </c>
      <c r="D90" s="60">
        <f>ESE!AA91</f>
        <v>0</v>
      </c>
      <c r="E90" s="60">
        <f>ESE!AB91</f>
        <v>0</v>
      </c>
      <c r="F90" s="60">
        <f>ESE!AC91</f>
        <v>0</v>
      </c>
      <c r="G90" s="60">
        <f>ESE!AD91</f>
        <v>0</v>
      </c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</row>
    <row r="91" spans="1:23" ht="16.5" customHeight="1" x14ac:dyDescent="0.25">
      <c r="A91" s="104" t="str">
        <f>ESE!A92</f>
        <v>Student 81</v>
      </c>
      <c r="B91" s="78" t="s">
        <v>2</v>
      </c>
      <c r="C91" s="60">
        <f>ESE!Z92</f>
        <v>0</v>
      </c>
      <c r="D91" s="60">
        <f>ESE!AA92</f>
        <v>0</v>
      </c>
      <c r="E91" s="60">
        <f>ESE!AB92</f>
        <v>0</v>
      </c>
      <c r="F91" s="60">
        <f>ESE!AC92</f>
        <v>0</v>
      </c>
      <c r="G91" s="60">
        <f>ESE!AD92</f>
        <v>0</v>
      </c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spans="1:23" ht="16.5" customHeight="1" x14ac:dyDescent="0.25">
      <c r="A92" s="104" t="str">
        <f>ESE!A93</f>
        <v>Student 82</v>
      </c>
      <c r="B92" s="78" t="s">
        <v>2</v>
      </c>
      <c r="C92" s="60">
        <f>ESE!Z93</f>
        <v>0</v>
      </c>
      <c r="D92" s="60">
        <f>ESE!AA93</f>
        <v>0</v>
      </c>
      <c r="E92" s="60">
        <f>ESE!AB93</f>
        <v>0</v>
      </c>
      <c r="F92" s="60">
        <f>ESE!AC93</f>
        <v>0</v>
      </c>
      <c r="G92" s="60">
        <f>ESE!AD93</f>
        <v>0</v>
      </c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</row>
    <row r="93" spans="1:23" ht="16.5" customHeight="1" x14ac:dyDescent="0.25">
      <c r="A93" s="104" t="str">
        <f>ESE!A94</f>
        <v>Student 83</v>
      </c>
      <c r="B93" s="78" t="s">
        <v>2</v>
      </c>
      <c r="C93" s="60">
        <f>ESE!Z94</f>
        <v>0</v>
      </c>
      <c r="D93" s="60">
        <f>ESE!AA94</f>
        <v>0</v>
      </c>
      <c r="E93" s="60">
        <f>ESE!AB94</f>
        <v>0</v>
      </c>
      <c r="F93" s="60">
        <f>ESE!AC94</f>
        <v>0</v>
      </c>
      <c r="G93" s="60">
        <f>ESE!AD94</f>
        <v>0</v>
      </c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spans="1:23" ht="16.5" customHeight="1" x14ac:dyDescent="0.25">
      <c r="A94" s="104" t="str">
        <f>ESE!A95</f>
        <v>Student 84</v>
      </c>
      <c r="B94" s="78" t="s">
        <v>2</v>
      </c>
      <c r="C94" s="60">
        <f>ESE!Z95</f>
        <v>0</v>
      </c>
      <c r="D94" s="60">
        <f>ESE!AA95</f>
        <v>0</v>
      </c>
      <c r="E94" s="60">
        <f>ESE!AB95</f>
        <v>0</v>
      </c>
      <c r="F94" s="60">
        <f>ESE!AC95</f>
        <v>0</v>
      </c>
      <c r="G94" s="60">
        <f>ESE!AD95</f>
        <v>0</v>
      </c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</row>
    <row r="95" spans="1:23" ht="16.5" customHeight="1" x14ac:dyDescent="0.25">
      <c r="A95" s="104" t="str">
        <f>ESE!A96</f>
        <v>Student 85</v>
      </c>
      <c r="B95" s="78" t="s">
        <v>2</v>
      </c>
      <c r="C95" s="60">
        <f>ESE!Z96</f>
        <v>0</v>
      </c>
      <c r="D95" s="60">
        <f>ESE!AA96</f>
        <v>0</v>
      </c>
      <c r="E95" s="60">
        <f>ESE!AB96</f>
        <v>0</v>
      </c>
      <c r="F95" s="60">
        <f>ESE!AC96</f>
        <v>0</v>
      </c>
      <c r="G95" s="60">
        <f>ESE!AD96</f>
        <v>0</v>
      </c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spans="1:23" ht="16.5" customHeight="1" x14ac:dyDescent="0.25">
      <c r="A96" s="104" t="str">
        <f>ESE!A97</f>
        <v>Student 86</v>
      </c>
      <c r="B96" s="78" t="s">
        <v>2</v>
      </c>
      <c r="C96" s="60">
        <f>ESE!Z97</f>
        <v>0</v>
      </c>
      <c r="D96" s="60">
        <f>ESE!AA97</f>
        <v>0</v>
      </c>
      <c r="E96" s="60">
        <f>ESE!AB97</f>
        <v>0</v>
      </c>
      <c r="F96" s="60">
        <f>ESE!AC97</f>
        <v>0</v>
      </c>
      <c r="G96" s="60">
        <f>ESE!AD97</f>
        <v>0</v>
      </c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spans="1:23" ht="16.5" customHeight="1" x14ac:dyDescent="0.25">
      <c r="A97" s="104" t="str">
        <f>ESE!A98</f>
        <v>Student 87</v>
      </c>
      <c r="B97" s="78" t="s">
        <v>2</v>
      </c>
      <c r="C97" s="60">
        <f>ESE!Z98</f>
        <v>0</v>
      </c>
      <c r="D97" s="60">
        <f>ESE!AA98</f>
        <v>0</v>
      </c>
      <c r="E97" s="60">
        <f>ESE!AB98</f>
        <v>0</v>
      </c>
      <c r="F97" s="60">
        <f>ESE!AC98</f>
        <v>0</v>
      </c>
      <c r="G97" s="60">
        <f>ESE!AD98</f>
        <v>0</v>
      </c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spans="1:23" ht="16.5" customHeight="1" x14ac:dyDescent="0.25">
      <c r="A98" s="104" t="str">
        <f>ESE!A99</f>
        <v>Student 88</v>
      </c>
      <c r="B98" s="78" t="s">
        <v>2</v>
      </c>
      <c r="C98" s="60">
        <f>ESE!Z99</f>
        <v>0</v>
      </c>
      <c r="D98" s="60">
        <f>ESE!AA99</f>
        <v>0</v>
      </c>
      <c r="E98" s="60">
        <f>ESE!AB99</f>
        <v>0</v>
      </c>
      <c r="F98" s="60">
        <f>ESE!AC99</f>
        <v>0</v>
      </c>
      <c r="G98" s="60">
        <f>ESE!AD99</f>
        <v>0</v>
      </c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</row>
    <row r="99" spans="1:23" ht="16.5" customHeight="1" x14ac:dyDescent="0.25">
      <c r="A99" s="104" t="str">
        <f>ESE!A100</f>
        <v>Student 89</v>
      </c>
      <c r="B99" s="78" t="s">
        <v>2</v>
      </c>
      <c r="C99" s="60">
        <f>ESE!Z100</f>
        <v>0</v>
      </c>
      <c r="D99" s="60">
        <f>ESE!AA100</f>
        <v>0</v>
      </c>
      <c r="E99" s="60">
        <f>ESE!AB100</f>
        <v>0</v>
      </c>
      <c r="F99" s="60">
        <f>ESE!AC100</f>
        <v>0</v>
      </c>
      <c r="G99" s="60">
        <f>ESE!AD100</f>
        <v>0</v>
      </c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spans="1:23" ht="16.5" customHeight="1" x14ac:dyDescent="0.25">
      <c r="A100" s="104" t="str">
        <f>ESE!A101</f>
        <v>Student 90</v>
      </c>
      <c r="B100" s="78" t="s">
        <v>2</v>
      </c>
      <c r="C100" s="60">
        <f>ESE!Z101</f>
        <v>0</v>
      </c>
      <c r="D100" s="60">
        <f>ESE!AA101</f>
        <v>0</v>
      </c>
      <c r="E100" s="60">
        <f>ESE!AB101</f>
        <v>0</v>
      </c>
      <c r="F100" s="60">
        <f>ESE!AC101</f>
        <v>0</v>
      </c>
      <c r="G100" s="60">
        <f>ESE!AD101</f>
        <v>0</v>
      </c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</row>
    <row r="101" spans="1:23" ht="16.5" customHeight="1" x14ac:dyDescent="0.25">
      <c r="A101" s="104" t="str">
        <f>ESE!A102</f>
        <v>Student 91</v>
      </c>
      <c r="B101" s="78" t="s">
        <v>2</v>
      </c>
      <c r="C101" s="60">
        <f>ESE!Z102</f>
        <v>0</v>
      </c>
      <c r="D101" s="60">
        <f>ESE!AA102</f>
        <v>0</v>
      </c>
      <c r="E101" s="60">
        <f>ESE!AB102</f>
        <v>0</v>
      </c>
      <c r="F101" s="60">
        <f>ESE!AC102</f>
        <v>0</v>
      </c>
      <c r="G101" s="60">
        <f>ESE!AD102</f>
        <v>0</v>
      </c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spans="1:23" ht="16.5" customHeight="1" x14ac:dyDescent="0.25">
      <c r="A102" s="104" t="str">
        <f>ESE!A103</f>
        <v>Student 92</v>
      </c>
      <c r="B102" s="78" t="s">
        <v>2</v>
      </c>
      <c r="C102" s="60">
        <f>ESE!Z103</f>
        <v>0</v>
      </c>
      <c r="D102" s="60">
        <f>ESE!AA103</f>
        <v>0</v>
      </c>
      <c r="E102" s="60">
        <f>ESE!AB103</f>
        <v>0</v>
      </c>
      <c r="F102" s="60">
        <f>ESE!AC103</f>
        <v>0</v>
      </c>
      <c r="G102" s="60">
        <f>ESE!AD103</f>
        <v>0</v>
      </c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</row>
    <row r="103" spans="1:23" ht="16.5" customHeight="1" x14ac:dyDescent="0.25">
      <c r="A103" s="104" t="str">
        <f>ESE!A104</f>
        <v>Student 93</v>
      </c>
      <c r="B103" s="78" t="s">
        <v>2</v>
      </c>
      <c r="C103" s="60">
        <f>ESE!Z104</f>
        <v>0</v>
      </c>
      <c r="D103" s="60">
        <f>ESE!AA104</f>
        <v>0</v>
      </c>
      <c r="E103" s="60">
        <f>ESE!AB104</f>
        <v>0</v>
      </c>
      <c r="F103" s="60">
        <f>ESE!AC104</f>
        <v>0</v>
      </c>
      <c r="G103" s="60">
        <f>ESE!AD104</f>
        <v>0</v>
      </c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spans="1:23" ht="16.5" customHeight="1" x14ac:dyDescent="0.25">
      <c r="A104" s="104" t="str">
        <f>ESE!A105</f>
        <v>Student 94</v>
      </c>
      <c r="B104" s="78" t="s">
        <v>2</v>
      </c>
      <c r="C104" s="60">
        <f>ESE!Z105</f>
        <v>0</v>
      </c>
      <c r="D104" s="60">
        <f>ESE!AA105</f>
        <v>0</v>
      </c>
      <c r="E104" s="60">
        <f>ESE!AB105</f>
        <v>0</v>
      </c>
      <c r="F104" s="60">
        <f>ESE!AC105</f>
        <v>0</v>
      </c>
      <c r="G104" s="60">
        <f>ESE!AD105</f>
        <v>0</v>
      </c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</row>
    <row r="105" spans="1:23" ht="16.5" customHeight="1" x14ac:dyDescent="0.25">
      <c r="A105" s="104" t="str">
        <f>ESE!A106</f>
        <v>Student 95</v>
      </c>
      <c r="B105" s="78" t="s">
        <v>2</v>
      </c>
      <c r="C105" s="60">
        <f>ESE!Z106</f>
        <v>0</v>
      </c>
      <c r="D105" s="60">
        <f>ESE!AA106</f>
        <v>0</v>
      </c>
      <c r="E105" s="60">
        <f>ESE!AB106</f>
        <v>0</v>
      </c>
      <c r="F105" s="60">
        <f>ESE!AC106</f>
        <v>0</v>
      </c>
      <c r="G105" s="60">
        <f>ESE!AD106</f>
        <v>0</v>
      </c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spans="1:23" ht="16.5" customHeight="1" x14ac:dyDescent="0.25">
      <c r="A106" s="104" t="str">
        <f>ESE!A107</f>
        <v>Student 96</v>
      </c>
      <c r="B106" s="78" t="s">
        <v>2</v>
      </c>
      <c r="C106" s="60">
        <f>ESE!Z107</f>
        <v>0</v>
      </c>
      <c r="D106" s="60">
        <f>ESE!AA107</f>
        <v>0</v>
      </c>
      <c r="E106" s="60">
        <f>ESE!AB107</f>
        <v>0</v>
      </c>
      <c r="F106" s="60">
        <f>ESE!AC107</f>
        <v>0</v>
      </c>
      <c r="G106" s="60">
        <f>ESE!AD107</f>
        <v>0</v>
      </c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</row>
    <row r="107" spans="1:23" ht="16.5" customHeight="1" x14ac:dyDescent="0.25">
      <c r="A107" s="104" t="str">
        <f>ESE!A108</f>
        <v>Student 97</v>
      </c>
      <c r="B107" s="78" t="s">
        <v>2</v>
      </c>
      <c r="C107" s="60">
        <f>ESE!Z108</f>
        <v>0</v>
      </c>
      <c r="D107" s="60">
        <f>ESE!AA108</f>
        <v>0</v>
      </c>
      <c r="E107" s="60">
        <f>ESE!AB108</f>
        <v>0</v>
      </c>
      <c r="F107" s="60">
        <f>ESE!AC108</f>
        <v>0</v>
      </c>
      <c r="G107" s="60">
        <f>ESE!AD108</f>
        <v>0</v>
      </c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spans="1:23" ht="16.5" customHeight="1" x14ac:dyDescent="0.25">
      <c r="A108" s="104" t="str">
        <f>ESE!A109</f>
        <v>Student 98</v>
      </c>
      <c r="B108" s="78" t="s">
        <v>2</v>
      </c>
      <c r="C108" s="60">
        <f>ESE!Z109</f>
        <v>0</v>
      </c>
      <c r="D108" s="60">
        <f>ESE!AA109</f>
        <v>0</v>
      </c>
      <c r="E108" s="60">
        <f>ESE!AB109</f>
        <v>0</v>
      </c>
      <c r="F108" s="60">
        <f>ESE!AC109</f>
        <v>0</v>
      </c>
      <c r="G108" s="60">
        <f>ESE!AD109</f>
        <v>0</v>
      </c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</row>
    <row r="109" spans="1:23" ht="16.5" customHeight="1" x14ac:dyDescent="0.25">
      <c r="A109" s="104" t="str">
        <f>ESE!A110</f>
        <v>Student 99</v>
      </c>
      <c r="B109" s="78" t="s">
        <v>2</v>
      </c>
      <c r="C109" s="60">
        <f>ESE!Z110</f>
        <v>0</v>
      </c>
      <c r="D109" s="60">
        <f>ESE!AA110</f>
        <v>0</v>
      </c>
      <c r="E109" s="60">
        <f>ESE!AB110</f>
        <v>0</v>
      </c>
      <c r="F109" s="60">
        <f>ESE!AC110</f>
        <v>0</v>
      </c>
      <c r="G109" s="60">
        <f>ESE!AD110</f>
        <v>0</v>
      </c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spans="1:23" ht="16.5" customHeight="1" x14ac:dyDescent="0.25">
      <c r="A110" s="104" t="str">
        <f>ESE!A111</f>
        <v>Student 100</v>
      </c>
      <c r="B110" s="78" t="s">
        <v>2</v>
      </c>
      <c r="C110" s="60">
        <f>ESE!Z111</f>
        <v>0</v>
      </c>
      <c r="D110" s="60">
        <f>ESE!AA111</f>
        <v>0</v>
      </c>
      <c r="E110" s="60">
        <f>ESE!AB111</f>
        <v>0</v>
      </c>
      <c r="F110" s="60">
        <f>ESE!AC111</f>
        <v>0</v>
      </c>
      <c r="G110" s="60">
        <f>ESE!AD111</f>
        <v>0</v>
      </c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</row>
    <row r="111" spans="1:23" ht="16.5" customHeight="1" x14ac:dyDescent="0.25">
      <c r="A111" s="104" t="str">
        <f>ESE!A112</f>
        <v>Student 101</v>
      </c>
      <c r="B111" s="78" t="s">
        <v>2</v>
      </c>
      <c r="C111" s="60">
        <f>ESE!Z112</f>
        <v>0</v>
      </c>
      <c r="D111" s="60">
        <f>ESE!AA112</f>
        <v>0</v>
      </c>
      <c r="E111" s="60">
        <f>ESE!AB112</f>
        <v>0</v>
      </c>
      <c r="F111" s="60">
        <f>ESE!AC112</f>
        <v>0</v>
      </c>
      <c r="G111" s="60">
        <f>ESE!AD112</f>
        <v>0</v>
      </c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spans="1:23" ht="16.5" customHeight="1" x14ac:dyDescent="0.25">
      <c r="A112" s="104" t="str">
        <f>ESE!A113</f>
        <v>Student 102</v>
      </c>
      <c r="B112" s="78" t="s">
        <v>2</v>
      </c>
      <c r="C112" s="60">
        <f>ESE!Z113</f>
        <v>0</v>
      </c>
      <c r="D112" s="60">
        <f>ESE!AA113</f>
        <v>0</v>
      </c>
      <c r="E112" s="60">
        <f>ESE!AB113</f>
        <v>0</v>
      </c>
      <c r="F112" s="60">
        <f>ESE!AC113</f>
        <v>0</v>
      </c>
      <c r="G112" s="60">
        <f>ESE!AD113</f>
        <v>0</v>
      </c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</row>
    <row r="113" spans="1:23" ht="16.5" customHeight="1" x14ac:dyDescent="0.25">
      <c r="A113" s="104" t="str">
        <f>ESE!A114</f>
        <v>Student 103</v>
      </c>
      <c r="B113" s="78" t="s">
        <v>2</v>
      </c>
      <c r="C113" s="60">
        <f>ESE!Z114</f>
        <v>0</v>
      </c>
      <c r="D113" s="60">
        <f>ESE!AA114</f>
        <v>0</v>
      </c>
      <c r="E113" s="60">
        <f>ESE!AB114</f>
        <v>0</v>
      </c>
      <c r="F113" s="60">
        <f>ESE!AC114</f>
        <v>0</v>
      </c>
      <c r="G113" s="60">
        <f>ESE!AD114</f>
        <v>0</v>
      </c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spans="1:23" ht="16.5" customHeight="1" x14ac:dyDescent="0.25">
      <c r="A114" s="104" t="str">
        <f>ESE!A115</f>
        <v>Student 104</v>
      </c>
      <c r="B114" s="78" t="s">
        <v>2</v>
      </c>
      <c r="C114" s="60">
        <f>ESE!Z115</f>
        <v>0</v>
      </c>
      <c r="D114" s="60">
        <f>ESE!AA115</f>
        <v>0</v>
      </c>
      <c r="E114" s="60">
        <f>ESE!AB115</f>
        <v>0</v>
      </c>
      <c r="F114" s="60">
        <f>ESE!AC115</f>
        <v>0</v>
      </c>
      <c r="G114" s="60">
        <f>ESE!AD115</f>
        <v>0</v>
      </c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</row>
    <row r="115" spans="1:23" ht="16.5" customHeight="1" x14ac:dyDescent="0.25">
      <c r="A115" s="104" t="str">
        <f>ESE!A116</f>
        <v>Student 105</v>
      </c>
      <c r="B115" s="78" t="s">
        <v>2</v>
      </c>
      <c r="C115" s="60">
        <f>ESE!Z116</f>
        <v>0</v>
      </c>
      <c r="D115" s="60">
        <f>ESE!AA116</f>
        <v>0</v>
      </c>
      <c r="E115" s="60">
        <f>ESE!AB116</f>
        <v>0</v>
      </c>
      <c r="F115" s="60">
        <f>ESE!AC116</f>
        <v>0</v>
      </c>
      <c r="G115" s="60">
        <f>ESE!AD116</f>
        <v>0</v>
      </c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spans="1:23" ht="16.5" customHeight="1" x14ac:dyDescent="0.25">
      <c r="A116" s="104" t="str">
        <f>ESE!A117</f>
        <v>Student 106</v>
      </c>
      <c r="B116" s="78" t="s">
        <v>2</v>
      </c>
      <c r="C116" s="60">
        <f>ESE!Z117</f>
        <v>0</v>
      </c>
      <c r="D116" s="60">
        <f>ESE!AA117</f>
        <v>0</v>
      </c>
      <c r="E116" s="60">
        <f>ESE!AB117</f>
        <v>0</v>
      </c>
      <c r="F116" s="60">
        <f>ESE!AC117</f>
        <v>0</v>
      </c>
      <c r="G116" s="60">
        <f>ESE!AD117</f>
        <v>0</v>
      </c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</row>
    <row r="117" spans="1:23" ht="16.5" customHeight="1" x14ac:dyDescent="0.25">
      <c r="A117" s="104" t="str">
        <f>ESE!A118</f>
        <v>Student 107</v>
      </c>
      <c r="B117" s="78" t="s">
        <v>2</v>
      </c>
      <c r="C117" s="60">
        <f>ESE!Z118</f>
        <v>0</v>
      </c>
      <c r="D117" s="60">
        <f>ESE!AA118</f>
        <v>0</v>
      </c>
      <c r="E117" s="60">
        <f>ESE!AB118</f>
        <v>0</v>
      </c>
      <c r="F117" s="60">
        <f>ESE!AC118</f>
        <v>0</v>
      </c>
      <c r="G117" s="60">
        <f>ESE!AD118</f>
        <v>0</v>
      </c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spans="1:23" ht="16.5" customHeight="1" x14ac:dyDescent="0.25">
      <c r="A118" s="104" t="str">
        <f>ESE!A119</f>
        <v>Student 108</v>
      </c>
      <c r="B118" s="78" t="s">
        <v>2</v>
      </c>
      <c r="C118" s="60">
        <f>ESE!Z119</f>
        <v>0</v>
      </c>
      <c r="D118" s="60">
        <f>ESE!AA119</f>
        <v>0</v>
      </c>
      <c r="E118" s="60">
        <f>ESE!AB119</f>
        <v>0</v>
      </c>
      <c r="F118" s="60">
        <f>ESE!AC119</f>
        <v>0</v>
      </c>
      <c r="G118" s="60">
        <f>ESE!AD119</f>
        <v>0</v>
      </c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</row>
    <row r="119" spans="1:23" ht="16.5" customHeight="1" x14ac:dyDescent="0.25">
      <c r="A119" s="104" t="str">
        <f>ESE!A120</f>
        <v>Student 109</v>
      </c>
      <c r="B119" s="78" t="s">
        <v>2</v>
      </c>
      <c r="C119" s="60">
        <f>ESE!Z120</f>
        <v>0</v>
      </c>
      <c r="D119" s="60">
        <f>ESE!AA120</f>
        <v>0</v>
      </c>
      <c r="E119" s="60">
        <f>ESE!AB120</f>
        <v>0</v>
      </c>
      <c r="F119" s="60">
        <f>ESE!AC120</f>
        <v>0</v>
      </c>
      <c r="G119" s="60">
        <f>ESE!AD120</f>
        <v>0</v>
      </c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  <row r="120" spans="1:23" ht="16.5" customHeight="1" x14ac:dyDescent="0.25">
      <c r="A120" s="104" t="str">
        <f>ESE!A121</f>
        <v>Student 110</v>
      </c>
      <c r="B120" s="78" t="s">
        <v>2</v>
      </c>
      <c r="C120" s="60">
        <f>ESE!Z121</f>
        <v>0</v>
      </c>
      <c r="D120" s="60">
        <f>ESE!AA121</f>
        <v>0</v>
      </c>
      <c r="E120" s="60">
        <f>ESE!AB121</f>
        <v>0</v>
      </c>
      <c r="F120" s="60">
        <f>ESE!AC121</f>
        <v>0</v>
      </c>
      <c r="G120" s="60">
        <f>ESE!AD121</f>
        <v>0</v>
      </c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</row>
    <row r="121" spans="1:23" ht="16.5" customHeight="1" x14ac:dyDescent="0.25">
      <c r="A121" s="104" t="str">
        <f>ESE!A122</f>
        <v>Student 111</v>
      </c>
      <c r="B121" s="78" t="s">
        <v>2</v>
      </c>
      <c r="C121" s="60">
        <f>ESE!Z122</f>
        <v>0</v>
      </c>
      <c r="D121" s="60">
        <f>ESE!AA122</f>
        <v>0</v>
      </c>
      <c r="E121" s="60">
        <f>ESE!AB122</f>
        <v>0</v>
      </c>
      <c r="F121" s="60">
        <f>ESE!AC122</f>
        <v>0</v>
      </c>
      <c r="G121" s="60">
        <f>ESE!AD122</f>
        <v>0</v>
      </c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</row>
    <row r="122" spans="1:23" ht="16.5" customHeight="1" x14ac:dyDescent="0.25">
      <c r="A122" s="104" t="str">
        <f>ESE!A123</f>
        <v>Student 112</v>
      </c>
      <c r="B122" s="78" t="s">
        <v>2</v>
      </c>
      <c r="C122" s="60">
        <f>ESE!Z123</f>
        <v>0</v>
      </c>
      <c r="D122" s="60">
        <f>ESE!AA123</f>
        <v>0</v>
      </c>
      <c r="E122" s="60">
        <f>ESE!AB123</f>
        <v>0</v>
      </c>
      <c r="F122" s="60">
        <f>ESE!AC123</f>
        <v>0</v>
      </c>
      <c r="G122" s="60">
        <f>ESE!AD123</f>
        <v>0</v>
      </c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</row>
    <row r="123" spans="1:23" ht="16.5" customHeight="1" x14ac:dyDescent="0.25">
      <c r="A123" s="104" t="str">
        <f>ESE!A124</f>
        <v>Student 113</v>
      </c>
      <c r="B123" s="78" t="s">
        <v>2</v>
      </c>
      <c r="C123" s="60">
        <f>ESE!Z124</f>
        <v>0</v>
      </c>
      <c r="D123" s="60">
        <f>ESE!AA124</f>
        <v>0</v>
      </c>
      <c r="E123" s="60">
        <f>ESE!AB124</f>
        <v>0</v>
      </c>
      <c r="F123" s="60">
        <f>ESE!AC124</f>
        <v>0</v>
      </c>
      <c r="G123" s="60">
        <f>ESE!AD124</f>
        <v>0</v>
      </c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</row>
    <row r="124" spans="1:23" ht="16.5" customHeight="1" x14ac:dyDescent="0.25">
      <c r="A124" s="104" t="str">
        <f>ESE!A125</f>
        <v>Student 114</v>
      </c>
      <c r="B124" s="78" t="s">
        <v>2</v>
      </c>
      <c r="C124" s="60">
        <f>ESE!Z125</f>
        <v>0</v>
      </c>
      <c r="D124" s="60">
        <f>ESE!AA125</f>
        <v>0</v>
      </c>
      <c r="E124" s="60">
        <f>ESE!AB125</f>
        <v>0</v>
      </c>
      <c r="F124" s="60">
        <f>ESE!AC125</f>
        <v>0</v>
      </c>
      <c r="G124" s="60">
        <f>ESE!AD125</f>
        <v>0</v>
      </c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</row>
    <row r="125" spans="1:23" ht="16.5" customHeight="1" x14ac:dyDescent="0.25">
      <c r="A125" s="104" t="str">
        <f>ESE!A126</f>
        <v>Student 115</v>
      </c>
      <c r="B125" s="78" t="s">
        <v>2</v>
      </c>
      <c r="C125" s="60">
        <f>ESE!Z126</f>
        <v>0</v>
      </c>
      <c r="D125" s="60">
        <f>ESE!AA126</f>
        <v>0</v>
      </c>
      <c r="E125" s="60">
        <f>ESE!AB126</f>
        <v>0</v>
      </c>
      <c r="F125" s="60">
        <f>ESE!AC126</f>
        <v>0</v>
      </c>
      <c r="G125" s="60">
        <f>ESE!AD126</f>
        <v>0</v>
      </c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</row>
    <row r="126" spans="1:23" ht="16.5" customHeight="1" x14ac:dyDescent="0.25">
      <c r="A126" s="104" t="str">
        <f>ESE!A127</f>
        <v>Student 116</v>
      </c>
      <c r="B126" s="78" t="s">
        <v>2</v>
      </c>
      <c r="C126" s="60">
        <f>ESE!Z127</f>
        <v>0</v>
      </c>
      <c r="D126" s="60">
        <f>ESE!AA127</f>
        <v>0</v>
      </c>
      <c r="E126" s="60">
        <f>ESE!AB127</f>
        <v>0</v>
      </c>
      <c r="F126" s="60">
        <f>ESE!AC127</f>
        <v>0</v>
      </c>
      <c r="G126" s="60">
        <f>ESE!AD127</f>
        <v>0</v>
      </c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</row>
    <row r="127" spans="1:23" ht="16.5" customHeight="1" x14ac:dyDescent="0.25">
      <c r="A127" s="104" t="str">
        <f>ESE!A128</f>
        <v>Student 117</v>
      </c>
      <c r="B127" s="78" t="s">
        <v>2</v>
      </c>
      <c r="C127" s="60">
        <f>ESE!Z128</f>
        <v>0</v>
      </c>
      <c r="D127" s="60">
        <f>ESE!AA128</f>
        <v>0</v>
      </c>
      <c r="E127" s="60">
        <f>ESE!AB128</f>
        <v>0</v>
      </c>
      <c r="F127" s="60">
        <f>ESE!AC128</f>
        <v>0</v>
      </c>
      <c r="G127" s="60">
        <f>ESE!AD128</f>
        <v>0</v>
      </c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</row>
    <row r="128" spans="1:23" ht="16.5" customHeight="1" x14ac:dyDescent="0.25">
      <c r="A128" s="104" t="str">
        <f>ESE!A129</f>
        <v>Student 118</v>
      </c>
      <c r="B128" s="78" t="s">
        <v>2</v>
      </c>
      <c r="C128" s="60">
        <f>ESE!Z129</f>
        <v>0</v>
      </c>
      <c r="D128" s="60">
        <f>ESE!AA129</f>
        <v>0</v>
      </c>
      <c r="E128" s="60">
        <f>ESE!AB129</f>
        <v>0</v>
      </c>
      <c r="F128" s="60">
        <f>ESE!AC129</f>
        <v>0</v>
      </c>
      <c r="G128" s="60">
        <f>ESE!AD129</f>
        <v>0</v>
      </c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</row>
    <row r="129" spans="1:23" ht="16.5" customHeight="1" x14ac:dyDescent="0.25">
      <c r="A129" s="104" t="str">
        <f>ESE!A130</f>
        <v>Student 119</v>
      </c>
      <c r="B129" s="78" t="s">
        <v>2</v>
      </c>
      <c r="C129" s="60">
        <f>ESE!Z130</f>
        <v>0</v>
      </c>
      <c r="D129" s="60">
        <f>ESE!AA130</f>
        <v>0</v>
      </c>
      <c r="E129" s="60">
        <f>ESE!AB130</f>
        <v>0</v>
      </c>
      <c r="F129" s="60">
        <f>ESE!AC130</f>
        <v>0</v>
      </c>
      <c r="G129" s="60">
        <f>ESE!AD130</f>
        <v>0</v>
      </c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</row>
    <row r="130" spans="1:23" ht="16.5" customHeight="1" x14ac:dyDescent="0.25">
      <c r="A130" s="104" t="str">
        <f>ESE!A131</f>
        <v>Student 120</v>
      </c>
      <c r="B130" s="78" t="s">
        <v>2</v>
      </c>
      <c r="C130" s="60">
        <f>ESE!Z131</f>
        <v>0</v>
      </c>
      <c r="D130" s="60">
        <f>ESE!AA131</f>
        <v>0</v>
      </c>
      <c r="E130" s="60">
        <f>ESE!AB131</f>
        <v>0</v>
      </c>
      <c r="F130" s="60">
        <f>ESE!AC131</f>
        <v>0</v>
      </c>
      <c r="G130" s="60">
        <f>ESE!AD131</f>
        <v>0</v>
      </c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</row>
    <row r="131" spans="1:23" ht="16.5" customHeight="1" x14ac:dyDescent="0.25">
      <c r="A131" s="104" t="str">
        <f>ESE!A132</f>
        <v>Student 121</v>
      </c>
      <c r="B131" s="78" t="s">
        <v>2</v>
      </c>
      <c r="C131" s="60">
        <f>ESE!Z132</f>
        <v>0</v>
      </c>
      <c r="D131" s="60">
        <f>ESE!AA132</f>
        <v>0</v>
      </c>
      <c r="E131" s="60">
        <f>ESE!AB132</f>
        <v>0</v>
      </c>
      <c r="F131" s="60">
        <f>ESE!AC132</f>
        <v>0</v>
      </c>
      <c r="G131" s="60">
        <f>ESE!AD132</f>
        <v>0</v>
      </c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</row>
    <row r="132" spans="1:23" ht="16.5" customHeight="1" x14ac:dyDescent="0.25">
      <c r="A132" s="104" t="str">
        <f>ESE!A133</f>
        <v>Student 122</v>
      </c>
      <c r="B132" s="78" t="s">
        <v>2</v>
      </c>
      <c r="C132" s="60">
        <f>ESE!Z133</f>
        <v>0</v>
      </c>
      <c r="D132" s="60">
        <f>ESE!AA133</f>
        <v>0</v>
      </c>
      <c r="E132" s="60">
        <f>ESE!AB133</f>
        <v>0</v>
      </c>
      <c r="F132" s="60">
        <f>ESE!AC133</f>
        <v>0</v>
      </c>
      <c r="G132" s="60">
        <f>ESE!AD133</f>
        <v>0</v>
      </c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</row>
    <row r="133" spans="1:23" ht="16.5" customHeight="1" x14ac:dyDescent="0.25">
      <c r="A133" s="104" t="str">
        <f>ESE!A134</f>
        <v>Student 123</v>
      </c>
      <c r="B133" s="78" t="s">
        <v>2</v>
      </c>
      <c r="C133" s="60">
        <f>ESE!Z134</f>
        <v>0</v>
      </c>
      <c r="D133" s="60">
        <f>ESE!AA134</f>
        <v>0</v>
      </c>
      <c r="E133" s="60">
        <f>ESE!AB134</f>
        <v>0</v>
      </c>
      <c r="F133" s="60">
        <f>ESE!AC134</f>
        <v>0</v>
      </c>
      <c r="G133" s="60">
        <f>ESE!AD134</f>
        <v>0</v>
      </c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</row>
    <row r="134" spans="1:23" ht="16.5" customHeight="1" x14ac:dyDescent="0.25">
      <c r="A134" s="104" t="str">
        <f>ESE!A135</f>
        <v>Student 124</v>
      </c>
      <c r="B134" s="78" t="s">
        <v>2</v>
      </c>
      <c r="C134" s="60">
        <f>ESE!Z135</f>
        <v>0</v>
      </c>
      <c r="D134" s="60">
        <f>ESE!AA135</f>
        <v>0</v>
      </c>
      <c r="E134" s="60">
        <f>ESE!AB135</f>
        <v>0</v>
      </c>
      <c r="F134" s="60">
        <f>ESE!AC135</f>
        <v>0</v>
      </c>
      <c r="G134" s="60">
        <f>ESE!AD135</f>
        <v>0</v>
      </c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</row>
    <row r="135" spans="1:23" ht="16.5" customHeight="1" x14ac:dyDescent="0.25">
      <c r="A135" s="104" t="str">
        <f>ESE!A136</f>
        <v>Student 125</v>
      </c>
      <c r="B135" s="78" t="s">
        <v>2</v>
      </c>
      <c r="C135" s="60">
        <f>ESE!Z136</f>
        <v>0</v>
      </c>
      <c r="D135" s="60">
        <f>ESE!AA136</f>
        <v>0</v>
      </c>
      <c r="E135" s="60">
        <f>ESE!AB136</f>
        <v>0</v>
      </c>
      <c r="F135" s="60">
        <f>ESE!AC136</f>
        <v>0</v>
      </c>
      <c r="G135" s="60">
        <f>ESE!AD136</f>
        <v>0</v>
      </c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</row>
    <row r="136" spans="1:23" ht="16.5" customHeight="1" x14ac:dyDescent="0.25">
      <c r="A136" s="104" t="str">
        <f>ESE!A137</f>
        <v>Student 126</v>
      </c>
      <c r="B136" s="78" t="s">
        <v>2</v>
      </c>
      <c r="C136" s="60">
        <f>ESE!Z137</f>
        <v>0</v>
      </c>
      <c r="D136" s="60">
        <f>ESE!AA137</f>
        <v>0</v>
      </c>
      <c r="E136" s="60">
        <f>ESE!AB137</f>
        <v>0</v>
      </c>
      <c r="F136" s="60">
        <f>ESE!AC137</f>
        <v>0</v>
      </c>
      <c r="G136" s="60">
        <f>ESE!AD137</f>
        <v>0</v>
      </c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</row>
    <row r="137" spans="1:23" ht="16.5" customHeight="1" x14ac:dyDescent="0.25">
      <c r="A137" s="104" t="str">
        <f>ESE!A138</f>
        <v>Student 127</v>
      </c>
      <c r="B137" s="78" t="s">
        <v>2</v>
      </c>
      <c r="C137" s="60">
        <f>ESE!Z138</f>
        <v>0</v>
      </c>
      <c r="D137" s="60">
        <f>ESE!AA138</f>
        <v>0</v>
      </c>
      <c r="E137" s="60">
        <f>ESE!AB138</f>
        <v>0</v>
      </c>
      <c r="F137" s="60">
        <f>ESE!AC138</f>
        <v>0</v>
      </c>
      <c r="G137" s="60">
        <f>ESE!AD138</f>
        <v>0</v>
      </c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</row>
    <row r="138" spans="1:23" ht="16.5" customHeight="1" x14ac:dyDescent="0.25">
      <c r="A138" s="104" t="str">
        <f>ESE!A139</f>
        <v>Student 128</v>
      </c>
      <c r="B138" s="78" t="s">
        <v>2</v>
      </c>
      <c r="C138" s="60">
        <f>ESE!Z139</f>
        <v>0</v>
      </c>
      <c r="D138" s="60">
        <f>ESE!AA139</f>
        <v>0</v>
      </c>
      <c r="E138" s="60">
        <f>ESE!AB139</f>
        <v>0</v>
      </c>
      <c r="F138" s="60">
        <f>ESE!AC139</f>
        <v>0</v>
      </c>
      <c r="G138" s="60">
        <f>ESE!AD139</f>
        <v>0</v>
      </c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</row>
    <row r="139" spans="1:23" ht="16.5" customHeight="1" x14ac:dyDescent="0.25">
      <c r="A139" s="104" t="str">
        <f>ESE!A140</f>
        <v>Student 129</v>
      </c>
      <c r="B139" s="78" t="s">
        <v>2</v>
      </c>
      <c r="C139" s="60">
        <f>ESE!Z140</f>
        <v>0</v>
      </c>
      <c r="D139" s="60">
        <f>ESE!AA140</f>
        <v>0</v>
      </c>
      <c r="E139" s="60">
        <f>ESE!AB140</f>
        <v>0</v>
      </c>
      <c r="F139" s="60">
        <f>ESE!AC140</f>
        <v>0</v>
      </c>
      <c r="G139" s="60">
        <f>ESE!AD140</f>
        <v>0</v>
      </c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</row>
    <row r="140" spans="1:23" ht="16.5" customHeight="1" x14ac:dyDescent="0.25">
      <c r="A140" s="104" t="str">
        <f>ESE!A141</f>
        <v>Student 130</v>
      </c>
      <c r="B140" s="78" t="s">
        <v>2</v>
      </c>
      <c r="C140" s="60">
        <f>ESE!Z141</f>
        <v>0</v>
      </c>
      <c r="D140" s="60">
        <f>ESE!AA141</f>
        <v>0</v>
      </c>
      <c r="E140" s="60">
        <f>ESE!AB141</f>
        <v>0</v>
      </c>
      <c r="F140" s="60">
        <f>ESE!AC141</f>
        <v>0</v>
      </c>
      <c r="G140" s="60">
        <f>ESE!AD141</f>
        <v>0</v>
      </c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</row>
    <row r="141" spans="1:23" ht="16.5" customHeight="1" x14ac:dyDescent="0.25">
      <c r="A141" s="104" t="str">
        <f>ESE!A142</f>
        <v>Student 131</v>
      </c>
      <c r="B141" s="78" t="s">
        <v>2</v>
      </c>
      <c r="C141" s="60">
        <f>ESE!Z142</f>
        <v>0</v>
      </c>
      <c r="D141" s="60">
        <f>ESE!AA142</f>
        <v>0</v>
      </c>
      <c r="E141" s="60">
        <f>ESE!AB142</f>
        <v>0</v>
      </c>
      <c r="F141" s="60">
        <f>ESE!AC142</f>
        <v>0</v>
      </c>
      <c r="G141" s="60">
        <f>ESE!AD142</f>
        <v>0</v>
      </c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</row>
    <row r="142" spans="1:23" ht="16.5" customHeight="1" x14ac:dyDescent="0.25">
      <c r="A142" s="104" t="str">
        <f>ESE!A143</f>
        <v>Student 132</v>
      </c>
      <c r="B142" s="78" t="s">
        <v>2</v>
      </c>
      <c r="C142" s="60">
        <f>ESE!Z143</f>
        <v>0</v>
      </c>
      <c r="D142" s="60">
        <f>ESE!AA143</f>
        <v>0</v>
      </c>
      <c r="E142" s="60">
        <f>ESE!AB143</f>
        <v>0</v>
      </c>
      <c r="F142" s="60">
        <f>ESE!AC143</f>
        <v>0</v>
      </c>
      <c r="G142" s="60">
        <f>ESE!AD143</f>
        <v>0</v>
      </c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</row>
    <row r="143" spans="1:23" ht="16.5" customHeight="1" x14ac:dyDescent="0.25">
      <c r="A143" s="104" t="str">
        <f>ESE!A144</f>
        <v>Student 133</v>
      </c>
      <c r="B143" s="78" t="s">
        <v>2</v>
      </c>
      <c r="C143" s="60">
        <f>ESE!Z144</f>
        <v>0</v>
      </c>
      <c r="D143" s="60">
        <f>ESE!AA144</f>
        <v>0</v>
      </c>
      <c r="E143" s="60">
        <f>ESE!AB144</f>
        <v>0</v>
      </c>
      <c r="F143" s="60">
        <f>ESE!AC144</f>
        <v>0</v>
      </c>
      <c r="G143" s="60">
        <f>ESE!AD144</f>
        <v>0</v>
      </c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</row>
    <row r="144" spans="1:23" ht="16.5" customHeight="1" x14ac:dyDescent="0.25">
      <c r="A144" s="104" t="str">
        <f>ESE!A145</f>
        <v>Student 134</v>
      </c>
      <c r="B144" s="78" t="s">
        <v>2</v>
      </c>
      <c r="C144" s="60">
        <f>ESE!Z145</f>
        <v>0</v>
      </c>
      <c r="D144" s="60">
        <f>ESE!AA145</f>
        <v>0</v>
      </c>
      <c r="E144" s="60">
        <f>ESE!AB145</f>
        <v>0</v>
      </c>
      <c r="F144" s="60">
        <f>ESE!AC145</f>
        <v>0</v>
      </c>
      <c r="G144" s="60">
        <f>ESE!AD145</f>
        <v>0</v>
      </c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</row>
    <row r="145" spans="1:23" ht="16.5" customHeight="1" x14ac:dyDescent="0.25">
      <c r="A145" s="104" t="str">
        <f>ESE!A146</f>
        <v>Student 135</v>
      </c>
      <c r="B145" s="78" t="s">
        <v>2</v>
      </c>
      <c r="C145" s="60">
        <f>ESE!Z146</f>
        <v>0</v>
      </c>
      <c r="D145" s="60">
        <f>ESE!AA146</f>
        <v>0</v>
      </c>
      <c r="E145" s="60">
        <f>ESE!AB146</f>
        <v>0</v>
      </c>
      <c r="F145" s="60">
        <f>ESE!AC146</f>
        <v>0</v>
      </c>
      <c r="G145" s="60">
        <f>ESE!AD146</f>
        <v>0</v>
      </c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</row>
    <row r="146" spans="1:23" ht="16.5" customHeight="1" x14ac:dyDescent="0.25">
      <c r="A146" s="104" t="str">
        <f>ESE!A147</f>
        <v>Student 136</v>
      </c>
      <c r="B146" s="78" t="s">
        <v>2</v>
      </c>
      <c r="C146" s="60">
        <f>ESE!Z147</f>
        <v>0</v>
      </c>
      <c r="D146" s="60">
        <f>ESE!AA147</f>
        <v>0</v>
      </c>
      <c r="E146" s="60">
        <f>ESE!AB147</f>
        <v>0</v>
      </c>
      <c r="F146" s="60">
        <f>ESE!AC147</f>
        <v>0</v>
      </c>
      <c r="G146" s="60">
        <f>ESE!AD147</f>
        <v>0</v>
      </c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</row>
    <row r="147" spans="1:23" ht="16.5" customHeight="1" x14ac:dyDescent="0.25">
      <c r="A147" s="104" t="str">
        <f>ESE!A148</f>
        <v>Student 137</v>
      </c>
      <c r="B147" s="78" t="s">
        <v>2</v>
      </c>
      <c r="C147" s="60">
        <f>ESE!Z148</f>
        <v>0</v>
      </c>
      <c r="D147" s="60">
        <f>ESE!AA148</f>
        <v>0</v>
      </c>
      <c r="E147" s="60">
        <f>ESE!AB148</f>
        <v>0</v>
      </c>
      <c r="F147" s="60">
        <f>ESE!AC148</f>
        <v>0</v>
      </c>
      <c r="G147" s="60">
        <f>ESE!AD148</f>
        <v>0</v>
      </c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</row>
    <row r="148" spans="1:23" ht="16.5" customHeight="1" x14ac:dyDescent="0.25">
      <c r="A148" s="104" t="str">
        <f>ESE!A149</f>
        <v>Student 138</v>
      </c>
      <c r="B148" s="78" t="s">
        <v>2</v>
      </c>
      <c r="C148" s="60">
        <f>ESE!Z149</f>
        <v>0</v>
      </c>
      <c r="D148" s="60">
        <f>ESE!AA149</f>
        <v>0</v>
      </c>
      <c r="E148" s="60">
        <f>ESE!AB149</f>
        <v>0</v>
      </c>
      <c r="F148" s="60">
        <f>ESE!AC149</f>
        <v>0</v>
      </c>
      <c r="G148" s="60">
        <f>ESE!AD149</f>
        <v>0</v>
      </c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</row>
    <row r="149" spans="1:23" ht="16.5" customHeight="1" x14ac:dyDescent="0.25">
      <c r="A149" s="104" t="str">
        <f>ESE!A150</f>
        <v>Student 139</v>
      </c>
      <c r="B149" s="78" t="s">
        <v>2</v>
      </c>
      <c r="C149" s="60">
        <f>ESE!Z150</f>
        <v>0</v>
      </c>
      <c r="D149" s="60">
        <f>ESE!AA150</f>
        <v>0</v>
      </c>
      <c r="E149" s="60">
        <f>ESE!AB150</f>
        <v>0</v>
      </c>
      <c r="F149" s="60">
        <f>ESE!AC150</f>
        <v>0</v>
      </c>
      <c r="G149" s="60">
        <f>ESE!AD150</f>
        <v>0</v>
      </c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</row>
    <row r="150" spans="1:23" ht="16.5" customHeight="1" x14ac:dyDescent="0.25">
      <c r="A150" s="104" t="str">
        <f>ESE!A151</f>
        <v>Student 140</v>
      </c>
      <c r="B150" s="78" t="s">
        <v>2</v>
      </c>
      <c r="C150" s="60">
        <f>ESE!Z151</f>
        <v>0</v>
      </c>
      <c r="D150" s="60">
        <f>ESE!AA151</f>
        <v>0</v>
      </c>
      <c r="E150" s="60">
        <f>ESE!AB151</f>
        <v>0</v>
      </c>
      <c r="F150" s="60">
        <f>ESE!AC151</f>
        <v>0</v>
      </c>
      <c r="G150" s="60">
        <f>ESE!AD151</f>
        <v>0</v>
      </c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</row>
    <row r="151" spans="1:23" ht="16.5" customHeight="1" x14ac:dyDescent="0.25">
      <c r="A151" s="104" t="str">
        <f>ESE!A152</f>
        <v>Student 141</v>
      </c>
      <c r="B151" s="78" t="s">
        <v>2</v>
      </c>
      <c r="C151" s="60">
        <f>ESE!Z152</f>
        <v>0</v>
      </c>
      <c r="D151" s="60">
        <f>ESE!AA152</f>
        <v>0</v>
      </c>
      <c r="E151" s="60">
        <f>ESE!AB152</f>
        <v>0</v>
      </c>
      <c r="F151" s="60">
        <f>ESE!AC152</f>
        <v>0</v>
      </c>
      <c r="G151" s="60">
        <f>ESE!AD152</f>
        <v>0</v>
      </c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</row>
    <row r="152" spans="1:23" ht="16.5" customHeight="1" x14ac:dyDescent="0.25">
      <c r="A152" s="104" t="str">
        <f>ESE!A153</f>
        <v>Student 142</v>
      </c>
      <c r="B152" s="78" t="s">
        <v>2</v>
      </c>
      <c r="C152" s="60">
        <f>ESE!Z153</f>
        <v>0</v>
      </c>
      <c r="D152" s="60">
        <f>ESE!AA153</f>
        <v>0</v>
      </c>
      <c r="E152" s="60">
        <f>ESE!AB153</f>
        <v>0</v>
      </c>
      <c r="F152" s="60">
        <f>ESE!AC153</f>
        <v>0</v>
      </c>
      <c r="G152" s="60">
        <f>ESE!AD153</f>
        <v>0</v>
      </c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</row>
    <row r="153" spans="1:23" ht="16.5" customHeight="1" x14ac:dyDescent="0.25">
      <c r="A153" s="104" t="str">
        <f>ESE!A154</f>
        <v>Student 143</v>
      </c>
      <c r="B153" s="78" t="s">
        <v>2</v>
      </c>
      <c r="C153" s="60">
        <f>ESE!Z154</f>
        <v>0</v>
      </c>
      <c r="D153" s="60">
        <f>ESE!AA154</f>
        <v>0</v>
      </c>
      <c r="E153" s="60">
        <f>ESE!AB154</f>
        <v>0</v>
      </c>
      <c r="F153" s="60">
        <f>ESE!AC154</f>
        <v>0</v>
      </c>
      <c r="G153" s="60">
        <f>ESE!AD154</f>
        <v>0</v>
      </c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</row>
    <row r="154" spans="1:23" ht="16.5" customHeight="1" x14ac:dyDescent="0.25">
      <c r="A154" s="104" t="str">
        <f>ESE!A155</f>
        <v>Student 144</v>
      </c>
      <c r="B154" s="78" t="s">
        <v>2</v>
      </c>
      <c r="C154" s="60">
        <f>ESE!Z155</f>
        <v>0</v>
      </c>
      <c r="D154" s="60">
        <f>ESE!AA155</f>
        <v>0</v>
      </c>
      <c r="E154" s="60">
        <f>ESE!AB155</f>
        <v>0</v>
      </c>
      <c r="F154" s="60">
        <f>ESE!AC155</f>
        <v>0</v>
      </c>
      <c r="G154" s="60">
        <f>ESE!AD155</f>
        <v>0</v>
      </c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</row>
    <row r="155" spans="1:23" ht="16.5" customHeight="1" x14ac:dyDescent="0.25">
      <c r="A155" s="104" t="str">
        <f>ESE!A156</f>
        <v>Student 145</v>
      </c>
      <c r="B155" s="78" t="s">
        <v>2</v>
      </c>
      <c r="C155" s="60">
        <f>ESE!Z156</f>
        <v>0</v>
      </c>
      <c r="D155" s="60">
        <f>ESE!AA156</f>
        <v>0</v>
      </c>
      <c r="E155" s="60">
        <f>ESE!AB156</f>
        <v>0</v>
      </c>
      <c r="F155" s="60">
        <f>ESE!AC156</f>
        <v>0</v>
      </c>
      <c r="G155" s="60">
        <f>ESE!AD156</f>
        <v>0</v>
      </c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</row>
    <row r="156" spans="1:23" ht="16.5" customHeight="1" x14ac:dyDescent="0.25">
      <c r="A156" s="104" t="str">
        <f>ESE!A157</f>
        <v>Student 146</v>
      </c>
      <c r="B156" s="78" t="s">
        <v>2</v>
      </c>
      <c r="C156" s="60">
        <f>ESE!Z157</f>
        <v>0</v>
      </c>
      <c r="D156" s="60">
        <f>ESE!AA157</f>
        <v>0</v>
      </c>
      <c r="E156" s="60">
        <f>ESE!AB157</f>
        <v>0</v>
      </c>
      <c r="F156" s="60">
        <f>ESE!AC157</f>
        <v>0</v>
      </c>
      <c r="G156" s="60">
        <f>ESE!AD157</f>
        <v>0</v>
      </c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</row>
    <row r="157" spans="1:23" ht="16.5" customHeight="1" x14ac:dyDescent="0.25">
      <c r="A157" s="104" t="str">
        <f>ESE!A158</f>
        <v>Student 147</v>
      </c>
      <c r="B157" s="78" t="s">
        <v>2</v>
      </c>
      <c r="C157" s="60">
        <f>ESE!Z158</f>
        <v>0</v>
      </c>
      <c r="D157" s="60">
        <f>ESE!AA158</f>
        <v>0</v>
      </c>
      <c r="E157" s="60">
        <f>ESE!AB158</f>
        <v>0</v>
      </c>
      <c r="F157" s="60">
        <f>ESE!AC158</f>
        <v>0</v>
      </c>
      <c r="G157" s="60">
        <f>ESE!AD158</f>
        <v>0</v>
      </c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</row>
    <row r="158" spans="1:23" ht="16.5" customHeight="1" x14ac:dyDescent="0.25">
      <c r="A158" s="104" t="str">
        <f>ESE!A159</f>
        <v>Student 148</v>
      </c>
      <c r="B158" s="78" t="s">
        <v>2</v>
      </c>
      <c r="C158" s="60">
        <f>ESE!Z159</f>
        <v>0</v>
      </c>
      <c r="D158" s="60">
        <f>ESE!AA159</f>
        <v>0</v>
      </c>
      <c r="E158" s="60">
        <f>ESE!AB159</f>
        <v>0</v>
      </c>
      <c r="F158" s="60">
        <f>ESE!AC159</f>
        <v>0</v>
      </c>
      <c r="G158" s="60">
        <f>ESE!AD159</f>
        <v>0</v>
      </c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</row>
    <row r="159" spans="1:23" ht="16.5" customHeight="1" x14ac:dyDescent="0.25">
      <c r="A159" s="104" t="str">
        <f>ESE!A160</f>
        <v>Student 149</v>
      </c>
      <c r="B159" s="78" t="s">
        <v>2</v>
      </c>
      <c r="C159" s="60">
        <f>ESE!Z160</f>
        <v>0</v>
      </c>
      <c r="D159" s="60">
        <f>ESE!AA160</f>
        <v>0</v>
      </c>
      <c r="E159" s="60">
        <f>ESE!AB160</f>
        <v>0</v>
      </c>
      <c r="F159" s="60">
        <f>ESE!AC160</f>
        <v>0</v>
      </c>
      <c r="G159" s="60">
        <f>ESE!AD160</f>
        <v>0</v>
      </c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</row>
    <row r="160" spans="1:23" ht="16.5" customHeight="1" x14ac:dyDescent="0.25">
      <c r="A160" s="104" t="str">
        <f>ESE!A161</f>
        <v>Student 150</v>
      </c>
      <c r="B160" s="78" t="s">
        <v>2</v>
      </c>
      <c r="C160" s="60">
        <f>ESE!Z161</f>
        <v>0</v>
      </c>
      <c r="D160" s="60">
        <f>ESE!AA161</f>
        <v>0</v>
      </c>
      <c r="E160" s="60">
        <f>ESE!AB161</f>
        <v>0</v>
      </c>
      <c r="F160" s="60">
        <f>ESE!AC161</f>
        <v>0</v>
      </c>
      <c r="G160" s="60">
        <f>ESE!AD161</f>
        <v>0</v>
      </c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</row>
    <row r="161" spans="1:23" ht="16.5" customHeight="1" x14ac:dyDescent="0.25">
      <c r="A161" s="104" t="str">
        <f>ESE!A162</f>
        <v>Student 151</v>
      </c>
      <c r="B161" s="78" t="s">
        <v>2</v>
      </c>
      <c r="C161" s="60">
        <f>ESE!Z162</f>
        <v>0</v>
      </c>
      <c r="D161" s="60">
        <f>ESE!AA162</f>
        <v>0</v>
      </c>
      <c r="E161" s="60">
        <f>ESE!AB162</f>
        <v>0</v>
      </c>
      <c r="F161" s="60">
        <f>ESE!AC162</f>
        <v>0</v>
      </c>
      <c r="G161" s="60">
        <f>ESE!AD162</f>
        <v>0</v>
      </c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</row>
    <row r="162" spans="1:23" ht="16.5" customHeight="1" x14ac:dyDescent="0.25">
      <c r="A162" s="104" t="str">
        <f>ESE!A163</f>
        <v>Student 152</v>
      </c>
      <c r="B162" s="78" t="s">
        <v>2</v>
      </c>
      <c r="C162" s="60">
        <f>ESE!Z163</f>
        <v>0</v>
      </c>
      <c r="D162" s="60">
        <f>ESE!AA163</f>
        <v>0</v>
      </c>
      <c r="E162" s="60">
        <f>ESE!AB163</f>
        <v>0</v>
      </c>
      <c r="F162" s="60">
        <f>ESE!AC163</f>
        <v>0</v>
      </c>
      <c r="G162" s="60">
        <f>ESE!AD163</f>
        <v>0</v>
      </c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</row>
    <row r="163" spans="1:23" ht="16.5" customHeight="1" x14ac:dyDescent="0.25">
      <c r="A163" s="104" t="str">
        <f>ESE!A164</f>
        <v>Student 153</v>
      </c>
      <c r="B163" s="78" t="s">
        <v>2</v>
      </c>
      <c r="C163" s="60">
        <f>ESE!Z164</f>
        <v>0</v>
      </c>
      <c r="D163" s="60">
        <f>ESE!AA164</f>
        <v>0</v>
      </c>
      <c r="E163" s="60">
        <f>ESE!AB164</f>
        <v>0</v>
      </c>
      <c r="F163" s="60">
        <f>ESE!AC164</f>
        <v>0</v>
      </c>
      <c r="G163" s="60">
        <f>ESE!AD164</f>
        <v>0</v>
      </c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</row>
    <row r="164" spans="1:23" ht="16.5" customHeight="1" x14ac:dyDescent="0.25">
      <c r="A164" s="104" t="str">
        <f>ESE!A165</f>
        <v>Student 154</v>
      </c>
      <c r="B164" s="78" t="s">
        <v>2</v>
      </c>
      <c r="C164" s="60">
        <f>ESE!Z165</f>
        <v>0</v>
      </c>
      <c r="D164" s="60">
        <f>ESE!AA165</f>
        <v>0</v>
      </c>
      <c r="E164" s="60">
        <f>ESE!AB165</f>
        <v>0</v>
      </c>
      <c r="F164" s="60">
        <f>ESE!AC165</f>
        <v>0</v>
      </c>
      <c r="G164" s="60">
        <f>ESE!AD165</f>
        <v>0</v>
      </c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</row>
    <row r="165" spans="1:23" ht="16.5" customHeight="1" x14ac:dyDescent="0.25">
      <c r="A165" s="104" t="str">
        <f>ESE!A166</f>
        <v>Student 155</v>
      </c>
      <c r="B165" s="78" t="s">
        <v>2</v>
      </c>
      <c r="C165" s="60">
        <f>ESE!Z166</f>
        <v>0</v>
      </c>
      <c r="D165" s="60">
        <f>ESE!AA166</f>
        <v>0</v>
      </c>
      <c r="E165" s="60">
        <f>ESE!AB166</f>
        <v>0</v>
      </c>
      <c r="F165" s="60">
        <f>ESE!AC166</f>
        <v>0</v>
      </c>
      <c r="G165" s="60">
        <f>ESE!AD166</f>
        <v>0</v>
      </c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</row>
    <row r="166" spans="1:23" ht="16.5" customHeight="1" x14ac:dyDescent="0.25">
      <c r="A166" s="104" t="str">
        <f>ESE!A167</f>
        <v>Student 156</v>
      </c>
      <c r="B166" s="78" t="s">
        <v>2</v>
      </c>
      <c r="C166" s="60">
        <f>ESE!Z167</f>
        <v>0</v>
      </c>
      <c r="D166" s="60">
        <f>ESE!AA167</f>
        <v>0</v>
      </c>
      <c r="E166" s="60">
        <f>ESE!AB167</f>
        <v>0</v>
      </c>
      <c r="F166" s="60">
        <f>ESE!AC167</f>
        <v>0</v>
      </c>
      <c r="G166" s="60">
        <f>ESE!AD167</f>
        <v>0</v>
      </c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</row>
    <row r="167" spans="1:23" ht="16.5" customHeight="1" x14ac:dyDescent="0.25">
      <c r="A167" s="104" t="str">
        <f>ESE!A168</f>
        <v>Student 157</v>
      </c>
      <c r="B167" s="78" t="s">
        <v>2</v>
      </c>
      <c r="C167" s="60">
        <f>ESE!Z168</f>
        <v>0</v>
      </c>
      <c r="D167" s="60">
        <f>ESE!AA168</f>
        <v>0</v>
      </c>
      <c r="E167" s="60">
        <f>ESE!AB168</f>
        <v>0</v>
      </c>
      <c r="F167" s="60">
        <f>ESE!AC168</f>
        <v>0</v>
      </c>
      <c r="G167" s="60">
        <f>ESE!AD168</f>
        <v>0</v>
      </c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</row>
    <row r="168" spans="1:23" ht="16.5" customHeight="1" x14ac:dyDescent="0.25">
      <c r="A168" s="104" t="str">
        <f>ESE!A169</f>
        <v>Student 158</v>
      </c>
      <c r="B168" s="78" t="s">
        <v>2</v>
      </c>
      <c r="C168" s="60">
        <f>ESE!Z169</f>
        <v>0</v>
      </c>
      <c r="D168" s="60">
        <f>ESE!AA169</f>
        <v>0</v>
      </c>
      <c r="E168" s="60">
        <f>ESE!AB169</f>
        <v>0</v>
      </c>
      <c r="F168" s="60">
        <f>ESE!AC169</f>
        <v>0</v>
      </c>
      <c r="G168" s="60">
        <f>ESE!AD169</f>
        <v>0</v>
      </c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</row>
    <row r="169" spans="1:23" ht="16.5" customHeight="1" x14ac:dyDescent="0.25">
      <c r="A169" s="104" t="str">
        <f>ESE!A170</f>
        <v>Student 159</v>
      </c>
      <c r="B169" s="78" t="s">
        <v>2</v>
      </c>
      <c r="C169" s="60">
        <f>ESE!Z170</f>
        <v>0</v>
      </c>
      <c r="D169" s="60">
        <f>ESE!AA170</f>
        <v>0</v>
      </c>
      <c r="E169" s="60">
        <f>ESE!AB170</f>
        <v>0</v>
      </c>
      <c r="F169" s="60">
        <f>ESE!AC170</f>
        <v>0</v>
      </c>
      <c r="G169" s="60">
        <f>ESE!AD170</f>
        <v>0</v>
      </c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</row>
    <row r="170" spans="1:23" ht="16.5" customHeight="1" x14ac:dyDescent="0.25">
      <c r="A170" s="104" t="str">
        <f>ESE!A171</f>
        <v>Student 160</v>
      </c>
      <c r="B170" s="78" t="s">
        <v>2</v>
      </c>
      <c r="C170" s="60">
        <f>ESE!Z171</f>
        <v>0</v>
      </c>
      <c r="D170" s="60">
        <f>ESE!AA171</f>
        <v>0</v>
      </c>
      <c r="E170" s="60">
        <f>ESE!AB171</f>
        <v>0</v>
      </c>
      <c r="F170" s="60">
        <f>ESE!AC171</f>
        <v>0</v>
      </c>
      <c r="G170" s="60">
        <f>ESE!AD171</f>
        <v>0</v>
      </c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</row>
    <row r="171" spans="1:23" ht="16.5" customHeight="1" x14ac:dyDescent="0.25">
      <c r="A171" s="104" t="str">
        <f>ESE!A172</f>
        <v>Student 161</v>
      </c>
      <c r="B171" s="78" t="s">
        <v>2</v>
      </c>
      <c r="C171" s="60">
        <f>ESE!Z172</f>
        <v>0</v>
      </c>
      <c r="D171" s="60">
        <f>ESE!AA172</f>
        <v>0</v>
      </c>
      <c r="E171" s="60">
        <f>ESE!AB172</f>
        <v>0</v>
      </c>
      <c r="F171" s="60">
        <f>ESE!AC172</f>
        <v>0</v>
      </c>
      <c r="G171" s="60">
        <f>ESE!AD172</f>
        <v>0</v>
      </c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</row>
    <row r="172" spans="1:23" ht="16.5" customHeight="1" x14ac:dyDescent="0.25">
      <c r="A172" s="104" t="str">
        <f>ESE!A173</f>
        <v>Student 162</v>
      </c>
      <c r="B172" s="78" t="s">
        <v>2</v>
      </c>
      <c r="C172" s="60">
        <f>ESE!Z173</f>
        <v>0</v>
      </c>
      <c r="D172" s="60">
        <f>ESE!AA173</f>
        <v>0</v>
      </c>
      <c r="E172" s="60">
        <f>ESE!AB173</f>
        <v>0</v>
      </c>
      <c r="F172" s="60">
        <f>ESE!AC173</f>
        <v>0</v>
      </c>
      <c r="G172" s="60">
        <f>ESE!AD173</f>
        <v>0</v>
      </c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</row>
    <row r="173" spans="1:23" ht="16.5" customHeight="1" x14ac:dyDescent="0.25">
      <c r="A173" s="104" t="str">
        <f>ESE!A174</f>
        <v>Student 163</v>
      </c>
      <c r="B173" s="78" t="s">
        <v>2</v>
      </c>
      <c r="C173" s="60">
        <f>ESE!Z174</f>
        <v>0</v>
      </c>
      <c r="D173" s="60">
        <f>ESE!AA174</f>
        <v>0</v>
      </c>
      <c r="E173" s="60">
        <f>ESE!AB174</f>
        <v>0</v>
      </c>
      <c r="F173" s="60">
        <f>ESE!AC174</f>
        <v>0</v>
      </c>
      <c r="G173" s="60">
        <f>ESE!AD174</f>
        <v>0</v>
      </c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</row>
    <row r="174" spans="1:23" ht="16.5" customHeight="1" x14ac:dyDescent="0.25">
      <c r="A174" s="104" t="str">
        <f>ESE!A175</f>
        <v>Student 164</v>
      </c>
      <c r="B174" s="78" t="s">
        <v>2</v>
      </c>
      <c r="C174" s="60">
        <f>ESE!Z175</f>
        <v>0</v>
      </c>
      <c r="D174" s="60">
        <f>ESE!AA175</f>
        <v>0</v>
      </c>
      <c r="E174" s="60">
        <f>ESE!AB175</f>
        <v>0</v>
      </c>
      <c r="F174" s="60">
        <f>ESE!AC175</f>
        <v>0</v>
      </c>
      <c r="G174" s="60">
        <f>ESE!AD175</f>
        <v>0</v>
      </c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</row>
    <row r="175" spans="1:23" ht="16.5" customHeight="1" x14ac:dyDescent="0.25">
      <c r="A175" s="104" t="str">
        <f>ESE!A176</f>
        <v>Student 165</v>
      </c>
      <c r="B175" s="78" t="s">
        <v>2</v>
      </c>
      <c r="C175" s="60">
        <f>ESE!Z176</f>
        <v>0</v>
      </c>
      <c r="D175" s="60">
        <f>ESE!AA176</f>
        <v>0</v>
      </c>
      <c r="E175" s="60">
        <f>ESE!AB176</f>
        <v>0</v>
      </c>
      <c r="F175" s="60">
        <f>ESE!AC176</f>
        <v>0</v>
      </c>
      <c r="G175" s="60">
        <f>ESE!AD176</f>
        <v>0</v>
      </c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</row>
    <row r="176" spans="1:23" ht="16.5" customHeight="1" x14ac:dyDescent="0.25">
      <c r="A176" s="104" t="str">
        <f>ESE!A177</f>
        <v>Student 166</v>
      </c>
      <c r="B176" s="78" t="s">
        <v>2</v>
      </c>
      <c r="C176" s="60">
        <f>ESE!Z177</f>
        <v>0</v>
      </c>
      <c r="D176" s="60">
        <f>ESE!AA177</f>
        <v>0</v>
      </c>
      <c r="E176" s="60">
        <f>ESE!AB177</f>
        <v>0</v>
      </c>
      <c r="F176" s="60">
        <f>ESE!AC177</f>
        <v>0</v>
      </c>
      <c r="G176" s="60">
        <f>ESE!AD177</f>
        <v>0</v>
      </c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</row>
    <row r="177" spans="1:23" ht="16.5" customHeight="1" x14ac:dyDescent="0.25">
      <c r="A177" s="104" t="str">
        <f>ESE!A178</f>
        <v>Student 167</v>
      </c>
      <c r="B177" s="78" t="s">
        <v>2</v>
      </c>
      <c r="C177" s="60">
        <f>ESE!Z178</f>
        <v>0</v>
      </c>
      <c r="D177" s="60">
        <f>ESE!AA178</f>
        <v>0</v>
      </c>
      <c r="E177" s="60">
        <f>ESE!AB178</f>
        <v>0</v>
      </c>
      <c r="F177" s="60">
        <f>ESE!AC178</f>
        <v>0</v>
      </c>
      <c r="G177" s="60">
        <f>ESE!AD178</f>
        <v>0</v>
      </c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</row>
    <row r="178" spans="1:23" ht="16.5" customHeight="1" x14ac:dyDescent="0.25">
      <c r="A178" s="104" t="str">
        <f>ESE!A179</f>
        <v>Student 168</v>
      </c>
      <c r="B178" s="78" t="s">
        <v>2</v>
      </c>
      <c r="C178" s="60">
        <f>ESE!Z179</f>
        <v>0</v>
      </c>
      <c r="D178" s="60">
        <f>ESE!AA179</f>
        <v>0</v>
      </c>
      <c r="E178" s="60">
        <f>ESE!AB179</f>
        <v>0</v>
      </c>
      <c r="F178" s="60">
        <f>ESE!AC179</f>
        <v>0</v>
      </c>
      <c r="G178" s="60">
        <f>ESE!AD179</f>
        <v>0</v>
      </c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</row>
    <row r="179" spans="1:23" ht="16.5" customHeight="1" x14ac:dyDescent="0.25">
      <c r="A179" s="104" t="str">
        <f>ESE!A180</f>
        <v>Student 169</v>
      </c>
      <c r="B179" s="78" t="s">
        <v>2</v>
      </c>
      <c r="C179" s="60">
        <f>ESE!Z180</f>
        <v>0</v>
      </c>
      <c r="D179" s="60">
        <f>ESE!AA180</f>
        <v>0</v>
      </c>
      <c r="E179" s="60">
        <f>ESE!AB180</f>
        <v>0</v>
      </c>
      <c r="F179" s="60">
        <f>ESE!AC180</f>
        <v>0</v>
      </c>
      <c r="G179" s="60">
        <f>ESE!AD180</f>
        <v>0</v>
      </c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</row>
    <row r="180" spans="1:23" ht="16.5" customHeight="1" x14ac:dyDescent="0.25">
      <c r="A180" s="104" t="str">
        <f>ESE!A181</f>
        <v>Student 170</v>
      </c>
      <c r="B180" s="78" t="s">
        <v>2</v>
      </c>
      <c r="C180" s="60">
        <f>ESE!Z181</f>
        <v>0</v>
      </c>
      <c r="D180" s="60">
        <f>ESE!AA181</f>
        <v>0</v>
      </c>
      <c r="E180" s="60">
        <f>ESE!AB181</f>
        <v>0</v>
      </c>
      <c r="F180" s="60">
        <f>ESE!AC181</f>
        <v>0</v>
      </c>
      <c r="G180" s="60">
        <f>ESE!AD181</f>
        <v>0</v>
      </c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</row>
    <row r="181" spans="1:23" ht="16.5" customHeight="1" x14ac:dyDescent="0.25">
      <c r="A181" s="104" t="str">
        <f>ESE!A182</f>
        <v>Student 171</v>
      </c>
      <c r="B181" s="78" t="s">
        <v>2</v>
      </c>
      <c r="C181" s="60">
        <f>ESE!Z182</f>
        <v>0</v>
      </c>
      <c r="D181" s="60">
        <f>ESE!AA182</f>
        <v>0</v>
      </c>
      <c r="E181" s="60">
        <f>ESE!AB182</f>
        <v>0</v>
      </c>
      <c r="F181" s="60">
        <f>ESE!AC182</f>
        <v>0</v>
      </c>
      <c r="G181" s="60">
        <f>ESE!AD182</f>
        <v>0</v>
      </c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</row>
    <row r="182" spans="1:23" ht="16.5" customHeight="1" x14ac:dyDescent="0.25">
      <c r="A182" s="104" t="str">
        <f>ESE!A183</f>
        <v>Student 172</v>
      </c>
      <c r="B182" s="78" t="s">
        <v>2</v>
      </c>
      <c r="C182" s="60">
        <f>ESE!Z183</f>
        <v>0</v>
      </c>
      <c r="D182" s="60">
        <f>ESE!AA183</f>
        <v>0</v>
      </c>
      <c r="E182" s="60">
        <f>ESE!AB183</f>
        <v>0</v>
      </c>
      <c r="F182" s="60">
        <f>ESE!AC183</f>
        <v>0</v>
      </c>
      <c r="G182" s="60">
        <f>ESE!AD183</f>
        <v>0</v>
      </c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</row>
    <row r="183" spans="1:23" ht="16.5" customHeight="1" x14ac:dyDescent="0.25">
      <c r="A183" s="104" t="str">
        <f>ESE!A184</f>
        <v>Student 173</v>
      </c>
      <c r="B183" s="78" t="s">
        <v>2</v>
      </c>
      <c r="C183" s="60">
        <f>ESE!Z184</f>
        <v>0</v>
      </c>
      <c r="D183" s="60">
        <f>ESE!AA184</f>
        <v>0</v>
      </c>
      <c r="E183" s="60">
        <f>ESE!AB184</f>
        <v>0</v>
      </c>
      <c r="F183" s="60">
        <f>ESE!AC184</f>
        <v>0</v>
      </c>
      <c r="G183" s="60">
        <f>ESE!AD184</f>
        <v>0</v>
      </c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</row>
    <row r="184" spans="1:23" ht="16.5" customHeight="1" x14ac:dyDescent="0.25">
      <c r="A184" s="104" t="str">
        <f>ESE!A185</f>
        <v>Student 174</v>
      </c>
      <c r="B184" s="78" t="s">
        <v>2</v>
      </c>
      <c r="C184" s="60">
        <f>ESE!Z185</f>
        <v>0</v>
      </c>
      <c r="D184" s="60">
        <f>ESE!AA185</f>
        <v>0</v>
      </c>
      <c r="E184" s="60">
        <f>ESE!AB185</f>
        <v>0</v>
      </c>
      <c r="F184" s="60">
        <f>ESE!AC185</f>
        <v>0</v>
      </c>
      <c r="G184" s="60">
        <f>ESE!AD185</f>
        <v>0</v>
      </c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</row>
    <row r="185" spans="1:23" ht="16.5" customHeight="1" x14ac:dyDescent="0.25">
      <c r="A185" s="104" t="str">
        <f>ESE!A186</f>
        <v>Student 175</v>
      </c>
      <c r="B185" s="78" t="s">
        <v>2</v>
      </c>
      <c r="C185" s="60">
        <f>ESE!Z186</f>
        <v>0</v>
      </c>
      <c r="D185" s="60">
        <f>ESE!AA186</f>
        <v>0</v>
      </c>
      <c r="E185" s="60">
        <f>ESE!AB186</f>
        <v>0</v>
      </c>
      <c r="F185" s="60">
        <f>ESE!AC186</f>
        <v>0</v>
      </c>
      <c r="G185" s="60">
        <f>ESE!AD186</f>
        <v>0</v>
      </c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</row>
    <row r="186" spans="1:23" ht="16.5" customHeight="1" x14ac:dyDescent="0.25">
      <c r="A186" s="104" t="str">
        <f>ESE!A187</f>
        <v>Student 176</v>
      </c>
      <c r="B186" s="78" t="s">
        <v>2</v>
      </c>
      <c r="C186" s="60">
        <f>ESE!Z187</f>
        <v>0</v>
      </c>
      <c r="D186" s="60">
        <f>ESE!AA187</f>
        <v>0</v>
      </c>
      <c r="E186" s="60">
        <f>ESE!AB187</f>
        <v>0</v>
      </c>
      <c r="F186" s="60">
        <f>ESE!AC187</f>
        <v>0</v>
      </c>
      <c r="G186" s="60">
        <f>ESE!AD187</f>
        <v>0</v>
      </c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</row>
    <row r="187" spans="1:23" ht="16.5" customHeight="1" x14ac:dyDescent="0.25">
      <c r="A187" s="104" t="str">
        <f>ESE!A188</f>
        <v>Student 177</v>
      </c>
      <c r="B187" s="78" t="s">
        <v>2</v>
      </c>
      <c r="C187" s="60">
        <f>ESE!Z188</f>
        <v>0</v>
      </c>
      <c r="D187" s="60">
        <f>ESE!AA188</f>
        <v>0</v>
      </c>
      <c r="E187" s="60">
        <f>ESE!AB188</f>
        <v>0</v>
      </c>
      <c r="F187" s="60">
        <f>ESE!AC188</f>
        <v>0</v>
      </c>
      <c r="G187" s="60">
        <f>ESE!AD188</f>
        <v>0</v>
      </c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</row>
    <row r="188" spans="1:23" ht="16.5" customHeight="1" x14ac:dyDescent="0.25">
      <c r="A188" s="104" t="str">
        <f>ESE!A189</f>
        <v>Student 178</v>
      </c>
      <c r="B188" s="78" t="s">
        <v>2</v>
      </c>
      <c r="C188" s="60">
        <f>ESE!Z189</f>
        <v>0</v>
      </c>
      <c r="D188" s="60">
        <f>ESE!AA189</f>
        <v>0</v>
      </c>
      <c r="E188" s="60">
        <f>ESE!AB189</f>
        <v>0</v>
      </c>
      <c r="F188" s="60">
        <f>ESE!AC189</f>
        <v>0</v>
      </c>
      <c r="G188" s="60">
        <f>ESE!AD189</f>
        <v>0</v>
      </c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</row>
    <row r="189" spans="1:23" ht="16.5" customHeight="1" x14ac:dyDescent="0.25">
      <c r="A189" s="104" t="str">
        <f>ESE!A190</f>
        <v>Student 179</v>
      </c>
      <c r="B189" s="78" t="s">
        <v>2</v>
      </c>
      <c r="C189" s="60">
        <f>ESE!Z190</f>
        <v>0</v>
      </c>
      <c r="D189" s="60">
        <f>ESE!AA190</f>
        <v>0</v>
      </c>
      <c r="E189" s="60">
        <f>ESE!AB190</f>
        <v>0</v>
      </c>
      <c r="F189" s="60">
        <f>ESE!AC190</f>
        <v>0</v>
      </c>
      <c r="G189" s="60">
        <f>ESE!AD190</f>
        <v>0</v>
      </c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</row>
    <row r="190" spans="1:23" ht="16.5" customHeight="1" x14ac:dyDescent="0.25">
      <c r="A190" s="104" t="str">
        <f>ESE!A191</f>
        <v>Student 180</v>
      </c>
      <c r="B190" s="78" t="s">
        <v>2</v>
      </c>
      <c r="C190" s="60">
        <f>ESE!Z191</f>
        <v>0</v>
      </c>
      <c r="D190" s="60">
        <f>ESE!AA191</f>
        <v>0</v>
      </c>
      <c r="E190" s="60">
        <f>ESE!AB191</f>
        <v>0</v>
      </c>
      <c r="F190" s="60">
        <f>ESE!AC191</f>
        <v>0</v>
      </c>
      <c r="G190" s="60">
        <f>ESE!AD191</f>
        <v>0</v>
      </c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</row>
    <row r="191" spans="1:23" ht="16.5" customHeight="1" x14ac:dyDescent="0.25">
      <c r="A191" s="104" t="str">
        <f>ESE!A192</f>
        <v>Student 181</v>
      </c>
      <c r="B191" s="78" t="s">
        <v>2</v>
      </c>
      <c r="C191" s="60">
        <f>ESE!Z192</f>
        <v>0</v>
      </c>
      <c r="D191" s="60">
        <f>ESE!AA192</f>
        <v>0</v>
      </c>
      <c r="E191" s="60">
        <f>ESE!AB192</f>
        <v>0</v>
      </c>
      <c r="F191" s="60">
        <f>ESE!AC192</f>
        <v>0</v>
      </c>
      <c r="G191" s="60">
        <f>ESE!AD192</f>
        <v>0</v>
      </c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</row>
    <row r="192" spans="1:23" ht="16.5" customHeight="1" x14ac:dyDescent="0.25">
      <c r="A192" s="104" t="str">
        <f>ESE!A193</f>
        <v>Student 182</v>
      </c>
      <c r="B192" s="78" t="s">
        <v>2</v>
      </c>
      <c r="C192" s="60">
        <f>ESE!Z193</f>
        <v>0</v>
      </c>
      <c r="D192" s="60">
        <f>ESE!AA193</f>
        <v>0</v>
      </c>
      <c r="E192" s="60">
        <f>ESE!AB193</f>
        <v>0</v>
      </c>
      <c r="F192" s="60">
        <f>ESE!AC193</f>
        <v>0</v>
      </c>
      <c r="G192" s="60">
        <f>ESE!AD193</f>
        <v>0</v>
      </c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</row>
    <row r="193" spans="1:23" ht="16.5" customHeight="1" x14ac:dyDescent="0.25">
      <c r="A193" s="104" t="str">
        <f>ESE!A194</f>
        <v>Student 183</v>
      </c>
      <c r="B193" s="78" t="s">
        <v>2</v>
      </c>
      <c r="C193" s="60">
        <f>ESE!Z194</f>
        <v>0</v>
      </c>
      <c r="D193" s="60">
        <f>ESE!AA194</f>
        <v>0</v>
      </c>
      <c r="E193" s="60">
        <f>ESE!AB194</f>
        <v>0</v>
      </c>
      <c r="F193" s="60">
        <f>ESE!AC194</f>
        <v>0</v>
      </c>
      <c r="G193" s="60">
        <f>ESE!AD194</f>
        <v>0</v>
      </c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</row>
    <row r="194" spans="1:23" ht="16.5" customHeight="1" x14ac:dyDescent="0.25">
      <c r="A194" s="104" t="str">
        <f>ESE!A195</f>
        <v>Student 184</v>
      </c>
      <c r="B194" s="78" t="s">
        <v>2</v>
      </c>
      <c r="C194" s="60">
        <f>ESE!Z195</f>
        <v>0</v>
      </c>
      <c r="D194" s="60">
        <f>ESE!AA195</f>
        <v>0</v>
      </c>
      <c r="E194" s="60">
        <f>ESE!AB195</f>
        <v>0</v>
      </c>
      <c r="F194" s="60">
        <f>ESE!AC195</f>
        <v>0</v>
      </c>
      <c r="G194" s="60">
        <f>ESE!AD195</f>
        <v>0</v>
      </c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</row>
    <row r="195" spans="1:23" ht="16.5" customHeight="1" x14ac:dyDescent="0.25">
      <c r="A195" s="104" t="str">
        <f>ESE!A196</f>
        <v>Student 185</v>
      </c>
      <c r="B195" s="78" t="s">
        <v>2</v>
      </c>
      <c r="C195" s="60">
        <f>ESE!Z196</f>
        <v>0</v>
      </c>
      <c r="D195" s="60">
        <f>ESE!AA196</f>
        <v>0</v>
      </c>
      <c r="E195" s="60">
        <f>ESE!AB196</f>
        <v>0</v>
      </c>
      <c r="F195" s="60">
        <f>ESE!AC196</f>
        <v>0</v>
      </c>
      <c r="G195" s="60">
        <f>ESE!AD196</f>
        <v>0</v>
      </c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</row>
    <row r="196" spans="1:23" ht="16.5" customHeight="1" x14ac:dyDescent="0.25">
      <c r="A196" s="104" t="str">
        <f>ESE!A197</f>
        <v>Student 186</v>
      </c>
      <c r="B196" s="78" t="s">
        <v>2</v>
      </c>
      <c r="C196" s="60">
        <f>ESE!Z197</f>
        <v>0</v>
      </c>
      <c r="D196" s="60">
        <f>ESE!AA197</f>
        <v>0</v>
      </c>
      <c r="E196" s="60">
        <f>ESE!AB197</f>
        <v>0</v>
      </c>
      <c r="F196" s="60">
        <f>ESE!AC197</f>
        <v>0</v>
      </c>
      <c r="G196" s="60">
        <f>ESE!AD197</f>
        <v>0</v>
      </c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</row>
    <row r="197" spans="1:23" ht="16.5" customHeight="1" x14ac:dyDescent="0.25">
      <c r="A197" s="104" t="str">
        <f>ESE!A198</f>
        <v>Student 187</v>
      </c>
      <c r="B197" s="78" t="s">
        <v>2</v>
      </c>
      <c r="C197" s="60">
        <f>ESE!Z198</f>
        <v>0</v>
      </c>
      <c r="D197" s="60">
        <f>ESE!AA198</f>
        <v>0</v>
      </c>
      <c r="E197" s="60">
        <f>ESE!AB198</f>
        <v>0</v>
      </c>
      <c r="F197" s="60">
        <f>ESE!AC198</f>
        <v>0</v>
      </c>
      <c r="G197" s="60">
        <f>ESE!AD198</f>
        <v>0</v>
      </c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</row>
    <row r="198" spans="1:23" ht="16.5" customHeight="1" x14ac:dyDescent="0.25">
      <c r="A198" s="104" t="str">
        <f>ESE!A199</f>
        <v>Student 188</v>
      </c>
      <c r="B198" s="78" t="s">
        <v>2</v>
      </c>
      <c r="C198" s="60">
        <f>ESE!Z199</f>
        <v>0</v>
      </c>
      <c r="D198" s="60">
        <f>ESE!AA199</f>
        <v>0</v>
      </c>
      <c r="E198" s="60">
        <f>ESE!AB199</f>
        <v>0</v>
      </c>
      <c r="F198" s="60">
        <f>ESE!AC199</f>
        <v>0</v>
      </c>
      <c r="G198" s="60">
        <f>ESE!AD199</f>
        <v>0</v>
      </c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</row>
    <row r="199" spans="1:23" ht="16.5" customHeight="1" x14ac:dyDescent="0.25">
      <c r="A199" s="104" t="str">
        <f>ESE!A200</f>
        <v>Student 189</v>
      </c>
      <c r="B199" s="78" t="s">
        <v>2</v>
      </c>
      <c r="C199" s="60">
        <f>ESE!Z200</f>
        <v>0</v>
      </c>
      <c r="D199" s="60">
        <f>ESE!AA200</f>
        <v>0</v>
      </c>
      <c r="E199" s="60">
        <f>ESE!AB200</f>
        <v>0</v>
      </c>
      <c r="F199" s="60">
        <f>ESE!AC200</f>
        <v>0</v>
      </c>
      <c r="G199" s="60">
        <f>ESE!AD200</f>
        <v>0</v>
      </c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</row>
    <row r="200" spans="1:23" ht="16.5" customHeight="1" x14ac:dyDescent="0.25">
      <c r="A200" s="104" t="str">
        <f>ESE!A201</f>
        <v>Student 190</v>
      </c>
      <c r="B200" s="78" t="s">
        <v>2</v>
      </c>
      <c r="C200" s="60">
        <f>ESE!Z201</f>
        <v>0</v>
      </c>
      <c r="D200" s="60">
        <f>ESE!AA201</f>
        <v>0</v>
      </c>
      <c r="E200" s="60">
        <f>ESE!AB201</f>
        <v>0</v>
      </c>
      <c r="F200" s="60">
        <f>ESE!AC201</f>
        <v>0</v>
      </c>
      <c r="G200" s="60">
        <f>ESE!AD201</f>
        <v>0</v>
      </c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</row>
    <row r="201" spans="1:23" ht="16.5" customHeight="1" x14ac:dyDescent="0.25">
      <c r="A201" s="104" t="str">
        <f>ESE!A202</f>
        <v>Student 191</v>
      </c>
      <c r="B201" s="78" t="s">
        <v>2</v>
      </c>
      <c r="C201" s="60">
        <f>ESE!Z202</f>
        <v>0</v>
      </c>
      <c r="D201" s="60">
        <f>ESE!AA202</f>
        <v>0</v>
      </c>
      <c r="E201" s="60">
        <f>ESE!AB202</f>
        <v>0</v>
      </c>
      <c r="F201" s="60">
        <f>ESE!AC202</f>
        <v>0</v>
      </c>
      <c r="G201" s="60">
        <f>ESE!AD202</f>
        <v>0</v>
      </c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</row>
    <row r="202" spans="1:23" ht="16.5" customHeight="1" x14ac:dyDescent="0.25">
      <c r="A202" s="104" t="str">
        <f>ESE!A203</f>
        <v>Student 192</v>
      </c>
      <c r="B202" s="78" t="s">
        <v>2</v>
      </c>
      <c r="C202" s="60">
        <f>ESE!Z203</f>
        <v>0</v>
      </c>
      <c r="D202" s="60">
        <f>ESE!AA203</f>
        <v>0</v>
      </c>
      <c r="E202" s="60">
        <f>ESE!AB203</f>
        <v>0</v>
      </c>
      <c r="F202" s="60">
        <f>ESE!AC203</f>
        <v>0</v>
      </c>
      <c r="G202" s="60">
        <f>ESE!AD203</f>
        <v>0</v>
      </c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</row>
    <row r="203" spans="1:23" ht="16.5" customHeight="1" x14ac:dyDescent="0.25">
      <c r="A203" s="104" t="str">
        <f>ESE!A204</f>
        <v>Student 193</v>
      </c>
      <c r="B203" s="78" t="s">
        <v>2</v>
      </c>
      <c r="C203" s="60">
        <f>ESE!Z204</f>
        <v>0</v>
      </c>
      <c r="D203" s="60">
        <f>ESE!AA204</f>
        <v>0</v>
      </c>
      <c r="E203" s="60">
        <f>ESE!AB204</f>
        <v>0</v>
      </c>
      <c r="F203" s="60">
        <f>ESE!AC204</f>
        <v>0</v>
      </c>
      <c r="G203" s="60">
        <f>ESE!AD204</f>
        <v>0</v>
      </c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</row>
    <row r="204" spans="1:23" ht="16.5" customHeight="1" x14ac:dyDescent="0.25">
      <c r="A204" s="104" t="str">
        <f>ESE!A205</f>
        <v>Student 194</v>
      </c>
      <c r="B204" s="78" t="s">
        <v>2</v>
      </c>
      <c r="C204" s="60">
        <f>ESE!Z205</f>
        <v>0</v>
      </c>
      <c r="D204" s="60">
        <f>ESE!AA205</f>
        <v>0</v>
      </c>
      <c r="E204" s="60">
        <f>ESE!AB205</f>
        <v>0</v>
      </c>
      <c r="F204" s="60">
        <f>ESE!AC205</f>
        <v>0</v>
      </c>
      <c r="G204" s="60">
        <f>ESE!AD205</f>
        <v>0</v>
      </c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</row>
    <row r="205" spans="1:23" ht="16.5" customHeight="1" x14ac:dyDescent="0.25">
      <c r="A205" s="104" t="str">
        <f>ESE!A206</f>
        <v>Student 195</v>
      </c>
      <c r="B205" s="78" t="s">
        <v>2</v>
      </c>
      <c r="C205" s="60">
        <f>ESE!Z206</f>
        <v>0</v>
      </c>
      <c r="D205" s="60">
        <f>ESE!AA206</f>
        <v>0</v>
      </c>
      <c r="E205" s="60">
        <f>ESE!AB206</f>
        <v>0</v>
      </c>
      <c r="F205" s="60">
        <f>ESE!AC206</f>
        <v>0</v>
      </c>
      <c r="G205" s="60">
        <f>ESE!AD206</f>
        <v>0</v>
      </c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</row>
    <row r="206" spans="1:23" ht="16.5" customHeight="1" x14ac:dyDescent="0.25">
      <c r="A206" s="104" t="str">
        <f>ESE!A207</f>
        <v>Student 196</v>
      </c>
      <c r="B206" s="78" t="s">
        <v>2</v>
      </c>
      <c r="C206" s="60">
        <f>ESE!Z207</f>
        <v>0</v>
      </c>
      <c r="D206" s="60">
        <f>ESE!AA207</f>
        <v>0</v>
      </c>
      <c r="E206" s="60">
        <f>ESE!AB207</f>
        <v>0</v>
      </c>
      <c r="F206" s="60">
        <f>ESE!AC207</f>
        <v>0</v>
      </c>
      <c r="G206" s="60">
        <f>ESE!AD207</f>
        <v>0</v>
      </c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</row>
    <row r="207" spans="1:23" ht="16.5" customHeight="1" x14ac:dyDescent="0.25">
      <c r="A207" s="104" t="str">
        <f>ESE!A208</f>
        <v>Student 197</v>
      </c>
      <c r="B207" s="78" t="s">
        <v>2</v>
      </c>
      <c r="C207" s="60">
        <f>ESE!Z208</f>
        <v>0</v>
      </c>
      <c r="D207" s="60">
        <f>ESE!AA208</f>
        <v>0</v>
      </c>
      <c r="E207" s="60">
        <f>ESE!AB208</f>
        <v>0</v>
      </c>
      <c r="F207" s="60">
        <f>ESE!AC208</f>
        <v>0</v>
      </c>
      <c r="G207" s="60">
        <f>ESE!AD208</f>
        <v>0</v>
      </c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</row>
    <row r="208" spans="1:23" ht="16.5" customHeight="1" x14ac:dyDescent="0.25">
      <c r="A208" s="104" t="str">
        <f>ESE!A209</f>
        <v>Student 198</v>
      </c>
      <c r="B208" s="78" t="s">
        <v>2</v>
      </c>
      <c r="C208" s="60">
        <f>ESE!Z209</f>
        <v>0</v>
      </c>
      <c r="D208" s="60">
        <f>ESE!AA209</f>
        <v>0</v>
      </c>
      <c r="E208" s="60">
        <f>ESE!AB209</f>
        <v>0</v>
      </c>
      <c r="F208" s="60">
        <f>ESE!AC209</f>
        <v>0</v>
      </c>
      <c r="G208" s="60">
        <f>ESE!AD209</f>
        <v>0</v>
      </c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</row>
    <row r="209" spans="1:23" ht="16.5" customHeight="1" x14ac:dyDescent="0.25">
      <c r="A209" s="104" t="str">
        <f>ESE!A210</f>
        <v>Student 199</v>
      </c>
      <c r="B209" s="78" t="s">
        <v>2</v>
      </c>
      <c r="C209" s="60">
        <f>ESE!Z210</f>
        <v>0</v>
      </c>
      <c r="D209" s="60">
        <f>ESE!AA210</f>
        <v>0</v>
      </c>
      <c r="E209" s="60">
        <f>ESE!AB210</f>
        <v>0</v>
      </c>
      <c r="F209" s="60">
        <f>ESE!AC210</f>
        <v>0</v>
      </c>
      <c r="G209" s="60">
        <f>ESE!AD210</f>
        <v>0</v>
      </c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</row>
    <row r="210" spans="1:23" ht="16.5" customHeight="1" x14ac:dyDescent="0.25">
      <c r="A210" s="104" t="str">
        <f>ESE!A211</f>
        <v>Student 200</v>
      </c>
      <c r="B210" s="78" t="s">
        <v>2</v>
      </c>
      <c r="C210" s="60">
        <f>ESE!Z211</f>
        <v>0</v>
      </c>
      <c r="D210" s="60">
        <f>ESE!AA211</f>
        <v>0</v>
      </c>
      <c r="E210" s="60">
        <f>ESE!AB211</f>
        <v>0</v>
      </c>
      <c r="F210" s="60">
        <f>ESE!AC211</f>
        <v>0</v>
      </c>
      <c r="G210" s="60">
        <f>ESE!AD211</f>
        <v>0</v>
      </c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</row>
    <row r="211" spans="1:23" ht="16.5" customHeight="1" x14ac:dyDescent="0.25">
      <c r="A211" s="104" t="str">
        <f>ESE!A212</f>
        <v>Student 201</v>
      </c>
      <c r="B211" s="78" t="s">
        <v>2</v>
      </c>
      <c r="C211" s="60">
        <f>ESE!Z212</f>
        <v>0</v>
      </c>
      <c r="D211" s="60">
        <f>ESE!AA212</f>
        <v>0</v>
      </c>
      <c r="E211" s="60">
        <f>ESE!AB212</f>
        <v>0</v>
      </c>
      <c r="F211" s="60">
        <f>ESE!AC212</f>
        <v>0</v>
      </c>
      <c r="G211" s="60">
        <f>ESE!AD212</f>
        <v>0</v>
      </c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</row>
    <row r="212" spans="1:23" ht="16.5" customHeight="1" x14ac:dyDescent="0.25">
      <c r="A212" s="104" t="str">
        <f>ESE!A213</f>
        <v>Student 202</v>
      </c>
      <c r="B212" s="78" t="s">
        <v>2</v>
      </c>
      <c r="C212" s="60">
        <f>ESE!Z213</f>
        <v>0</v>
      </c>
      <c r="D212" s="60">
        <f>ESE!AA213</f>
        <v>0</v>
      </c>
      <c r="E212" s="60">
        <f>ESE!AB213</f>
        <v>0</v>
      </c>
      <c r="F212" s="60">
        <f>ESE!AC213</f>
        <v>0</v>
      </c>
      <c r="G212" s="60">
        <f>ESE!AD213</f>
        <v>0</v>
      </c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</row>
    <row r="213" spans="1:23" ht="16.5" customHeight="1" x14ac:dyDescent="0.25">
      <c r="A213" s="104" t="str">
        <f>ESE!A214</f>
        <v>Student 203</v>
      </c>
      <c r="B213" s="78" t="s">
        <v>2</v>
      </c>
      <c r="C213" s="60">
        <f>ESE!Z214</f>
        <v>0</v>
      </c>
      <c r="D213" s="60">
        <f>ESE!AA214</f>
        <v>0</v>
      </c>
      <c r="E213" s="60">
        <f>ESE!AB214</f>
        <v>0</v>
      </c>
      <c r="F213" s="60">
        <f>ESE!AC214</f>
        <v>0</v>
      </c>
      <c r="G213" s="60">
        <f>ESE!AD214</f>
        <v>0</v>
      </c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</row>
    <row r="214" spans="1:23" ht="16.5" customHeight="1" x14ac:dyDescent="0.25">
      <c r="A214" s="104" t="str">
        <f>ESE!A215</f>
        <v>Student 204</v>
      </c>
      <c r="B214" s="78" t="s">
        <v>2</v>
      </c>
      <c r="C214" s="60">
        <f>ESE!Z215</f>
        <v>0</v>
      </c>
      <c r="D214" s="60">
        <f>ESE!AA215</f>
        <v>0</v>
      </c>
      <c r="E214" s="60">
        <f>ESE!AB215</f>
        <v>0</v>
      </c>
      <c r="F214" s="60">
        <f>ESE!AC215</f>
        <v>0</v>
      </c>
      <c r="G214" s="60">
        <f>ESE!AD215</f>
        <v>0</v>
      </c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</row>
    <row r="215" spans="1:23" ht="16.5" customHeight="1" x14ac:dyDescent="0.25">
      <c r="A215" s="104" t="str">
        <f>ESE!A216</f>
        <v>Student 205</v>
      </c>
      <c r="B215" s="78" t="s">
        <v>2</v>
      </c>
      <c r="C215" s="60">
        <f>ESE!Z216</f>
        <v>0</v>
      </c>
      <c r="D215" s="60">
        <f>ESE!AA216</f>
        <v>0</v>
      </c>
      <c r="E215" s="60">
        <f>ESE!AB216</f>
        <v>0</v>
      </c>
      <c r="F215" s="60">
        <f>ESE!AC216</f>
        <v>0</v>
      </c>
      <c r="G215" s="60">
        <f>ESE!AD216</f>
        <v>0</v>
      </c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</row>
    <row r="216" spans="1:23" ht="16.5" customHeight="1" x14ac:dyDescent="0.25">
      <c r="A216" s="104" t="str">
        <f>ESE!A217</f>
        <v>Student 206</v>
      </c>
      <c r="B216" s="78" t="s">
        <v>2</v>
      </c>
      <c r="C216" s="60">
        <f>ESE!Z217</f>
        <v>0</v>
      </c>
      <c r="D216" s="60">
        <f>ESE!AA217</f>
        <v>0</v>
      </c>
      <c r="E216" s="60">
        <f>ESE!AB217</f>
        <v>0</v>
      </c>
      <c r="F216" s="60">
        <f>ESE!AC217</f>
        <v>0</v>
      </c>
      <c r="G216" s="60">
        <f>ESE!AD217</f>
        <v>0</v>
      </c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</row>
    <row r="217" spans="1:23" ht="16.5" customHeight="1" x14ac:dyDescent="0.25">
      <c r="A217" s="104" t="str">
        <f>ESE!A218</f>
        <v>Student 207</v>
      </c>
      <c r="B217" s="78" t="s">
        <v>2</v>
      </c>
      <c r="C217" s="60">
        <f>ESE!Z218</f>
        <v>0</v>
      </c>
      <c r="D217" s="60">
        <f>ESE!AA218</f>
        <v>0</v>
      </c>
      <c r="E217" s="60">
        <f>ESE!AB218</f>
        <v>0</v>
      </c>
      <c r="F217" s="60">
        <f>ESE!AC218</f>
        <v>0</v>
      </c>
      <c r="G217" s="60">
        <f>ESE!AD218</f>
        <v>0</v>
      </c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</row>
    <row r="218" spans="1:23" ht="16.5" customHeight="1" x14ac:dyDescent="0.25">
      <c r="A218" s="104" t="str">
        <f>ESE!A219</f>
        <v>Student 208</v>
      </c>
      <c r="B218" s="78" t="s">
        <v>2</v>
      </c>
      <c r="C218" s="60">
        <f>ESE!Z219</f>
        <v>0</v>
      </c>
      <c r="D218" s="60">
        <f>ESE!AA219</f>
        <v>0</v>
      </c>
      <c r="E218" s="60">
        <f>ESE!AB219</f>
        <v>0</v>
      </c>
      <c r="F218" s="60">
        <f>ESE!AC219</f>
        <v>0</v>
      </c>
      <c r="G218" s="60">
        <f>ESE!AD219</f>
        <v>0</v>
      </c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</row>
    <row r="219" spans="1:23" ht="16.5" customHeight="1" x14ac:dyDescent="0.25">
      <c r="A219" s="104" t="str">
        <f>ESE!A220</f>
        <v>Student 209</v>
      </c>
      <c r="B219" s="78" t="s">
        <v>2</v>
      </c>
      <c r="C219" s="60">
        <f>ESE!Z220</f>
        <v>0</v>
      </c>
      <c r="D219" s="60">
        <f>ESE!AA220</f>
        <v>0</v>
      </c>
      <c r="E219" s="60">
        <f>ESE!AB220</f>
        <v>0</v>
      </c>
      <c r="F219" s="60">
        <f>ESE!AC220</f>
        <v>0</v>
      </c>
      <c r="G219" s="60">
        <f>ESE!AD220</f>
        <v>0</v>
      </c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</row>
    <row r="220" spans="1:23" ht="16.5" customHeight="1" x14ac:dyDescent="0.25">
      <c r="A220" s="104" t="str">
        <f>ESE!A221</f>
        <v>Student 210</v>
      </c>
      <c r="B220" s="78" t="s">
        <v>2</v>
      </c>
      <c r="C220" s="60">
        <f>ESE!Z221</f>
        <v>0</v>
      </c>
      <c r="D220" s="60">
        <f>ESE!AA221</f>
        <v>0</v>
      </c>
      <c r="E220" s="60">
        <f>ESE!AB221</f>
        <v>0</v>
      </c>
      <c r="F220" s="60">
        <f>ESE!AC221</f>
        <v>0</v>
      </c>
      <c r="G220" s="60">
        <f>ESE!AD221</f>
        <v>0</v>
      </c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</row>
    <row r="221" spans="1:23" ht="16.5" customHeight="1" x14ac:dyDescent="0.25">
      <c r="A221" s="104" t="str">
        <f>ESE!A222</f>
        <v>Student 211</v>
      </c>
      <c r="B221" s="78" t="s">
        <v>2</v>
      </c>
      <c r="C221" s="60">
        <f>ESE!Z222</f>
        <v>0</v>
      </c>
      <c r="D221" s="60">
        <f>ESE!AA222</f>
        <v>0</v>
      </c>
      <c r="E221" s="60">
        <f>ESE!AB222</f>
        <v>0</v>
      </c>
      <c r="F221" s="60">
        <f>ESE!AC222</f>
        <v>0</v>
      </c>
      <c r="G221" s="60">
        <f>ESE!AD222</f>
        <v>0</v>
      </c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</row>
    <row r="222" spans="1:23" ht="16.5" customHeight="1" x14ac:dyDescent="0.25">
      <c r="A222" s="104" t="str">
        <f>ESE!A223</f>
        <v>Student 212</v>
      </c>
      <c r="B222" s="78" t="s">
        <v>2</v>
      </c>
      <c r="C222" s="60">
        <f>ESE!Z223</f>
        <v>0</v>
      </c>
      <c r="D222" s="60">
        <f>ESE!AA223</f>
        <v>0</v>
      </c>
      <c r="E222" s="60">
        <f>ESE!AB223</f>
        <v>0</v>
      </c>
      <c r="F222" s="60">
        <f>ESE!AC223</f>
        <v>0</v>
      </c>
      <c r="G222" s="60">
        <f>ESE!AD223</f>
        <v>0</v>
      </c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</row>
    <row r="223" spans="1:23" ht="16.5" customHeight="1" x14ac:dyDescent="0.25">
      <c r="A223" s="104" t="str">
        <f>ESE!A224</f>
        <v>Student 213</v>
      </c>
      <c r="B223" s="78" t="s">
        <v>2</v>
      </c>
      <c r="C223" s="60">
        <f>ESE!Z224</f>
        <v>0</v>
      </c>
      <c r="D223" s="60">
        <f>ESE!AA224</f>
        <v>0</v>
      </c>
      <c r="E223" s="60">
        <f>ESE!AB224</f>
        <v>0</v>
      </c>
      <c r="F223" s="60">
        <f>ESE!AC224</f>
        <v>0</v>
      </c>
      <c r="G223" s="60">
        <f>ESE!AD224</f>
        <v>0</v>
      </c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</row>
    <row r="224" spans="1:23" ht="16.5" customHeight="1" x14ac:dyDescent="0.25">
      <c r="A224" s="104" t="str">
        <f>ESE!A225</f>
        <v>Student 214</v>
      </c>
      <c r="B224" s="78" t="s">
        <v>2</v>
      </c>
      <c r="C224" s="60">
        <f>ESE!Z225</f>
        <v>0</v>
      </c>
      <c r="D224" s="60">
        <f>ESE!AA225</f>
        <v>0</v>
      </c>
      <c r="E224" s="60">
        <f>ESE!AB225</f>
        <v>0</v>
      </c>
      <c r="F224" s="60">
        <f>ESE!AC225</f>
        <v>0</v>
      </c>
      <c r="G224" s="60">
        <f>ESE!AD225</f>
        <v>0</v>
      </c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</row>
    <row r="225" spans="1:23" ht="16.5" customHeight="1" x14ac:dyDescent="0.25">
      <c r="A225" s="104" t="str">
        <f>ESE!A226</f>
        <v>Student 215</v>
      </c>
      <c r="B225" s="78" t="s">
        <v>2</v>
      </c>
      <c r="C225" s="60">
        <f>ESE!Z226</f>
        <v>0</v>
      </c>
      <c r="D225" s="60">
        <f>ESE!AA226</f>
        <v>0</v>
      </c>
      <c r="E225" s="60">
        <f>ESE!AB226</f>
        <v>0</v>
      </c>
      <c r="F225" s="60">
        <f>ESE!AC226</f>
        <v>0</v>
      </c>
      <c r="G225" s="60">
        <f>ESE!AD226</f>
        <v>0</v>
      </c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</row>
    <row r="226" spans="1:23" ht="16.5" customHeight="1" x14ac:dyDescent="0.25">
      <c r="A226" s="104" t="str">
        <f>ESE!A227</f>
        <v>Student 216</v>
      </c>
      <c r="B226" s="78" t="s">
        <v>2</v>
      </c>
      <c r="C226" s="60">
        <f>ESE!Z227</f>
        <v>0</v>
      </c>
      <c r="D226" s="60">
        <f>ESE!AA227</f>
        <v>0</v>
      </c>
      <c r="E226" s="60">
        <f>ESE!AB227</f>
        <v>0</v>
      </c>
      <c r="F226" s="60">
        <f>ESE!AC227</f>
        <v>0</v>
      </c>
      <c r="G226" s="60">
        <f>ESE!AD227</f>
        <v>0</v>
      </c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</row>
    <row r="227" spans="1:23" ht="16.5" customHeight="1" x14ac:dyDescent="0.25">
      <c r="A227" s="104" t="str">
        <f>ESE!A228</f>
        <v>Student 217</v>
      </c>
      <c r="B227" s="78" t="s">
        <v>2</v>
      </c>
      <c r="C227" s="60">
        <f>ESE!Z228</f>
        <v>0</v>
      </c>
      <c r="D227" s="60">
        <f>ESE!AA228</f>
        <v>0</v>
      </c>
      <c r="E227" s="60">
        <f>ESE!AB228</f>
        <v>0</v>
      </c>
      <c r="F227" s="60">
        <f>ESE!AC228</f>
        <v>0</v>
      </c>
      <c r="G227" s="60">
        <f>ESE!AD228</f>
        <v>0</v>
      </c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</row>
    <row r="228" spans="1:23" ht="16.5" customHeight="1" x14ac:dyDescent="0.25">
      <c r="A228" s="104" t="str">
        <f>ESE!A229</f>
        <v>Student 218</v>
      </c>
      <c r="B228" s="78" t="s">
        <v>2</v>
      </c>
      <c r="C228" s="60">
        <f>ESE!Z229</f>
        <v>0</v>
      </c>
      <c r="D228" s="60">
        <f>ESE!AA229</f>
        <v>0</v>
      </c>
      <c r="E228" s="60">
        <f>ESE!AB229</f>
        <v>0</v>
      </c>
      <c r="F228" s="60">
        <f>ESE!AC229</f>
        <v>0</v>
      </c>
      <c r="G228" s="60">
        <f>ESE!AD229</f>
        <v>0</v>
      </c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</row>
    <row r="229" spans="1:23" ht="16.5" customHeight="1" x14ac:dyDescent="0.25">
      <c r="A229" s="104" t="str">
        <f>ESE!A230</f>
        <v>Student 219</v>
      </c>
      <c r="B229" s="78" t="s">
        <v>2</v>
      </c>
      <c r="C229" s="60">
        <f>ESE!Z230</f>
        <v>0</v>
      </c>
      <c r="D229" s="60">
        <f>ESE!AA230</f>
        <v>0</v>
      </c>
      <c r="E229" s="60">
        <f>ESE!AB230</f>
        <v>0</v>
      </c>
      <c r="F229" s="60">
        <f>ESE!AC230</f>
        <v>0</v>
      </c>
      <c r="G229" s="60">
        <f>ESE!AD230</f>
        <v>0</v>
      </c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</row>
    <row r="230" spans="1:23" ht="16.5" customHeight="1" x14ac:dyDescent="0.25">
      <c r="A230" s="104" t="str">
        <f>ESE!A231</f>
        <v>Student 220</v>
      </c>
      <c r="B230" s="78" t="s">
        <v>2</v>
      </c>
      <c r="C230" s="60">
        <f>ESE!Z231</f>
        <v>0</v>
      </c>
      <c r="D230" s="60">
        <f>ESE!AA231</f>
        <v>0</v>
      </c>
      <c r="E230" s="60">
        <f>ESE!AB231</f>
        <v>0</v>
      </c>
      <c r="F230" s="60">
        <f>ESE!AC231</f>
        <v>0</v>
      </c>
      <c r="G230" s="60">
        <f>ESE!AD231</f>
        <v>0</v>
      </c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57"/>
      <c r="W230" s="57"/>
    </row>
    <row r="231" spans="1:23" ht="16.5" customHeight="1" x14ac:dyDescent="0.25">
      <c r="A231" s="104" t="str">
        <f>ESE!A232</f>
        <v>Student 221</v>
      </c>
      <c r="B231" s="78" t="s">
        <v>2</v>
      </c>
      <c r="C231" s="60">
        <f>ESE!Z232</f>
        <v>0</v>
      </c>
      <c r="D231" s="60">
        <f>ESE!AA232</f>
        <v>0</v>
      </c>
      <c r="E231" s="60">
        <f>ESE!AB232</f>
        <v>0</v>
      </c>
      <c r="F231" s="60">
        <f>ESE!AC232</f>
        <v>0</v>
      </c>
      <c r="G231" s="60">
        <f>ESE!AD232</f>
        <v>0</v>
      </c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57"/>
      <c r="W231" s="57"/>
    </row>
    <row r="232" spans="1:23" ht="16.5" customHeight="1" x14ac:dyDescent="0.25">
      <c r="A232" s="104" t="str">
        <f>ESE!A233</f>
        <v>Student 222</v>
      </c>
      <c r="B232" s="78" t="s">
        <v>2</v>
      </c>
      <c r="C232" s="60">
        <f>ESE!Z233</f>
        <v>0</v>
      </c>
      <c r="D232" s="60">
        <f>ESE!AA233</f>
        <v>0</v>
      </c>
      <c r="E232" s="60">
        <f>ESE!AB233</f>
        <v>0</v>
      </c>
      <c r="F232" s="60">
        <f>ESE!AC233</f>
        <v>0</v>
      </c>
      <c r="G232" s="60">
        <f>ESE!AD233</f>
        <v>0</v>
      </c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57"/>
      <c r="W232" s="57"/>
    </row>
    <row r="233" spans="1:23" ht="16.5" customHeight="1" x14ac:dyDescent="0.25">
      <c r="A233" s="104" t="str">
        <f>ESE!A234</f>
        <v>Student 223</v>
      </c>
      <c r="B233" s="78" t="s">
        <v>2</v>
      </c>
      <c r="C233" s="60">
        <f>ESE!Z234</f>
        <v>0</v>
      </c>
      <c r="D233" s="60">
        <f>ESE!AA234</f>
        <v>0</v>
      </c>
      <c r="E233" s="60">
        <f>ESE!AB234</f>
        <v>0</v>
      </c>
      <c r="F233" s="60">
        <f>ESE!AC234</f>
        <v>0</v>
      </c>
      <c r="G233" s="60">
        <f>ESE!AD234</f>
        <v>0</v>
      </c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57"/>
      <c r="W233" s="57"/>
    </row>
    <row r="234" spans="1:23" ht="16.5" customHeight="1" x14ac:dyDescent="0.25">
      <c r="A234" s="104" t="str">
        <f>ESE!A235</f>
        <v>Student 224</v>
      </c>
      <c r="B234" s="78" t="s">
        <v>2</v>
      </c>
      <c r="C234" s="60">
        <f>ESE!Z235</f>
        <v>0</v>
      </c>
      <c r="D234" s="60">
        <f>ESE!AA235</f>
        <v>0</v>
      </c>
      <c r="E234" s="60">
        <f>ESE!AB235</f>
        <v>0</v>
      </c>
      <c r="F234" s="60">
        <f>ESE!AC235</f>
        <v>0</v>
      </c>
      <c r="G234" s="60">
        <f>ESE!AD235</f>
        <v>0</v>
      </c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</row>
    <row r="235" spans="1:23" ht="16.5" customHeight="1" x14ac:dyDescent="0.25">
      <c r="A235" s="104" t="str">
        <f>ESE!A236</f>
        <v>Student 225</v>
      </c>
      <c r="B235" s="78" t="s">
        <v>2</v>
      </c>
      <c r="C235" s="60">
        <f>ESE!Z236</f>
        <v>0</v>
      </c>
      <c r="D235" s="60">
        <f>ESE!AA236</f>
        <v>0</v>
      </c>
      <c r="E235" s="60">
        <f>ESE!AB236</f>
        <v>0</v>
      </c>
      <c r="F235" s="60">
        <f>ESE!AC236</f>
        <v>0</v>
      </c>
      <c r="G235" s="60">
        <f>ESE!AD236</f>
        <v>0</v>
      </c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57"/>
      <c r="W235" s="57"/>
    </row>
    <row r="236" spans="1:23" ht="16.5" customHeight="1" x14ac:dyDescent="0.25">
      <c r="A236" s="104" t="str">
        <f>ESE!A237</f>
        <v>Student 226</v>
      </c>
      <c r="B236" s="78" t="s">
        <v>2</v>
      </c>
      <c r="C236" s="60">
        <f>ESE!Z237</f>
        <v>0</v>
      </c>
      <c r="D236" s="60">
        <f>ESE!AA237</f>
        <v>0</v>
      </c>
      <c r="E236" s="60">
        <f>ESE!AB237</f>
        <v>0</v>
      </c>
      <c r="F236" s="60">
        <f>ESE!AC237</f>
        <v>0</v>
      </c>
      <c r="G236" s="60">
        <f>ESE!AD237</f>
        <v>0</v>
      </c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57"/>
      <c r="W236" s="57"/>
    </row>
    <row r="237" spans="1:23" ht="16.5" customHeight="1" x14ac:dyDescent="0.25">
      <c r="A237" s="104" t="str">
        <f>ESE!A238</f>
        <v>Student 227</v>
      </c>
      <c r="B237" s="78" t="s">
        <v>2</v>
      </c>
      <c r="C237" s="60">
        <f>ESE!Z238</f>
        <v>0</v>
      </c>
      <c r="D237" s="60">
        <f>ESE!AA238</f>
        <v>0</v>
      </c>
      <c r="E237" s="60">
        <f>ESE!AB238</f>
        <v>0</v>
      </c>
      <c r="F237" s="60">
        <f>ESE!AC238</f>
        <v>0</v>
      </c>
      <c r="G237" s="60">
        <f>ESE!AD238</f>
        <v>0</v>
      </c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57"/>
      <c r="W237" s="57"/>
    </row>
    <row r="238" spans="1:23" ht="16.5" customHeight="1" x14ac:dyDescent="0.25">
      <c r="A238" s="104" t="str">
        <f>ESE!A239</f>
        <v>Student 228</v>
      </c>
      <c r="B238" s="78" t="s">
        <v>2</v>
      </c>
      <c r="C238" s="60">
        <f>ESE!Z239</f>
        <v>0</v>
      </c>
      <c r="D238" s="60">
        <f>ESE!AA239</f>
        <v>0</v>
      </c>
      <c r="E238" s="60">
        <f>ESE!AB239</f>
        <v>0</v>
      </c>
      <c r="F238" s="60">
        <f>ESE!AC239</f>
        <v>0</v>
      </c>
      <c r="G238" s="60">
        <f>ESE!AD239</f>
        <v>0</v>
      </c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</row>
    <row r="239" spans="1:23" ht="16.5" customHeight="1" x14ac:dyDescent="0.25">
      <c r="A239" s="104" t="str">
        <f>ESE!A240</f>
        <v>Student 229</v>
      </c>
      <c r="B239" s="78" t="s">
        <v>2</v>
      </c>
      <c r="C239" s="60">
        <f>ESE!Z240</f>
        <v>0</v>
      </c>
      <c r="D239" s="60">
        <f>ESE!AA240</f>
        <v>0</v>
      </c>
      <c r="E239" s="60">
        <f>ESE!AB240</f>
        <v>0</v>
      </c>
      <c r="F239" s="60">
        <f>ESE!AC240</f>
        <v>0</v>
      </c>
      <c r="G239" s="60">
        <f>ESE!AD240</f>
        <v>0</v>
      </c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57"/>
      <c r="W239" s="57"/>
    </row>
    <row r="240" spans="1:23" ht="16.5" customHeight="1" x14ac:dyDescent="0.25">
      <c r="A240" s="104" t="str">
        <f>ESE!A241</f>
        <v>Student 230</v>
      </c>
      <c r="B240" s="78" t="s">
        <v>2</v>
      </c>
      <c r="C240" s="60">
        <f>ESE!Z241</f>
        <v>0</v>
      </c>
      <c r="D240" s="60">
        <f>ESE!AA241</f>
        <v>0</v>
      </c>
      <c r="E240" s="60">
        <f>ESE!AB241</f>
        <v>0</v>
      </c>
      <c r="F240" s="60">
        <f>ESE!AC241</f>
        <v>0</v>
      </c>
      <c r="G240" s="60">
        <f>ESE!AD241</f>
        <v>0</v>
      </c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57"/>
      <c r="W240" s="57"/>
    </row>
    <row r="241" spans="1:23" ht="16.5" customHeight="1" x14ac:dyDescent="0.25">
      <c r="A241" s="104" t="str">
        <f>ESE!A242</f>
        <v>Student 231</v>
      </c>
      <c r="B241" s="78" t="s">
        <v>2</v>
      </c>
      <c r="C241" s="60">
        <f>ESE!Z242</f>
        <v>0</v>
      </c>
      <c r="D241" s="60">
        <f>ESE!AA242</f>
        <v>0</v>
      </c>
      <c r="E241" s="60">
        <f>ESE!AB242</f>
        <v>0</v>
      </c>
      <c r="F241" s="60">
        <f>ESE!AC242</f>
        <v>0</v>
      </c>
      <c r="G241" s="60">
        <f>ESE!AD242</f>
        <v>0</v>
      </c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57"/>
      <c r="W241" s="57"/>
    </row>
    <row r="242" spans="1:23" ht="16.5" customHeight="1" x14ac:dyDescent="0.25">
      <c r="A242" s="104" t="str">
        <f>ESE!A243</f>
        <v>Student 232</v>
      </c>
      <c r="B242" s="78" t="s">
        <v>2</v>
      </c>
      <c r="C242" s="60">
        <f>ESE!Z243</f>
        <v>0</v>
      </c>
      <c r="D242" s="60">
        <f>ESE!AA243</f>
        <v>0</v>
      </c>
      <c r="E242" s="60">
        <f>ESE!AB243</f>
        <v>0</v>
      </c>
      <c r="F242" s="60">
        <f>ESE!AC243</f>
        <v>0</v>
      </c>
      <c r="G242" s="60">
        <f>ESE!AD243</f>
        <v>0</v>
      </c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</row>
    <row r="243" spans="1:23" ht="16.5" customHeight="1" x14ac:dyDescent="0.25">
      <c r="A243" s="104" t="str">
        <f>ESE!A244</f>
        <v>Student 233</v>
      </c>
      <c r="B243" s="78" t="s">
        <v>2</v>
      </c>
      <c r="C243" s="60">
        <f>ESE!Z244</f>
        <v>0</v>
      </c>
      <c r="D243" s="60">
        <f>ESE!AA244</f>
        <v>0</v>
      </c>
      <c r="E243" s="60">
        <f>ESE!AB244</f>
        <v>0</v>
      </c>
      <c r="F243" s="60">
        <f>ESE!AC244</f>
        <v>0</v>
      </c>
      <c r="G243" s="60">
        <f>ESE!AD244</f>
        <v>0</v>
      </c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57"/>
      <c r="W243" s="57"/>
    </row>
    <row r="244" spans="1:23" ht="16.5" customHeight="1" x14ac:dyDescent="0.25">
      <c r="A244" s="104" t="str">
        <f>ESE!A245</f>
        <v>Student 234</v>
      </c>
      <c r="B244" s="78" t="s">
        <v>2</v>
      </c>
      <c r="C244" s="60">
        <f>ESE!Z245</f>
        <v>0</v>
      </c>
      <c r="D244" s="60">
        <f>ESE!AA245</f>
        <v>0</v>
      </c>
      <c r="E244" s="60">
        <f>ESE!AB245</f>
        <v>0</v>
      </c>
      <c r="F244" s="60">
        <f>ESE!AC245</f>
        <v>0</v>
      </c>
      <c r="G244" s="60">
        <f>ESE!AD245</f>
        <v>0</v>
      </c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57"/>
      <c r="W244" s="57"/>
    </row>
    <row r="245" spans="1:23" ht="16.5" customHeight="1" x14ac:dyDescent="0.25">
      <c r="A245" s="104" t="str">
        <f>ESE!A246</f>
        <v>Student 235</v>
      </c>
      <c r="B245" s="78" t="s">
        <v>2</v>
      </c>
      <c r="C245" s="60">
        <f>ESE!Z246</f>
        <v>0</v>
      </c>
      <c r="D245" s="60">
        <f>ESE!AA246</f>
        <v>0</v>
      </c>
      <c r="E245" s="60">
        <f>ESE!AB246</f>
        <v>0</v>
      </c>
      <c r="F245" s="60">
        <f>ESE!AC246</f>
        <v>0</v>
      </c>
      <c r="G245" s="60">
        <f>ESE!AD246</f>
        <v>0</v>
      </c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57"/>
      <c r="W245" s="57"/>
    </row>
    <row r="246" spans="1:23" ht="16.5" customHeight="1" x14ac:dyDescent="0.25">
      <c r="A246" s="104" t="str">
        <f>ESE!A247</f>
        <v>Student 236</v>
      </c>
      <c r="B246" s="78" t="s">
        <v>2</v>
      </c>
      <c r="C246" s="60">
        <f>ESE!Z247</f>
        <v>0</v>
      </c>
      <c r="D246" s="60">
        <f>ESE!AA247</f>
        <v>0</v>
      </c>
      <c r="E246" s="60">
        <f>ESE!AB247</f>
        <v>0</v>
      </c>
      <c r="F246" s="60">
        <f>ESE!AC247</f>
        <v>0</v>
      </c>
      <c r="G246" s="60">
        <f>ESE!AD247</f>
        <v>0</v>
      </c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57"/>
      <c r="W246" s="57"/>
    </row>
    <row r="247" spans="1:23" ht="16.5" customHeight="1" x14ac:dyDescent="0.25">
      <c r="A247" s="104" t="str">
        <f>ESE!A248</f>
        <v>Student 237</v>
      </c>
      <c r="B247" s="78" t="s">
        <v>2</v>
      </c>
      <c r="C247" s="60">
        <f>ESE!Z248</f>
        <v>0</v>
      </c>
      <c r="D247" s="60">
        <f>ESE!AA248</f>
        <v>0</v>
      </c>
      <c r="E247" s="60">
        <f>ESE!AB248</f>
        <v>0</v>
      </c>
      <c r="F247" s="60">
        <f>ESE!AC248</f>
        <v>0</v>
      </c>
      <c r="G247" s="60">
        <f>ESE!AD248</f>
        <v>0</v>
      </c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57"/>
      <c r="W247" s="57"/>
    </row>
    <row r="248" spans="1:23" ht="16.5" customHeight="1" x14ac:dyDescent="0.25">
      <c r="A248" s="104" t="str">
        <f>ESE!A249</f>
        <v>Student 238</v>
      </c>
      <c r="B248" s="78" t="s">
        <v>2</v>
      </c>
      <c r="C248" s="60">
        <f>ESE!Z249</f>
        <v>0</v>
      </c>
      <c r="D248" s="60">
        <f>ESE!AA249</f>
        <v>0</v>
      </c>
      <c r="E248" s="60">
        <f>ESE!AB249</f>
        <v>0</v>
      </c>
      <c r="F248" s="60">
        <f>ESE!AC249</f>
        <v>0</v>
      </c>
      <c r="G248" s="60">
        <f>ESE!AD249</f>
        <v>0</v>
      </c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57"/>
      <c r="W248" s="57"/>
    </row>
    <row r="249" spans="1:23" ht="16.5" customHeight="1" x14ac:dyDescent="0.25">
      <c r="A249" s="104" t="str">
        <f>ESE!A250</f>
        <v>Student 239</v>
      </c>
      <c r="B249" s="78" t="s">
        <v>2</v>
      </c>
      <c r="C249" s="60">
        <f>ESE!Z250</f>
        <v>0</v>
      </c>
      <c r="D249" s="60">
        <f>ESE!AA250</f>
        <v>0</v>
      </c>
      <c r="E249" s="60">
        <f>ESE!AB250</f>
        <v>0</v>
      </c>
      <c r="F249" s="60">
        <f>ESE!AC250</f>
        <v>0</v>
      </c>
      <c r="G249" s="60">
        <f>ESE!AD250</f>
        <v>0</v>
      </c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57"/>
      <c r="W249" s="57"/>
    </row>
    <row r="250" spans="1:23" ht="16.5" customHeight="1" x14ac:dyDescent="0.25">
      <c r="A250" s="104" t="str">
        <f>ESE!A251</f>
        <v>Student 240</v>
      </c>
      <c r="B250" s="78" t="s">
        <v>2</v>
      </c>
      <c r="C250" s="60">
        <f>ESE!Z251</f>
        <v>0</v>
      </c>
      <c r="D250" s="60">
        <f>ESE!AA251</f>
        <v>0</v>
      </c>
      <c r="E250" s="60">
        <f>ESE!AB251</f>
        <v>0</v>
      </c>
      <c r="F250" s="60">
        <f>ESE!AC251</f>
        <v>0</v>
      </c>
      <c r="G250" s="60">
        <f>ESE!AD251</f>
        <v>0</v>
      </c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</row>
    <row r="251" spans="1:23" ht="16.5" customHeight="1" x14ac:dyDescent="0.25">
      <c r="A251" s="104" t="str">
        <f>ESE!A252</f>
        <v>Student 241</v>
      </c>
      <c r="B251" s="78" t="s">
        <v>2</v>
      </c>
      <c r="C251" s="60">
        <f>ESE!Z252</f>
        <v>0</v>
      </c>
      <c r="D251" s="60">
        <f>ESE!AA252</f>
        <v>0</v>
      </c>
      <c r="E251" s="60">
        <f>ESE!AB252</f>
        <v>0</v>
      </c>
      <c r="F251" s="60">
        <f>ESE!AC252</f>
        <v>0</v>
      </c>
      <c r="G251" s="60">
        <f>ESE!AD252</f>
        <v>0</v>
      </c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57"/>
      <c r="W251" s="57"/>
    </row>
    <row r="252" spans="1:23" ht="16.5" customHeight="1" x14ac:dyDescent="0.25">
      <c r="A252" s="104" t="str">
        <f>ESE!A253</f>
        <v>Student 242</v>
      </c>
      <c r="B252" s="78" t="s">
        <v>2</v>
      </c>
      <c r="C252" s="60">
        <f>ESE!Z253</f>
        <v>0</v>
      </c>
      <c r="D252" s="60">
        <f>ESE!AA253</f>
        <v>0</v>
      </c>
      <c r="E252" s="60">
        <f>ESE!AB253</f>
        <v>0</v>
      </c>
      <c r="F252" s="60">
        <f>ESE!AC253</f>
        <v>0</v>
      </c>
      <c r="G252" s="60">
        <f>ESE!AD253</f>
        <v>0</v>
      </c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57"/>
      <c r="W252" s="57"/>
    </row>
    <row r="253" spans="1:23" ht="16.5" customHeight="1" x14ac:dyDescent="0.25">
      <c r="A253" s="104" t="str">
        <f>ESE!A254</f>
        <v>Student 243</v>
      </c>
      <c r="B253" s="78" t="s">
        <v>2</v>
      </c>
      <c r="C253" s="60">
        <f>ESE!Z254</f>
        <v>0</v>
      </c>
      <c r="D253" s="60">
        <f>ESE!AA254</f>
        <v>0</v>
      </c>
      <c r="E253" s="60">
        <f>ESE!AB254</f>
        <v>0</v>
      </c>
      <c r="F253" s="60">
        <f>ESE!AC254</f>
        <v>0</v>
      </c>
      <c r="G253" s="60">
        <f>ESE!AD254</f>
        <v>0</v>
      </c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57"/>
      <c r="W253" s="57"/>
    </row>
    <row r="254" spans="1:23" ht="16.5" customHeight="1" x14ac:dyDescent="0.25">
      <c r="A254" s="104" t="str">
        <f>ESE!A255</f>
        <v>Student 244</v>
      </c>
      <c r="B254" s="78" t="s">
        <v>2</v>
      </c>
      <c r="C254" s="60">
        <f>ESE!Z255</f>
        <v>0</v>
      </c>
      <c r="D254" s="60">
        <f>ESE!AA255</f>
        <v>0</v>
      </c>
      <c r="E254" s="60">
        <f>ESE!AB255</f>
        <v>0</v>
      </c>
      <c r="F254" s="60">
        <f>ESE!AC255</f>
        <v>0</v>
      </c>
      <c r="G254" s="60">
        <f>ESE!AD255</f>
        <v>0</v>
      </c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</row>
    <row r="255" spans="1:23" ht="16.5" customHeight="1" x14ac:dyDescent="0.25">
      <c r="A255" s="104" t="str">
        <f>ESE!A256</f>
        <v>Student 245</v>
      </c>
      <c r="B255" s="78" t="s">
        <v>2</v>
      </c>
      <c r="C255" s="60">
        <f>ESE!Z256</f>
        <v>0</v>
      </c>
      <c r="D255" s="60">
        <f>ESE!AA256</f>
        <v>0</v>
      </c>
      <c r="E255" s="60">
        <f>ESE!AB256</f>
        <v>0</v>
      </c>
      <c r="F255" s="60">
        <f>ESE!AC256</f>
        <v>0</v>
      </c>
      <c r="G255" s="60">
        <f>ESE!AD256</f>
        <v>0</v>
      </c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57"/>
      <c r="W255" s="57"/>
    </row>
    <row r="256" spans="1:23" ht="16.5" customHeight="1" x14ac:dyDescent="0.25">
      <c r="A256" s="104" t="str">
        <f>ESE!A257</f>
        <v>Student 246</v>
      </c>
      <c r="B256" s="78" t="s">
        <v>2</v>
      </c>
      <c r="C256" s="60">
        <f>ESE!Z257</f>
        <v>0</v>
      </c>
      <c r="D256" s="60">
        <f>ESE!AA257</f>
        <v>0</v>
      </c>
      <c r="E256" s="60">
        <f>ESE!AB257</f>
        <v>0</v>
      </c>
      <c r="F256" s="60">
        <f>ESE!AC257</f>
        <v>0</v>
      </c>
      <c r="G256" s="60">
        <f>ESE!AD257</f>
        <v>0</v>
      </c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57"/>
      <c r="W256" s="57"/>
    </row>
    <row r="257" spans="1:23" ht="16.5" customHeight="1" x14ac:dyDescent="0.25">
      <c r="A257" s="104" t="str">
        <f>ESE!A258</f>
        <v>Student 247</v>
      </c>
      <c r="B257" s="78" t="s">
        <v>2</v>
      </c>
      <c r="C257" s="60">
        <f>ESE!Z258</f>
        <v>0</v>
      </c>
      <c r="D257" s="60">
        <f>ESE!AA258</f>
        <v>0</v>
      </c>
      <c r="E257" s="60">
        <f>ESE!AB258</f>
        <v>0</v>
      </c>
      <c r="F257" s="60">
        <f>ESE!AC258</f>
        <v>0</v>
      </c>
      <c r="G257" s="60">
        <f>ESE!AD258</f>
        <v>0</v>
      </c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57"/>
      <c r="W257" s="57"/>
    </row>
    <row r="258" spans="1:23" ht="16.5" customHeight="1" x14ac:dyDescent="0.25">
      <c r="A258" s="104" t="str">
        <f>ESE!A259</f>
        <v>Student 248</v>
      </c>
      <c r="B258" s="78" t="s">
        <v>2</v>
      </c>
      <c r="C258" s="60">
        <f>ESE!Z259</f>
        <v>0</v>
      </c>
      <c r="D258" s="60">
        <f>ESE!AA259</f>
        <v>0</v>
      </c>
      <c r="E258" s="60">
        <f>ESE!AB259</f>
        <v>0</v>
      </c>
      <c r="F258" s="60">
        <f>ESE!AC259</f>
        <v>0</v>
      </c>
      <c r="G258" s="60">
        <f>ESE!AD259</f>
        <v>0</v>
      </c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</row>
    <row r="259" spans="1:23" ht="16.5" customHeight="1" x14ac:dyDescent="0.25">
      <c r="A259" s="104" t="str">
        <f>ESE!A260</f>
        <v>Student 249</v>
      </c>
      <c r="B259" s="78" t="s">
        <v>2</v>
      </c>
      <c r="C259" s="60">
        <f>ESE!Z260</f>
        <v>0</v>
      </c>
      <c r="D259" s="60">
        <f>ESE!AA260</f>
        <v>0</v>
      </c>
      <c r="E259" s="60">
        <f>ESE!AB260</f>
        <v>0</v>
      </c>
      <c r="F259" s="60">
        <f>ESE!AC260</f>
        <v>0</v>
      </c>
      <c r="G259" s="60">
        <f>ESE!AD260</f>
        <v>0</v>
      </c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57"/>
      <c r="W259" s="57"/>
    </row>
    <row r="260" spans="1:23" ht="16.5" customHeight="1" x14ac:dyDescent="0.25">
      <c r="A260" s="104" t="str">
        <f>ESE!A261</f>
        <v>Student 250</v>
      </c>
      <c r="B260" s="78" t="s">
        <v>2</v>
      </c>
      <c r="C260" s="60">
        <f>ESE!Z261</f>
        <v>0</v>
      </c>
      <c r="D260" s="60">
        <f>ESE!AA261</f>
        <v>0</v>
      </c>
      <c r="E260" s="60">
        <f>ESE!AB261</f>
        <v>0</v>
      </c>
      <c r="F260" s="60">
        <f>ESE!AC261</f>
        <v>0</v>
      </c>
      <c r="G260" s="60">
        <f>ESE!AD261</f>
        <v>0</v>
      </c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57"/>
      <c r="W260" s="57"/>
    </row>
    <row r="261" spans="1:23" ht="16.5" customHeight="1" x14ac:dyDescent="0.25">
      <c r="A261" s="104" t="str">
        <f>ESE!A262</f>
        <v>Student 251</v>
      </c>
      <c r="B261" s="78" t="s">
        <v>2</v>
      </c>
      <c r="C261" s="60">
        <f>ESE!Z262</f>
        <v>0</v>
      </c>
      <c r="D261" s="60">
        <f>ESE!AA262</f>
        <v>0</v>
      </c>
      <c r="E261" s="60">
        <f>ESE!AB262</f>
        <v>0</v>
      </c>
      <c r="F261" s="60">
        <f>ESE!AC262</f>
        <v>0</v>
      </c>
      <c r="G261" s="60">
        <f>ESE!AD262</f>
        <v>0</v>
      </c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57"/>
      <c r="W261" s="57"/>
    </row>
    <row r="262" spans="1:23" ht="16.5" customHeight="1" x14ac:dyDescent="0.25">
      <c r="A262" s="104" t="str">
        <f>ESE!A263</f>
        <v>Student 252</v>
      </c>
      <c r="B262" s="78" t="s">
        <v>2</v>
      </c>
      <c r="C262" s="60">
        <f>ESE!Z263</f>
        <v>0</v>
      </c>
      <c r="D262" s="60">
        <f>ESE!AA263</f>
        <v>0</v>
      </c>
      <c r="E262" s="60">
        <f>ESE!AB263</f>
        <v>0</v>
      </c>
      <c r="F262" s="60">
        <f>ESE!AC263</f>
        <v>0</v>
      </c>
      <c r="G262" s="60">
        <f>ESE!AD263</f>
        <v>0</v>
      </c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</row>
    <row r="263" spans="1:23" ht="16.5" customHeight="1" x14ac:dyDescent="0.25">
      <c r="A263" s="104" t="str">
        <f>ESE!A264</f>
        <v>Student 253</v>
      </c>
      <c r="B263" s="78" t="s">
        <v>2</v>
      </c>
      <c r="C263" s="60">
        <f>ESE!Z264</f>
        <v>0</v>
      </c>
      <c r="D263" s="60">
        <f>ESE!AA264</f>
        <v>0</v>
      </c>
      <c r="E263" s="60">
        <f>ESE!AB264</f>
        <v>0</v>
      </c>
      <c r="F263" s="60">
        <f>ESE!AC264</f>
        <v>0</v>
      </c>
      <c r="G263" s="60">
        <f>ESE!AD264</f>
        <v>0</v>
      </c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57"/>
      <c r="W263" s="57"/>
    </row>
    <row r="264" spans="1:23" ht="16.5" customHeight="1" x14ac:dyDescent="0.25">
      <c r="A264" s="104" t="str">
        <f>ESE!A265</f>
        <v>Student 254</v>
      </c>
      <c r="B264" s="78" t="s">
        <v>2</v>
      </c>
      <c r="C264" s="60">
        <f>ESE!Z265</f>
        <v>0</v>
      </c>
      <c r="D264" s="60">
        <f>ESE!AA265</f>
        <v>0</v>
      </c>
      <c r="E264" s="60">
        <f>ESE!AB265</f>
        <v>0</v>
      </c>
      <c r="F264" s="60">
        <f>ESE!AC265</f>
        <v>0</v>
      </c>
      <c r="G264" s="60">
        <f>ESE!AD265</f>
        <v>0</v>
      </c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57"/>
      <c r="W264" s="57"/>
    </row>
    <row r="265" spans="1:23" ht="16.5" customHeight="1" x14ac:dyDescent="0.25">
      <c r="A265" s="104" t="str">
        <f>ESE!A266</f>
        <v>Student 255</v>
      </c>
      <c r="B265" s="78" t="s">
        <v>2</v>
      </c>
      <c r="C265" s="60">
        <f>ESE!Z266</f>
        <v>0</v>
      </c>
      <c r="D265" s="60">
        <f>ESE!AA266</f>
        <v>0</v>
      </c>
      <c r="E265" s="60">
        <f>ESE!AB266</f>
        <v>0</v>
      </c>
      <c r="F265" s="60">
        <f>ESE!AC266</f>
        <v>0</v>
      </c>
      <c r="G265" s="60">
        <f>ESE!AD266</f>
        <v>0</v>
      </c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57"/>
      <c r="W265" s="57"/>
    </row>
    <row r="266" spans="1:23" ht="16.5" customHeight="1" x14ac:dyDescent="0.25">
      <c r="A266" s="104" t="str">
        <f>ESE!A267</f>
        <v>Student 256</v>
      </c>
      <c r="B266" s="78" t="s">
        <v>2</v>
      </c>
      <c r="C266" s="60">
        <f>ESE!Z267</f>
        <v>0</v>
      </c>
      <c r="D266" s="60">
        <f>ESE!AA267</f>
        <v>0</v>
      </c>
      <c r="E266" s="60">
        <f>ESE!AB267</f>
        <v>0</v>
      </c>
      <c r="F266" s="60">
        <f>ESE!AC267</f>
        <v>0</v>
      </c>
      <c r="G266" s="60">
        <f>ESE!AD267</f>
        <v>0</v>
      </c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</row>
    <row r="267" spans="1:23" ht="16.5" customHeight="1" x14ac:dyDescent="0.25">
      <c r="A267" s="104" t="str">
        <f>ESE!A268</f>
        <v>Student 257</v>
      </c>
      <c r="B267" s="78" t="s">
        <v>2</v>
      </c>
      <c r="C267" s="60">
        <f>ESE!Z268</f>
        <v>0</v>
      </c>
      <c r="D267" s="60">
        <f>ESE!AA268</f>
        <v>0</v>
      </c>
      <c r="E267" s="60">
        <f>ESE!AB268</f>
        <v>0</v>
      </c>
      <c r="F267" s="60">
        <f>ESE!AC268</f>
        <v>0</v>
      </c>
      <c r="G267" s="60">
        <f>ESE!AD268</f>
        <v>0</v>
      </c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57"/>
      <c r="W267" s="57"/>
    </row>
    <row r="268" spans="1:23" ht="16.5" customHeight="1" x14ac:dyDescent="0.25">
      <c r="A268" s="104" t="str">
        <f>ESE!A269</f>
        <v>Student 258</v>
      </c>
      <c r="B268" s="78" t="s">
        <v>2</v>
      </c>
      <c r="C268" s="60">
        <f>ESE!Z269</f>
        <v>0</v>
      </c>
      <c r="D268" s="60">
        <f>ESE!AA269</f>
        <v>0</v>
      </c>
      <c r="E268" s="60">
        <f>ESE!AB269</f>
        <v>0</v>
      </c>
      <c r="F268" s="60">
        <f>ESE!AC269</f>
        <v>0</v>
      </c>
      <c r="G268" s="60">
        <f>ESE!AD269</f>
        <v>0</v>
      </c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57"/>
      <c r="W268" s="57"/>
    </row>
    <row r="269" spans="1:23" ht="16.5" customHeight="1" x14ac:dyDescent="0.25">
      <c r="A269" s="104" t="str">
        <f>ESE!A270</f>
        <v>Student 259</v>
      </c>
      <c r="B269" s="78" t="s">
        <v>2</v>
      </c>
      <c r="C269" s="60">
        <f>ESE!Z270</f>
        <v>0</v>
      </c>
      <c r="D269" s="60">
        <f>ESE!AA270</f>
        <v>0</v>
      </c>
      <c r="E269" s="60">
        <f>ESE!AB270</f>
        <v>0</v>
      </c>
      <c r="F269" s="60">
        <f>ESE!AC270</f>
        <v>0</v>
      </c>
      <c r="G269" s="60">
        <f>ESE!AD270</f>
        <v>0</v>
      </c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57"/>
      <c r="W269" s="57"/>
    </row>
    <row r="270" spans="1:23" ht="16.5" customHeight="1" x14ac:dyDescent="0.25">
      <c r="A270" s="104" t="str">
        <f>ESE!A271</f>
        <v>Student 260</v>
      </c>
      <c r="B270" s="78" t="s">
        <v>2</v>
      </c>
      <c r="C270" s="60">
        <f>ESE!Z271</f>
        <v>0</v>
      </c>
      <c r="D270" s="60">
        <f>ESE!AA271</f>
        <v>0</v>
      </c>
      <c r="E270" s="60">
        <f>ESE!AB271</f>
        <v>0</v>
      </c>
      <c r="F270" s="60">
        <f>ESE!AC271</f>
        <v>0</v>
      </c>
      <c r="G270" s="60">
        <f>ESE!AD271</f>
        <v>0</v>
      </c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57"/>
      <c r="W270" s="57"/>
    </row>
    <row r="271" spans="1:23" ht="16.5" customHeight="1" x14ac:dyDescent="0.25">
      <c r="A271" s="104" t="str">
        <f>ESE!A272</f>
        <v>Student 261</v>
      </c>
      <c r="B271" s="78" t="s">
        <v>2</v>
      </c>
      <c r="C271" s="60">
        <f>ESE!Z272</f>
        <v>0</v>
      </c>
      <c r="D271" s="60">
        <f>ESE!AA272</f>
        <v>0</v>
      </c>
      <c r="E271" s="60">
        <f>ESE!AB272</f>
        <v>0</v>
      </c>
      <c r="F271" s="60">
        <f>ESE!AC272</f>
        <v>0</v>
      </c>
      <c r="G271" s="60">
        <f>ESE!AD272</f>
        <v>0</v>
      </c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57"/>
      <c r="W271" s="57"/>
    </row>
    <row r="272" spans="1:23" ht="16.5" customHeight="1" x14ac:dyDescent="0.25">
      <c r="A272" s="104" t="str">
        <f>ESE!A273</f>
        <v>Student 262</v>
      </c>
      <c r="B272" s="78" t="s">
        <v>2</v>
      </c>
      <c r="C272" s="60">
        <f>ESE!Z273</f>
        <v>0</v>
      </c>
      <c r="D272" s="60">
        <f>ESE!AA273</f>
        <v>0</v>
      </c>
      <c r="E272" s="60">
        <f>ESE!AB273</f>
        <v>0</v>
      </c>
      <c r="F272" s="60">
        <f>ESE!AC273</f>
        <v>0</v>
      </c>
      <c r="G272" s="60">
        <f>ESE!AD273</f>
        <v>0</v>
      </c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57"/>
      <c r="W272" s="57"/>
    </row>
    <row r="273" spans="1:23" ht="16.5" customHeight="1" x14ac:dyDescent="0.25">
      <c r="A273" s="104" t="str">
        <f>ESE!A274</f>
        <v>Student 263</v>
      </c>
      <c r="B273" s="78" t="s">
        <v>2</v>
      </c>
      <c r="C273" s="60">
        <f>ESE!Z274</f>
        <v>0</v>
      </c>
      <c r="D273" s="60">
        <f>ESE!AA274</f>
        <v>0</v>
      </c>
      <c r="E273" s="60">
        <f>ESE!AB274</f>
        <v>0</v>
      </c>
      <c r="F273" s="60">
        <f>ESE!AC274</f>
        <v>0</v>
      </c>
      <c r="G273" s="60">
        <f>ESE!AD274</f>
        <v>0</v>
      </c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57"/>
      <c r="W273" s="57"/>
    </row>
    <row r="274" spans="1:23" ht="16.5" customHeight="1" x14ac:dyDescent="0.25">
      <c r="A274" s="104" t="str">
        <f>ESE!A275</f>
        <v>Student 264</v>
      </c>
      <c r="B274" s="78" t="s">
        <v>2</v>
      </c>
      <c r="C274" s="60">
        <f>ESE!Z275</f>
        <v>0</v>
      </c>
      <c r="D274" s="60">
        <f>ESE!AA275</f>
        <v>0</v>
      </c>
      <c r="E274" s="60">
        <f>ESE!AB275</f>
        <v>0</v>
      </c>
      <c r="F274" s="60">
        <f>ESE!AC275</f>
        <v>0</v>
      </c>
      <c r="G274" s="60">
        <f>ESE!AD275</f>
        <v>0</v>
      </c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</row>
    <row r="275" spans="1:23" ht="16.5" customHeight="1" x14ac:dyDescent="0.25">
      <c r="A275" s="104" t="str">
        <f>ESE!A276</f>
        <v>Student 265</v>
      </c>
      <c r="B275" s="78" t="s">
        <v>2</v>
      </c>
      <c r="C275" s="60">
        <f>ESE!Z276</f>
        <v>0</v>
      </c>
      <c r="D275" s="60">
        <f>ESE!AA276</f>
        <v>0</v>
      </c>
      <c r="E275" s="60">
        <f>ESE!AB276</f>
        <v>0</v>
      </c>
      <c r="F275" s="60">
        <f>ESE!AC276</f>
        <v>0</v>
      </c>
      <c r="G275" s="60">
        <f>ESE!AD276</f>
        <v>0</v>
      </c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57"/>
      <c r="W275" s="57"/>
    </row>
    <row r="276" spans="1:23" ht="16.5" customHeight="1" x14ac:dyDescent="0.25">
      <c r="A276" s="104" t="str">
        <f>ESE!A277</f>
        <v>Student 266</v>
      </c>
      <c r="B276" s="78" t="s">
        <v>2</v>
      </c>
      <c r="C276" s="60">
        <f>ESE!Z277</f>
        <v>0</v>
      </c>
      <c r="D276" s="60">
        <f>ESE!AA277</f>
        <v>0</v>
      </c>
      <c r="E276" s="60">
        <f>ESE!AB277</f>
        <v>0</v>
      </c>
      <c r="F276" s="60">
        <f>ESE!AC277</f>
        <v>0</v>
      </c>
      <c r="G276" s="60">
        <f>ESE!AD277</f>
        <v>0</v>
      </c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57"/>
      <c r="W276" s="57"/>
    </row>
    <row r="277" spans="1:23" ht="16.5" customHeight="1" x14ac:dyDescent="0.25">
      <c r="A277" s="104" t="str">
        <f>ESE!A278</f>
        <v>Student 267</v>
      </c>
      <c r="B277" s="78" t="s">
        <v>2</v>
      </c>
      <c r="C277" s="60">
        <f>ESE!Z278</f>
        <v>0</v>
      </c>
      <c r="D277" s="60">
        <f>ESE!AA278</f>
        <v>0</v>
      </c>
      <c r="E277" s="60">
        <f>ESE!AB278</f>
        <v>0</v>
      </c>
      <c r="F277" s="60">
        <f>ESE!AC278</f>
        <v>0</v>
      </c>
      <c r="G277" s="60">
        <f>ESE!AD278</f>
        <v>0</v>
      </c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57"/>
      <c r="W277" s="57"/>
    </row>
    <row r="278" spans="1:23" ht="16.5" customHeight="1" x14ac:dyDescent="0.25">
      <c r="A278" s="104" t="str">
        <f>ESE!A279</f>
        <v>Student 268</v>
      </c>
      <c r="B278" s="78" t="s">
        <v>2</v>
      </c>
      <c r="C278" s="60">
        <f>ESE!Z279</f>
        <v>0</v>
      </c>
      <c r="D278" s="60">
        <f>ESE!AA279</f>
        <v>0</v>
      </c>
      <c r="E278" s="60">
        <f>ESE!AB279</f>
        <v>0</v>
      </c>
      <c r="F278" s="60">
        <f>ESE!AC279</f>
        <v>0</v>
      </c>
      <c r="G278" s="60">
        <f>ESE!AD279</f>
        <v>0</v>
      </c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</row>
    <row r="279" spans="1:23" ht="16.5" customHeight="1" x14ac:dyDescent="0.25">
      <c r="A279" s="104" t="str">
        <f>ESE!A280</f>
        <v>Student 269</v>
      </c>
      <c r="B279" s="78" t="s">
        <v>2</v>
      </c>
      <c r="C279" s="60">
        <f>ESE!Z280</f>
        <v>0</v>
      </c>
      <c r="D279" s="60">
        <f>ESE!AA280</f>
        <v>0</v>
      </c>
      <c r="E279" s="60">
        <f>ESE!AB280</f>
        <v>0</v>
      </c>
      <c r="F279" s="60">
        <f>ESE!AC280</f>
        <v>0</v>
      </c>
      <c r="G279" s="60">
        <f>ESE!AD280</f>
        <v>0</v>
      </c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57"/>
      <c r="W279" s="57"/>
    </row>
    <row r="280" spans="1:23" ht="16.5" customHeight="1" x14ac:dyDescent="0.25">
      <c r="A280" s="104" t="str">
        <f>ESE!A281</f>
        <v>Student 270</v>
      </c>
      <c r="B280" s="78" t="s">
        <v>2</v>
      </c>
      <c r="C280" s="60">
        <f>ESE!Z281</f>
        <v>0</v>
      </c>
      <c r="D280" s="60">
        <f>ESE!AA281</f>
        <v>0</v>
      </c>
      <c r="E280" s="60">
        <f>ESE!AB281</f>
        <v>0</v>
      </c>
      <c r="F280" s="60">
        <f>ESE!AC281</f>
        <v>0</v>
      </c>
      <c r="G280" s="60">
        <f>ESE!AD281</f>
        <v>0</v>
      </c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57"/>
      <c r="W280" s="57"/>
    </row>
    <row r="281" spans="1:23" ht="16.5" customHeight="1" x14ac:dyDescent="0.25">
      <c r="A281" s="104" t="str">
        <f>ESE!A282</f>
        <v>Student 271</v>
      </c>
      <c r="B281" s="78" t="s">
        <v>2</v>
      </c>
      <c r="C281" s="60">
        <f>ESE!Z282</f>
        <v>0</v>
      </c>
      <c r="D281" s="60">
        <f>ESE!AA282</f>
        <v>0</v>
      </c>
      <c r="E281" s="60">
        <f>ESE!AB282</f>
        <v>0</v>
      </c>
      <c r="F281" s="60">
        <f>ESE!AC282</f>
        <v>0</v>
      </c>
      <c r="G281" s="60">
        <f>ESE!AD282</f>
        <v>0</v>
      </c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57"/>
      <c r="W281" s="57"/>
    </row>
    <row r="282" spans="1:23" ht="16.5" customHeight="1" x14ac:dyDescent="0.25">
      <c r="A282" s="104" t="str">
        <f>ESE!A283</f>
        <v>Student 272</v>
      </c>
      <c r="B282" s="78" t="s">
        <v>2</v>
      </c>
      <c r="C282" s="60">
        <f>ESE!Z283</f>
        <v>0</v>
      </c>
      <c r="D282" s="60">
        <f>ESE!AA283</f>
        <v>0</v>
      </c>
      <c r="E282" s="60">
        <f>ESE!AB283</f>
        <v>0</v>
      </c>
      <c r="F282" s="60">
        <f>ESE!AC283</f>
        <v>0</v>
      </c>
      <c r="G282" s="60">
        <f>ESE!AD283</f>
        <v>0</v>
      </c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</row>
    <row r="283" spans="1:23" ht="16.5" customHeight="1" x14ac:dyDescent="0.25">
      <c r="A283" s="104" t="str">
        <f>ESE!A284</f>
        <v>Student 273</v>
      </c>
      <c r="B283" s="78" t="s">
        <v>2</v>
      </c>
      <c r="C283" s="60">
        <f>ESE!Z284</f>
        <v>0</v>
      </c>
      <c r="D283" s="60">
        <f>ESE!AA284</f>
        <v>0</v>
      </c>
      <c r="E283" s="60">
        <f>ESE!AB284</f>
        <v>0</v>
      </c>
      <c r="F283" s="60">
        <f>ESE!AC284</f>
        <v>0</v>
      </c>
      <c r="G283" s="60">
        <f>ESE!AD284</f>
        <v>0</v>
      </c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57"/>
      <c r="W283" s="57"/>
    </row>
    <row r="284" spans="1:23" ht="16.5" customHeight="1" x14ac:dyDescent="0.25">
      <c r="A284" s="104" t="str">
        <f>ESE!A285</f>
        <v>Student 274</v>
      </c>
      <c r="B284" s="78" t="s">
        <v>2</v>
      </c>
      <c r="C284" s="60">
        <f>ESE!Z285</f>
        <v>0</v>
      </c>
      <c r="D284" s="60">
        <f>ESE!AA285</f>
        <v>0</v>
      </c>
      <c r="E284" s="60">
        <f>ESE!AB285</f>
        <v>0</v>
      </c>
      <c r="F284" s="60">
        <f>ESE!AC285</f>
        <v>0</v>
      </c>
      <c r="G284" s="60">
        <f>ESE!AD285</f>
        <v>0</v>
      </c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57"/>
      <c r="W284" s="57"/>
    </row>
    <row r="285" spans="1:23" ht="16.5" customHeight="1" x14ac:dyDescent="0.25">
      <c r="A285" s="104" t="str">
        <f>ESE!A286</f>
        <v>Student 275</v>
      </c>
      <c r="B285" s="78" t="s">
        <v>2</v>
      </c>
      <c r="C285" s="60">
        <f>ESE!Z286</f>
        <v>0</v>
      </c>
      <c r="D285" s="60">
        <f>ESE!AA286</f>
        <v>0</v>
      </c>
      <c r="E285" s="60">
        <f>ESE!AB286</f>
        <v>0</v>
      </c>
      <c r="F285" s="60">
        <f>ESE!AC286</f>
        <v>0</v>
      </c>
      <c r="G285" s="60">
        <f>ESE!AD286</f>
        <v>0</v>
      </c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57"/>
      <c r="W285" s="57"/>
    </row>
    <row r="286" spans="1:23" ht="16.5" customHeight="1" x14ac:dyDescent="0.25">
      <c r="A286" s="104" t="str">
        <f>ESE!A287</f>
        <v>Student 276</v>
      </c>
      <c r="B286" s="78" t="s">
        <v>2</v>
      </c>
      <c r="C286" s="60">
        <f>ESE!Z287</f>
        <v>0</v>
      </c>
      <c r="D286" s="60">
        <f>ESE!AA287</f>
        <v>0</v>
      </c>
      <c r="E286" s="60">
        <f>ESE!AB287</f>
        <v>0</v>
      </c>
      <c r="F286" s="60">
        <f>ESE!AC287</f>
        <v>0</v>
      </c>
      <c r="G286" s="60">
        <f>ESE!AD287</f>
        <v>0</v>
      </c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</row>
    <row r="287" spans="1:23" ht="16.5" customHeight="1" x14ac:dyDescent="0.25">
      <c r="A287" s="104" t="str">
        <f>ESE!A288</f>
        <v>Student 277</v>
      </c>
      <c r="B287" s="78" t="s">
        <v>2</v>
      </c>
      <c r="C287" s="60">
        <f>ESE!Z288</f>
        <v>0</v>
      </c>
      <c r="D287" s="60">
        <f>ESE!AA288</f>
        <v>0</v>
      </c>
      <c r="E287" s="60">
        <f>ESE!AB288</f>
        <v>0</v>
      </c>
      <c r="F287" s="60">
        <f>ESE!AC288</f>
        <v>0</v>
      </c>
      <c r="G287" s="60">
        <f>ESE!AD288</f>
        <v>0</v>
      </c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57"/>
      <c r="W287" s="57"/>
    </row>
    <row r="288" spans="1:23" ht="16.5" customHeight="1" x14ac:dyDescent="0.25">
      <c r="A288" s="104" t="str">
        <f>ESE!A289</f>
        <v>Student 278</v>
      </c>
      <c r="B288" s="78" t="s">
        <v>2</v>
      </c>
      <c r="C288" s="60">
        <f>ESE!Z289</f>
        <v>0</v>
      </c>
      <c r="D288" s="60">
        <f>ESE!AA289</f>
        <v>0</v>
      </c>
      <c r="E288" s="60">
        <f>ESE!AB289</f>
        <v>0</v>
      </c>
      <c r="F288" s="60">
        <f>ESE!AC289</f>
        <v>0</v>
      </c>
      <c r="G288" s="60">
        <f>ESE!AD289</f>
        <v>0</v>
      </c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57"/>
      <c r="W288" s="57"/>
    </row>
    <row r="289" spans="1:23" ht="16.5" customHeight="1" x14ac:dyDescent="0.25">
      <c r="A289" s="104" t="str">
        <f>ESE!A290</f>
        <v>Student 279</v>
      </c>
      <c r="B289" s="78" t="s">
        <v>2</v>
      </c>
      <c r="C289" s="60">
        <f>ESE!Z290</f>
        <v>0</v>
      </c>
      <c r="D289" s="60">
        <f>ESE!AA290</f>
        <v>0</v>
      </c>
      <c r="E289" s="60">
        <f>ESE!AB290</f>
        <v>0</v>
      </c>
      <c r="F289" s="60">
        <f>ESE!AC290</f>
        <v>0</v>
      </c>
      <c r="G289" s="60">
        <f>ESE!AD290</f>
        <v>0</v>
      </c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57"/>
      <c r="W289" s="57"/>
    </row>
    <row r="290" spans="1:23" ht="16.5" customHeight="1" x14ac:dyDescent="0.25">
      <c r="A290" s="104" t="str">
        <f>ESE!A291</f>
        <v>Student 280</v>
      </c>
      <c r="B290" s="78" t="s">
        <v>2</v>
      </c>
      <c r="C290" s="60">
        <f>ESE!Z291</f>
        <v>0</v>
      </c>
      <c r="D290" s="60">
        <f>ESE!AA291</f>
        <v>0</v>
      </c>
      <c r="E290" s="60">
        <f>ESE!AB291</f>
        <v>0</v>
      </c>
      <c r="F290" s="60">
        <f>ESE!AC291</f>
        <v>0</v>
      </c>
      <c r="G290" s="60">
        <f>ESE!AD291</f>
        <v>0</v>
      </c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</row>
    <row r="291" spans="1:23" ht="16.5" customHeight="1" x14ac:dyDescent="0.25">
      <c r="A291" s="104" t="str">
        <f>ESE!A292</f>
        <v>Student 281</v>
      </c>
      <c r="B291" s="78" t="s">
        <v>2</v>
      </c>
      <c r="C291" s="60">
        <f>ESE!Z292</f>
        <v>0</v>
      </c>
      <c r="D291" s="60">
        <f>ESE!AA292</f>
        <v>0</v>
      </c>
      <c r="E291" s="60">
        <f>ESE!AB292</f>
        <v>0</v>
      </c>
      <c r="F291" s="60">
        <f>ESE!AC292</f>
        <v>0</v>
      </c>
      <c r="G291" s="60">
        <f>ESE!AD292</f>
        <v>0</v>
      </c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57"/>
      <c r="W291" s="57"/>
    </row>
    <row r="292" spans="1:23" ht="16.5" customHeight="1" x14ac:dyDescent="0.25">
      <c r="A292" s="104" t="str">
        <f>ESE!A293</f>
        <v>Student 282</v>
      </c>
      <c r="B292" s="78" t="s">
        <v>2</v>
      </c>
      <c r="C292" s="60">
        <f>ESE!Z293</f>
        <v>0</v>
      </c>
      <c r="D292" s="60">
        <f>ESE!AA293</f>
        <v>0</v>
      </c>
      <c r="E292" s="60">
        <f>ESE!AB293</f>
        <v>0</v>
      </c>
      <c r="F292" s="60">
        <f>ESE!AC293</f>
        <v>0</v>
      </c>
      <c r="G292" s="60">
        <f>ESE!AD293</f>
        <v>0</v>
      </c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57"/>
      <c r="W292" s="57"/>
    </row>
    <row r="293" spans="1:23" ht="16.5" customHeight="1" x14ac:dyDescent="0.25">
      <c r="A293" s="104" t="str">
        <f>ESE!A294</f>
        <v>Student 283</v>
      </c>
      <c r="B293" s="78" t="s">
        <v>2</v>
      </c>
      <c r="C293" s="60">
        <f>ESE!Z294</f>
        <v>0</v>
      </c>
      <c r="D293" s="60">
        <f>ESE!AA294</f>
        <v>0</v>
      </c>
      <c r="E293" s="60">
        <f>ESE!AB294</f>
        <v>0</v>
      </c>
      <c r="F293" s="60">
        <f>ESE!AC294</f>
        <v>0</v>
      </c>
      <c r="G293" s="60">
        <f>ESE!AD294</f>
        <v>0</v>
      </c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57"/>
      <c r="W293" s="57"/>
    </row>
    <row r="294" spans="1:23" ht="16.5" customHeight="1" x14ac:dyDescent="0.25">
      <c r="A294" s="104" t="str">
        <f>ESE!A295</f>
        <v>Student 284</v>
      </c>
      <c r="B294" s="78" t="s">
        <v>2</v>
      </c>
      <c r="C294" s="60">
        <f>ESE!Z295</f>
        <v>0</v>
      </c>
      <c r="D294" s="60">
        <f>ESE!AA295</f>
        <v>0</v>
      </c>
      <c r="E294" s="60">
        <f>ESE!AB295</f>
        <v>0</v>
      </c>
      <c r="F294" s="60">
        <f>ESE!AC295</f>
        <v>0</v>
      </c>
      <c r="G294" s="60">
        <f>ESE!AD295</f>
        <v>0</v>
      </c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57"/>
      <c r="W294" s="57"/>
    </row>
    <row r="295" spans="1:23" ht="16.5" customHeight="1" x14ac:dyDescent="0.25">
      <c r="A295" s="104" t="str">
        <f>ESE!A296</f>
        <v>Student 285</v>
      </c>
      <c r="B295" s="78" t="s">
        <v>2</v>
      </c>
      <c r="C295" s="60">
        <f>ESE!Z296</f>
        <v>0</v>
      </c>
      <c r="D295" s="60">
        <f>ESE!AA296</f>
        <v>0</v>
      </c>
      <c r="E295" s="60">
        <f>ESE!AB296</f>
        <v>0</v>
      </c>
      <c r="F295" s="60">
        <f>ESE!AC296</f>
        <v>0</v>
      </c>
      <c r="G295" s="60">
        <f>ESE!AD296</f>
        <v>0</v>
      </c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57"/>
      <c r="W295" s="57"/>
    </row>
    <row r="296" spans="1:23" ht="16.5" customHeight="1" x14ac:dyDescent="0.25">
      <c r="A296" s="104" t="str">
        <f>ESE!A297</f>
        <v>Student 286</v>
      </c>
      <c r="B296" s="78" t="s">
        <v>2</v>
      </c>
      <c r="C296" s="60">
        <f>ESE!Z297</f>
        <v>0</v>
      </c>
      <c r="D296" s="60">
        <f>ESE!AA297</f>
        <v>0</v>
      </c>
      <c r="E296" s="60">
        <f>ESE!AB297</f>
        <v>0</v>
      </c>
      <c r="F296" s="60">
        <f>ESE!AC297</f>
        <v>0</v>
      </c>
      <c r="G296" s="60">
        <f>ESE!AD297</f>
        <v>0</v>
      </c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57"/>
      <c r="W296" s="57"/>
    </row>
    <row r="297" spans="1:23" ht="16.5" customHeight="1" x14ac:dyDescent="0.25">
      <c r="A297" s="104" t="str">
        <f>ESE!A298</f>
        <v>Student 287</v>
      </c>
      <c r="B297" s="78" t="s">
        <v>2</v>
      </c>
      <c r="C297" s="60">
        <f>ESE!Z298</f>
        <v>0</v>
      </c>
      <c r="D297" s="60">
        <f>ESE!AA298</f>
        <v>0</v>
      </c>
      <c r="E297" s="60">
        <f>ESE!AB298</f>
        <v>0</v>
      </c>
      <c r="F297" s="60">
        <f>ESE!AC298</f>
        <v>0</v>
      </c>
      <c r="G297" s="60">
        <f>ESE!AD298</f>
        <v>0</v>
      </c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57"/>
      <c r="W297" s="57"/>
    </row>
    <row r="298" spans="1:23" ht="16.5" customHeight="1" x14ac:dyDescent="0.25">
      <c r="A298" s="104" t="str">
        <f>ESE!A299</f>
        <v>Student 288</v>
      </c>
      <c r="B298" s="78" t="s">
        <v>2</v>
      </c>
      <c r="C298" s="60">
        <f>ESE!Z299</f>
        <v>0</v>
      </c>
      <c r="D298" s="60">
        <f>ESE!AA299</f>
        <v>0</v>
      </c>
      <c r="E298" s="60">
        <f>ESE!AB299</f>
        <v>0</v>
      </c>
      <c r="F298" s="60">
        <f>ESE!AC299</f>
        <v>0</v>
      </c>
      <c r="G298" s="60">
        <f>ESE!AD299</f>
        <v>0</v>
      </c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</row>
    <row r="299" spans="1:23" ht="16.5" customHeight="1" x14ac:dyDescent="0.25">
      <c r="A299" s="104" t="str">
        <f>ESE!A300</f>
        <v>Student 289</v>
      </c>
      <c r="B299" s="78" t="s">
        <v>2</v>
      </c>
      <c r="C299" s="60">
        <f>ESE!Z300</f>
        <v>0</v>
      </c>
      <c r="D299" s="60">
        <f>ESE!AA300</f>
        <v>0</v>
      </c>
      <c r="E299" s="60">
        <f>ESE!AB300</f>
        <v>0</v>
      </c>
      <c r="F299" s="60">
        <f>ESE!AC300</f>
        <v>0</v>
      </c>
      <c r="G299" s="60">
        <f>ESE!AD300</f>
        <v>0</v>
      </c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57"/>
      <c r="W299" s="57"/>
    </row>
    <row r="300" spans="1:23" ht="16.5" customHeight="1" x14ac:dyDescent="0.25">
      <c r="A300" s="104" t="str">
        <f>ESE!A301</f>
        <v>Student 290</v>
      </c>
      <c r="B300" s="78" t="s">
        <v>2</v>
      </c>
      <c r="C300" s="60">
        <f>ESE!Z301</f>
        <v>0</v>
      </c>
      <c r="D300" s="60">
        <f>ESE!AA301</f>
        <v>0</v>
      </c>
      <c r="E300" s="60">
        <f>ESE!AB301</f>
        <v>0</v>
      </c>
      <c r="F300" s="60">
        <f>ESE!AC301</f>
        <v>0</v>
      </c>
      <c r="G300" s="60">
        <f>ESE!AD301</f>
        <v>0</v>
      </c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57"/>
      <c r="W300" s="57"/>
    </row>
    <row r="301" spans="1:23" ht="16.5" customHeight="1" x14ac:dyDescent="0.25">
      <c r="A301" s="104" t="str">
        <f>ESE!A302</f>
        <v>Student 291</v>
      </c>
      <c r="B301" s="78" t="s">
        <v>2</v>
      </c>
      <c r="C301" s="60">
        <f>ESE!Z302</f>
        <v>0</v>
      </c>
      <c r="D301" s="60">
        <f>ESE!AA302</f>
        <v>0</v>
      </c>
      <c r="E301" s="60">
        <f>ESE!AB302</f>
        <v>0</v>
      </c>
      <c r="F301" s="60">
        <f>ESE!AC302</f>
        <v>0</v>
      </c>
      <c r="G301" s="60">
        <f>ESE!AD302</f>
        <v>0</v>
      </c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57"/>
      <c r="W301" s="57"/>
    </row>
    <row r="302" spans="1:23" ht="16.5" customHeight="1" x14ac:dyDescent="0.25">
      <c r="A302" s="104" t="str">
        <f>ESE!A303</f>
        <v>Student 292</v>
      </c>
      <c r="B302" s="78" t="s">
        <v>2</v>
      </c>
      <c r="C302" s="60">
        <f>ESE!Z303</f>
        <v>0</v>
      </c>
      <c r="D302" s="60">
        <f>ESE!AA303</f>
        <v>0</v>
      </c>
      <c r="E302" s="60">
        <f>ESE!AB303</f>
        <v>0</v>
      </c>
      <c r="F302" s="60">
        <f>ESE!AC303</f>
        <v>0</v>
      </c>
      <c r="G302" s="60">
        <f>ESE!AD303</f>
        <v>0</v>
      </c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</row>
    <row r="303" spans="1:23" ht="16.5" customHeight="1" x14ac:dyDescent="0.25">
      <c r="A303" s="104" t="str">
        <f>ESE!A304</f>
        <v>Student 293</v>
      </c>
      <c r="B303" s="78" t="s">
        <v>2</v>
      </c>
      <c r="C303" s="60">
        <f>ESE!Z304</f>
        <v>0</v>
      </c>
      <c r="D303" s="60">
        <f>ESE!AA304</f>
        <v>0</v>
      </c>
      <c r="E303" s="60">
        <f>ESE!AB304</f>
        <v>0</v>
      </c>
      <c r="F303" s="60">
        <f>ESE!AC304</f>
        <v>0</v>
      </c>
      <c r="G303" s="60">
        <f>ESE!AD304</f>
        <v>0</v>
      </c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57"/>
      <c r="W303" s="57"/>
    </row>
    <row r="304" spans="1:23" ht="16.5" customHeight="1" x14ac:dyDescent="0.25">
      <c r="A304" s="104" t="str">
        <f>ESE!A305</f>
        <v>Student 294</v>
      </c>
      <c r="B304" s="78" t="s">
        <v>2</v>
      </c>
      <c r="C304" s="60">
        <f>ESE!Z305</f>
        <v>0</v>
      </c>
      <c r="D304" s="60">
        <f>ESE!AA305</f>
        <v>0</v>
      </c>
      <c r="E304" s="60">
        <f>ESE!AB305</f>
        <v>0</v>
      </c>
      <c r="F304" s="60">
        <f>ESE!AC305</f>
        <v>0</v>
      </c>
      <c r="G304" s="60">
        <f>ESE!AD305</f>
        <v>0</v>
      </c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57"/>
      <c r="W304" s="57"/>
    </row>
    <row r="305" spans="1:23" ht="16.5" customHeight="1" x14ac:dyDescent="0.25">
      <c r="A305" s="104" t="str">
        <f>ESE!A306</f>
        <v>Student 295</v>
      </c>
      <c r="B305" s="78" t="s">
        <v>2</v>
      </c>
      <c r="C305" s="60">
        <f>ESE!Z306</f>
        <v>0</v>
      </c>
      <c r="D305" s="60">
        <f>ESE!AA306</f>
        <v>0</v>
      </c>
      <c r="E305" s="60">
        <f>ESE!AB306</f>
        <v>0</v>
      </c>
      <c r="F305" s="60">
        <f>ESE!AC306</f>
        <v>0</v>
      </c>
      <c r="G305" s="60">
        <f>ESE!AD306</f>
        <v>0</v>
      </c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57"/>
      <c r="W305" s="57"/>
    </row>
    <row r="306" spans="1:23" ht="16.5" customHeight="1" x14ac:dyDescent="0.25">
      <c r="A306" s="104" t="str">
        <f>ESE!A307</f>
        <v>Student 296</v>
      </c>
      <c r="B306" s="78" t="s">
        <v>2</v>
      </c>
      <c r="C306" s="60">
        <f>ESE!Z307</f>
        <v>0</v>
      </c>
      <c r="D306" s="60">
        <f>ESE!AA307</f>
        <v>0</v>
      </c>
      <c r="E306" s="60">
        <f>ESE!AB307</f>
        <v>0</v>
      </c>
      <c r="F306" s="60">
        <f>ESE!AC307</f>
        <v>0</v>
      </c>
      <c r="G306" s="60">
        <f>ESE!AD307</f>
        <v>0</v>
      </c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</row>
    <row r="307" spans="1:23" ht="16.5" customHeight="1" x14ac:dyDescent="0.25">
      <c r="A307" s="104" t="str">
        <f>ESE!A308</f>
        <v>Student 297</v>
      </c>
      <c r="B307" s="78" t="s">
        <v>2</v>
      </c>
      <c r="C307" s="60">
        <f>ESE!Z308</f>
        <v>0</v>
      </c>
      <c r="D307" s="60">
        <f>ESE!AA308</f>
        <v>0</v>
      </c>
      <c r="E307" s="60">
        <f>ESE!AB308</f>
        <v>0</v>
      </c>
      <c r="F307" s="60">
        <f>ESE!AC308</f>
        <v>0</v>
      </c>
      <c r="G307" s="60">
        <f>ESE!AD308</f>
        <v>0</v>
      </c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57"/>
      <c r="W307" s="57"/>
    </row>
    <row r="308" spans="1:23" ht="16.5" customHeight="1" x14ac:dyDescent="0.25">
      <c r="A308" s="104" t="str">
        <f>ESE!A309</f>
        <v>Student 298</v>
      </c>
      <c r="B308" s="78" t="s">
        <v>2</v>
      </c>
      <c r="C308" s="60">
        <f>ESE!Z309</f>
        <v>0</v>
      </c>
      <c r="D308" s="60">
        <f>ESE!AA309</f>
        <v>0</v>
      </c>
      <c r="E308" s="60">
        <f>ESE!AB309</f>
        <v>0</v>
      </c>
      <c r="F308" s="60">
        <f>ESE!AC309</f>
        <v>0</v>
      </c>
      <c r="G308" s="60">
        <f>ESE!AD309</f>
        <v>0</v>
      </c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57"/>
      <c r="W308" s="57"/>
    </row>
    <row r="309" spans="1:23" ht="16.5" customHeight="1" x14ac:dyDescent="0.25">
      <c r="A309" s="104" t="str">
        <f>ESE!A310</f>
        <v>Student 299</v>
      </c>
      <c r="B309" s="78" t="s">
        <v>2</v>
      </c>
      <c r="C309" s="60">
        <f>ESE!Z310</f>
        <v>0</v>
      </c>
      <c r="D309" s="60">
        <f>ESE!AA310</f>
        <v>0</v>
      </c>
      <c r="E309" s="60">
        <f>ESE!AB310</f>
        <v>0</v>
      </c>
      <c r="F309" s="60">
        <f>ESE!AC310</f>
        <v>0</v>
      </c>
      <c r="G309" s="60">
        <f>ESE!AD310</f>
        <v>0</v>
      </c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57"/>
      <c r="W309" s="57"/>
    </row>
    <row r="310" spans="1:23" ht="16.5" customHeight="1" x14ac:dyDescent="0.25">
      <c r="A310" s="104" t="str">
        <f>ESE!A311</f>
        <v>Student 300</v>
      </c>
      <c r="B310" s="78" t="s">
        <v>2</v>
      </c>
      <c r="C310" s="60">
        <f>ESE!Z311</f>
        <v>0</v>
      </c>
      <c r="D310" s="60">
        <f>ESE!AA311</f>
        <v>0</v>
      </c>
      <c r="E310" s="60">
        <f>ESE!AB311</f>
        <v>0</v>
      </c>
      <c r="F310" s="60">
        <f>ESE!AC311</f>
        <v>0</v>
      </c>
      <c r="G310" s="60">
        <f>ESE!AD311</f>
        <v>0</v>
      </c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</row>
    <row r="311" spans="1:23" ht="16.5" customHeight="1" x14ac:dyDescent="0.25">
      <c r="A311" s="104" t="str">
        <f>ESE!A312</f>
        <v>Student 301</v>
      </c>
      <c r="B311" s="78" t="s">
        <v>2</v>
      </c>
      <c r="C311" s="60">
        <f>ESE!Z312</f>
        <v>0</v>
      </c>
      <c r="D311" s="60">
        <f>ESE!AA312</f>
        <v>0</v>
      </c>
      <c r="E311" s="60">
        <f>ESE!AB312</f>
        <v>0</v>
      </c>
      <c r="F311" s="60">
        <f>ESE!AC312</f>
        <v>0</v>
      </c>
      <c r="G311" s="60">
        <f>ESE!AD312</f>
        <v>0</v>
      </c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57"/>
      <c r="W311" s="57"/>
    </row>
    <row r="312" spans="1:23" ht="16.5" customHeight="1" x14ac:dyDescent="0.25">
      <c r="A312" s="104" t="str">
        <f>ESE!A313</f>
        <v>Student 302</v>
      </c>
      <c r="B312" s="78" t="s">
        <v>2</v>
      </c>
      <c r="C312" s="60">
        <f>ESE!Z313</f>
        <v>0</v>
      </c>
      <c r="D312" s="60">
        <f>ESE!AA313</f>
        <v>0</v>
      </c>
      <c r="E312" s="60">
        <f>ESE!AB313</f>
        <v>0</v>
      </c>
      <c r="F312" s="60">
        <f>ESE!AC313</f>
        <v>0</v>
      </c>
      <c r="G312" s="60">
        <f>ESE!AD313</f>
        <v>0</v>
      </c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57"/>
      <c r="W312" s="57"/>
    </row>
    <row r="313" spans="1:23" ht="16.5" customHeight="1" x14ac:dyDescent="0.25">
      <c r="A313" s="104" t="str">
        <f>ESE!A314</f>
        <v>Student 303</v>
      </c>
      <c r="B313" s="78" t="s">
        <v>2</v>
      </c>
      <c r="C313" s="60">
        <f>ESE!Z314</f>
        <v>0</v>
      </c>
      <c r="D313" s="60">
        <f>ESE!AA314</f>
        <v>0</v>
      </c>
      <c r="E313" s="60">
        <f>ESE!AB314</f>
        <v>0</v>
      </c>
      <c r="F313" s="60">
        <f>ESE!AC314</f>
        <v>0</v>
      </c>
      <c r="G313" s="60">
        <f>ESE!AD314</f>
        <v>0</v>
      </c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57"/>
      <c r="W313" s="57"/>
    </row>
    <row r="314" spans="1:23" ht="16.5" customHeight="1" x14ac:dyDescent="0.25">
      <c r="A314" s="104" t="str">
        <f>ESE!A315</f>
        <v>Student 304</v>
      </c>
      <c r="B314" s="78" t="s">
        <v>2</v>
      </c>
      <c r="C314" s="60">
        <f>ESE!Z315</f>
        <v>0</v>
      </c>
      <c r="D314" s="60">
        <f>ESE!AA315</f>
        <v>0</v>
      </c>
      <c r="E314" s="60">
        <f>ESE!AB315</f>
        <v>0</v>
      </c>
      <c r="F314" s="60">
        <f>ESE!AC315</f>
        <v>0</v>
      </c>
      <c r="G314" s="60">
        <f>ESE!AD315</f>
        <v>0</v>
      </c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</row>
    <row r="315" spans="1:23" ht="16.5" customHeight="1" x14ac:dyDescent="0.25">
      <c r="A315" s="104" t="str">
        <f>ESE!A316</f>
        <v>Student 305</v>
      </c>
      <c r="B315" s="78" t="s">
        <v>2</v>
      </c>
      <c r="C315" s="60">
        <f>ESE!Z316</f>
        <v>0</v>
      </c>
      <c r="D315" s="60">
        <f>ESE!AA316</f>
        <v>0</v>
      </c>
      <c r="E315" s="60">
        <f>ESE!AB316</f>
        <v>0</v>
      </c>
      <c r="F315" s="60">
        <f>ESE!AC316</f>
        <v>0</v>
      </c>
      <c r="G315" s="60">
        <f>ESE!AD316</f>
        <v>0</v>
      </c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57"/>
      <c r="W315" s="57"/>
    </row>
    <row r="316" spans="1:23" ht="16.5" customHeight="1" x14ac:dyDescent="0.25">
      <c r="A316" s="104" t="str">
        <f>ESE!A317</f>
        <v>Student 306</v>
      </c>
      <c r="B316" s="78" t="s">
        <v>2</v>
      </c>
      <c r="C316" s="60">
        <f>ESE!Z317</f>
        <v>0</v>
      </c>
      <c r="D316" s="60">
        <f>ESE!AA317</f>
        <v>0</v>
      </c>
      <c r="E316" s="60">
        <f>ESE!AB317</f>
        <v>0</v>
      </c>
      <c r="F316" s="60">
        <f>ESE!AC317</f>
        <v>0</v>
      </c>
      <c r="G316" s="60">
        <f>ESE!AD317</f>
        <v>0</v>
      </c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57"/>
      <c r="W316" s="57"/>
    </row>
    <row r="317" spans="1:23" ht="16.5" customHeight="1" x14ac:dyDescent="0.25">
      <c r="A317" s="104" t="str">
        <f>ESE!A318</f>
        <v>Student 307</v>
      </c>
      <c r="B317" s="78" t="s">
        <v>2</v>
      </c>
      <c r="C317" s="60">
        <f>ESE!Z318</f>
        <v>0</v>
      </c>
      <c r="D317" s="60">
        <f>ESE!AA318</f>
        <v>0</v>
      </c>
      <c r="E317" s="60">
        <f>ESE!AB318</f>
        <v>0</v>
      </c>
      <c r="F317" s="60">
        <f>ESE!AC318</f>
        <v>0</v>
      </c>
      <c r="G317" s="60">
        <f>ESE!AD318</f>
        <v>0</v>
      </c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57"/>
      <c r="W317" s="57"/>
    </row>
    <row r="318" spans="1:23" ht="16.5" customHeight="1" x14ac:dyDescent="0.25">
      <c r="A318" s="104" t="str">
        <f>ESE!A319</f>
        <v>Student 308</v>
      </c>
      <c r="B318" s="78" t="s">
        <v>2</v>
      </c>
      <c r="C318" s="60">
        <f>ESE!Z319</f>
        <v>0</v>
      </c>
      <c r="D318" s="60">
        <f>ESE!AA319</f>
        <v>0</v>
      </c>
      <c r="E318" s="60">
        <f>ESE!AB319</f>
        <v>0</v>
      </c>
      <c r="F318" s="60">
        <f>ESE!AC319</f>
        <v>0</v>
      </c>
      <c r="G318" s="60">
        <f>ESE!AD319</f>
        <v>0</v>
      </c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57"/>
      <c r="W318" s="57"/>
    </row>
    <row r="319" spans="1:23" ht="16.5" customHeight="1" x14ac:dyDescent="0.25">
      <c r="A319" s="104" t="str">
        <f>ESE!A320</f>
        <v>Student 309</v>
      </c>
      <c r="B319" s="78" t="s">
        <v>2</v>
      </c>
      <c r="C319" s="60">
        <f>ESE!Z320</f>
        <v>0</v>
      </c>
      <c r="D319" s="60">
        <f>ESE!AA320</f>
        <v>0</v>
      </c>
      <c r="E319" s="60">
        <f>ESE!AB320</f>
        <v>0</v>
      </c>
      <c r="F319" s="60">
        <f>ESE!AC320</f>
        <v>0</v>
      </c>
      <c r="G319" s="60">
        <f>ESE!AD320</f>
        <v>0</v>
      </c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57"/>
      <c r="W319" s="57"/>
    </row>
    <row r="320" spans="1:23" ht="16.5" customHeight="1" x14ac:dyDescent="0.25">
      <c r="A320" s="104" t="str">
        <f>ESE!A321</f>
        <v>Student 310</v>
      </c>
      <c r="B320" s="78" t="s">
        <v>2</v>
      </c>
      <c r="C320" s="60">
        <f>ESE!Z321</f>
        <v>0</v>
      </c>
      <c r="D320" s="60">
        <f>ESE!AA321</f>
        <v>0</v>
      </c>
      <c r="E320" s="60">
        <f>ESE!AB321</f>
        <v>0</v>
      </c>
      <c r="F320" s="60">
        <f>ESE!AC321</f>
        <v>0</v>
      </c>
      <c r="G320" s="60">
        <f>ESE!AD321</f>
        <v>0</v>
      </c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57"/>
      <c r="W320" s="57"/>
    </row>
    <row r="321" spans="1:23" ht="16.5" customHeight="1" x14ac:dyDescent="0.25">
      <c r="A321" s="104" t="str">
        <f>ESE!A322</f>
        <v>Student 311</v>
      </c>
      <c r="B321" s="78" t="s">
        <v>2</v>
      </c>
      <c r="C321" s="60">
        <f>ESE!Z322</f>
        <v>0</v>
      </c>
      <c r="D321" s="60">
        <f>ESE!AA322</f>
        <v>0</v>
      </c>
      <c r="E321" s="60">
        <f>ESE!AB322</f>
        <v>0</v>
      </c>
      <c r="F321" s="60">
        <f>ESE!AC322</f>
        <v>0</v>
      </c>
      <c r="G321" s="60">
        <f>ESE!AD322</f>
        <v>0</v>
      </c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57"/>
      <c r="W321" s="57"/>
    </row>
    <row r="322" spans="1:23" ht="16.5" customHeight="1" x14ac:dyDescent="0.25">
      <c r="A322" s="104" t="str">
        <f>ESE!A323</f>
        <v>Student 312</v>
      </c>
      <c r="B322" s="78" t="s">
        <v>2</v>
      </c>
      <c r="C322" s="60">
        <f>ESE!Z323</f>
        <v>0</v>
      </c>
      <c r="D322" s="60">
        <f>ESE!AA323</f>
        <v>0</v>
      </c>
      <c r="E322" s="60">
        <f>ESE!AB323</f>
        <v>0</v>
      </c>
      <c r="F322" s="60">
        <f>ESE!AC323</f>
        <v>0</v>
      </c>
      <c r="G322" s="60">
        <f>ESE!AD323</f>
        <v>0</v>
      </c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</row>
    <row r="323" spans="1:23" ht="16.5" customHeight="1" x14ac:dyDescent="0.25">
      <c r="A323" s="104" t="str">
        <f>ESE!A324</f>
        <v>Student 313</v>
      </c>
      <c r="B323" s="78" t="s">
        <v>2</v>
      </c>
      <c r="C323" s="60">
        <f>ESE!Z324</f>
        <v>0</v>
      </c>
      <c r="D323" s="60">
        <f>ESE!AA324</f>
        <v>0</v>
      </c>
      <c r="E323" s="60">
        <f>ESE!AB324</f>
        <v>0</v>
      </c>
      <c r="F323" s="60">
        <f>ESE!AC324</f>
        <v>0</v>
      </c>
      <c r="G323" s="60">
        <f>ESE!AD324</f>
        <v>0</v>
      </c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57"/>
      <c r="W323" s="57"/>
    </row>
    <row r="324" spans="1:23" ht="16.5" customHeight="1" x14ac:dyDescent="0.25">
      <c r="A324" s="104" t="str">
        <f>ESE!A325</f>
        <v>Student 314</v>
      </c>
      <c r="B324" s="78" t="s">
        <v>2</v>
      </c>
      <c r="C324" s="60">
        <f>ESE!Z325</f>
        <v>0</v>
      </c>
      <c r="D324" s="60">
        <f>ESE!AA325</f>
        <v>0</v>
      </c>
      <c r="E324" s="60">
        <f>ESE!AB325</f>
        <v>0</v>
      </c>
      <c r="F324" s="60">
        <f>ESE!AC325</f>
        <v>0</v>
      </c>
      <c r="G324" s="60">
        <f>ESE!AD325</f>
        <v>0</v>
      </c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57"/>
      <c r="W324" s="57"/>
    </row>
    <row r="325" spans="1:23" ht="16.5" customHeight="1" x14ac:dyDescent="0.25">
      <c r="A325" s="104" t="str">
        <f>ESE!A326</f>
        <v>Student 315</v>
      </c>
      <c r="B325" s="78" t="s">
        <v>2</v>
      </c>
      <c r="C325" s="60">
        <f>ESE!Z326</f>
        <v>0</v>
      </c>
      <c r="D325" s="60">
        <f>ESE!AA326</f>
        <v>0</v>
      </c>
      <c r="E325" s="60">
        <f>ESE!AB326</f>
        <v>0</v>
      </c>
      <c r="F325" s="60">
        <f>ESE!AC326</f>
        <v>0</v>
      </c>
      <c r="G325" s="60">
        <f>ESE!AD326</f>
        <v>0</v>
      </c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57"/>
      <c r="W325" s="57"/>
    </row>
    <row r="326" spans="1:23" ht="16.5" customHeight="1" x14ac:dyDescent="0.25">
      <c r="A326" s="104" t="str">
        <f>ESE!A327</f>
        <v>Student 316</v>
      </c>
      <c r="B326" s="78" t="s">
        <v>2</v>
      </c>
      <c r="C326" s="60">
        <f>ESE!Z327</f>
        <v>0</v>
      </c>
      <c r="D326" s="60">
        <f>ESE!AA327</f>
        <v>0</v>
      </c>
      <c r="E326" s="60">
        <f>ESE!AB327</f>
        <v>0</v>
      </c>
      <c r="F326" s="60">
        <f>ESE!AC327</f>
        <v>0</v>
      </c>
      <c r="G326" s="60">
        <f>ESE!AD327</f>
        <v>0</v>
      </c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</row>
    <row r="327" spans="1:23" ht="16.5" customHeight="1" x14ac:dyDescent="0.25">
      <c r="A327" s="104" t="str">
        <f>ESE!A328</f>
        <v>Student 317</v>
      </c>
      <c r="B327" s="78" t="s">
        <v>2</v>
      </c>
      <c r="C327" s="60">
        <f>ESE!Z328</f>
        <v>0</v>
      </c>
      <c r="D327" s="60">
        <f>ESE!AA328</f>
        <v>0</v>
      </c>
      <c r="E327" s="60">
        <f>ESE!AB328</f>
        <v>0</v>
      </c>
      <c r="F327" s="60">
        <f>ESE!AC328</f>
        <v>0</v>
      </c>
      <c r="G327" s="60">
        <f>ESE!AD328</f>
        <v>0</v>
      </c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57"/>
      <c r="W327" s="57"/>
    </row>
    <row r="328" spans="1:23" ht="16.5" customHeight="1" x14ac:dyDescent="0.25">
      <c r="A328" s="104" t="str">
        <f>ESE!A329</f>
        <v>Student 318</v>
      </c>
      <c r="B328" s="78" t="s">
        <v>2</v>
      </c>
      <c r="C328" s="60">
        <f>ESE!Z329</f>
        <v>0</v>
      </c>
      <c r="D328" s="60">
        <f>ESE!AA329</f>
        <v>0</v>
      </c>
      <c r="E328" s="60">
        <f>ESE!AB329</f>
        <v>0</v>
      </c>
      <c r="F328" s="60">
        <f>ESE!AC329</f>
        <v>0</v>
      </c>
      <c r="G328" s="60">
        <f>ESE!AD329</f>
        <v>0</v>
      </c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57"/>
      <c r="W328" s="57"/>
    </row>
    <row r="329" spans="1:23" ht="16.5" customHeight="1" x14ac:dyDescent="0.25">
      <c r="A329" s="104" t="str">
        <f>ESE!A330</f>
        <v>Student 319</v>
      </c>
      <c r="B329" s="78" t="s">
        <v>2</v>
      </c>
      <c r="C329" s="60">
        <f>ESE!Z330</f>
        <v>0</v>
      </c>
      <c r="D329" s="60">
        <f>ESE!AA330</f>
        <v>0</v>
      </c>
      <c r="E329" s="60">
        <f>ESE!AB330</f>
        <v>0</v>
      </c>
      <c r="F329" s="60">
        <f>ESE!AC330</f>
        <v>0</v>
      </c>
      <c r="G329" s="60">
        <f>ESE!AD330</f>
        <v>0</v>
      </c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57"/>
      <c r="W329" s="57"/>
    </row>
    <row r="330" spans="1:23" ht="16.5" customHeight="1" x14ac:dyDescent="0.25">
      <c r="A330" s="104" t="str">
        <f>ESE!A331</f>
        <v>Student 320</v>
      </c>
      <c r="B330" s="78" t="s">
        <v>2</v>
      </c>
      <c r="C330" s="60">
        <f>ESE!Z331</f>
        <v>0</v>
      </c>
      <c r="D330" s="60">
        <f>ESE!AA331</f>
        <v>0</v>
      </c>
      <c r="E330" s="60">
        <f>ESE!AB331</f>
        <v>0</v>
      </c>
      <c r="F330" s="60">
        <f>ESE!AC331</f>
        <v>0</v>
      </c>
      <c r="G330" s="60">
        <f>ESE!AD331</f>
        <v>0</v>
      </c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</row>
    <row r="331" spans="1:23" ht="16.5" customHeight="1" x14ac:dyDescent="0.25">
      <c r="A331" s="104" t="str">
        <f>ESE!A332</f>
        <v>Student 321</v>
      </c>
      <c r="B331" s="78" t="s">
        <v>2</v>
      </c>
      <c r="C331" s="60">
        <f>ESE!Z332</f>
        <v>0</v>
      </c>
      <c r="D331" s="60">
        <f>ESE!AA332</f>
        <v>0</v>
      </c>
      <c r="E331" s="60">
        <f>ESE!AB332</f>
        <v>0</v>
      </c>
      <c r="F331" s="60">
        <f>ESE!AC332</f>
        <v>0</v>
      </c>
      <c r="G331" s="60">
        <f>ESE!AD332</f>
        <v>0</v>
      </c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57"/>
      <c r="W331" s="57"/>
    </row>
    <row r="332" spans="1:23" ht="16.5" customHeight="1" x14ac:dyDescent="0.25">
      <c r="A332" s="104" t="str">
        <f>ESE!A333</f>
        <v>Student 322</v>
      </c>
      <c r="B332" s="78" t="s">
        <v>2</v>
      </c>
      <c r="C332" s="60">
        <f>ESE!Z333</f>
        <v>0</v>
      </c>
      <c r="D332" s="60">
        <f>ESE!AA333</f>
        <v>0</v>
      </c>
      <c r="E332" s="60">
        <f>ESE!AB333</f>
        <v>0</v>
      </c>
      <c r="F332" s="60">
        <f>ESE!AC333</f>
        <v>0</v>
      </c>
      <c r="G332" s="60">
        <f>ESE!AD333</f>
        <v>0</v>
      </c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57"/>
      <c r="W332" s="57"/>
    </row>
    <row r="333" spans="1:23" ht="16.5" customHeight="1" x14ac:dyDescent="0.25">
      <c r="A333" s="104" t="str">
        <f>ESE!A334</f>
        <v>Student 323</v>
      </c>
      <c r="B333" s="78" t="s">
        <v>2</v>
      </c>
      <c r="C333" s="60">
        <f>ESE!Z334</f>
        <v>0</v>
      </c>
      <c r="D333" s="60">
        <f>ESE!AA334</f>
        <v>0</v>
      </c>
      <c r="E333" s="60">
        <f>ESE!AB334</f>
        <v>0</v>
      </c>
      <c r="F333" s="60">
        <f>ESE!AC334</f>
        <v>0</v>
      </c>
      <c r="G333" s="60">
        <f>ESE!AD334</f>
        <v>0</v>
      </c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57"/>
      <c r="W333" s="57"/>
    </row>
    <row r="334" spans="1:23" ht="16.5" customHeight="1" x14ac:dyDescent="0.25">
      <c r="A334" s="104" t="str">
        <f>ESE!A335</f>
        <v>Student 324</v>
      </c>
      <c r="B334" s="78" t="s">
        <v>2</v>
      </c>
      <c r="C334" s="60">
        <f>ESE!Z335</f>
        <v>0</v>
      </c>
      <c r="D334" s="60">
        <f>ESE!AA335</f>
        <v>0</v>
      </c>
      <c r="E334" s="60">
        <f>ESE!AB335</f>
        <v>0</v>
      </c>
      <c r="F334" s="60">
        <f>ESE!AC335</f>
        <v>0</v>
      </c>
      <c r="G334" s="60">
        <f>ESE!AD335</f>
        <v>0</v>
      </c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</row>
    <row r="335" spans="1:23" ht="16.5" customHeight="1" x14ac:dyDescent="0.25">
      <c r="A335" s="104" t="str">
        <f>ESE!A336</f>
        <v>Student 325</v>
      </c>
      <c r="B335" s="78" t="s">
        <v>2</v>
      </c>
      <c r="C335" s="60">
        <f>ESE!Z336</f>
        <v>0</v>
      </c>
      <c r="D335" s="60">
        <f>ESE!AA336</f>
        <v>0</v>
      </c>
      <c r="E335" s="60">
        <f>ESE!AB336</f>
        <v>0</v>
      </c>
      <c r="F335" s="60">
        <f>ESE!AC336</f>
        <v>0</v>
      </c>
      <c r="G335" s="60">
        <f>ESE!AD336</f>
        <v>0</v>
      </c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57"/>
      <c r="W335" s="57"/>
    </row>
    <row r="336" spans="1:23" ht="16.5" customHeight="1" x14ac:dyDescent="0.25">
      <c r="A336" s="104" t="str">
        <f>ESE!A337</f>
        <v>Student 326</v>
      </c>
      <c r="B336" s="78" t="s">
        <v>2</v>
      </c>
      <c r="C336" s="60">
        <f>ESE!Z337</f>
        <v>0</v>
      </c>
      <c r="D336" s="60">
        <f>ESE!AA337</f>
        <v>0</v>
      </c>
      <c r="E336" s="60">
        <f>ESE!AB337</f>
        <v>0</v>
      </c>
      <c r="F336" s="60">
        <f>ESE!AC337</f>
        <v>0</v>
      </c>
      <c r="G336" s="60">
        <f>ESE!AD337</f>
        <v>0</v>
      </c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57"/>
      <c r="W336" s="57"/>
    </row>
    <row r="337" spans="1:23" ht="16.5" customHeight="1" x14ac:dyDescent="0.25">
      <c r="A337" s="104" t="str">
        <f>ESE!A338</f>
        <v>Student 327</v>
      </c>
      <c r="B337" s="78" t="s">
        <v>2</v>
      </c>
      <c r="C337" s="60">
        <f>ESE!Z338</f>
        <v>0</v>
      </c>
      <c r="D337" s="60">
        <f>ESE!AA338</f>
        <v>0</v>
      </c>
      <c r="E337" s="60">
        <f>ESE!AB338</f>
        <v>0</v>
      </c>
      <c r="F337" s="60">
        <f>ESE!AC338</f>
        <v>0</v>
      </c>
      <c r="G337" s="60">
        <f>ESE!AD338</f>
        <v>0</v>
      </c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57"/>
      <c r="W337" s="57"/>
    </row>
    <row r="338" spans="1:23" ht="16.5" customHeight="1" x14ac:dyDescent="0.25">
      <c r="A338" s="104" t="str">
        <f>ESE!A339</f>
        <v>Student 328</v>
      </c>
      <c r="B338" s="78" t="s">
        <v>2</v>
      </c>
      <c r="C338" s="60">
        <f>ESE!Z339</f>
        <v>0</v>
      </c>
      <c r="D338" s="60">
        <f>ESE!AA339</f>
        <v>0</v>
      </c>
      <c r="E338" s="60">
        <f>ESE!AB339</f>
        <v>0</v>
      </c>
      <c r="F338" s="60">
        <f>ESE!AC339</f>
        <v>0</v>
      </c>
      <c r="G338" s="60">
        <f>ESE!AD339</f>
        <v>0</v>
      </c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</row>
    <row r="339" spans="1:23" ht="16.5" customHeight="1" x14ac:dyDescent="0.25">
      <c r="A339" s="104" t="str">
        <f>ESE!A340</f>
        <v>Student 329</v>
      </c>
      <c r="B339" s="78" t="s">
        <v>2</v>
      </c>
      <c r="C339" s="60">
        <f>ESE!Z340</f>
        <v>0</v>
      </c>
      <c r="D339" s="60">
        <f>ESE!AA340</f>
        <v>0</v>
      </c>
      <c r="E339" s="60">
        <f>ESE!AB340</f>
        <v>0</v>
      </c>
      <c r="F339" s="60">
        <f>ESE!AC340</f>
        <v>0</v>
      </c>
      <c r="G339" s="60">
        <f>ESE!AD340</f>
        <v>0</v>
      </c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57"/>
      <c r="W339" s="57"/>
    </row>
    <row r="340" spans="1:23" ht="16.5" customHeight="1" x14ac:dyDescent="0.25">
      <c r="A340" s="104" t="str">
        <f>ESE!A341</f>
        <v>Student 330</v>
      </c>
      <c r="B340" s="78" t="s">
        <v>2</v>
      </c>
      <c r="C340" s="60">
        <f>ESE!Z341</f>
        <v>0</v>
      </c>
      <c r="D340" s="60">
        <f>ESE!AA341</f>
        <v>0</v>
      </c>
      <c r="E340" s="60">
        <f>ESE!AB341</f>
        <v>0</v>
      </c>
      <c r="F340" s="60">
        <f>ESE!AC341</f>
        <v>0</v>
      </c>
      <c r="G340" s="60">
        <f>ESE!AD341</f>
        <v>0</v>
      </c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57"/>
      <c r="W340" s="57"/>
    </row>
    <row r="341" spans="1:23" ht="16.5" customHeight="1" x14ac:dyDescent="0.25">
      <c r="A341" s="104" t="str">
        <f>ESE!A342</f>
        <v>Student 331</v>
      </c>
      <c r="B341" s="78" t="s">
        <v>2</v>
      </c>
      <c r="C341" s="60">
        <f>ESE!Z342</f>
        <v>0</v>
      </c>
      <c r="D341" s="60">
        <f>ESE!AA342</f>
        <v>0</v>
      </c>
      <c r="E341" s="60">
        <f>ESE!AB342</f>
        <v>0</v>
      </c>
      <c r="F341" s="60">
        <f>ESE!AC342</f>
        <v>0</v>
      </c>
      <c r="G341" s="60">
        <f>ESE!AD342</f>
        <v>0</v>
      </c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57"/>
      <c r="W341" s="57"/>
    </row>
    <row r="342" spans="1:23" ht="16.5" customHeight="1" x14ac:dyDescent="0.25">
      <c r="A342" s="104" t="str">
        <f>ESE!A343</f>
        <v>Student 332</v>
      </c>
      <c r="B342" s="78" t="s">
        <v>2</v>
      </c>
      <c r="C342" s="60">
        <f>ESE!Z343</f>
        <v>0</v>
      </c>
      <c r="D342" s="60">
        <f>ESE!AA343</f>
        <v>0</v>
      </c>
      <c r="E342" s="60">
        <f>ESE!AB343</f>
        <v>0</v>
      </c>
      <c r="F342" s="60">
        <f>ESE!AC343</f>
        <v>0</v>
      </c>
      <c r="G342" s="60">
        <f>ESE!AD343</f>
        <v>0</v>
      </c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57"/>
      <c r="W342" s="57"/>
    </row>
    <row r="343" spans="1:23" ht="16.5" customHeight="1" x14ac:dyDescent="0.25">
      <c r="A343" s="104" t="str">
        <f>ESE!A344</f>
        <v>Student 333</v>
      </c>
      <c r="B343" s="78" t="s">
        <v>2</v>
      </c>
      <c r="C343" s="60">
        <f>ESE!Z344</f>
        <v>0</v>
      </c>
      <c r="D343" s="60">
        <f>ESE!AA344</f>
        <v>0</v>
      </c>
      <c r="E343" s="60">
        <f>ESE!AB344</f>
        <v>0</v>
      </c>
      <c r="F343" s="60">
        <f>ESE!AC344</f>
        <v>0</v>
      </c>
      <c r="G343" s="60">
        <f>ESE!AD344</f>
        <v>0</v>
      </c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57"/>
      <c r="W343" s="57"/>
    </row>
    <row r="344" spans="1:23" ht="16.5" customHeight="1" x14ac:dyDescent="0.25">
      <c r="A344" s="104" t="str">
        <f>ESE!A345</f>
        <v>Student 334</v>
      </c>
      <c r="B344" s="78" t="s">
        <v>2</v>
      </c>
      <c r="C344" s="60">
        <f>ESE!Z345</f>
        <v>0</v>
      </c>
      <c r="D344" s="60">
        <f>ESE!AA345</f>
        <v>0</v>
      </c>
      <c r="E344" s="60">
        <f>ESE!AB345</f>
        <v>0</v>
      </c>
      <c r="F344" s="60">
        <f>ESE!AC345</f>
        <v>0</v>
      </c>
      <c r="G344" s="60">
        <f>ESE!AD345</f>
        <v>0</v>
      </c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57"/>
      <c r="W344" s="57"/>
    </row>
    <row r="345" spans="1:23" ht="16.5" customHeight="1" x14ac:dyDescent="0.25">
      <c r="A345" s="104" t="str">
        <f>ESE!A346</f>
        <v>Student 335</v>
      </c>
      <c r="B345" s="78" t="s">
        <v>2</v>
      </c>
      <c r="C345" s="60">
        <f>ESE!Z346</f>
        <v>0</v>
      </c>
      <c r="D345" s="60">
        <f>ESE!AA346</f>
        <v>0</v>
      </c>
      <c r="E345" s="60">
        <f>ESE!AB346</f>
        <v>0</v>
      </c>
      <c r="F345" s="60">
        <f>ESE!AC346</f>
        <v>0</v>
      </c>
      <c r="G345" s="60">
        <f>ESE!AD346</f>
        <v>0</v>
      </c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57"/>
      <c r="W345" s="57"/>
    </row>
    <row r="346" spans="1:23" ht="16.5" customHeight="1" x14ac:dyDescent="0.25">
      <c r="A346" s="104" t="str">
        <f>ESE!A347</f>
        <v>Student 336</v>
      </c>
      <c r="B346" s="78" t="s">
        <v>2</v>
      </c>
      <c r="C346" s="60">
        <f>ESE!Z347</f>
        <v>0</v>
      </c>
      <c r="D346" s="60">
        <f>ESE!AA347</f>
        <v>0</v>
      </c>
      <c r="E346" s="60">
        <f>ESE!AB347</f>
        <v>0</v>
      </c>
      <c r="F346" s="60">
        <f>ESE!AC347</f>
        <v>0</v>
      </c>
      <c r="G346" s="60">
        <f>ESE!AD347</f>
        <v>0</v>
      </c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</row>
    <row r="347" spans="1:23" ht="16.5" customHeight="1" x14ac:dyDescent="0.25">
      <c r="A347" s="104" t="str">
        <f>ESE!A348</f>
        <v>Student 337</v>
      </c>
      <c r="B347" s="78" t="s">
        <v>2</v>
      </c>
      <c r="C347" s="60">
        <f>ESE!Z348</f>
        <v>0</v>
      </c>
      <c r="D347" s="60">
        <f>ESE!AA348</f>
        <v>0</v>
      </c>
      <c r="E347" s="60">
        <f>ESE!AB348</f>
        <v>0</v>
      </c>
      <c r="F347" s="60">
        <f>ESE!AC348</f>
        <v>0</v>
      </c>
      <c r="G347" s="60">
        <f>ESE!AD348</f>
        <v>0</v>
      </c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57"/>
      <c r="W347" s="57"/>
    </row>
    <row r="348" spans="1:23" ht="16.5" customHeight="1" x14ac:dyDescent="0.25">
      <c r="A348" s="104" t="str">
        <f>ESE!A349</f>
        <v>Student 338</v>
      </c>
      <c r="B348" s="78" t="s">
        <v>2</v>
      </c>
      <c r="C348" s="60">
        <f>ESE!Z349</f>
        <v>0</v>
      </c>
      <c r="D348" s="60">
        <f>ESE!AA349</f>
        <v>0</v>
      </c>
      <c r="E348" s="60">
        <f>ESE!AB349</f>
        <v>0</v>
      </c>
      <c r="F348" s="60">
        <f>ESE!AC349</f>
        <v>0</v>
      </c>
      <c r="G348" s="60">
        <f>ESE!AD349</f>
        <v>0</v>
      </c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57"/>
      <c r="W348" s="57"/>
    </row>
    <row r="349" spans="1:23" ht="16.5" customHeight="1" x14ac:dyDescent="0.25">
      <c r="A349" s="104" t="str">
        <f>ESE!A350</f>
        <v>Student 339</v>
      </c>
      <c r="B349" s="78" t="s">
        <v>2</v>
      </c>
      <c r="C349" s="60">
        <f>ESE!Z350</f>
        <v>0</v>
      </c>
      <c r="D349" s="60">
        <f>ESE!AA350</f>
        <v>0</v>
      </c>
      <c r="E349" s="60">
        <f>ESE!AB350</f>
        <v>0</v>
      </c>
      <c r="F349" s="60">
        <f>ESE!AC350</f>
        <v>0</v>
      </c>
      <c r="G349" s="60">
        <f>ESE!AD350</f>
        <v>0</v>
      </c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57"/>
      <c r="W349" s="57"/>
    </row>
    <row r="350" spans="1:23" ht="16.5" customHeight="1" x14ac:dyDescent="0.25">
      <c r="A350" s="104" t="str">
        <f>ESE!A351</f>
        <v>Student 340</v>
      </c>
      <c r="B350" s="78" t="s">
        <v>2</v>
      </c>
      <c r="C350" s="60">
        <f>ESE!Z351</f>
        <v>0</v>
      </c>
      <c r="D350" s="60">
        <f>ESE!AA351</f>
        <v>0</v>
      </c>
      <c r="E350" s="60">
        <f>ESE!AB351</f>
        <v>0</v>
      </c>
      <c r="F350" s="60">
        <f>ESE!AC351</f>
        <v>0</v>
      </c>
      <c r="G350" s="60">
        <f>ESE!AD351</f>
        <v>0</v>
      </c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</row>
    <row r="351" spans="1:23" ht="16.5" customHeight="1" x14ac:dyDescent="0.25">
      <c r="A351" s="104" t="str">
        <f>ESE!A352</f>
        <v>Student 341</v>
      </c>
      <c r="B351" s="78" t="s">
        <v>2</v>
      </c>
      <c r="C351" s="60">
        <f>ESE!Z352</f>
        <v>0</v>
      </c>
      <c r="D351" s="60">
        <f>ESE!AA352</f>
        <v>0</v>
      </c>
      <c r="E351" s="60">
        <f>ESE!AB352</f>
        <v>0</v>
      </c>
      <c r="F351" s="60">
        <f>ESE!AC352</f>
        <v>0</v>
      </c>
      <c r="G351" s="60">
        <f>ESE!AD352</f>
        <v>0</v>
      </c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57"/>
      <c r="W351" s="57"/>
    </row>
    <row r="352" spans="1:23" ht="16.5" customHeight="1" x14ac:dyDescent="0.25">
      <c r="A352" s="104" t="str">
        <f>ESE!A353</f>
        <v>Student 342</v>
      </c>
      <c r="B352" s="78" t="s">
        <v>2</v>
      </c>
      <c r="C352" s="60">
        <f>ESE!Z353</f>
        <v>0</v>
      </c>
      <c r="D352" s="60">
        <f>ESE!AA353</f>
        <v>0</v>
      </c>
      <c r="E352" s="60">
        <f>ESE!AB353</f>
        <v>0</v>
      </c>
      <c r="F352" s="60">
        <f>ESE!AC353</f>
        <v>0</v>
      </c>
      <c r="G352" s="60">
        <f>ESE!AD353</f>
        <v>0</v>
      </c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57"/>
      <c r="W352" s="57"/>
    </row>
    <row r="353" spans="1:23" ht="16.5" customHeight="1" x14ac:dyDescent="0.25">
      <c r="A353" s="104" t="str">
        <f>ESE!A354</f>
        <v>Student 343</v>
      </c>
      <c r="B353" s="78" t="s">
        <v>2</v>
      </c>
      <c r="C353" s="60">
        <f>ESE!Z354</f>
        <v>0</v>
      </c>
      <c r="D353" s="60">
        <f>ESE!AA354</f>
        <v>0</v>
      </c>
      <c r="E353" s="60">
        <f>ESE!AB354</f>
        <v>0</v>
      </c>
      <c r="F353" s="60">
        <f>ESE!AC354</f>
        <v>0</v>
      </c>
      <c r="G353" s="60">
        <f>ESE!AD354</f>
        <v>0</v>
      </c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57"/>
      <c r="W353" s="57"/>
    </row>
    <row r="354" spans="1:23" ht="16.5" customHeight="1" x14ac:dyDescent="0.25">
      <c r="A354" s="104" t="str">
        <f>ESE!A355</f>
        <v>Student 344</v>
      </c>
      <c r="B354" s="78" t="s">
        <v>2</v>
      </c>
      <c r="C354" s="60">
        <f>ESE!Z355</f>
        <v>0</v>
      </c>
      <c r="D354" s="60">
        <f>ESE!AA355</f>
        <v>0</v>
      </c>
      <c r="E354" s="60">
        <f>ESE!AB355</f>
        <v>0</v>
      </c>
      <c r="F354" s="60">
        <f>ESE!AC355</f>
        <v>0</v>
      </c>
      <c r="G354" s="60">
        <f>ESE!AD355</f>
        <v>0</v>
      </c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</row>
    <row r="355" spans="1:23" ht="16.5" customHeight="1" x14ac:dyDescent="0.25">
      <c r="A355" s="104" t="str">
        <f>ESE!A356</f>
        <v>Student 345</v>
      </c>
      <c r="B355" s="78" t="s">
        <v>2</v>
      </c>
      <c r="C355" s="60">
        <f>ESE!Z356</f>
        <v>0</v>
      </c>
      <c r="D355" s="60">
        <f>ESE!AA356</f>
        <v>0</v>
      </c>
      <c r="E355" s="60">
        <f>ESE!AB356</f>
        <v>0</v>
      </c>
      <c r="F355" s="60">
        <f>ESE!AC356</f>
        <v>0</v>
      </c>
      <c r="G355" s="60">
        <f>ESE!AD356</f>
        <v>0</v>
      </c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57"/>
      <c r="W355" s="57"/>
    </row>
    <row r="356" spans="1:23" ht="16.5" customHeight="1" x14ac:dyDescent="0.25">
      <c r="A356" s="104" t="str">
        <f>ESE!A357</f>
        <v>Student 346</v>
      </c>
      <c r="B356" s="78" t="s">
        <v>2</v>
      </c>
      <c r="C356" s="60">
        <f>ESE!Z357</f>
        <v>0</v>
      </c>
      <c r="D356" s="60">
        <f>ESE!AA357</f>
        <v>0</v>
      </c>
      <c r="E356" s="60">
        <f>ESE!AB357</f>
        <v>0</v>
      </c>
      <c r="F356" s="60">
        <f>ESE!AC357</f>
        <v>0</v>
      </c>
      <c r="G356" s="60">
        <f>ESE!AD357</f>
        <v>0</v>
      </c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57"/>
      <c r="W356" s="57"/>
    </row>
    <row r="357" spans="1:23" ht="16.5" customHeight="1" x14ac:dyDescent="0.25">
      <c r="A357" s="104" t="str">
        <f>ESE!A358</f>
        <v>Student 347</v>
      </c>
      <c r="B357" s="78" t="s">
        <v>2</v>
      </c>
      <c r="C357" s="60">
        <f>ESE!Z358</f>
        <v>0</v>
      </c>
      <c r="D357" s="60">
        <f>ESE!AA358</f>
        <v>0</v>
      </c>
      <c r="E357" s="60">
        <f>ESE!AB358</f>
        <v>0</v>
      </c>
      <c r="F357" s="60">
        <f>ESE!AC358</f>
        <v>0</v>
      </c>
      <c r="G357" s="60">
        <f>ESE!AD358</f>
        <v>0</v>
      </c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57"/>
      <c r="W357" s="57"/>
    </row>
    <row r="358" spans="1:23" ht="16.5" customHeight="1" x14ac:dyDescent="0.25">
      <c r="A358" s="104" t="str">
        <f>ESE!A359</f>
        <v>Student 348</v>
      </c>
      <c r="B358" s="78" t="s">
        <v>2</v>
      </c>
      <c r="C358" s="60">
        <f>ESE!Z359</f>
        <v>0</v>
      </c>
      <c r="D358" s="60">
        <f>ESE!AA359</f>
        <v>0</v>
      </c>
      <c r="E358" s="60">
        <f>ESE!AB359</f>
        <v>0</v>
      </c>
      <c r="F358" s="60">
        <f>ESE!AC359</f>
        <v>0</v>
      </c>
      <c r="G358" s="60">
        <f>ESE!AD359</f>
        <v>0</v>
      </c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</row>
    <row r="359" spans="1:23" ht="16.5" customHeight="1" x14ac:dyDescent="0.25">
      <c r="A359" s="104" t="str">
        <f>ESE!A360</f>
        <v>Student 349</v>
      </c>
      <c r="B359" s="78" t="s">
        <v>2</v>
      </c>
      <c r="C359" s="60">
        <f>ESE!Z360</f>
        <v>0</v>
      </c>
      <c r="D359" s="60">
        <f>ESE!AA360</f>
        <v>0</v>
      </c>
      <c r="E359" s="60">
        <f>ESE!AB360</f>
        <v>0</v>
      </c>
      <c r="F359" s="60">
        <f>ESE!AC360</f>
        <v>0</v>
      </c>
      <c r="G359" s="60">
        <f>ESE!AD360</f>
        <v>0</v>
      </c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57"/>
      <c r="W359" s="57"/>
    </row>
    <row r="360" spans="1:23" ht="16.5" customHeight="1" x14ac:dyDescent="0.25">
      <c r="A360" s="104" t="str">
        <f>ESE!A361</f>
        <v>Student 350</v>
      </c>
      <c r="B360" s="78" t="s">
        <v>2</v>
      </c>
      <c r="C360" s="60">
        <f>ESE!Z361</f>
        <v>0</v>
      </c>
      <c r="D360" s="60">
        <f>ESE!AA361</f>
        <v>0</v>
      </c>
      <c r="E360" s="60">
        <f>ESE!AB361</f>
        <v>0</v>
      </c>
      <c r="F360" s="60">
        <f>ESE!AC361</f>
        <v>0</v>
      </c>
      <c r="G360" s="60">
        <f>ESE!AD361</f>
        <v>0</v>
      </c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57"/>
      <c r="W360" s="57"/>
    </row>
    <row r="361" spans="1:23" ht="16.5" customHeight="1" x14ac:dyDescent="0.25">
      <c r="A361" s="104" t="str">
        <f>ESE!A362</f>
        <v>Student 351</v>
      </c>
      <c r="B361" s="78" t="s">
        <v>2</v>
      </c>
      <c r="C361" s="60">
        <f>ESE!Z362</f>
        <v>0</v>
      </c>
      <c r="D361" s="60">
        <f>ESE!AA362</f>
        <v>0</v>
      </c>
      <c r="E361" s="60">
        <f>ESE!AB362</f>
        <v>0</v>
      </c>
      <c r="F361" s="60">
        <f>ESE!AC362</f>
        <v>0</v>
      </c>
      <c r="G361" s="60">
        <f>ESE!AD362</f>
        <v>0</v>
      </c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57"/>
      <c r="W361" s="57"/>
    </row>
    <row r="362" spans="1:23" ht="16.5" customHeight="1" x14ac:dyDescent="0.25">
      <c r="A362" s="104" t="str">
        <f>ESE!A363</f>
        <v>Student 352</v>
      </c>
      <c r="B362" s="78" t="s">
        <v>2</v>
      </c>
      <c r="C362" s="60">
        <f>ESE!Z363</f>
        <v>0</v>
      </c>
      <c r="D362" s="60">
        <f>ESE!AA363</f>
        <v>0</v>
      </c>
      <c r="E362" s="60">
        <f>ESE!AB363</f>
        <v>0</v>
      </c>
      <c r="F362" s="60">
        <f>ESE!AC363</f>
        <v>0</v>
      </c>
      <c r="G362" s="60">
        <f>ESE!AD363</f>
        <v>0</v>
      </c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</row>
    <row r="363" spans="1:23" ht="16.5" customHeight="1" x14ac:dyDescent="0.25">
      <c r="A363" s="104" t="str">
        <f>ESE!A364</f>
        <v>Student 353</v>
      </c>
      <c r="B363" s="78" t="s">
        <v>2</v>
      </c>
      <c r="C363" s="60">
        <f>ESE!Z364</f>
        <v>0</v>
      </c>
      <c r="D363" s="60">
        <f>ESE!AA364</f>
        <v>0</v>
      </c>
      <c r="E363" s="60">
        <f>ESE!AB364</f>
        <v>0</v>
      </c>
      <c r="F363" s="60">
        <f>ESE!AC364</f>
        <v>0</v>
      </c>
      <c r="G363" s="60">
        <f>ESE!AD364</f>
        <v>0</v>
      </c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57"/>
      <c r="W363" s="57"/>
    </row>
    <row r="364" spans="1:23" ht="16.5" customHeight="1" x14ac:dyDescent="0.25">
      <c r="A364" s="104" t="str">
        <f>ESE!A365</f>
        <v>Student 354</v>
      </c>
      <c r="B364" s="78" t="s">
        <v>2</v>
      </c>
      <c r="C364" s="60">
        <f>ESE!Z365</f>
        <v>0</v>
      </c>
      <c r="D364" s="60">
        <f>ESE!AA365</f>
        <v>0</v>
      </c>
      <c r="E364" s="60">
        <f>ESE!AB365</f>
        <v>0</v>
      </c>
      <c r="F364" s="60">
        <f>ESE!AC365</f>
        <v>0</v>
      </c>
      <c r="G364" s="60">
        <f>ESE!AD365</f>
        <v>0</v>
      </c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57"/>
      <c r="W364" s="57"/>
    </row>
    <row r="365" spans="1:23" ht="16.5" customHeight="1" x14ac:dyDescent="0.25">
      <c r="A365" s="104" t="str">
        <f>ESE!A366</f>
        <v>Student 355</v>
      </c>
      <c r="B365" s="78" t="s">
        <v>2</v>
      </c>
      <c r="C365" s="60">
        <f>ESE!Z366</f>
        <v>0</v>
      </c>
      <c r="D365" s="60">
        <f>ESE!AA366</f>
        <v>0</v>
      </c>
      <c r="E365" s="60">
        <f>ESE!AB366</f>
        <v>0</v>
      </c>
      <c r="F365" s="60">
        <f>ESE!AC366</f>
        <v>0</v>
      </c>
      <c r="G365" s="60">
        <f>ESE!AD366</f>
        <v>0</v>
      </c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57"/>
      <c r="W365" s="57"/>
    </row>
    <row r="366" spans="1:23" ht="16.5" customHeight="1" x14ac:dyDescent="0.25">
      <c r="A366" s="104" t="str">
        <f>ESE!A367</f>
        <v>Student 356</v>
      </c>
      <c r="B366" s="78" t="s">
        <v>2</v>
      </c>
      <c r="C366" s="60">
        <f>ESE!Z367</f>
        <v>0</v>
      </c>
      <c r="D366" s="60">
        <f>ESE!AA367</f>
        <v>0</v>
      </c>
      <c r="E366" s="60">
        <f>ESE!AB367</f>
        <v>0</v>
      </c>
      <c r="F366" s="60">
        <f>ESE!AC367</f>
        <v>0</v>
      </c>
      <c r="G366" s="60">
        <f>ESE!AD367</f>
        <v>0</v>
      </c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57"/>
      <c r="W366" s="57"/>
    </row>
    <row r="367" spans="1:23" ht="16.5" customHeight="1" x14ac:dyDescent="0.25">
      <c r="A367" s="104" t="str">
        <f>ESE!A368</f>
        <v>Student 357</v>
      </c>
      <c r="B367" s="78" t="s">
        <v>2</v>
      </c>
      <c r="C367" s="60">
        <f>ESE!Z368</f>
        <v>0</v>
      </c>
      <c r="D367" s="60">
        <f>ESE!AA368</f>
        <v>0</v>
      </c>
      <c r="E367" s="60">
        <f>ESE!AB368</f>
        <v>0</v>
      </c>
      <c r="F367" s="60">
        <f>ESE!AC368</f>
        <v>0</v>
      </c>
      <c r="G367" s="60">
        <f>ESE!AD368</f>
        <v>0</v>
      </c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57"/>
      <c r="W367" s="57"/>
    </row>
    <row r="368" spans="1:23" ht="16.5" customHeight="1" x14ac:dyDescent="0.25">
      <c r="A368" s="104" t="str">
        <f>ESE!A369</f>
        <v>Student 358</v>
      </c>
      <c r="B368" s="78" t="s">
        <v>2</v>
      </c>
      <c r="C368" s="60">
        <f>ESE!Z369</f>
        <v>0</v>
      </c>
      <c r="D368" s="60">
        <f>ESE!AA369</f>
        <v>0</v>
      </c>
      <c r="E368" s="60">
        <f>ESE!AB369</f>
        <v>0</v>
      </c>
      <c r="F368" s="60">
        <f>ESE!AC369</f>
        <v>0</v>
      </c>
      <c r="G368" s="60">
        <f>ESE!AD369</f>
        <v>0</v>
      </c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57"/>
      <c r="W368" s="57"/>
    </row>
    <row r="369" spans="1:23" ht="16.5" customHeight="1" x14ac:dyDescent="0.25">
      <c r="A369" s="104" t="str">
        <f>ESE!A370</f>
        <v>Student 359</v>
      </c>
      <c r="B369" s="78" t="s">
        <v>2</v>
      </c>
      <c r="C369" s="60">
        <f>ESE!Z370</f>
        <v>0</v>
      </c>
      <c r="D369" s="60">
        <f>ESE!AA370</f>
        <v>0</v>
      </c>
      <c r="E369" s="60">
        <f>ESE!AB370</f>
        <v>0</v>
      </c>
      <c r="F369" s="60">
        <f>ESE!AC370</f>
        <v>0</v>
      </c>
      <c r="G369" s="60">
        <f>ESE!AD370</f>
        <v>0</v>
      </c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57"/>
      <c r="W369" s="57"/>
    </row>
    <row r="370" spans="1:23" ht="16.5" customHeight="1" x14ac:dyDescent="0.25">
      <c r="A370" s="104" t="str">
        <f>ESE!A371</f>
        <v>Student 360</v>
      </c>
      <c r="B370" s="78" t="s">
        <v>2</v>
      </c>
      <c r="C370" s="60">
        <f>ESE!Z371</f>
        <v>0</v>
      </c>
      <c r="D370" s="60">
        <f>ESE!AA371</f>
        <v>0</v>
      </c>
      <c r="E370" s="60">
        <f>ESE!AB371</f>
        <v>0</v>
      </c>
      <c r="F370" s="60">
        <f>ESE!AC371</f>
        <v>0</v>
      </c>
      <c r="G370" s="60">
        <f>ESE!AD371</f>
        <v>0</v>
      </c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</row>
    <row r="371" spans="1:23" ht="16.5" customHeight="1" x14ac:dyDescent="0.25">
      <c r="A371" s="104" t="str">
        <f>ESE!A372</f>
        <v>Student 361</v>
      </c>
      <c r="B371" s="78" t="s">
        <v>2</v>
      </c>
      <c r="C371" s="60">
        <f>ESE!Z372</f>
        <v>0</v>
      </c>
      <c r="D371" s="60">
        <f>ESE!AA372</f>
        <v>0</v>
      </c>
      <c r="E371" s="60">
        <f>ESE!AB372</f>
        <v>0</v>
      </c>
      <c r="F371" s="60">
        <f>ESE!AC372</f>
        <v>0</v>
      </c>
      <c r="G371" s="60">
        <f>ESE!AD372</f>
        <v>0</v>
      </c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57"/>
      <c r="W371" s="57"/>
    </row>
    <row r="372" spans="1:23" ht="16.5" customHeight="1" x14ac:dyDescent="0.25">
      <c r="A372" s="104" t="str">
        <f>ESE!A373</f>
        <v>Student 362</v>
      </c>
      <c r="B372" s="78" t="s">
        <v>2</v>
      </c>
      <c r="C372" s="60">
        <f>ESE!Z373</f>
        <v>0</v>
      </c>
      <c r="D372" s="60">
        <f>ESE!AA373</f>
        <v>0</v>
      </c>
      <c r="E372" s="60">
        <f>ESE!AB373</f>
        <v>0</v>
      </c>
      <c r="F372" s="60">
        <f>ESE!AC373</f>
        <v>0</v>
      </c>
      <c r="G372" s="60">
        <f>ESE!AD373</f>
        <v>0</v>
      </c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57"/>
      <c r="W372" s="57"/>
    </row>
    <row r="373" spans="1:23" ht="16.5" customHeight="1" x14ac:dyDescent="0.25">
      <c r="A373" s="104" t="str">
        <f>ESE!A374</f>
        <v>Student 363</v>
      </c>
      <c r="B373" s="78" t="s">
        <v>2</v>
      </c>
      <c r="C373" s="60">
        <f>ESE!Z374</f>
        <v>0</v>
      </c>
      <c r="D373" s="60">
        <f>ESE!AA374</f>
        <v>0</v>
      </c>
      <c r="E373" s="60">
        <f>ESE!AB374</f>
        <v>0</v>
      </c>
      <c r="F373" s="60">
        <f>ESE!AC374</f>
        <v>0</v>
      </c>
      <c r="G373" s="60">
        <f>ESE!AD374</f>
        <v>0</v>
      </c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57"/>
      <c r="W373" s="57"/>
    </row>
    <row r="374" spans="1:23" ht="16.5" customHeight="1" x14ac:dyDescent="0.25">
      <c r="A374" s="104" t="str">
        <f>ESE!A375</f>
        <v>Student 364</v>
      </c>
      <c r="B374" s="78" t="s">
        <v>2</v>
      </c>
      <c r="C374" s="60">
        <f>ESE!Z375</f>
        <v>0</v>
      </c>
      <c r="D374" s="60">
        <f>ESE!AA375</f>
        <v>0</v>
      </c>
      <c r="E374" s="60">
        <f>ESE!AB375</f>
        <v>0</v>
      </c>
      <c r="F374" s="60">
        <f>ESE!AC375</f>
        <v>0</v>
      </c>
      <c r="G374" s="60">
        <f>ESE!AD375</f>
        <v>0</v>
      </c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</row>
    <row r="375" spans="1:23" ht="16.5" customHeight="1" x14ac:dyDescent="0.25">
      <c r="A375" s="104" t="str">
        <f>ESE!A376</f>
        <v>Student 365</v>
      </c>
      <c r="B375" s="78" t="s">
        <v>2</v>
      </c>
      <c r="C375" s="60">
        <f>ESE!Z376</f>
        <v>0</v>
      </c>
      <c r="D375" s="60">
        <f>ESE!AA376</f>
        <v>0</v>
      </c>
      <c r="E375" s="60">
        <f>ESE!AB376</f>
        <v>0</v>
      </c>
      <c r="F375" s="60">
        <f>ESE!AC376</f>
        <v>0</v>
      </c>
      <c r="G375" s="60">
        <f>ESE!AD376</f>
        <v>0</v>
      </c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57"/>
      <c r="W375" s="57"/>
    </row>
    <row r="376" spans="1:23" ht="16.5" customHeight="1" x14ac:dyDescent="0.25">
      <c r="A376" s="104" t="str">
        <f>ESE!A377</f>
        <v>Student 366</v>
      </c>
      <c r="B376" s="78" t="s">
        <v>2</v>
      </c>
      <c r="C376" s="60">
        <f>ESE!Z377</f>
        <v>0</v>
      </c>
      <c r="D376" s="60">
        <f>ESE!AA377</f>
        <v>0</v>
      </c>
      <c r="E376" s="60">
        <f>ESE!AB377</f>
        <v>0</v>
      </c>
      <c r="F376" s="60">
        <f>ESE!AC377</f>
        <v>0</v>
      </c>
      <c r="G376" s="60">
        <f>ESE!AD377</f>
        <v>0</v>
      </c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57"/>
      <c r="W376" s="57"/>
    </row>
    <row r="377" spans="1:23" ht="16.5" customHeight="1" x14ac:dyDescent="0.25">
      <c r="A377" s="104" t="str">
        <f>ESE!A378</f>
        <v>Student 367</v>
      </c>
      <c r="B377" s="78" t="s">
        <v>2</v>
      </c>
      <c r="C377" s="60">
        <f>ESE!Z378</f>
        <v>0</v>
      </c>
      <c r="D377" s="60">
        <f>ESE!AA378</f>
        <v>0</v>
      </c>
      <c r="E377" s="60">
        <f>ESE!AB378</f>
        <v>0</v>
      </c>
      <c r="F377" s="60">
        <f>ESE!AC378</f>
        <v>0</v>
      </c>
      <c r="G377" s="60">
        <f>ESE!AD378</f>
        <v>0</v>
      </c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57"/>
      <c r="W377" s="57"/>
    </row>
    <row r="378" spans="1:23" ht="16.5" customHeight="1" x14ac:dyDescent="0.25">
      <c r="A378" s="104" t="str">
        <f>ESE!A379</f>
        <v>Student 368</v>
      </c>
      <c r="B378" s="78" t="s">
        <v>2</v>
      </c>
      <c r="C378" s="60">
        <f>ESE!Z379</f>
        <v>0</v>
      </c>
      <c r="D378" s="60">
        <f>ESE!AA379</f>
        <v>0</v>
      </c>
      <c r="E378" s="60">
        <f>ESE!AB379</f>
        <v>0</v>
      </c>
      <c r="F378" s="60">
        <f>ESE!AC379</f>
        <v>0</v>
      </c>
      <c r="G378" s="60">
        <f>ESE!AD379</f>
        <v>0</v>
      </c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</row>
    <row r="379" spans="1:23" ht="16.5" customHeight="1" x14ac:dyDescent="0.25">
      <c r="A379" s="104" t="str">
        <f>ESE!A380</f>
        <v>Student 369</v>
      </c>
      <c r="B379" s="78" t="s">
        <v>2</v>
      </c>
      <c r="C379" s="60">
        <f>ESE!Z380</f>
        <v>0</v>
      </c>
      <c r="D379" s="60">
        <f>ESE!AA380</f>
        <v>0</v>
      </c>
      <c r="E379" s="60">
        <f>ESE!AB380</f>
        <v>0</v>
      </c>
      <c r="F379" s="60">
        <f>ESE!AC380</f>
        <v>0</v>
      </c>
      <c r="G379" s="60">
        <f>ESE!AD380</f>
        <v>0</v>
      </c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57"/>
      <c r="W379" s="57"/>
    </row>
    <row r="380" spans="1:23" ht="16.5" customHeight="1" x14ac:dyDescent="0.25">
      <c r="A380" s="104" t="str">
        <f>ESE!A381</f>
        <v>Student 370</v>
      </c>
      <c r="B380" s="78" t="s">
        <v>2</v>
      </c>
      <c r="C380" s="60">
        <f>ESE!Z381</f>
        <v>0</v>
      </c>
      <c r="D380" s="60">
        <f>ESE!AA381</f>
        <v>0</v>
      </c>
      <c r="E380" s="60">
        <f>ESE!AB381</f>
        <v>0</v>
      </c>
      <c r="F380" s="60">
        <f>ESE!AC381</f>
        <v>0</v>
      </c>
      <c r="G380" s="60">
        <f>ESE!AD381</f>
        <v>0</v>
      </c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57"/>
      <c r="W380" s="57"/>
    </row>
    <row r="381" spans="1:23" ht="16.5" customHeight="1" x14ac:dyDescent="0.25">
      <c r="A381" s="104" t="str">
        <f>ESE!A382</f>
        <v>Student 371</v>
      </c>
      <c r="B381" s="78" t="s">
        <v>2</v>
      </c>
      <c r="C381" s="60">
        <f>ESE!Z382</f>
        <v>0</v>
      </c>
      <c r="D381" s="60">
        <f>ESE!AA382</f>
        <v>0</v>
      </c>
      <c r="E381" s="60">
        <f>ESE!AB382</f>
        <v>0</v>
      </c>
      <c r="F381" s="60">
        <f>ESE!AC382</f>
        <v>0</v>
      </c>
      <c r="G381" s="60">
        <f>ESE!AD382</f>
        <v>0</v>
      </c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57"/>
      <c r="W381" s="57"/>
    </row>
    <row r="382" spans="1:23" ht="16.5" customHeight="1" x14ac:dyDescent="0.25">
      <c r="A382" s="104" t="str">
        <f>ESE!A383</f>
        <v>Student 372</v>
      </c>
      <c r="B382" s="78" t="s">
        <v>2</v>
      </c>
      <c r="C382" s="60">
        <f>ESE!Z383</f>
        <v>0</v>
      </c>
      <c r="D382" s="60">
        <f>ESE!AA383</f>
        <v>0</v>
      </c>
      <c r="E382" s="60">
        <f>ESE!AB383</f>
        <v>0</v>
      </c>
      <c r="F382" s="60">
        <f>ESE!AC383</f>
        <v>0</v>
      </c>
      <c r="G382" s="60">
        <f>ESE!AD383</f>
        <v>0</v>
      </c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</row>
    <row r="383" spans="1:23" ht="16.5" customHeight="1" x14ac:dyDescent="0.25">
      <c r="A383" s="104" t="str">
        <f>ESE!A384</f>
        <v>Student 373</v>
      </c>
      <c r="B383" s="78" t="s">
        <v>2</v>
      </c>
      <c r="C383" s="60">
        <f>ESE!Z384</f>
        <v>0</v>
      </c>
      <c r="D383" s="60">
        <f>ESE!AA384</f>
        <v>0</v>
      </c>
      <c r="E383" s="60">
        <f>ESE!AB384</f>
        <v>0</v>
      </c>
      <c r="F383" s="60">
        <f>ESE!AC384</f>
        <v>0</v>
      </c>
      <c r="G383" s="60">
        <f>ESE!AD384</f>
        <v>0</v>
      </c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57"/>
      <c r="W383" s="57"/>
    </row>
    <row r="384" spans="1:23" ht="16.5" customHeight="1" x14ac:dyDescent="0.25">
      <c r="A384" s="104" t="str">
        <f>ESE!A385</f>
        <v>Student 374</v>
      </c>
      <c r="B384" s="78" t="s">
        <v>2</v>
      </c>
      <c r="C384" s="60">
        <f>ESE!Z385</f>
        <v>0</v>
      </c>
      <c r="D384" s="60">
        <f>ESE!AA385</f>
        <v>0</v>
      </c>
      <c r="E384" s="60">
        <f>ESE!AB385</f>
        <v>0</v>
      </c>
      <c r="F384" s="60">
        <f>ESE!AC385</f>
        <v>0</v>
      </c>
      <c r="G384" s="60">
        <f>ESE!AD385</f>
        <v>0</v>
      </c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57"/>
      <c r="W384" s="57"/>
    </row>
    <row r="385" spans="1:23" ht="16.5" customHeight="1" x14ac:dyDescent="0.25">
      <c r="A385" s="104" t="str">
        <f>ESE!A386</f>
        <v>Student 375</v>
      </c>
      <c r="B385" s="78" t="s">
        <v>2</v>
      </c>
      <c r="C385" s="60">
        <f>ESE!Z386</f>
        <v>0</v>
      </c>
      <c r="D385" s="60">
        <f>ESE!AA386</f>
        <v>0</v>
      </c>
      <c r="E385" s="60">
        <f>ESE!AB386</f>
        <v>0</v>
      </c>
      <c r="F385" s="60">
        <f>ESE!AC386</f>
        <v>0</v>
      </c>
      <c r="G385" s="60">
        <f>ESE!AD386</f>
        <v>0</v>
      </c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57"/>
      <c r="W385" s="57"/>
    </row>
    <row r="386" spans="1:23" ht="16.5" customHeight="1" x14ac:dyDescent="0.25">
      <c r="A386" s="104" t="str">
        <f>ESE!A387</f>
        <v>Student 376</v>
      </c>
      <c r="B386" s="78" t="s">
        <v>2</v>
      </c>
      <c r="C386" s="60">
        <f>ESE!Z387</f>
        <v>0</v>
      </c>
      <c r="D386" s="60">
        <f>ESE!AA387</f>
        <v>0</v>
      </c>
      <c r="E386" s="60">
        <f>ESE!AB387</f>
        <v>0</v>
      </c>
      <c r="F386" s="60">
        <f>ESE!AC387</f>
        <v>0</v>
      </c>
      <c r="G386" s="60">
        <f>ESE!AD387</f>
        <v>0</v>
      </c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</row>
    <row r="387" spans="1:23" ht="16.5" customHeight="1" x14ac:dyDescent="0.25">
      <c r="A387" s="104" t="str">
        <f>ESE!A388</f>
        <v>Student 377</v>
      </c>
      <c r="B387" s="78" t="s">
        <v>2</v>
      </c>
      <c r="C387" s="60">
        <f>ESE!Z388</f>
        <v>0</v>
      </c>
      <c r="D387" s="60">
        <f>ESE!AA388</f>
        <v>0</v>
      </c>
      <c r="E387" s="60">
        <f>ESE!AB388</f>
        <v>0</v>
      </c>
      <c r="F387" s="60">
        <f>ESE!AC388</f>
        <v>0</v>
      </c>
      <c r="G387" s="60">
        <f>ESE!AD388</f>
        <v>0</v>
      </c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57"/>
      <c r="W387" s="57"/>
    </row>
    <row r="388" spans="1:23" ht="16.5" customHeight="1" x14ac:dyDescent="0.25">
      <c r="A388" s="104" t="str">
        <f>ESE!A389</f>
        <v>Student 378</v>
      </c>
      <c r="B388" s="78" t="s">
        <v>2</v>
      </c>
      <c r="C388" s="60">
        <f>ESE!Z389</f>
        <v>0</v>
      </c>
      <c r="D388" s="60">
        <f>ESE!AA389</f>
        <v>0</v>
      </c>
      <c r="E388" s="60">
        <f>ESE!AB389</f>
        <v>0</v>
      </c>
      <c r="F388" s="60">
        <f>ESE!AC389</f>
        <v>0</v>
      </c>
      <c r="G388" s="60">
        <f>ESE!AD389</f>
        <v>0</v>
      </c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57"/>
      <c r="W388" s="57"/>
    </row>
    <row r="389" spans="1:23" ht="16.5" customHeight="1" x14ac:dyDescent="0.25">
      <c r="A389" s="104" t="str">
        <f>ESE!A390</f>
        <v>Student 379</v>
      </c>
      <c r="B389" s="78" t="s">
        <v>2</v>
      </c>
      <c r="C389" s="60">
        <f>ESE!Z390</f>
        <v>0</v>
      </c>
      <c r="D389" s="60">
        <f>ESE!AA390</f>
        <v>0</v>
      </c>
      <c r="E389" s="60">
        <f>ESE!AB390</f>
        <v>0</v>
      </c>
      <c r="F389" s="60">
        <f>ESE!AC390</f>
        <v>0</v>
      </c>
      <c r="G389" s="60">
        <f>ESE!AD390</f>
        <v>0</v>
      </c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57"/>
      <c r="W389" s="57"/>
    </row>
    <row r="390" spans="1:23" ht="16.5" customHeight="1" x14ac:dyDescent="0.25">
      <c r="A390" s="104" t="str">
        <f>ESE!A391</f>
        <v>Student 380</v>
      </c>
      <c r="B390" s="78" t="s">
        <v>2</v>
      </c>
      <c r="C390" s="60">
        <f>ESE!Z391</f>
        <v>0</v>
      </c>
      <c r="D390" s="60">
        <f>ESE!AA391</f>
        <v>0</v>
      </c>
      <c r="E390" s="60">
        <f>ESE!AB391</f>
        <v>0</v>
      </c>
      <c r="F390" s="60">
        <f>ESE!AC391</f>
        <v>0</v>
      </c>
      <c r="G390" s="60">
        <f>ESE!AD391</f>
        <v>0</v>
      </c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57"/>
      <c r="W390" s="57"/>
    </row>
    <row r="391" spans="1:23" ht="16.5" customHeight="1" x14ac:dyDescent="0.25">
      <c r="A391" s="104" t="str">
        <f>ESE!A392</f>
        <v>Student 381</v>
      </c>
      <c r="B391" s="78" t="s">
        <v>2</v>
      </c>
      <c r="C391" s="60">
        <f>ESE!Z392</f>
        <v>0</v>
      </c>
      <c r="D391" s="60">
        <f>ESE!AA392</f>
        <v>0</v>
      </c>
      <c r="E391" s="60">
        <f>ESE!AB392</f>
        <v>0</v>
      </c>
      <c r="F391" s="60">
        <f>ESE!AC392</f>
        <v>0</v>
      </c>
      <c r="G391" s="60">
        <f>ESE!AD392</f>
        <v>0</v>
      </c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57"/>
      <c r="W391" s="57"/>
    </row>
    <row r="392" spans="1:23" ht="16.5" customHeight="1" x14ac:dyDescent="0.25">
      <c r="A392" s="104" t="str">
        <f>ESE!A393</f>
        <v>Student 382</v>
      </c>
      <c r="B392" s="78" t="s">
        <v>2</v>
      </c>
      <c r="C392" s="60">
        <f>ESE!Z393</f>
        <v>0</v>
      </c>
      <c r="D392" s="60">
        <f>ESE!AA393</f>
        <v>0</v>
      </c>
      <c r="E392" s="60">
        <f>ESE!AB393</f>
        <v>0</v>
      </c>
      <c r="F392" s="60">
        <f>ESE!AC393</f>
        <v>0</v>
      </c>
      <c r="G392" s="60">
        <f>ESE!AD393</f>
        <v>0</v>
      </c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57"/>
      <c r="W392" s="57"/>
    </row>
    <row r="393" spans="1:23" ht="16.5" customHeight="1" x14ac:dyDescent="0.25">
      <c r="A393" s="104" t="str">
        <f>ESE!A394</f>
        <v>Student 383</v>
      </c>
      <c r="B393" s="78" t="s">
        <v>2</v>
      </c>
      <c r="C393" s="60">
        <f>ESE!Z394</f>
        <v>0</v>
      </c>
      <c r="D393" s="60">
        <f>ESE!AA394</f>
        <v>0</v>
      </c>
      <c r="E393" s="60">
        <f>ESE!AB394</f>
        <v>0</v>
      </c>
      <c r="F393" s="60">
        <f>ESE!AC394</f>
        <v>0</v>
      </c>
      <c r="G393" s="60">
        <f>ESE!AD394</f>
        <v>0</v>
      </c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57"/>
      <c r="W393" s="57"/>
    </row>
    <row r="394" spans="1:23" ht="16.5" customHeight="1" x14ac:dyDescent="0.25">
      <c r="A394" s="104" t="str">
        <f>ESE!A395</f>
        <v>Student 384</v>
      </c>
      <c r="B394" s="78" t="s">
        <v>2</v>
      </c>
      <c r="C394" s="60">
        <f>ESE!Z395</f>
        <v>0</v>
      </c>
      <c r="D394" s="60">
        <f>ESE!AA395</f>
        <v>0</v>
      </c>
      <c r="E394" s="60">
        <f>ESE!AB395</f>
        <v>0</v>
      </c>
      <c r="F394" s="60">
        <f>ESE!AC395</f>
        <v>0</v>
      </c>
      <c r="G394" s="60">
        <f>ESE!AD395</f>
        <v>0</v>
      </c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57"/>
      <c r="W394" s="57"/>
    </row>
    <row r="395" spans="1:23" ht="16.5" customHeight="1" x14ac:dyDescent="0.25">
      <c r="A395" s="104" t="str">
        <f>ESE!A396</f>
        <v>Student 385</v>
      </c>
      <c r="B395" s="78" t="s">
        <v>2</v>
      </c>
      <c r="C395" s="60">
        <f>ESE!Z396</f>
        <v>0</v>
      </c>
      <c r="D395" s="60">
        <f>ESE!AA396</f>
        <v>0</v>
      </c>
      <c r="E395" s="60">
        <f>ESE!AB396</f>
        <v>0</v>
      </c>
      <c r="F395" s="60">
        <f>ESE!AC396</f>
        <v>0</v>
      </c>
      <c r="G395" s="60">
        <f>ESE!AD396</f>
        <v>0</v>
      </c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57"/>
      <c r="W395" s="57"/>
    </row>
    <row r="396" spans="1:23" ht="16.5" customHeight="1" x14ac:dyDescent="0.25">
      <c r="A396" s="104" t="str">
        <f>ESE!A397</f>
        <v>Student 386</v>
      </c>
      <c r="B396" s="78" t="s">
        <v>2</v>
      </c>
      <c r="C396" s="60">
        <f>ESE!Z397</f>
        <v>0</v>
      </c>
      <c r="D396" s="60">
        <f>ESE!AA397</f>
        <v>0</v>
      </c>
      <c r="E396" s="60">
        <f>ESE!AB397</f>
        <v>0</v>
      </c>
      <c r="F396" s="60">
        <f>ESE!AC397</f>
        <v>0</v>
      </c>
      <c r="G396" s="60">
        <f>ESE!AD397</f>
        <v>0</v>
      </c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57"/>
      <c r="W396" s="57"/>
    </row>
    <row r="397" spans="1:23" ht="16.5" customHeight="1" x14ac:dyDescent="0.25">
      <c r="A397" s="104" t="str">
        <f>ESE!A398</f>
        <v>Student 387</v>
      </c>
      <c r="B397" s="78" t="s">
        <v>2</v>
      </c>
      <c r="C397" s="60">
        <f>ESE!Z398</f>
        <v>0</v>
      </c>
      <c r="D397" s="60">
        <f>ESE!AA398</f>
        <v>0</v>
      </c>
      <c r="E397" s="60">
        <f>ESE!AB398</f>
        <v>0</v>
      </c>
      <c r="F397" s="60">
        <f>ESE!AC398</f>
        <v>0</v>
      </c>
      <c r="G397" s="60">
        <f>ESE!AD398</f>
        <v>0</v>
      </c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57"/>
      <c r="W397" s="57"/>
    </row>
    <row r="398" spans="1:23" ht="16.5" customHeight="1" x14ac:dyDescent="0.25">
      <c r="A398" s="104" t="str">
        <f>ESE!A399</f>
        <v>Student 388</v>
      </c>
      <c r="B398" s="78" t="s">
        <v>2</v>
      </c>
      <c r="C398" s="60">
        <f>ESE!Z399</f>
        <v>0</v>
      </c>
      <c r="D398" s="60">
        <f>ESE!AA399</f>
        <v>0</v>
      </c>
      <c r="E398" s="60">
        <f>ESE!AB399</f>
        <v>0</v>
      </c>
      <c r="F398" s="60">
        <f>ESE!AC399</f>
        <v>0</v>
      </c>
      <c r="G398" s="60">
        <f>ESE!AD399</f>
        <v>0</v>
      </c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57"/>
      <c r="W398" s="57"/>
    </row>
    <row r="399" spans="1:23" ht="16.5" customHeight="1" x14ac:dyDescent="0.25">
      <c r="A399" s="104" t="str">
        <f>ESE!A400</f>
        <v>Student 389</v>
      </c>
      <c r="B399" s="78" t="s">
        <v>2</v>
      </c>
      <c r="C399" s="60">
        <f>ESE!Z400</f>
        <v>0</v>
      </c>
      <c r="D399" s="60">
        <f>ESE!AA400</f>
        <v>0</v>
      </c>
      <c r="E399" s="60">
        <f>ESE!AB400</f>
        <v>0</v>
      </c>
      <c r="F399" s="60">
        <f>ESE!AC400</f>
        <v>0</v>
      </c>
      <c r="G399" s="60">
        <f>ESE!AD400</f>
        <v>0</v>
      </c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57"/>
      <c r="W399" s="57"/>
    </row>
    <row r="400" spans="1:23" ht="16.5" customHeight="1" x14ac:dyDescent="0.25">
      <c r="A400" s="104" t="str">
        <f>ESE!A401</f>
        <v>Student 390</v>
      </c>
      <c r="B400" s="78" t="s">
        <v>2</v>
      </c>
      <c r="C400" s="60">
        <f>ESE!Z401</f>
        <v>0</v>
      </c>
      <c r="D400" s="60">
        <f>ESE!AA401</f>
        <v>0</v>
      </c>
      <c r="E400" s="60">
        <f>ESE!AB401</f>
        <v>0</v>
      </c>
      <c r="F400" s="60">
        <f>ESE!AC401</f>
        <v>0</v>
      </c>
      <c r="G400" s="60">
        <f>ESE!AD401</f>
        <v>0</v>
      </c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57"/>
      <c r="W400" s="57"/>
    </row>
    <row r="401" spans="1:23" ht="16.5" customHeight="1" x14ac:dyDescent="0.25">
      <c r="A401" s="104" t="str">
        <f>ESE!A402</f>
        <v>Student 391</v>
      </c>
      <c r="B401" s="78" t="s">
        <v>2</v>
      </c>
      <c r="C401" s="60">
        <f>ESE!Z402</f>
        <v>0</v>
      </c>
      <c r="D401" s="60">
        <f>ESE!AA402</f>
        <v>0</v>
      </c>
      <c r="E401" s="60">
        <f>ESE!AB402</f>
        <v>0</v>
      </c>
      <c r="F401" s="60">
        <f>ESE!AC402</f>
        <v>0</v>
      </c>
      <c r="G401" s="60">
        <f>ESE!AD402</f>
        <v>0</v>
      </c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57"/>
      <c r="W401" s="57"/>
    </row>
    <row r="402" spans="1:23" ht="16.5" customHeight="1" x14ac:dyDescent="0.25">
      <c r="A402" s="104" t="str">
        <f>ESE!A403</f>
        <v>Student 392</v>
      </c>
      <c r="B402" s="78" t="s">
        <v>2</v>
      </c>
      <c r="C402" s="60">
        <f>ESE!Z403</f>
        <v>0</v>
      </c>
      <c r="D402" s="60">
        <f>ESE!AA403</f>
        <v>0</v>
      </c>
      <c r="E402" s="60">
        <f>ESE!AB403</f>
        <v>0</v>
      </c>
      <c r="F402" s="60">
        <f>ESE!AC403</f>
        <v>0</v>
      </c>
      <c r="G402" s="60">
        <f>ESE!AD403</f>
        <v>0</v>
      </c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57"/>
      <c r="W402" s="57"/>
    </row>
    <row r="403" spans="1:23" ht="16.5" customHeight="1" x14ac:dyDescent="0.25">
      <c r="A403" s="104" t="str">
        <f>ESE!A404</f>
        <v>Student 393</v>
      </c>
      <c r="B403" s="78" t="s">
        <v>2</v>
      </c>
      <c r="C403" s="60">
        <f>ESE!Z404</f>
        <v>0</v>
      </c>
      <c r="D403" s="60">
        <f>ESE!AA404</f>
        <v>0</v>
      </c>
      <c r="E403" s="60">
        <f>ESE!AB404</f>
        <v>0</v>
      </c>
      <c r="F403" s="60">
        <f>ESE!AC404</f>
        <v>0</v>
      </c>
      <c r="G403" s="60">
        <f>ESE!AD404</f>
        <v>0</v>
      </c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57"/>
      <c r="W403" s="57"/>
    </row>
    <row r="404" spans="1:23" ht="16.5" customHeight="1" x14ac:dyDescent="0.25">
      <c r="A404" s="104" t="str">
        <f>ESE!A405</f>
        <v>Student 394</v>
      </c>
      <c r="B404" s="78" t="s">
        <v>2</v>
      </c>
      <c r="C404" s="60">
        <f>ESE!Z405</f>
        <v>0</v>
      </c>
      <c r="D404" s="60">
        <f>ESE!AA405</f>
        <v>0</v>
      </c>
      <c r="E404" s="60">
        <f>ESE!AB405</f>
        <v>0</v>
      </c>
      <c r="F404" s="60">
        <f>ESE!AC405</f>
        <v>0</v>
      </c>
      <c r="G404" s="60">
        <f>ESE!AD405</f>
        <v>0</v>
      </c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57"/>
      <c r="W404" s="57"/>
    </row>
    <row r="405" spans="1:23" ht="16.5" customHeight="1" x14ac:dyDescent="0.25">
      <c r="A405" s="104" t="str">
        <f>ESE!A406</f>
        <v>Student 395</v>
      </c>
      <c r="B405" s="78" t="s">
        <v>2</v>
      </c>
      <c r="C405" s="60">
        <f>ESE!Z406</f>
        <v>0</v>
      </c>
      <c r="D405" s="60">
        <f>ESE!AA406</f>
        <v>0</v>
      </c>
      <c r="E405" s="60">
        <f>ESE!AB406</f>
        <v>0</v>
      </c>
      <c r="F405" s="60">
        <f>ESE!AC406</f>
        <v>0</v>
      </c>
      <c r="G405" s="60">
        <f>ESE!AD406</f>
        <v>0</v>
      </c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57"/>
      <c r="W405" s="57"/>
    </row>
    <row r="406" spans="1:23" ht="16.5" customHeight="1" x14ac:dyDescent="0.25">
      <c r="A406" s="104" t="str">
        <f>ESE!A407</f>
        <v>Student 396</v>
      </c>
      <c r="B406" s="78" t="s">
        <v>2</v>
      </c>
      <c r="C406" s="60">
        <f>ESE!Z407</f>
        <v>0</v>
      </c>
      <c r="D406" s="60">
        <f>ESE!AA407</f>
        <v>0</v>
      </c>
      <c r="E406" s="60">
        <f>ESE!AB407</f>
        <v>0</v>
      </c>
      <c r="F406" s="60">
        <f>ESE!AC407</f>
        <v>0</v>
      </c>
      <c r="G406" s="60">
        <f>ESE!AD407</f>
        <v>0</v>
      </c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57"/>
      <c r="W406" s="57"/>
    </row>
    <row r="407" spans="1:23" ht="16.5" customHeight="1" x14ac:dyDescent="0.25">
      <c r="A407" s="104" t="str">
        <f>ESE!A408</f>
        <v>Student 397</v>
      </c>
      <c r="B407" s="78" t="s">
        <v>2</v>
      </c>
      <c r="C407" s="60">
        <f>ESE!Z408</f>
        <v>0</v>
      </c>
      <c r="D407" s="60">
        <f>ESE!AA408</f>
        <v>0</v>
      </c>
      <c r="E407" s="60">
        <f>ESE!AB408</f>
        <v>0</v>
      </c>
      <c r="F407" s="60">
        <f>ESE!AC408</f>
        <v>0</v>
      </c>
      <c r="G407" s="60">
        <f>ESE!AD408</f>
        <v>0</v>
      </c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57"/>
      <c r="W407" s="57"/>
    </row>
    <row r="408" spans="1:23" ht="16.5" customHeight="1" x14ac:dyDescent="0.25">
      <c r="A408" s="104" t="str">
        <f>ESE!A409</f>
        <v>Student 398</v>
      </c>
      <c r="B408" s="78" t="s">
        <v>2</v>
      </c>
      <c r="C408" s="60">
        <f>ESE!Z409</f>
        <v>0</v>
      </c>
      <c r="D408" s="60">
        <f>ESE!AA409</f>
        <v>0</v>
      </c>
      <c r="E408" s="60">
        <f>ESE!AB409</f>
        <v>0</v>
      </c>
      <c r="F408" s="60">
        <f>ESE!AC409</f>
        <v>0</v>
      </c>
      <c r="G408" s="60">
        <f>ESE!AD409</f>
        <v>0</v>
      </c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57"/>
      <c r="W408" s="57"/>
    </row>
    <row r="409" spans="1:23" ht="16.5" customHeight="1" x14ac:dyDescent="0.25">
      <c r="A409" s="104" t="str">
        <f>ESE!A410</f>
        <v>Student 399</v>
      </c>
      <c r="B409" s="78" t="s">
        <v>2</v>
      </c>
      <c r="C409" s="60">
        <f>ESE!Z410</f>
        <v>0</v>
      </c>
      <c r="D409" s="60">
        <f>ESE!AA410</f>
        <v>0</v>
      </c>
      <c r="E409" s="60">
        <f>ESE!AB410</f>
        <v>0</v>
      </c>
      <c r="F409" s="60">
        <f>ESE!AC410</f>
        <v>0</v>
      </c>
      <c r="G409" s="60">
        <f>ESE!AD410</f>
        <v>0</v>
      </c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57"/>
      <c r="W409" s="57"/>
    </row>
    <row r="410" spans="1:23" ht="16.5" customHeight="1" x14ac:dyDescent="0.25">
      <c r="A410" s="104" t="str">
        <f>ESE!A411</f>
        <v>Student 400</v>
      </c>
      <c r="B410" s="78" t="s">
        <v>2</v>
      </c>
      <c r="C410" s="60">
        <f>ESE!Z411</f>
        <v>0</v>
      </c>
      <c r="D410" s="60">
        <f>ESE!AA411</f>
        <v>0</v>
      </c>
      <c r="E410" s="60">
        <f>ESE!AB411</f>
        <v>0</v>
      </c>
      <c r="F410" s="60">
        <f>ESE!AC411</f>
        <v>0</v>
      </c>
      <c r="G410" s="60">
        <f>ESE!AD411</f>
        <v>0</v>
      </c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57"/>
      <c r="W410" s="57"/>
    </row>
    <row r="411" spans="1:23" ht="16.5" customHeight="1" x14ac:dyDescent="0.25">
      <c r="A411" s="104" t="str">
        <f>ESE!A412</f>
        <v>Student 401</v>
      </c>
      <c r="B411" s="78" t="s">
        <v>2</v>
      </c>
      <c r="C411" s="60">
        <f>ESE!Z412</f>
        <v>0</v>
      </c>
      <c r="D411" s="60">
        <f>ESE!AA412</f>
        <v>0</v>
      </c>
      <c r="E411" s="60">
        <f>ESE!AB412</f>
        <v>0</v>
      </c>
      <c r="F411" s="60">
        <f>ESE!AC412</f>
        <v>0</v>
      </c>
      <c r="G411" s="60">
        <f>ESE!AD412</f>
        <v>0</v>
      </c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57"/>
      <c r="W411" s="57"/>
    </row>
    <row r="412" spans="1:23" ht="16.5" customHeight="1" x14ac:dyDescent="0.25">
      <c r="A412" s="104" t="str">
        <f>ESE!A413</f>
        <v>Student 402</v>
      </c>
      <c r="B412" s="78" t="s">
        <v>2</v>
      </c>
      <c r="C412" s="60">
        <f>ESE!Z413</f>
        <v>0</v>
      </c>
      <c r="D412" s="60">
        <f>ESE!AA413</f>
        <v>0</v>
      </c>
      <c r="E412" s="60">
        <f>ESE!AB413</f>
        <v>0</v>
      </c>
      <c r="F412" s="60">
        <f>ESE!AC413</f>
        <v>0</v>
      </c>
      <c r="G412" s="60">
        <f>ESE!AD413</f>
        <v>0</v>
      </c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57"/>
      <c r="W412" s="57"/>
    </row>
    <row r="413" spans="1:23" ht="16.5" customHeight="1" x14ac:dyDescent="0.25">
      <c r="A413" s="104" t="str">
        <f>ESE!A414</f>
        <v>Student 403</v>
      </c>
      <c r="B413" s="78" t="s">
        <v>2</v>
      </c>
      <c r="C413" s="60">
        <f>ESE!Z414</f>
        <v>0</v>
      </c>
      <c r="D413" s="60">
        <f>ESE!AA414</f>
        <v>0</v>
      </c>
      <c r="E413" s="60">
        <f>ESE!AB414</f>
        <v>0</v>
      </c>
      <c r="F413" s="60">
        <f>ESE!AC414</f>
        <v>0</v>
      </c>
      <c r="G413" s="60">
        <f>ESE!AD414</f>
        <v>0</v>
      </c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57"/>
      <c r="W413" s="57"/>
    </row>
    <row r="414" spans="1:23" ht="16.5" customHeight="1" x14ac:dyDescent="0.25">
      <c r="A414" s="104" t="str">
        <f>ESE!A415</f>
        <v>Student 404</v>
      </c>
      <c r="B414" s="78" t="s">
        <v>2</v>
      </c>
      <c r="C414" s="60">
        <f>ESE!Z415</f>
        <v>0</v>
      </c>
      <c r="D414" s="60">
        <f>ESE!AA415</f>
        <v>0</v>
      </c>
      <c r="E414" s="60">
        <f>ESE!AB415</f>
        <v>0</v>
      </c>
      <c r="F414" s="60">
        <f>ESE!AC415</f>
        <v>0</v>
      </c>
      <c r="G414" s="60">
        <f>ESE!AD415</f>
        <v>0</v>
      </c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57"/>
      <c r="W414" s="57"/>
    </row>
    <row r="415" spans="1:23" ht="16.5" customHeight="1" x14ac:dyDescent="0.25">
      <c r="A415" s="104" t="str">
        <f>ESE!A416</f>
        <v>Student 405</v>
      </c>
      <c r="B415" s="78" t="s">
        <v>2</v>
      </c>
      <c r="C415" s="60">
        <f>ESE!Z416</f>
        <v>0</v>
      </c>
      <c r="D415" s="60">
        <f>ESE!AA416</f>
        <v>0</v>
      </c>
      <c r="E415" s="60">
        <f>ESE!AB416</f>
        <v>0</v>
      </c>
      <c r="F415" s="60">
        <f>ESE!AC416</f>
        <v>0</v>
      </c>
      <c r="G415" s="60">
        <f>ESE!AD416</f>
        <v>0</v>
      </c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57"/>
      <c r="W415" s="57"/>
    </row>
    <row r="416" spans="1:23" ht="16.5" customHeight="1" x14ac:dyDescent="0.25">
      <c r="A416" s="104" t="str">
        <f>ESE!A417</f>
        <v>Student 406</v>
      </c>
      <c r="B416" s="78" t="s">
        <v>2</v>
      </c>
      <c r="C416" s="60">
        <f>ESE!Z417</f>
        <v>0</v>
      </c>
      <c r="D416" s="60">
        <f>ESE!AA417</f>
        <v>0</v>
      </c>
      <c r="E416" s="60">
        <f>ESE!AB417</f>
        <v>0</v>
      </c>
      <c r="F416" s="60">
        <f>ESE!AC417</f>
        <v>0</v>
      </c>
      <c r="G416" s="60">
        <f>ESE!AD417</f>
        <v>0</v>
      </c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57"/>
      <c r="W416" s="57"/>
    </row>
    <row r="417" spans="1:23" ht="16.5" customHeight="1" x14ac:dyDescent="0.25">
      <c r="A417" s="104" t="str">
        <f>ESE!A418</f>
        <v>Student 407</v>
      </c>
      <c r="B417" s="78" t="s">
        <v>2</v>
      </c>
      <c r="C417" s="60">
        <f>ESE!Z418</f>
        <v>0</v>
      </c>
      <c r="D417" s="60">
        <f>ESE!AA418</f>
        <v>0</v>
      </c>
      <c r="E417" s="60">
        <f>ESE!AB418</f>
        <v>0</v>
      </c>
      <c r="F417" s="60">
        <f>ESE!AC418</f>
        <v>0</v>
      </c>
      <c r="G417" s="60">
        <f>ESE!AD418</f>
        <v>0</v>
      </c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57"/>
      <c r="W417" s="57"/>
    </row>
    <row r="418" spans="1:23" ht="16.5" customHeight="1" x14ac:dyDescent="0.25">
      <c r="A418" s="104" t="str">
        <f>ESE!A419</f>
        <v>Student 408</v>
      </c>
      <c r="B418" s="78" t="s">
        <v>2</v>
      </c>
      <c r="C418" s="60">
        <f>ESE!Z419</f>
        <v>0</v>
      </c>
      <c r="D418" s="60">
        <f>ESE!AA419</f>
        <v>0</v>
      </c>
      <c r="E418" s="60">
        <f>ESE!AB419</f>
        <v>0</v>
      </c>
      <c r="F418" s="60">
        <f>ESE!AC419</f>
        <v>0</v>
      </c>
      <c r="G418" s="60">
        <f>ESE!AD419</f>
        <v>0</v>
      </c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57"/>
      <c r="W418" s="57"/>
    </row>
    <row r="419" spans="1:23" ht="16.5" customHeight="1" x14ac:dyDescent="0.25">
      <c r="A419" s="104" t="str">
        <f>ESE!A420</f>
        <v>Student 409</v>
      </c>
      <c r="B419" s="78" t="s">
        <v>2</v>
      </c>
      <c r="C419" s="60">
        <f>ESE!Z420</f>
        <v>0</v>
      </c>
      <c r="D419" s="60">
        <f>ESE!AA420</f>
        <v>0</v>
      </c>
      <c r="E419" s="60">
        <f>ESE!AB420</f>
        <v>0</v>
      </c>
      <c r="F419" s="60">
        <f>ESE!AC420</f>
        <v>0</v>
      </c>
      <c r="G419" s="60">
        <f>ESE!AD420</f>
        <v>0</v>
      </c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57"/>
      <c r="W419" s="57"/>
    </row>
    <row r="420" spans="1:23" ht="16.5" customHeight="1" x14ac:dyDescent="0.25">
      <c r="A420" s="104" t="str">
        <f>ESE!A421</f>
        <v>Student 410</v>
      </c>
      <c r="B420" s="78" t="s">
        <v>2</v>
      </c>
      <c r="C420" s="60">
        <f>ESE!Z421</f>
        <v>0</v>
      </c>
      <c r="D420" s="60">
        <f>ESE!AA421</f>
        <v>0</v>
      </c>
      <c r="E420" s="60">
        <f>ESE!AB421</f>
        <v>0</v>
      </c>
      <c r="F420" s="60">
        <f>ESE!AC421</f>
        <v>0</v>
      </c>
      <c r="G420" s="60">
        <f>ESE!AD421</f>
        <v>0</v>
      </c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57"/>
      <c r="W420" s="57"/>
    </row>
    <row r="421" spans="1:23" ht="16.5" customHeight="1" x14ac:dyDescent="0.25">
      <c r="A421" s="104" t="str">
        <f>ESE!A422</f>
        <v>Student 411</v>
      </c>
      <c r="B421" s="78" t="s">
        <v>2</v>
      </c>
      <c r="C421" s="60">
        <f>ESE!Z422</f>
        <v>0</v>
      </c>
      <c r="D421" s="60">
        <f>ESE!AA422</f>
        <v>0</v>
      </c>
      <c r="E421" s="60">
        <f>ESE!AB422</f>
        <v>0</v>
      </c>
      <c r="F421" s="60">
        <f>ESE!AC422</f>
        <v>0</v>
      </c>
      <c r="G421" s="60">
        <f>ESE!AD422</f>
        <v>0</v>
      </c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57"/>
      <c r="W421" s="57"/>
    </row>
    <row r="422" spans="1:23" ht="16.5" customHeight="1" x14ac:dyDescent="0.25">
      <c r="A422" s="104" t="str">
        <f>ESE!A423</f>
        <v>Student 412</v>
      </c>
      <c r="B422" s="78" t="s">
        <v>2</v>
      </c>
      <c r="C422" s="60">
        <f>ESE!Z423</f>
        <v>0</v>
      </c>
      <c r="D422" s="60">
        <f>ESE!AA423</f>
        <v>0</v>
      </c>
      <c r="E422" s="60">
        <f>ESE!AB423</f>
        <v>0</v>
      </c>
      <c r="F422" s="60">
        <f>ESE!AC423</f>
        <v>0</v>
      </c>
      <c r="G422" s="60">
        <f>ESE!AD423</f>
        <v>0</v>
      </c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57"/>
      <c r="W422" s="57"/>
    </row>
    <row r="423" spans="1:23" ht="16.5" customHeight="1" x14ac:dyDescent="0.25">
      <c r="A423" s="104" t="str">
        <f>ESE!A424</f>
        <v>Student 413</v>
      </c>
      <c r="B423" s="78" t="s">
        <v>2</v>
      </c>
      <c r="C423" s="60">
        <f>ESE!Z424</f>
        <v>0</v>
      </c>
      <c r="D423" s="60">
        <f>ESE!AA424</f>
        <v>0</v>
      </c>
      <c r="E423" s="60">
        <f>ESE!AB424</f>
        <v>0</v>
      </c>
      <c r="F423" s="60">
        <f>ESE!AC424</f>
        <v>0</v>
      </c>
      <c r="G423" s="60">
        <f>ESE!AD424</f>
        <v>0</v>
      </c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57"/>
      <c r="W423" s="57"/>
    </row>
    <row r="424" spans="1:23" ht="16.5" customHeight="1" x14ac:dyDescent="0.25">
      <c r="A424" s="104" t="str">
        <f>ESE!A425</f>
        <v>Student 414</v>
      </c>
      <c r="B424" s="78" t="s">
        <v>2</v>
      </c>
      <c r="C424" s="60">
        <f>ESE!Z425</f>
        <v>0</v>
      </c>
      <c r="D424" s="60">
        <f>ESE!AA425</f>
        <v>0</v>
      </c>
      <c r="E424" s="60">
        <f>ESE!AB425</f>
        <v>0</v>
      </c>
      <c r="F424" s="60">
        <f>ESE!AC425</f>
        <v>0</v>
      </c>
      <c r="G424" s="60">
        <f>ESE!AD425</f>
        <v>0</v>
      </c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57"/>
      <c r="W424" s="57"/>
    </row>
    <row r="425" spans="1:23" ht="16.5" customHeight="1" x14ac:dyDescent="0.25">
      <c r="A425" s="104" t="str">
        <f>ESE!A426</f>
        <v>Student 415</v>
      </c>
      <c r="B425" s="78" t="s">
        <v>2</v>
      </c>
      <c r="C425" s="60">
        <f>ESE!Z426</f>
        <v>0</v>
      </c>
      <c r="D425" s="60">
        <f>ESE!AA426</f>
        <v>0</v>
      </c>
      <c r="E425" s="60">
        <f>ESE!AB426</f>
        <v>0</v>
      </c>
      <c r="F425" s="60">
        <f>ESE!AC426</f>
        <v>0</v>
      </c>
      <c r="G425" s="60">
        <f>ESE!AD426</f>
        <v>0</v>
      </c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57"/>
      <c r="W425" s="57"/>
    </row>
    <row r="426" spans="1:23" ht="16.5" customHeight="1" x14ac:dyDescent="0.25">
      <c r="A426" s="104" t="str">
        <f>ESE!A427</f>
        <v>Student 416</v>
      </c>
      <c r="B426" s="78" t="s">
        <v>2</v>
      </c>
      <c r="C426" s="60">
        <f>ESE!Z427</f>
        <v>0</v>
      </c>
      <c r="D426" s="60">
        <f>ESE!AA427</f>
        <v>0</v>
      </c>
      <c r="E426" s="60">
        <f>ESE!AB427</f>
        <v>0</v>
      </c>
      <c r="F426" s="60">
        <f>ESE!AC427</f>
        <v>0</v>
      </c>
      <c r="G426" s="60">
        <f>ESE!AD427</f>
        <v>0</v>
      </c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57"/>
      <c r="W426" s="57"/>
    </row>
    <row r="427" spans="1:23" ht="16.5" customHeight="1" x14ac:dyDescent="0.25">
      <c r="A427" s="104" t="str">
        <f>ESE!A428</f>
        <v>Student 417</v>
      </c>
      <c r="B427" s="78" t="s">
        <v>2</v>
      </c>
      <c r="C427" s="60">
        <f>ESE!Z428</f>
        <v>0</v>
      </c>
      <c r="D427" s="60">
        <f>ESE!AA428</f>
        <v>0</v>
      </c>
      <c r="E427" s="60">
        <f>ESE!AB428</f>
        <v>0</v>
      </c>
      <c r="F427" s="60">
        <f>ESE!AC428</f>
        <v>0</v>
      </c>
      <c r="G427" s="60">
        <f>ESE!AD428</f>
        <v>0</v>
      </c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57"/>
      <c r="W427" s="57"/>
    </row>
    <row r="428" spans="1:23" ht="16.5" customHeight="1" x14ac:dyDescent="0.25">
      <c r="A428" s="104" t="str">
        <f>ESE!A429</f>
        <v>Student 418</v>
      </c>
      <c r="B428" s="78" t="s">
        <v>2</v>
      </c>
      <c r="C428" s="60">
        <f>ESE!Z429</f>
        <v>0</v>
      </c>
      <c r="D428" s="60">
        <f>ESE!AA429</f>
        <v>0</v>
      </c>
      <c r="E428" s="60">
        <f>ESE!AB429</f>
        <v>0</v>
      </c>
      <c r="F428" s="60">
        <f>ESE!AC429</f>
        <v>0</v>
      </c>
      <c r="G428" s="60">
        <f>ESE!AD429</f>
        <v>0</v>
      </c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57"/>
      <c r="W428" s="57"/>
    </row>
    <row r="429" spans="1:23" ht="16.5" customHeight="1" x14ac:dyDescent="0.25">
      <c r="A429" s="104" t="str">
        <f>ESE!A430</f>
        <v>Student 419</v>
      </c>
      <c r="B429" s="78" t="s">
        <v>2</v>
      </c>
      <c r="C429" s="60">
        <f>ESE!Z430</f>
        <v>0</v>
      </c>
      <c r="D429" s="60">
        <f>ESE!AA430</f>
        <v>0</v>
      </c>
      <c r="E429" s="60">
        <f>ESE!AB430</f>
        <v>0</v>
      </c>
      <c r="F429" s="60">
        <f>ESE!AC430</f>
        <v>0</v>
      </c>
      <c r="G429" s="60">
        <f>ESE!AD430</f>
        <v>0</v>
      </c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57"/>
      <c r="W429" s="57"/>
    </row>
    <row r="430" spans="1:23" ht="16.5" customHeight="1" x14ac:dyDescent="0.25">
      <c r="A430" s="104" t="str">
        <f>ESE!A431</f>
        <v>Student 420</v>
      </c>
      <c r="B430" s="78" t="s">
        <v>2</v>
      </c>
      <c r="C430" s="60">
        <f>ESE!Z431</f>
        <v>0</v>
      </c>
      <c r="D430" s="60">
        <f>ESE!AA431</f>
        <v>0</v>
      </c>
      <c r="E430" s="60">
        <f>ESE!AB431</f>
        <v>0</v>
      </c>
      <c r="F430" s="60">
        <f>ESE!AC431</f>
        <v>0</v>
      </c>
      <c r="G430" s="60">
        <f>ESE!AD431</f>
        <v>0</v>
      </c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57"/>
      <c r="W430" s="57"/>
    </row>
    <row r="431" spans="1:23" ht="16.5" customHeight="1" x14ac:dyDescent="0.25">
      <c r="A431" s="104" t="str">
        <f>ESE!A432</f>
        <v>Student 421</v>
      </c>
      <c r="B431" s="78" t="s">
        <v>2</v>
      </c>
      <c r="C431" s="60">
        <f>ESE!Z432</f>
        <v>0</v>
      </c>
      <c r="D431" s="60">
        <f>ESE!AA432</f>
        <v>0</v>
      </c>
      <c r="E431" s="60">
        <f>ESE!AB432</f>
        <v>0</v>
      </c>
      <c r="F431" s="60">
        <f>ESE!AC432</f>
        <v>0</v>
      </c>
      <c r="G431" s="60">
        <f>ESE!AD432</f>
        <v>0</v>
      </c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57"/>
      <c r="W431" s="57"/>
    </row>
    <row r="432" spans="1:23" ht="16.5" customHeight="1" x14ac:dyDescent="0.25">
      <c r="A432" s="104" t="str">
        <f>ESE!A433</f>
        <v>Student 422</v>
      </c>
      <c r="B432" s="78" t="s">
        <v>2</v>
      </c>
      <c r="C432" s="60">
        <f>ESE!Z433</f>
        <v>0</v>
      </c>
      <c r="D432" s="60">
        <f>ESE!AA433</f>
        <v>0</v>
      </c>
      <c r="E432" s="60">
        <f>ESE!AB433</f>
        <v>0</v>
      </c>
      <c r="F432" s="60">
        <f>ESE!AC433</f>
        <v>0</v>
      </c>
      <c r="G432" s="60">
        <f>ESE!AD433</f>
        <v>0</v>
      </c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57"/>
      <c r="W432" s="57"/>
    </row>
    <row r="433" spans="1:23" ht="16.5" customHeight="1" x14ac:dyDescent="0.25">
      <c r="A433" s="104" t="str">
        <f>ESE!A434</f>
        <v>Student 423</v>
      </c>
      <c r="B433" s="78" t="s">
        <v>2</v>
      </c>
      <c r="C433" s="60">
        <f>ESE!Z434</f>
        <v>0</v>
      </c>
      <c r="D433" s="60">
        <f>ESE!AA434</f>
        <v>0</v>
      </c>
      <c r="E433" s="60">
        <f>ESE!AB434</f>
        <v>0</v>
      </c>
      <c r="F433" s="60">
        <f>ESE!AC434</f>
        <v>0</v>
      </c>
      <c r="G433" s="60">
        <f>ESE!AD434</f>
        <v>0</v>
      </c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57"/>
      <c r="W433" s="57"/>
    </row>
    <row r="434" spans="1:23" ht="16.5" customHeight="1" x14ac:dyDescent="0.25">
      <c r="A434" s="104" t="str">
        <f>ESE!A435</f>
        <v>Student 424</v>
      </c>
      <c r="B434" s="78" t="s">
        <v>2</v>
      </c>
      <c r="C434" s="60">
        <f>ESE!Z435</f>
        <v>0</v>
      </c>
      <c r="D434" s="60">
        <f>ESE!AA435</f>
        <v>0</v>
      </c>
      <c r="E434" s="60">
        <f>ESE!AB435</f>
        <v>0</v>
      </c>
      <c r="F434" s="60">
        <f>ESE!AC435</f>
        <v>0</v>
      </c>
      <c r="G434" s="60">
        <f>ESE!AD435</f>
        <v>0</v>
      </c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57"/>
      <c r="W434" s="57"/>
    </row>
    <row r="435" spans="1:23" ht="16.5" customHeight="1" x14ac:dyDescent="0.25">
      <c r="A435" s="104" t="str">
        <f>ESE!A436</f>
        <v>Student 425</v>
      </c>
      <c r="B435" s="78" t="s">
        <v>2</v>
      </c>
      <c r="C435" s="60">
        <f>ESE!Z436</f>
        <v>0</v>
      </c>
      <c r="D435" s="60">
        <f>ESE!AA436</f>
        <v>0</v>
      </c>
      <c r="E435" s="60">
        <f>ESE!AB436</f>
        <v>0</v>
      </c>
      <c r="F435" s="60">
        <f>ESE!AC436</f>
        <v>0</v>
      </c>
      <c r="G435" s="60">
        <f>ESE!AD436</f>
        <v>0</v>
      </c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57"/>
      <c r="W435" s="57"/>
    </row>
    <row r="436" spans="1:23" ht="16.5" customHeight="1" x14ac:dyDescent="0.25">
      <c r="A436" s="104" t="str">
        <f>ESE!A437</f>
        <v>Student 426</v>
      </c>
      <c r="B436" s="78" t="s">
        <v>2</v>
      </c>
      <c r="C436" s="60">
        <f>ESE!Z437</f>
        <v>0</v>
      </c>
      <c r="D436" s="60">
        <f>ESE!AA437</f>
        <v>0</v>
      </c>
      <c r="E436" s="60">
        <f>ESE!AB437</f>
        <v>0</v>
      </c>
      <c r="F436" s="60">
        <f>ESE!AC437</f>
        <v>0</v>
      </c>
      <c r="G436" s="60">
        <f>ESE!AD437</f>
        <v>0</v>
      </c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57"/>
      <c r="W436" s="57"/>
    </row>
    <row r="437" spans="1:23" ht="16.5" customHeight="1" x14ac:dyDescent="0.25">
      <c r="A437" s="104" t="str">
        <f>ESE!A438</f>
        <v>Student 427</v>
      </c>
      <c r="B437" s="78" t="s">
        <v>2</v>
      </c>
      <c r="C437" s="60">
        <f>ESE!Z438</f>
        <v>0</v>
      </c>
      <c r="D437" s="60">
        <f>ESE!AA438</f>
        <v>0</v>
      </c>
      <c r="E437" s="60">
        <f>ESE!AB438</f>
        <v>0</v>
      </c>
      <c r="F437" s="60">
        <f>ESE!AC438</f>
        <v>0</v>
      </c>
      <c r="G437" s="60">
        <f>ESE!AD438</f>
        <v>0</v>
      </c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57"/>
      <c r="W437" s="57"/>
    </row>
    <row r="438" spans="1:23" ht="16.5" customHeight="1" x14ac:dyDescent="0.25">
      <c r="A438" s="104" t="str">
        <f>ESE!A439</f>
        <v>Student 428</v>
      </c>
      <c r="B438" s="78" t="s">
        <v>2</v>
      </c>
      <c r="C438" s="60">
        <f>ESE!Z439</f>
        <v>0</v>
      </c>
      <c r="D438" s="60">
        <f>ESE!AA439</f>
        <v>0</v>
      </c>
      <c r="E438" s="60">
        <f>ESE!AB439</f>
        <v>0</v>
      </c>
      <c r="F438" s="60">
        <f>ESE!AC439</f>
        <v>0</v>
      </c>
      <c r="G438" s="60">
        <f>ESE!AD439</f>
        <v>0</v>
      </c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57"/>
      <c r="W438" s="57"/>
    </row>
    <row r="439" spans="1:23" ht="16.5" customHeight="1" x14ac:dyDescent="0.25">
      <c r="A439" s="104" t="str">
        <f>ESE!A440</f>
        <v>Student 429</v>
      </c>
      <c r="B439" s="78" t="s">
        <v>2</v>
      </c>
      <c r="C439" s="60">
        <f>ESE!Z440</f>
        <v>0</v>
      </c>
      <c r="D439" s="60">
        <f>ESE!AA440</f>
        <v>0</v>
      </c>
      <c r="E439" s="60">
        <f>ESE!AB440</f>
        <v>0</v>
      </c>
      <c r="F439" s="60">
        <f>ESE!AC440</f>
        <v>0</v>
      </c>
      <c r="G439" s="60">
        <f>ESE!AD440</f>
        <v>0</v>
      </c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57"/>
      <c r="W439" s="57"/>
    </row>
    <row r="440" spans="1:23" ht="16.5" customHeight="1" x14ac:dyDescent="0.25">
      <c r="A440" s="104" t="str">
        <f>ESE!A441</f>
        <v>Student 430</v>
      </c>
      <c r="B440" s="78" t="s">
        <v>2</v>
      </c>
      <c r="C440" s="60">
        <f>ESE!Z441</f>
        <v>0</v>
      </c>
      <c r="D440" s="60">
        <f>ESE!AA441</f>
        <v>0</v>
      </c>
      <c r="E440" s="60">
        <f>ESE!AB441</f>
        <v>0</v>
      </c>
      <c r="F440" s="60">
        <f>ESE!AC441</f>
        <v>0</v>
      </c>
      <c r="G440" s="60">
        <f>ESE!AD441</f>
        <v>0</v>
      </c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57"/>
      <c r="W440" s="57"/>
    </row>
    <row r="441" spans="1:23" ht="16.5" customHeight="1" x14ac:dyDescent="0.25">
      <c r="A441" s="104" t="str">
        <f>ESE!A442</f>
        <v>Student 431</v>
      </c>
      <c r="B441" s="78" t="s">
        <v>2</v>
      </c>
      <c r="C441" s="60">
        <f>ESE!Z442</f>
        <v>0</v>
      </c>
      <c r="D441" s="60">
        <f>ESE!AA442</f>
        <v>0</v>
      </c>
      <c r="E441" s="60">
        <f>ESE!AB442</f>
        <v>0</v>
      </c>
      <c r="F441" s="60">
        <f>ESE!AC442</f>
        <v>0</v>
      </c>
      <c r="G441" s="60">
        <f>ESE!AD442</f>
        <v>0</v>
      </c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57"/>
      <c r="W441" s="57"/>
    </row>
    <row r="442" spans="1:23" ht="16.5" customHeight="1" x14ac:dyDescent="0.25">
      <c r="A442" s="104" t="str">
        <f>ESE!A443</f>
        <v>Student 432</v>
      </c>
      <c r="B442" s="78" t="s">
        <v>2</v>
      </c>
      <c r="C442" s="60">
        <f>ESE!Z443</f>
        <v>0</v>
      </c>
      <c r="D442" s="60">
        <f>ESE!AA443</f>
        <v>0</v>
      </c>
      <c r="E442" s="60">
        <f>ESE!AB443</f>
        <v>0</v>
      </c>
      <c r="F442" s="60">
        <f>ESE!AC443</f>
        <v>0</v>
      </c>
      <c r="G442" s="60">
        <f>ESE!AD443</f>
        <v>0</v>
      </c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57"/>
      <c r="W442" s="57"/>
    </row>
    <row r="443" spans="1:23" ht="16.5" customHeight="1" x14ac:dyDescent="0.25">
      <c r="A443" s="104" t="str">
        <f>ESE!A444</f>
        <v>Student 433</v>
      </c>
      <c r="B443" s="78" t="s">
        <v>2</v>
      </c>
      <c r="C443" s="60">
        <f>ESE!Z444</f>
        <v>0</v>
      </c>
      <c r="D443" s="60">
        <f>ESE!AA444</f>
        <v>0</v>
      </c>
      <c r="E443" s="60">
        <f>ESE!AB444</f>
        <v>0</v>
      </c>
      <c r="F443" s="60">
        <f>ESE!AC444</f>
        <v>0</v>
      </c>
      <c r="G443" s="60">
        <f>ESE!AD444</f>
        <v>0</v>
      </c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57"/>
      <c r="W443" s="57"/>
    </row>
    <row r="444" spans="1:23" ht="16.5" customHeight="1" x14ac:dyDescent="0.25">
      <c r="A444" s="104" t="str">
        <f>ESE!A445</f>
        <v>Student 434</v>
      </c>
      <c r="B444" s="78" t="s">
        <v>2</v>
      </c>
      <c r="C444" s="60">
        <f>ESE!Z445</f>
        <v>0</v>
      </c>
      <c r="D444" s="60">
        <f>ESE!AA445</f>
        <v>0</v>
      </c>
      <c r="E444" s="60">
        <f>ESE!AB445</f>
        <v>0</v>
      </c>
      <c r="F444" s="60">
        <f>ESE!AC445</f>
        <v>0</v>
      </c>
      <c r="G444" s="60">
        <f>ESE!AD445</f>
        <v>0</v>
      </c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57"/>
      <c r="W444" s="57"/>
    </row>
    <row r="445" spans="1:23" ht="16.5" customHeight="1" x14ac:dyDescent="0.25">
      <c r="A445" s="104" t="str">
        <f>ESE!A446</f>
        <v>Student 435</v>
      </c>
      <c r="B445" s="78" t="s">
        <v>2</v>
      </c>
      <c r="C445" s="60">
        <f>ESE!Z446</f>
        <v>0</v>
      </c>
      <c r="D445" s="60">
        <f>ESE!AA446</f>
        <v>0</v>
      </c>
      <c r="E445" s="60">
        <f>ESE!AB446</f>
        <v>0</v>
      </c>
      <c r="F445" s="60">
        <f>ESE!AC446</f>
        <v>0</v>
      </c>
      <c r="G445" s="60">
        <f>ESE!AD446</f>
        <v>0</v>
      </c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57"/>
      <c r="W445" s="57"/>
    </row>
    <row r="446" spans="1:23" ht="16.5" customHeight="1" x14ac:dyDescent="0.25">
      <c r="A446" s="104" t="str">
        <f>ESE!A447</f>
        <v>Student 436</v>
      </c>
      <c r="B446" s="78" t="s">
        <v>2</v>
      </c>
      <c r="C446" s="60">
        <f>ESE!Z447</f>
        <v>0</v>
      </c>
      <c r="D446" s="60">
        <f>ESE!AA447</f>
        <v>0</v>
      </c>
      <c r="E446" s="60">
        <f>ESE!AB447</f>
        <v>0</v>
      </c>
      <c r="F446" s="60">
        <f>ESE!AC447</f>
        <v>0</v>
      </c>
      <c r="G446" s="60">
        <f>ESE!AD447</f>
        <v>0</v>
      </c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57"/>
      <c r="W446" s="57"/>
    </row>
    <row r="447" spans="1:23" ht="16.5" customHeight="1" x14ac:dyDescent="0.25">
      <c r="A447" s="104" t="str">
        <f>ESE!A448</f>
        <v>Student 437</v>
      </c>
      <c r="B447" s="78" t="s">
        <v>2</v>
      </c>
      <c r="C447" s="60">
        <f>ESE!Z448</f>
        <v>0</v>
      </c>
      <c r="D447" s="60">
        <f>ESE!AA448</f>
        <v>0</v>
      </c>
      <c r="E447" s="60">
        <f>ESE!AB448</f>
        <v>0</v>
      </c>
      <c r="F447" s="60">
        <f>ESE!AC448</f>
        <v>0</v>
      </c>
      <c r="G447" s="60">
        <f>ESE!AD448</f>
        <v>0</v>
      </c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57"/>
      <c r="W447" s="57"/>
    </row>
    <row r="448" spans="1:23" ht="16.5" customHeight="1" x14ac:dyDescent="0.25">
      <c r="A448" s="104" t="str">
        <f>ESE!A449</f>
        <v>Student 438</v>
      </c>
      <c r="B448" s="78" t="s">
        <v>2</v>
      </c>
      <c r="C448" s="60">
        <f>ESE!Z449</f>
        <v>0</v>
      </c>
      <c r="D448" s="60">
        <f>ESE!AA449</f>
        <v>0</v>
      </c>
      <c r="E448" s="60">
        <f>ESE!AB449</f>
        <v>0</v>
      </c>
      <c r="F448" s="60">
        <f>ESE!AC449</f>
        <v>0</v>
      </c>
      <c r="G448" s="60">
        <f>ESE!AD449</f>
        <v>0</v>
      </c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57"/>
      <c r="W448" s="57"/>
    </row>
    <row r="449" spans="1:23" ht="16.5" customHeight="1" x14ac:dyDescent="0.25">
      <c r="A449" s="104" t="str">
        <f>ESE!A450</f>
        <v>Student 439</v>
      </c>
      <c r="B449" s="78" t="s">
        <v>2</v>
      </c>
      <c r="C449" s="60">
        <f>ESE!Z450</f>
        <v>0</v>
      </c>
      <c r="D449" s="60">
        <f>ESE!AA450</f>
        <v>0</v>
      </c>
      <c r="E449" s="60">
        <f>ESE!AB450</f>
        <v>0</v>
      </c>
      <c r="F449" s="60">
        <f>ESE!AC450</f>
        <v>0</v>
      </c>
      <c r="G449" s="60">
        <f>ESE!AD450</f>
        <v>0</v>
      </c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57"/>
      <c r="W449" s="57"/>
    </row>
    <row r="450" spans="1:23" ht="16.5" customHeight="1" x14ac:dyDescent="0.25">
      <c r="A450" s="104" t="str">
        <f>ESE!A451</f>
        <v>Student 440</v>
      </c>
      <c r="B450" s="78" t="s">
        <v>2</v>
      </c>
      <c r="C450" s="60">
        <f>ESE!Z451</f>
        <v>0</v>
      </c>
      <c r="D450" s="60">
        <f>ESE!AA451</f>
        <v>0</v>
      </c>
      <c r="E450" s="60">
        <f>ESE!AB451</f>
        <v>0</v>
      </c>
      <c r="F450" s="60">
        <f>ESE!AC451</f>
        <v>0</v>
      </c>
      <c r="G450" s="60">
        <f>ESE!AD451</f>
        <v>0</v>
      </c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57"/>
      <c r="W450" s="57"/>
    </row>
    <row r="451" spans="1:23" ht="16.5" customHeight="1" x14ac:dyDescent="0.25">
      <c r="A451" s="104" t="str">
        <f>ESE!A452</f>
        <v>Student 441</v>
      </c>
      <c r="B451" s="78" t="s">
        <v>2</v>
      </c>
      <c r="C451" s="60">
        <f>ESE!Z452</f>
        <v>0</v>
      </c>
      <c r="D451" s="60">
        <f>ESE!AA452</f>
        <v>0</v>
      </c>
      <c r="E451" s="60">
        <f>ESE!AB452</f>
        <v>0</v>
      </c>
      <c r="F451" s="60">
        <f>ESE!AC452</f>
        <v>0</v>
      </c>
      <c r="G451" s="60">
        <f>ESE!AD452</f>
        <v>0</v>
      </c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57"/>
      <c r="W451" s="57"/>
    </row>
    <row r="452" spans="1:23" ht="16.5" customHeight="1" x14ac:dyDescent="0.25">
      <c r="A452" s="104" t="str">
        <f>ESE!A453</f>
        <v>Student 442</v>
      </c>
      <c r="B452" s="78" t="s">
        <v>2</v>
      </c>
      <c r="C452" s="60">
        <f>ESE!Z453</f>
        <v>0</v>
      </c>
      <c r="D452" s="60">
        <f>ESE!AA453</f>
        <v>0</v>
      </c>
      <c r="E452" s="60">
        <f>ESE!AB453</f>
        <v>0</v>
      </c>
      <c r="F452" s="60">
        <f>ESE!AC453</f>
        <v>0</v>
      </c>
      <c r="G452" s="60">
        <f>ESE!AD453</f>
        <v>0</v>
      </c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57"/>
      <c r="W452" s="57"/>
    </row>
    <row r="453" spans="1:23" ht="16.5" customHeight="1" x14ac:dyDescent="0.25">
      <c r="A453" s="104" t="str">
        <f>ESE!A454</f>
        <v>Student 443</v>
      </c>
      <c r="B453" s="78" t="s">
        <v>2</v>
      </c>
      <c r="C453" s="60">
        <f>ESE!Z454</f>
        <v>0</v>
      </c>
      <c r="D453" s="60">
        <f>ESE!AA454</f>
        <v>0</v>
      </c>
      <c r="E453" s="60">
        <f>ESE!AB454</f>
        <v>0</v>
      </c>
      <c r="F453" s="60">
        <f>ESE!AC454</f>
        <v>0</v>
      </c>
      <c r="G453" s="60">
        <f>ESE!AD454</f>
        <v>0</v>
      </c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57"/>
      <c r="W453" s="57"/>
    </row>
    <row r="454" spans="1:23" ht="16.5" customHeight="1" x14ac:dyDescent="0.25">
      <c r="A454" s="104" t="str">
        <f>ESE!A455</f>
        <v>Student 444</v>
      </c>
      <c r="B454" s="78" t="s">
        <v>2</v>
      </c>
      <c r="C454" s="60">
        <f>ESE!Z455</f>
        <v>0</v>
      </c>
      <c r="D454" s="60">
        <f>ESE!AA455</f>
        <v>0</v>
      </c>
      <c r="E454" s="60">
        <f>ESE!AB455</f>
        <v>0</v>
      </c>
      <c r="F454" s="60">
        <f>ESE!AC455</f>
        <v>0</v>
      </c>
      <c r="G454" s="60">
        <f>ESE!AD455</f>
        <v>0</v>
      </c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57"/>
      <c r="W454" s="57"/>
    </row>
    <row r="455" spans="1:23" ht="16.5" customHeight="1" x14ac:dyDescent="0.25">
      <c r="A455" s="104" t="str">
        <f>ESE!A456</f>
        <v>Student 445</v>
      </c>
      <c r="B455" s="78" t="s">
        <v>2</v>
      </c>
      <c r="C455" s="60">
        <f>ESE!Z456</f>
        <v>0</v>
      </c>
      <c r="D455" s="60">
        <f>ESE!AA456</f>
        <v>0</v>
      </c>
      <c r="E455" s="60">
        <f>ESE!AB456</f>
        <v>0</v>
      </c>
      <c r="F455" s="60">
        <f>ESE!AC456</f>
        <v>0</v>
      </c>
      <c r="G455" s="60">
        <f>ESE!AD456</f>
        <v>0</v>
      </c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57"/>
      <c r="W455" s="57"/>
    </row>
    <row r="456" spans="1:23" ht="16.5" customHeight="1" x14ac:dyDescent="0.25">
      <c r="A456" s="104" t="str">
        <f>ESE!A457</f>
        <v>Student 446</v>
      </c>
      <c r="B456" s="78" t="s">
        <v>2</v>
      </c>
      <c r="C456" s="60">
        <f>ESE!Z457</f>
        <v>0</v>
      </c>
      <c r="D456" s="60">
        <f>ESE!AA457</f>
        <v>0</v>
      </c>
      <c r="E456" s="60">
        <f>ESE!AB457</f>
        <v>0</v>
      </c>
      <c r="F456" s="60">
        <f>ESE!AC457</f>
        <v>0</v>
      </c>
      <c r="G456" s="60">
        <f>ESE!AD457</f>
        <v>0</v>
      </c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57"/>
      <c r="W456" s="57"/>
    </row>
    <row r="457" spans="1:23" ht="16.5" customHeight="1" x14ac:dyDescent="0.25">
      <c r="A457" s="104" t="str">
        <f>ESE!A458</f>
        <v>Student 447</v>
      </c>
      <c r="B457" s="78" t="s">
        <v>2</v>
      </c>
      <c r="C457" s="60">
        <f>ESE!Z458</f>
        <v>0</v>
      </c>
      <c r="D457" s="60">
        <f>ESE!AA458</f>
        <v>0</v>
      </c>
      <c r="E457" s="60">
        <f>ESE!AB458</f>
        <v>0</v>
      </c>
      <c r="F457" s="60">
        <f>ESE!AC458</f>
        <v>0</v>
      </c>
      <c r="G457" s="60">
        <f>ESE!AD458</f>
        <v>0</v>
      </c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57"/>
      <c r="W457" s="57"/>
    </row>
    <row r="458" spans="1:23" ht="16.5" customHeight="1" x14ac:dyDescent="0.25">
      <c r="A458" s="104" t="str">
        <f>ESE!A459</f>
        <v>Student 448</v>
      </c>
      <c r="B458" s="78" t="s">
        <v>2</v>
      </c>
      <c r="C458" s="60">
        <f>ESE!Z459</f>
        <v>0</v>
      </c>
      <c r="D458" s="60">
        <f>ESE!AA459</f>
        <v>0</v>
      </c>
      <c r="E458" s="60">
        <f>ESE!AB459</f>
        <v>0</v>
      </c>
      <c r="F458" s="60">
        <f>ESE!AC459</f>
        <v>0</v>
      </c>
      <c r="G458" s="60">
        <f>ESE!AD459</f>
        <v>0</v>
      </c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57"/>
      <c r="W458" s="57"/>
    </row>
    <row r="459" spans="1:23" ht="16.5" customHeight="1" x14ac:dyDescent="0.25">
      <c r="A459" s="104" t="str">
        <f>ESE!A460</f>
        <v>Student 449</v>
      </c>
      <c r="B459" s="78" t="s">
        <v>2</v>
      </c>
      <c r="C459" s="60">
        <f>ESE!Z460</f>
        <v>0</v>
      </c>
      <c r="D459" s="60">
        <f>ESE!AA460</f>
        <v>0</v>
      </c>
      <c r="E459" s="60">
        <f>ESE!AB460</f>
        <v>0</v>
      </c>
      <c r="F459" s="60">
        <f>ESE!AC460</f>
        <v>0</v>
      </c>
      <c r="G459" s="60">
        <f>ESE!AD460</f>
        <v>0</v>
      </c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57"/>
      <c r="W459" s="57"/>
    </row>
    <row r="460" spans="1:23" ht="16.5" customHeight="1" x14ac:dyDescent="0.25">
      <c r="A460" s="104" t="str">
        <f>ESE!A461</f>
        <v>Student 450</v>
      </c>
      <c r="B460" s="78" t="s">
        <v>2</v>
      </c>
      <c r="C460" s="60">
        <f>ESE!Z461</f>
        <v>0</v>
      </c>
      <c r="D460" s="60">
        <f>ESE!AA461</f>
        <v>0</v>
      </c>
      <c r="E460" s="60">
        <f>ESE!AB461</f>
        <v>0</v>
      </c>
      <c r="F460" s="60">
        <f>ESE!AC461</f>
        <v>0</v>
      </c>
      <c r="G460" s="60">
        <f>ESE!AD461</f>
        <v>0</v>
      </c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57"/>
      <c r="W460" s="57"/>
    </row>
    <row r="461" spans="1:23" ht="15.75" customHeight="1" x14ac:dyDescent="0.25">
      <c r="A461" s="105"/>
      <c r="B461" s="57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57"/>
      <c r="W461" s="57"/>
    </row>
    <row r="462" spans="1:23" ht="24.75" customHeight="1" x14ac:dyDescent="0.25">
      <c r="A462" s="209" t="s">
        <v>1015</v>
      </c>
      <c r="B462" s="211"/>
      <c r="C462" s="106" t="str">
        <f>IFERROR(AVERAGEIF(C11:C460,"&lt;&gt;0"),"")</f>
        <v/>
      </c>
      <c r="D462" s="106" t="str">
        <f t="shared" ref="D462:G462" si="0">IFERROR(AVERAGEIF(D11:D460,"&lt;&gt;0"),"")</f>
        <v/>
      </c>
      <c r="E462" s="106" t="str">
        <f t="shared" si="0"/>
        <v/>
      </c>
      <c r="F462" s="106" t="str">
        <f t="shared" si="0"/>
        <v/>
      </c>
      <c r="G462" s="106" t="str">
        <f t="shared" si="0"/>
        <v/>
      </c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57"/>
      <c r="W462" s="57"/>
    </row>
    <row r="463" spans="1:23" ht="36.75" customHeight="1" x14ac:dyDescent="0.25">
      <c r="A463" s="231" t="s">
        <v>1016</v>
      </c>
      <c r="B463" s="211"/>
      <c r="C463" s="60">
        <f>COUNTIF(C11:C460,"&gt;="&amp;C462)</f>
        <v>0</v>
      </c>
      <c r="D463" s="60">
        <f t="shared" ref="D463:F463" si="1">COUNTIF(D11:D460,"&gt;="&amp;D462)</f>
        <v>0</v>
      </c>
      <c r="E463" s="60">
        <f t="shared" si="1"/>
        <v>0</v>
      </c>
      <c r="F463" s="60">
        <f t="shared" si="1"/>
        <v>0</v>
      </c>
      <c r="G463" s="60">
        <f>COUNTIF(G11:G460,"&gt;="&amp;G462)</f>
        <v>0</v>
      </c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57"/>
      <c r="W463" s="57"/>
    </row>
    <row r="464" spans="1:23" ht="40.5" customHeight="1" x14ac:dyDescent="0.25">
      <c r="A464" s="219" t="s">
        <v>1017</v>
      </c>
      <c r="B464" s="211"/>
      <c r="C464" s="106">
        <f>IFERROR((C463/$G$7)*100,"")</f>
        <v>0</v>
      </c>
      <c r="D464" s="106">
        <f t="shared" ref="D464:G464" si="2">IFERROR((D463/$G$7)*100,"")</f>
        <v>0</v>
      </c>
      <c r="E464" s="106">
        <f t="shared" si="2"/>
        <v>0</v>
      </c>
      <c r="F464" s="106">
        <f t="shared" si="2"/>
        <v>0</v>
      </c>
      <c r="G464" s="106">
        <f t="shared" si="2"/>
        <v>0</v>
      </c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57"/>
      <c r="W464" s="57"/>
    </row>
    <row r="465" spans="1:23" ht="17.25" customHeight="1" x14ac:dyDescent="0.25">
      <c r="A465" s="57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57"/>
      <c r="W465" s="57"/>
    </row>
    <row r="466" spans="1:23" ht="17.25" customHeight="1" x14ac:dyDescent="0.25">
      <c r="A466" s="57"/>
      <c r="B466" s="57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57"/>
      <c r="W466" s="57"/>
    </row>
    <row r="467" spans="1:23" ht="17.25" customHeight="1" x14ac:dyDescent="0.25">
      <c r="A467" s="57"/>
      <c r="B467" s="57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57"/>
      <c r="W467" s="57"/>
    </row>
    <row r="468" spans="1:23" ht="17.25" customHeight="1" x14ac:dyDescent="0.25">
      <c r="A468" s="57"/>
      <c r="B468" s="107"/>
      <c r="C468" s="107"/>
      <c r="D468" s="107"/>
      <c r="E468" s="107"/>
      <c r="F468" s="10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57"/>
      <c r="W468" s="57"/>
    </row>
    <row r="469" spans="1:23" ht="17.25" customHeight="1" x14ac:dyDescent="0.25">
      <c r="A469" s="57"/>
      <c r="B469" s="107"/>
      <c r="C469" s="107"/>
      <c r="D469" s="107"/>
      <c r="E469" s="107"/>
      <c r="F469" s="10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57"/>
      <c r="W469" s="57"/>
    </row>
    <row r="470" spans="1:23" ht="17.25" customHeight="1" x14ac:dyDescent="0.25">
      <c r="A470" s="57"/>
      <c r="B470" s="57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57"/>
      <c r="W470" s="57"/>
    </row>
    <row r="471" spans="1:23" ht="17.25" customHeight="1" x14ac:dyDescent="0.25">
      <c r="A471" s="57"/>
      <c r="B471" s="57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57"/>
      <c r="W471" s="57"/>
    </row>
    <row r="472" spans="1:23" ht="17.25" customHeight="1" x14ac:dyDescent="0.25">
      <c r="A472" s="57"/>
      <c r="B472" s="57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57"/>
      <c r="W472" s="57"/>
    </row>
    <row r="473" spans="1:23" ht="17.25" customHeight="1" x14ac:dyDescent="0.25">
      <c r="A473" s="57"/>
      <c r="B473" s="57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57"/>
      <c r="W473" s="57"/>
    </row>
    <row r="474" spans="1:23" ht="17.25" customHeight="1" x14ac:dyDescent="0.25">
      <c r="A474" s="57"/>
      <c r="B474" s="57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57"/>
      <c r="W474" s="57"/>
    </row>
    <row r="475" spans="1:23" ht="17.25" customHeight="1" x14ac:dyDescent="0.25">
      <c r="A475" s="57"/>
      <c r="B475" s="57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57"/>
      <c r="W475" s="57"/>
    </row>
    <row r="476" spans="1:23" ht="17.25" customHeight="1" x14ac:dyDescent="0.25">
      <c r="A476" s="57"/>
      <c r="B476" s="57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57"/>
      <c r="W476" s="57"/>
    </row>
    <row r="477" spans="1:23" ht="17.25" customHeight="1" x14ac:dyDescent="0.25">
      <c r="A477" s="57"/>
      <c r="B477" s="57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57"/>
      <c r="W477" s="57"/>
    </row>
    <row r="478" spans="1:23" ht="17.25" customHeight="1" x14ac:dyDescent="0.25">
      <c r="A478" s="57"/>
      <c r="B478" s="57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57"/>
      <c r="W478" s="57"/>
    </row>
    <row r="479" spans="1:23" ht="17.25" customHeight="1" x14ac:dyDescent="0.25">
      <c r="A479" s="57"/>
      <c r="B479" s="57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57"/>
      <c r="W479" s="57"/>
    </row>
    <row r="480" spans="1:23" ht="17.25" customHeight="1" x14ac:dyDescent="0.25">
      <c r="A480" s="57"/>
      <c r="B480" s="57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57"/>
      <c r="W480" s="57"/>
    </row>
    <row r="481" spans="1:23" ht="17.25" customHeight="1" x14ac:dyDescent="0.25">
      <c r="A481" s="57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57"/>
      <c r="W481" s="57"/>
    </row>
    <row r="482" spans="1:23" ht="17.25" customHeight="1" x14ac:dyDescent="0.25">
      <c r="A482" s="57"/>
      <c r="B482" s="57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57"/>
      <c r="W482" s="57"/>
    </row>
    <row r="483" spans="1:23" ht="17.25" customHeight="1" x14ac:dyDescent="0.25">
      <c r="A483" s="57"/>
      <c r="B483" s="57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57"/>
      <c r="W483" s="57"/>
    </row>
    <row r="484" spans="1:23" ht="17.25" customHeight="1" x14ac:dyDescent="0.25">
      <c r="A484" s="57"/>
      <c r="B484" s="57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57"/>
      <c r="W484" s="57"/>
    </row>
    <row r="485" spans="1:23" ht="17.25" customHeight="1" x14ac:dyDescent="0.25">
      <c r="A485" s="57"/>
      <c r="B485" s="57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57"/>
      <c r="W485" s="57"/>
    </row>
    <row r="486" spans="1:23" ht="17.25" customHeight="1" x14ac:dyDescent="0.25">
      <c r="A486" s="57"/>
      <c r="B486" s="57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57"/>
      <c r="W486" s="57"/>
    </row>
    <row r="487" spans="1:23" ht="17.25" customHeight="1" x14ac:dyDescent="0.25">
      <c r="A487" s="57"/>
      <c r="B487" s="57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57"/>
      <c r="W487" s="57"/>
    </row>
    <row r="488" spans="1:23" ht="17.25" customHeight="1" x14ac:dyDescent="0.25">
      <c r="A488" s="57"/>
      <c r="B488" s="57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57"/>
      <c r="W488" s="57"/>
    </row>
    <row r="489" spans="1:23" ht="17.25" customHeight="1" x14ac:dyDescent="0.25">
      <c r="A489" s="57"/>
      <c r="B489" s="57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57"/>
      <c r="W489" s="57"/>
    </row>
    <row r="490" spans="1:23" ht="17.25" customHeight="1" x14ac:dyDescent="0.25">
      <c r="A490" s="57"/>
      <c r="B490" s="57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57"/>
      <c r="W490" s="57"/>
    </row>
    <row r="491" spans="1:23" ht="17.25" customHeight="1" x14ac:dyDescent="0.25">
      <c r="A491" s="57"/>
      <c r="B491" s="57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57"/>
      <c r="W491" s="57"/>
    </row>
    <row r="492" spans="1:23" ht="17.25" customHeight="1" x14ac:dyDescent="0.25">
      <c r="A492" s="57"/>
      <c r="B492" s="57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57"/>
      <c r="W492" s="57"/>
    </row>
    <row r="493" spans="1:23" ht="17.25" customHeight="1" x14ac:dyDescent="0.25">
      <c r="A493" s="57"/>
      <c r="B493" s="57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57"/>
      <c r="W493" s="57"/>
    </row>
    <row r="494" spans="1:23" ht="17.25" customHeight="1" x14ac:dyDescent="0.25">
      <c r="A494" s="57"/>
      <c r="B494" s="57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57"/>
      <c r="W494" s="57"/>
    </row>
    <row r="495" spans="1:23" ht="17.25" customHeight="1" x14ac:dyDescent="0.25">
      <c r="A495" s="57"/>
      <c r="B495" s="57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57"/>
      <c r="W495" s="57"/>
    </row>
    <row r="496" spans="1:23" ht="17.25" customHeight="1" x14ac:dyDescent="0.25">
      <c r="A496" s="57"/>
      <c r="B496" s="57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57"/>
      <c r="W496" s="57"/>
    </row>
    <row r="497" spans="1:23" ht="17.25" customHeight="1" x14ac:dyDescent="0.25">
      <c r="A497" s="57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57"/>
      <c r="W497" s="57"/>
    </row>
    <row r="498" spans="1:23" ht="17.25" customHeight="1" x14ac:dyDescent="0.25">
      <c r="A498" s="57"/>
      <c r="B498" s="57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57"/>
      <c r="W498" s="57"/>
    </row>
    <row r="499" spans="1:23" ht="17.25" customHeight="1" x14ac:dyDescent="0.25">
      <c r="A499" s="57"/>
      <c r="B499" s="57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57"/>
      <c r="W499" s="57"/>
    </row>
    <row r="500" spans="1:23" ht="17.25" customHeight="1" x14ac:dyDescent="0.25">
      <c r="A500" s="57"/>
      <c r="B500" s="57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57"/>
      <c r="W500" s="57"/>
    </row>
    <row r="501" spans="1:23" ht="17.25" customHeight="1" x14ac:dyDescent="0.25">
      <c r="A501" s="57"/>
      <c r="B501" s="57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57"/>
      <c r="W501" s="57"/>
    </row>
    <row r="502" spans="1:23" ht="17.25" customHeight="1" x14ac:dyDescent="0.25">
      <c r="A502" s="57"/>
      <c r="B502" s="57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57"/>
      <c r="W502" s="57"/>
    </row>
    <row r="503" spans="1:23" ht="17.25" customHeight="1" x14ac:dyDescent="0.25">
      <c r="A503" s="57"/>
      <c r="B503" s="57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57"/>
      <c r="W503" s="57"/>
    </row>
    <row r="504" spans="1:23" ht="17.25" customHeight="1" x14ac:dyDescent="0.25">
      <c r="A504" s="57"/>
      <c r="B504" s="57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57"/>
      <c r="W504" s="57"/>
    </row>
    <row r="505" spans="1:23" ht="17.25" customHeight="1" x14ac:dyDescent="0.25">
      <c r="A505" s="57"/>
      <c r="B505" s="57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57"/>
      <c r="W505" s="57"/>
    </row>
    <row r="506" spans="1:23" ht="17.25" customHeight="1" x14ac:dyDescent="0.25">
      <c r="A506" s="57"/>
      <c r="B506" s="57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57"/>
      <c r="W506" s="57"/>
    </row>
    <row r="507" spans="1:23" ht="17.25" customHeight="1" x14ac:dyDescent="0.25">
      <c r="A507" s="57"/>
      <c r="B507" s="57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57"/>
      <c r="W507" s="57"/>
    </row>
    <row r="508" spans="1:23" ht="17.25" customHeight="1" x14ac:dyDescent="0.25">
      <c r="A508" s="57"/>
      <c r="B508" s="57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57"/>
      <c r="W508" s="57"/>
    </row>
    <row r="509" spans="1:23" ht="17.25" customHeight="1" x14ac:dyDescent="0.25">
      <c r="A509" s="57"/>
      <c r="B509" s="57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57"/>
      <c r="W509" s="57"/>
    </row>
    <row r="510" spans="1:23" ht="17.25" customHeight="1" x14ac:dyDescent="0.25">
      <c r="A510" s="57"/>
      <c r="B510" s="57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57"/>
      <c r="W510" s="57"/>
    </row>
    <row r="511" spans="1:23" ht="17.25" customHeight="1" x14ac:dyDescent="0.25">
      <c r="A511" s="57"/>
      <c r="B511" s="57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57"/>
      <c r="W511" s="57"/>
    </row>
    <row r="512" spans="1:23" ht="17.25" customHeight="1" x14ac:dyDescent="0.25">
      <c r="A512" s="57"/>
      <c r="B512" s="57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57"/>
      <c r="W512" s="57"/>
    </row>
    <row r="513" spans="1:23" ht="17.25" customHeight="1" x14ac:dyDescent="0.25">
      <c r="A513" s="57"/>
      <c r="B513" s="57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57"/>
      <c r="W513" s="57"/>
    </row>
    <row r="514" spans="1:23" ht="17.25" customHeight="1" x14ac:dyDescent="0.25">
      <c r="A514" s="57"/>
      <c r="B514" s="57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57"/>
      <c r="W514" s="57"/>
    </row>
    <row r="515" spans="1:23" ht="17.25" customHeight="1" x14ac:dyDescent="0.25">
      <c r="A515" s="57"/>
      <c r="B515" s="57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57"/>
      <c r="W515" s="57"/>
    </row>
    <row r="516" spans="1:23" ht="17.25" customHeight="1" x14ac:dyDescent="0.25">
      <c r="A516" s="57"/>
      <c r="B516" s="57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57"/>
      <c r="W516" s="57"/>
    </row>
    <row r="517" spans="1:23" ht="17.25" customHeight="1" x14ac:dyDescent="0.25">
      <c r="A517" s="57"/>
      <c r="B517" s="57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57"/>
      <c r="W517" s="57"/>
    </row>
    <row r="518" spans="1:23" ht="17.25" customHeight="1" x14ac:dyDescent="0.25">
      <c r="A518" s="57"/>
      <c r="B518" s="57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57"/>
      <c r="W518" s="57"/>
    </row>
    <row r="519" spans="1:23" ht="17.25" customHeight="1" x14ac:dyDescent="0.25">
      <c r="A519" s="57"/>
      <c r="B519" s="57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57"/>
      <c r="W519" s="57"/>
    </row>
    <row r="520" spans="1:23" ht="17.25" customHeight="1" x14ac:dyDescent="0.25">
      <c r="A520" s="57"/>
      <c r="B520" s="57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57"/>
      <c r="W520" s="57"/>
    </row>
    <row r="521" spans="1:23" ht="17.25" customHeight="1" x14ac:dyDescent="0.25">
      <c r="A521" s="57"/>
      <c r="B521" s="57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57"/>
      <c r="W521" s="57"/>
    </row>
    <row r="522" spans="1:23" ht="17.25" customHeight="1" x14ac:dyDescent="0.25">
      <c r="A522" s="57"/>
      <c r="B522" s="57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57"/>
      <c r="W522" s="57"/>
    </row>
    <row r="523" spans="1:23" ht="17.25" customHeight="1" x14ac:dyDescent="0.25">
      <c r="A523" s="57"/>
      <c r="B523" s="57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57"/>
      <c r="W523" s="57"/>
    </row>
    <row r="524" spans="1:23" ht="17.25" customHeight="1" x14ac:dyDescent="0.25">
      <c r="A524" s="57"/>
      <c r="B524" s="57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57"/>
      <c r="W524" s="57"/>
    </row>
    <row r="525" spans="1:23" ht="17.25" customHeight="1" x14ac:dyDescent="0.25">
      <c r="A525" s="57"/>
      <c r="B525" s="57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57"/>
      <c r="W525" s="57"/>
    </row>
    <row r="526" spans="1:23" ht="17.25" customHeight="1" x14ac:dyDescent="0.25">
      <c r="A526" s="57"/>
      <c r="B526" s="57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57"/>
      <c r="W526" s="57"/>
    </row>
    <row r="527" spans="1:23" ht="17.25" customHeight="1" x14ac:dyDescent="0.25">
      <c r="A527" s="57"/>
      <c r="B527" s="57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57"/>
      <c r="W527" s="57"/>
    </row>
    <row r="528" spans="1:23" ht="17.25" customHeight="1" x14ac:dyDescent="0.25">
      <c r="A528" s="57"/>
      <c r="B528" s="57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57"/>
      <c r="W528" s="57"/>
    </row>
    <row r="529" spans="1:23" ht="17.25" customHeight="1" x14ac:dyDescent="0.25">
      <c r="A529" s="57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57"/>
      <c r="W529" s="57"/>
    </row>
    <row r="530" spans="1:23" ht="17.25" customHeight="1" x14ac:dyDescent="0.25">
      <c r="A530" s="57"/>
      <c r="B530" s="57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57"/>
      <c r="W530" s="57"/>
    </row>
    <row r="531" spans="1:23" ht="17.25" customHeight="1" x14ac:dyDescent="0.25">
      <c r="A531" s="57"/>
      <c r="B531" s="57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57"/>
      <c r="W531" s="57"/>
    </row>
    <row r="532" spans="1:23" ht="17.25" customHeight="1" x14ac:dyDescent="0.25">
      <c r="A532" s="57"/>
      <c r="B532" s="57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57"/>
      <c r="W532" s="57"/>
    </row>
    <row r="533" spans="1:23" ht="17.25" customHeight="1" x14ac:dyDescent="0.25">
      <c r="A533" s="57"/>
      <c r="B533" s="57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57"/>
      <c r="W533" s="57"/>
    </row>
    <row r="534" spans="1:23" ht="17.25" customHeight="1" x14ac:dyDescent="0.25">
      <c r="A534" s="57"/>
      <c r="B534" s="57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57"/>
      <c r="W534" s="57"/>
    </row>
    <row r="535" spans="1:23" ht="17.25" customHeight="1" x14ac:dyDescent="0.25">
      <c r="A535" s="57"/>
      <c r="B535" s="57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57"/>
      <c r="W535" s="57"/>
    </row>
    <row r="536" spans="1:23" ht="17.25" customHeight="1" x14ac:dyDescent="0.25">
      <c r="A536" s="57"/>
      <c r="B536" s="57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57"/>
      <c r="W536" s="57"/>
    </row>
    <row r="537" spans="1:23" ht="17.25" customHeight="1" x14ac:dyDescent="0.25">
      <c r="A537" s="57"/>
      <c r="B537" s="57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57"/>
      <c r="W537" s="57"/>
    </row>
    <row r="538" spans="1:23" ht="17.25" customHeight="1" x14ac:dyDescent="0.25">
      <c r="A538" s="57"/>
      <c r="B538" s="57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57"/>
      <c r="W538" s="57"/>
    </row>
    <row r="539" spans="1:23" ht="17.25" customHeight="1" x14ac:dyDescent="0.25">
      <c r="A539" s="57"/>
      <c r="B539" s="57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57"/>
      <c r="W539" s="57"/>
    </row>
    <row r="540" spans="1:23" ht="17.25" customHeight="1" x14ac:dyDescent="0.25">
      <c r="A540" s="57"/>
      <c r="B540" s="57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57"/>
      <c r="W540" s="57"/>
    </row>
    <row r="541" spans="1:23" ht="17.25" customHeight="1" x14ac:dyDescent="0.25">
      <c r="A541" s="57"/>
      <c r="B541" s="57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57"/>
      <c r="W541" s="57"/>
    </row>
    <row r="542" spans="1:23" ht="17.25" customHeight="1" x14ac:dyDescent="0.25">
      <c r="A542" s="57"/>
      <c r="B542" s="57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57"/>
      <c r="W542" s="57"/>
    </row>
    <row r="543" spans="1:23" ht="17.25" customHeight="1" x14ac:dyDescent="0.25">
      <c r="A543" s="57"/>
      <c r="B543" s="57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57"/>
      <c r="W543" s="57"/>
    </row>
    <row r="544" spans="1:23" ht="17.25" customHeight="1" x14ac:dyDescent="0.25">
      <c r="A544" s="57"/>
      <c r="B544" s="57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57"/>
      <c r="W544" s="57"/>
    </row>
    <row r="545" spans="1:23" ht="17.25" customHeight="1" x14ac:dyDescent="0.25">
      <c r="A545" s="57"/>
      <c r="B545" s="57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57"/>
      <c r="W545" s="57"/>
    </row>
    <row r="546" spans="1:23" ht="17.25" customHeight="1" x14ac:dyDescent="0.25">
      <c r="A546" s="57"/>
      <c r="B546" s="57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57"/>
      <c r="W546" s="57"/>
    </row>
    <row r="547" spans="1:23" ht="17.25" customHeight="1" x14ac:dyDescent="0.25">
      <c r="A547" s="57"/>
      <c r="B547" s="57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57"/>
      <c r="W547" s="57"/>
    </row>
    <row r="548" spans="1:23" ht="17.25" customHeight="1" x14ac:dyDescent="0.25">
      <c r="A548" s="57"/>
      <c r="B548" s="57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57"/>
      <c r="W548" s="57"/>
    </row>
    <row r="549" spans="1:23" ht="17.25" customHeight="1" x14ac:dyDescent="0.25">
      <c r="A549" s="57"/>
      <c r="B549" s="57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57"/>
      <c r="W549" s="57"/>
    </row>
    <row r="550" spans="1:23" ht="17.25" customHeight="1" x14ac:dyDescent="0.25">
      <c r="A550" s="57"/>
      <c r="B550" s="57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57"/>
      <c r="W550" s="57"/>
    </row>
    <row r="551" spans="1:23" ht="17.25" customHeight="1" x14ac:dyDescent="0.25">
      <c r="A551" s="57"/>
      <c r="B551" s="57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57"/>
      <c r="W551" s="57"/>
    </row>
    <row r="552" spans="1:23" ht="17.25" customHeight="1" x14ac:dyDescent="0.25">
      <c r="A552" s="57"/>
      <c r="B552" s="57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57"/>
      <c r="W552" s="57"/>
    </row>
    <row r="553" spans="1:23" ht="17.25" customHeight="1" x14ac:dyDescent="0.25">
      <c r="A553" s="57"/>
      <c r="B553" s="57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57"/>
      <c r="W553" s="57"/>
    </row>
    <row r="554" spans="1:23" ht="17.25" customHeight="1" x14ac:dyDescent="0.25">
      <c r="A554" s="57"/>
      <c r="B554" s="57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57"/>
      <c r="W554" s="57"/>
    </row>
    <row r="555" spans="1:23" ht="17.25" customHeight="1" x14ac:dyDescent="0.25">
      <c r="A555" s="57"/>
      <c r="B555" s="57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57"/>
      <c r="W555" s="57"/>
    </row>
    <row r="556" spans="1:23" ht="17.25" customHeight="1" x14ac:dyDescent="0.25">
      <c r="A556" s="57"/>
      <c r="B556" s="57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57"/>
      <c r="W556" s="57"/>
    </row>
    <row r="557" spans="1:23" ht="17.25" customHeight="1" x14ac:dyDescent="0.25">
      <c r="A557" s="57"/>
      <c r="B557" s="57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57"/>
      <c r="W557" s="57"/>
    </row>
    <row r="558" spans="1:23" ht="17.25" customHeight="1" x14ac:dyDescent="0.25">
      <c r="A558" s="57"/>
      <c r="B558" s="57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57"/>
      <c r="W558" s="57"/>
    </row>
    <row r="559" spans="1:23" ht="17.25" customHeight="1" x14ac:dyDescent="0.25">
      <c r="A559" s="57"/>
      <c r="B559" s="57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57"/>
      <c r="W559" s="57"/>
    </row>
    <row r="560" spans="1:23" ht="17.25" customHeight="1" x14ac:dyDescent="0.25">
      <c r="A560" s="57"/>
      <c r="B560" s="57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57"/>
      <c r="W560" s="57"/>
    </row>
    <row r="561" spans="1:23" ht="17.25" customHeight="1" x14ac:dyDescent="0.25">
      <c r="A561" s="57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57"/>
      <c r="W561" s="57"/>
    </row>
    <row r="562" spans="1:23" ht="17.25" customHeight="1" x14ac:dyDescent="0.25">
      <c r="A562" s="57"/>
      <c r="B562" s="57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57"/>
      <c r="W562" s="57"/>
    </row>
    <row r="563" spans="1:23" ht="17.25" customHeight="1" x14ac:dyDescent="0.25">
      <c r="A563" s="57"/>
      <c r="B563" s="57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57"/>
      <c r="W563" s="57"/>
    </row>
    <row r="564" spans="1:23" ht="17.25" customHeight="1" x14ac:dyDescent="0.25">
      <c r="A564" s="57"/>
      <c r="B564" s="57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57"/>
      <c r="W564" s="57"/>
    </row>
    <row r="565" spans="1:23" ht="17.25" customHeight="1" x14ac:dyDescent="0.25">
      <c r="A565" s="57"/>
      <c r="B565" s="57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57"/>
      <c r="W565" s="57"/>
    </row>
    <row r="566" spans="1:23" ht="17.25" customHeight="1" x14ac:dyDescent="0.25">
      <c r="A566" s="57"/>
      <c r="B566" s="57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57"/>
      <c r="W566" s="57"/>
    </row>
    <row r="567" spans="1:23" ht="17.25" customHeight="1" x14ac:dyDescent="0.25">
      <c r="A567" s="57"/>
      <c r="B567" s="57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57"/>
      <c r="W567" s="57"/>
    </row>
    <row r="568" spans="1:23" ht="17.25" customHeight="1" x14ac:dyDescent="0.25">
      <c r="A568" s="57"/>
      <c r="B568" s="57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57"/>
      <c r="W568" s="57"/>
    </row>
    <row r="569" spans="1:23" ht="17.25" customHeight="1" x14ac:dyDescent="0.25">
      <c r="A569" s="57"/>
      <c r="B569" s="57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57"/>
      <c r="W569" s="57"/>
    </row>
    <row r="570" spans="1:23" ht="17.25" customHeight="1" x14ac:dyDescent="0.25">
      <c r="A570" s="57"/>
      <c r="B570" s="57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57"/>
      <c r="W570" s="57"/>
    </row>
    <row r="571" spans="1:23" ht="17.25" customHeight="1" x14ac:dyDescent="0.25">
      <c r="A571" s="57"/>
      <c r="B571" s="57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57"/>
      <c r="W571" s="57"/>
    </row>
    <row r="572" spans="1:23" ht="17.25" customHeight="1" x14ac:dyDescent="0.25">
      <c r="A572" s="57"/>
      <c r="B572" s="57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57"/>
      <c r="W572" s="57"/>
    </row>
    <row r="573" spans="1:23" ht="17.25" customHeight="1" x14ac:dyDescent="0.25">
      <c r="A573" s="57"/>
      <c r="B573" s="57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57"/>
      <c r="W573" s="57"/>
    </row>
    <row r="574" spans="1:23" ht="17.25" customHeight="1" x14ac:dyDescent="0.25">
      <c r="A574" s="57"/>
      <c r="B574" s="57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57"/>
      <c r="W574" s="57"/>
    </row>
    <row r="575" spans="1:23" ht="17.25" customHeight="1" x14ac:dyDescent="0.25">
      <c r="A575" s="57"/>
      <c r="B575" s="57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57"/>
      <c r="W575" s="57"/>
    </row>
    <row r="576" spans="1:23" ht="17.25" customHeight="1" x14ac:dyDescent="0.25">
      <c r="A576" s="57"/>
      <c r="B576" s="57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57"/>
      <c r="W576" s="57"/>
    </row>
    <row r="577" spans="1:23" ht="17.25" customHeight="1" x14ac:dyDescent="0.25">
      <c r="A577" s="57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57"/>
      <c r="W577" s="57"/>
    </row>
    <row r="578" spans="1:23" ht="17.25" customHeight="1" x14ac:dyDescent="0.25">
      <c r="A578" s="57"/>
      <c r="B578" s="57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57"/>
      <c r="W578" s="57"/>
    </row>
    <row r="579" spans="1:23" ht="17.25" customHeight="1" x14ac:dyDescent="0.25">
      <c r="A579" s="57"/>
      <c r="B579" s="57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57"/>
      <c r="W579" s="57"/>
    </row>
    <row r="580" spans="1:23" ht="17.25" customHeight="1" x14ac:dyDescent="0.25">
      <c r="A580" s="57"/>
      <c r="B580" s="57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57"/>
      <c r="W580" s="57"/>
    </row>
    <row r="581" spans="1:23" ht="17.25" customHeight="1" x14ac:dyDescent="0.25">
      <c r="A581" s="57"/>
      <c r="B581" s="57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57"/>
      <c r="W581" s="57"/>
    </row>
    <row r="582" spans="1:23" ht="17.25" customHeight="1" x14ac:dyDescent="0.25">
      <c r="A582" s="57"/>
      <c r="B582" s="57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57"/>
      <c r="W582" s="57"/>
    </row>
    <row r="583" spans="1:23" ht="17.25" customHeight="1" x14ac:dyDescent="0.25">
      <c r="A583" s="57"/>
      <c r="B583" s="57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57"/>
      <c r="W583" s="57"/>
    </row>
    <row r="584" spans="1:23" ht="17.25" customHeight="1" x14ac:dyDescent="0.25">
      <c r="A584" s="57"/>
      <c r="B584" s="57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57"/>
      <c r="W584" s="57"/>
    </row>
    <row r="585" spans="1:23" ht="17.25" customHeight="1" x14ac:dyDescent="0.25">
      <c r="A585" s="57"/>
      <c r="B585" s="57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57"/>
      <c r="W585" s="57"/>
    </row>
    <row r="586" spans="1:23" ht="17.25" customHeight="1" x14ac:dyDescent="0.25">
      <c r="A586" s="57"/>
      <c r="B586" s="57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57"/>
      <c r="W586" s="57"/>
    </row>
    <row r="587" spans="1:23" ht="17.25" customHeight="1" x14ac:dyDescent="0.25">
      <c r="A587" s="57"/>
      <c r="B587" s="57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57"/>
      <c r="W587" s="57"/>
    </row>
    <row r="588" spans="1:23" ht="17.25" customHeight="1" x14ac:dyDescent="0.25">
      <c r="A588" s="57"/>
      <c r="B588" s="57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57"/>
      <c r="W588" s="57"/>
    </row>
    <row r="589" spans="1:23" ht="17.25" customHeight="1" x14ac:dyDescent="0.25">
      <c r="A589" s="57"/>
      <c r="B589" s="57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57"/>
      <c r="W589" s="57"/>
    </row>
    <row r="590" spans="1:23" ht="17.25" customHeight="1" x14ac:dyDescent="0.25">
      <c r="A590" s="57"/>
      <c r="B590" s="57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57"/>
      <c r="W590" s="57"/>
    </row>
    <row r="591" spans="1:23" ht="17.25" customHeight="1" x14ac:dyDescent="0.25">
      <c r="A591" s="57"/>
      <c r="B591" s="57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57"/>
      <c r="W591" s="57"/>
    </row>
    <row r="592" spans="1:23" ht="17.25" customHeight="1" x14ac:dyDescent="0.25">
      <c r="A592" s="57"/>
      <c r="B592" s="57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57"/>
      <c r="W592" s="57"/>
    </row>
    <row r="593" spans="1:23" ht="17.25" customHeight="1" x14ac:dyDescent="0.25">
      <c r="A593" s="57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57"/>
      <c r="W593" s="57"/>
    </row>
    <row r="594" spans="1:23" ht="17.25" customHeight="1" x14ac:dyDescent="0.25">
      <c r="A594" s="57"/>
      <c r="B594" s="57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57"/>
      <c r="W594" s="57"/>
    </row>
    <row r="595" spans="1:23" ht="17.25" customHeight="1" x14ac:dyDescent="0.2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57"/>
      <c r="W595" s="57"/>
    </row>
    <row r="596" spans="1:23" ht="17.25" customHeight="1" x14ac:dyDescent="0.25">
      <c r="A596" s="57"/>
      <c r="B596" s="57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57"/>
      <c r="W596" s="57"/>
    </row>
    <row r="597" spans="1:23" ht="17.25" customHeight="1" x14ac:dyDescent="0.25">
      <c r="A597" s="57"/>
      <c r="B597" s="57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57"/>
      <c r="W597" s="57"/>
    </row>
    <row r="598" spans="1:23" ht="17.25" customHeight="1" x14ac:dyDescent="0.25">
      <c r="A598" s="57"/>
      <c r="B598" s="57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57"/>
      <c r="W598" s="57"/>
    </row>
    <row r="599" spans="1:23" ht="17.25" customHeight="1" x14ac:dyDescent="0.25">
      <c r="A599" s="57"/>
      <c r="B599" s="57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57"/>
      <c r="W599" s="57"/>
    </row>
    <row r="600" spans="1:23" ht="17.25" customHeight="1" x14ac:dyDescent="0.25">
      <c r="A600" s="57"/>
      <c r="B600" s="57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57"/>
      <c r="W600" s="57"/>
    </row>
    <row r="601" spans="1:23" ht="17.25" customHeight="1" x14ac:dyDescent="0.25">
      <c r="A601" s="57"/>
      <c r="B601" s="57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57"/>
      <c r="W601" s="57"/>
    </row>
    <row r="602" spans="1:23" ht="17.25" customHeight="1" x14ac:dyDescent="0.25">
      <c r="A602" s="57"/>
      <c r="B602" s="57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57"/>
      <c r="W602" s="57"/>
    </row>
    <row r="603" spans="1:23" ht="17.25" customHeight="1" x14ac:dyDescent="0.25">
      <c r="A603" s="57"/>
      <c r="B603" s="57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57"/>
      <c r="W603" s="57"/>
    </row>
    <row r="604" spans="1:23" ht="17.25" customHeight="1" x14ac:dyDescent="0.25">
      <c r="A604" s="57"/>
      <c r="B604" s="57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57"/>
      <c r="W604" s="57"/>
    </row>
    <row r="605" spans="1:23" ht="17.25" customHeight="1" x14ac:dyDescent="0.25">
      <c r="A605" s="57"/>
      <c r="B605" s="57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57"/>
      <c r="W605" s="57"/>
    </row>
    <row r="606" spans="1:23" ht="17.25" customHeight="1" x14ac:dyDescent="0.25">
      <c r="A606" s="57"/>
      <c r="B606" s="57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57"/>
      <c r="W606" s="57"/>
    </row>
    <row r="607" spans="1:23" ht="17.25" customHeight="1" x14ac:dyDescent="0.25">
      <c r="A607" s="57"/>
      <c r="B607" s="57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57"/>
      <c r="W607" s="57"/>
    </row>
    <row r="608" spans="1:23" ht="17.25" customHeight="1" x14ac:dyDescent="0.25">
      <c r="A608" s="57"/>
      <c r="B608" s="57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57"/>
      <c r="W608" s="57"/>
    </row>
    <row r="609" spans="1:23" ht="17.25" customHeight="1" x14ac:dyDescent="0.25">
      <c r="A609" s="57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57"/>
      <c r="W609" s="57"/>
    </row>
    <row r="610" spans="1:23" ht="17.25" customHeight="1" x14ac:dyDescent="0.25">
      <c r="A610" s="57"/>
      <c r="B610" s="57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57"/>
      <c r="W610" s="57"/>
    </row>
    <row r="611" spans="1:23" ht="17.25" customHeight="1" x14ac:dyDescent="0.25">
      <c r="A611" s="57"/>
      <c r="B611" s="57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57"/>
      <c r="W611" s="57"/>
    </row>
    <row r="612" spans="1:23" ht="17.25" customHeight="1" x14ac:dyDescent="0.25">
      <c r="A612" s="57"/>
      <c r="B612" s="57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57"/>
      <c r="W612" s="57"/>
    </row>
    <row r="613" spans="1:23" ht="17.25" customHeight="1" x14ac:dyDescent="0.25">
      <c r="A613" s="57"/>
      <c r="B613" s="57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57"/>
      <c r="W613" s="57"/>
    </row>
    <row r="614" spans="1:23" ht="17.25" customHeight="1" x14ac:dyDescent="0.25">
      <c r="A614" s="57"/>
      <c r="B614" s="57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57"/>
      <c r="W614" s="57"/>
    </row>
    <row r="615" spans="1:23" ht="17.25" customHeight="1" x14ac:dyDescent="0.25">
      <c r="A615" s="57"/>
      <c r="B615" s="57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57"/>
      <c r="W615" s="57"/>
    </row>
    <row r="616" spans="1:23" ht="17.25" customHeight="1" x14ac:dyDescent="0.25">
      <c r="A616" s="57"/>
      <c r="B616" s="57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57"/>
      <c r="W616" s="57"/>
    </row>
    <row r="617" spans="1:23" ht="17.25" customHeight="1" x14ac:dyDescent="0.25">
      <c r="A617" s="57"/>
      <c r="B617" s="57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57"/>
      <c r="W617" s="57"/>
    </row>
    <row r="618" spans="1:23" ht="17.25" customHeight="1" x14ac:dyDescent="0.25">
      <c r="A618" s="57"/>
      <c r="B618" s="57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57"/>
      <c r="W618" s="57"/>
    </row>
    <row r="619" spans="1:23" ht="17.25" customHeight="1" x14ac:dyDescent="0.25">
      <c r="A619" s="57"/>
      <c r="B619" s="57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57"/>
      <c r="W619" s="57"/>
    </row>
    <row r="620" spans="1:23" ht="17.25" customHeight="1" x14ac:dyDescent="0.25">
      <c r="A620" s="57"/>
      <c r="B620" s="57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57"/>
      <c r="W620" s="57"/>
    </row>
    <row r="621" spans="1:23" ht="17.25" customHeight="1" x14ac:dyDescent="0.25">
      <c r="A621" s="57"/>
      <c r="B621" s="57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57"/>
      <c r="W621" s="57"/>
    </row>
    <row r="622" spans="1:23" ht="17.25" customHeight="1" x14ac:dyDescent="0.25">
      <c r="A622" s="57"/>
      <c r="B622" s="57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57"/>
      <c r="W622" s="57"/>
    </row>
    <row r="623" spans="1:23" ht="17.25" customHeight="1" x14ac:dyDescent="0.25">
      <c r="A623" s="57"/>
      <c r="B623" s="57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57"/>
      <c r="W623" s="57"/>
    </row>
    <row r="624" spans="1:23" ht="17.25" customHeight="1" x14ac:dyDescent="0.25">
      <c r="A624" s="57"/>
      <c r="B624" s="57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57"/>
      <c r="W624" s="57"/>
    </row>
    <row r="625" spans="1:23" ht="17.25" customHeight="1" x14ac:dyDescent="0.25">
      <c r="A625" s="57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57"/>
      <c r="W625" s="57"/>
    </row>
    <row r="626" spans="1:23" ht="17.25" customHeight="1" x14ac:dyDescent="0.25">
      <c r="A626" s="57"/>
      <c r="B626" s="57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57"/>
      <c r="W626" s="57"/>
    </row>
    <row r="627" spans="1:23" ht="17.25" customHeight="1" x14ac:dyDescent="0.25">
      <c r="A627" s="57"/>
      <c r="B627" s="57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57"/>
      <c r="W627" s="57"/>
    </row>
    <row r="628" spans="1:23" ht="17.25" customHeight="1" x14ac:dyDescent="0.25">
      <c r="A628" s="57"/>
      <c r="B628" s="57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57"/>
      <c r="W628" s="57"/>
    </row>
    <row r="629" spans="1:23" ht="17.25" customHeight="1" x14ac:dyDescent="0.25">
      <c r="A629" s="57"/>
      <c r="B629" s="57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57"/>
      <c r="W629" s="57"/>
    </row>
    <row r="630" spans="1:23" ht="17.25" customHeight="1" x14ac:dyDescent="0.25">
      <c r="A630" s="57"/>
      <c r="B630" s="57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57"/>
      <c r="W630" s="57"/>
    </row>
    <row r="631" spans="1:23" ht="17.25" customHeight="1" x14ac:dyDescent="0.25">
      <c r="A631" s="57"/>
      <c r="B631" s="57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57"/>
      <c r="W631" s="57"/>
    </row>
    <row r="632" spans="1:23" ht="17.25" customHeight="1" x14ac:dyDescent="0.25">
      <c r="A632" s="57"/>
      <c r="B632" s="57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57"/>
      <c r="W632" s="57"/>
    </row>
    <row r="633" spans="1:23" ht="17.25" customHeight="1" x14ac:dyDescent="0.25">
      <c r="A633" s="57"/>
      <c r="B633" s="57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57"/>
      <c r="W633" s="57"/>
    </row>
    <row r="634" spans="1:23" ht="17.25" customHeight="1" x14ac:dyDescent="0.25">
      <c r="A634" s="57"/>
      <c r="B634" s="57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57"/>
      <c r="W634" s="57"/>
    </row>
    <row r="635" spans="1:23" ht="17.25" customHeight="1" x14ac:dyDescent="0.25">
      <c r="A635" s="57"/>
      <c r="B635" s="57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57"/>
      <c r="W635" s="57"/>
    </row>
    <row r="636" spans="1:23" ht="17.25" customHeight="1" x14ac:dyDescent="0.25">
      <c r="A636" s="57"/>
      <c r="B636" s="57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57"/>
      <c r="W636" s="57"/>
    </row>
    <row r="637" spans="1:23" ht="17.25" customHeight="1" x14ac:dyDescent="0.25">
      <c r="A637" s="57"/>
      <c r="B637" s="57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57"/>
      <c r="W637" s="57"/>
    </row>
    <row r="638" spans="1:23" ht="17.25" customHeight="1" x14ac:dyDescent="0.25">
      <c r="A638" s="57"/>
      <c r="B638" s="57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57"/>
      <c r="W638" s="57"/>
    </row>
    <row r="639" spans="1:23" ht="17.25" customHeight="1" x14ac:dyDescent="0.25">
      <c r="A639" s="57"/>
      <c r="B639" s="57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57"/>
      <c r="W639" s="57"/>
    </row>
    <row r="640" spans="1:23" ht="17.25" customHeight="1" x14ac:dyDescent="0.25">
      <c r="A640" s="57"/>
      <c r="B640" s="57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57"/>
      <c r="W640" s="57"/>
    </row>
    <row r="641" spans="1:23" ht="17.25" customHeight="1" x14ac:dyDescent="0.25">
      <c r="A641" s="57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57"/>
      <c r="W641" s="57"/>
    </row>
    <row r="642" spans="1:23" ht="17.25" customHeight="1" x14ac:dyDescent="0.25">
      <c r="A642" s="57"/>
      <c r="B642" s="57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57"/>
      <c r="W642" s="57"/>
    </row>
    <row r="643" spans="1:23" ht="17.25" customHeight="1" x14ac:dyDescent="0.25">
      <c r="A643" s="57"/>
      <c r="B643" s="57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57"/>
      <c r="W643" s="57"/>
    </row>
    <row r="644" spans="1:23" ht="17.25" customHeight="1" x14ac:dyDescent="0.25">
      <c r="A644" s="57"/>
      <c r="B644" s="57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57"/>
      <c r="W644" s="57"/>
    </row>
    <row r="645" spans="1:23" ht="17.25" customHeight="1" x14ac:dyDescent="0.25">
      <c r="A645" s="57"/>
      <c r="B645" s="57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57"/>
      <c r="W645" s="57"/>
    </row>
    <row r="646" spans="1:23" ht="17.25" customHeight="1" x14ac:dyDescent="0.25">
      <c r="A646" s="57"/>
      <c r="B646" s="57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57"/>
      <c r="W646" s="57"/>
    </row>
    <row r="647" spans="1:23" ht="17.25" customHeight="1" x14ac:dyDescent="0.25">
      <c r="A647" s="57"/>
      <c r="B647" s="57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57"/>
      <c r="W647" s="57"/>
    </row>
    <row r="648" spans="1:23" ht="17.25" customHeight="1" x14ac:dyDescent="0.25">
      <c r="A648" s="57"/>
      <c r="B648" s="57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57"/>
      <c r="W648" s="57"/>
    </row>
    <row r="649" spans="1:23" ht="17.25" customHeight="1" x14ac:dyDescent="0.25">
      <c r="A649" s="57"/>
      <c r="B649" s="57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57"/>
      <c r="W649" s="57"/>
    </row>
    <row r="650" spans="1:23" ht="17.25" customHeight="1" x14ac:dyDescent="0.25">
      <c r="A650" s="57"/>
      <c r="B650" s="57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57"/>
      <c r="W650" s="57"/>
    </row>
    <row r="651" spans="1:23" ht="17.25" customHeight="1" x14ac:dyDescent="0.25">
      <c r="A651" s="57"/>
      <c r="B651" s="57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57"/>
      <c r="W651" s="57"/>
    </row>
    <row r="652" spans="1:23" ht="17.25" customHeight="1" x14ac:dyDescent="0.25">
      <c r="A652" s="57"/>
      <c r="B652" s="57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57"/>
      <c r="W652" s="57"/>
    </row>
    <row r="653" spans="1:23" ht="17.25" customHeight="1" x14ac:dyDescent="0.25">
      <c r="A653" s="57"/>
      <c r="B653" s="57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57"/>
      <c r="W653" s="57"/>
    </row>
    <row r="654" spans="1:23" ht="17.25" customHeight="1" x14ac:dyDescent="0.25">
      <c r="A654" s="57"/>
      <c r="B654" s="57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57"/>
      <c r="W654" s="57"/>
    </row>
    <row r="655" spans="1:23" ht="17.25" customHeight="1" x14ac:dyDescent="0.25">
      <c r="A655" s="57"/>
      <c r="B655" s="57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57"/>
      <c r="W655" s="57"/>
    </row>
    <row r="656" spans="1:23" ht="17.25" customHeight="1" x14ac:dyDescent="0.25">
      <c r="A656" s="57"/>
      <c r="B656" s="57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57"/>
      <c r="W656" s="57"/>
    </row>
    <row r="657" spans="1:23" ht="17.25" customHeight="1" x14ac:dyDescent="0.25">
      <c r="A657" s="57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57"/>
      <c r="W657" s="57"/>
    </row>
    <row r="658" spans="1:23" ht="17.25" customHeight="1" x14ac:dyDescent="0.25">
      <c r="A658" s="57"/>
      <c r="B658" s="57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57"/>
      <c r="W658" s="57"/>
    </row>
    <row r="659" spans="1:23" ht="17.25" customHeight="1" x14ac:dyDescent="0.25">
      <c r="A659" s="57"/>
      <c r="B659" s="57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57"/>
      <c r="W659" s="57"/>
    </row>
    <row r="660" spans="1:23" ht="17.25" customHeight="1" x14ac:dyDescent="0.25">
      <c r="A660" s="57"/>
      <c r="B660" s="57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57"/>
      <c r="W660" s="57"/>
    </row>
    <row r="661" spans="1:23" ht="17.25" customHeight="1" x14ac:dyDescent="0.25">
      <c r="A661" s="57"/>
      <c r="B661" s="57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57"/>
      <c r="W661" s="57"/>
    </row>
    <row r="662" spans="1:23" ht="17.25" customHeight="1" x14ac:dyDescent="0.25">
      <c r="A662" s="57"/>
      <c r="B662" s="57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57"/>
      <c r="W662" s="57"/>
    </row>
    <row r="663" spans="1:23" ht="17.25" customHeight="1" x14ac:dyDescent="0.25">
      <c r="A663" s="57"/>
      <c r="B663" s="57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57"/>
      <c r="W663" s="57"/>
    </row>
    <row r="664" spans="1:23" ht="17.25" customHeight="1" x14ac:dyDescent="0.25">
      <c r="A664" s="57"/>
      <c r="B664" s="57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57"/>
      <c r="W664" s="57"/>
    </row>
    <row r="665" spans="1:23" ht="15.75" customHeight="1" x14ac:dyDescent="0.25"/>
    <row r="666" spans="1:23" ht="15.75" customHeight="1" x14ac:dyDescent="0.25"/>
    <row r="667" spans="1:23" ht="15.75" customHeight="1" x14ac:dyDescent="0.25"/>
    <row r="668" spans="1:23" ht="15.75" customHeight="1" x14ac:dyDescent="0.25"/>
    <row r="669" spans="1:23" ht="15.75" customHeight="1" x14ac:dyDescent="0.25"/>
    <row r="670" spans="1:23" ht="15.75" customHeight="1" x14ac:dyDescent="0.25"/>
    <row r="671" spans="1:23" ht="15.75" customHeight="1" x14ac:dyDescent="0.25"/>
    <row r="672" spans="1:23" ht="15.75" customHeight="1" x14ac:dyDescent="0.25"/>
  </sheetData>
  <sheetProtection algorithmName="SHA-512" hashValue="ewhizhV7axUFKN0CV2h0FmYoB2hCuAaKOmoWnE3EWyllXBWMgyxx/I7mVqlLs+MwEwjapIffNwiQwOuUl4YTDQ==" saltValue="g3vThyN/4ctZ+ghIE7d9fw==" spinCount="100000" sheet="1" objects="1" scenarios="1"/>
  <mergeCells count="15">
    <mergeCell ref="A463:B463"/>
    <mergeCell ref="A464:B464"/>
    <mergeCell ref="C5:D5"/>
    <mergeCell ref="E5:M5"/>
    <mergeCell ref="C6:E6"/>
    <mergeCell ref="C7:F7"/>
    <mergeCell ref="C10:G10"/>
    <mergeCell ref="A462:B462"/>
    <mergeCell ref="A1:M1"/>
    <mergeCell ref="A2:M2"/>
    <mergeCell ref="A3:M3"/>
    <mergeCell ref="C4:D4"/>
    <mergeCell ref="E4:G4"/>
    <mergeCell ref="H4:J4"/>
    <mergeCell ref="K4:M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Z995"/>
  <sheetViews>
    <sheetView tabSelected="1" view="pageBreakPreview" zoomScale="60" zoomScaleNormal="87" workbookViewId="0">
      <selection activeCell="L7" sqref="L7:O7"/>
    </sheetView>
  </sheetViews>
  <sheetFormatPr defaultColWidth="14.42578125" defaultRowHeight="15" x14ac:dyDescent="0.25"/>
  <cols>
    <col min="1" max="1" width="8" customWidth="1"/>
    <col min="2" max="2" width="11.5703125" customWidth="1"/>
    <col min="3" max="3" width="13.5703125" customWidth="1"/>
    <col min="5" max="5" width="7.7109375" customWidth="1"/>
    <col min="6" max="6" width="6.7109375" customWidth="1"/>
    <col min="7" max="7" width="5.28515625" customWidth="1"/>
    <col min="8" max="8" width="6.5703125" customWidth="1"/>
    <col min="9" max="9" width="4.42578125" customWidth="1"/>
    <col min="10" max="11" width="7.7109375" customWidth="1"/>
    <col min="12" max="12" width="8.140625" customWidth="1"/>
    <col min="13" max="14" width="7.7109375" customWidth="1"/>
    <col min="15" max="15" width="11.28515625" customWidth="1"/>
    <col min="16" max="26" width="9.140625" customWidth="1"/>
  </cols>
  <sheetData>
    <row r="1" spans="1:26" ht="21" customHeight="1" x14ac:dyDescent="0.25">
      <c r="A1" s="229" t="str">
        <f>BASE!A1</f>
        <v>KONGU ENGINEERING COLLEGE, ERODE - 638 060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</row>
    <row r="2" spans="1:26" ht="21" customHeight="1" x14ac:dyDescent="0.25">
      <c r="A2" s="229" t="str">
        <f>BASE!A2</f>
        <v>DEPARTMENT OF  ---------------------------------------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26" ht="21" customHeight="1" x14ac:dyDescent="0.25">
      <c r="A3" s="229" t="str">
        <f>BASE!A3</f>
        <v>PROJECT WORK  COURSE OUTCOME ANALYSIS</v>
      </c>
      <c r="B3" s="149"/>
      <c r="C3" s="149"/>
      <c r="D3" s="149"/>
      <c r="E3" s="149"/>
      <c r="F3" s="149"/>
      <c r="G3" s="149"/>
      <c r="H3" s="149"/>
      <c r="I3" s="149"/>
      <c r="J3" s="149"/>
      <c r="K3" s="149"/>
      <c r="L3" s="149"/>
      <c r="M3" s="149"/>
      <c r="N3" s="149"/>
      <c r="O3" s="149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</row>
    <row r="4" spans="1:26" ht="17.25" customHeight="1" x14ac:dyDescent="0.35">
      <c r="A4" s="56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6" ht="31.5" customHeight="1" x14ac:dyDescent="0.35">
      <c r="A5" s="219" t="str">
        <f>BASE!A5</f>
        <v>Name of Faculty(s)</v>
      </c>
      <c r="B5" s="210"/>
      <c r="C5" s="211"/>
      <c r="D5" s="219">
        <f>BASE!D5</f>
        <v>1</v>
      </c>
      <c r="E5" s="210"/>
      <c r="F5" s="211"/>
      <c r="G5" s="219">
        <f>BASE!G5</f>
        <v>1</v>
      </c>
      <c r="H5" s="210"/>
      <c r="I5" s="211"/>
      <c r="J5" s="219">
        <f>BASE!J5</f>
        <v>1</v>
      </c>
      <c r="K5" s="210"/>
      <c r="L5" s="211"/>
      <c r="M5" s="219">
        <f>BASE!M5</f>
        <v>1</v>
      </c>
      <c r="N5" s="210"/>
      <c r="O5" s="211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spans="1:26" ht="31.5" customHeight="1" x14ac:dyDescent="0.35">
      <c r="A6" s="219" t="str">
        <f>BASE!A6</f>
        <v>Course Code and Name</v>
      </c>
      <c r="B6" s="210"/>
      <c r="C6" s="211"/>
      <c r="D6" s="228" t="str">
        <f>BASE!D6</f>
        <v>22CDCXX</v>
      </c>
      <c r="E6" s="210"/>
      <c r="F6" s="211"/>
      <c r="G6" s="228" t="str">
        <f>BASE!G6</f>
        <v>XXXXXXXX XXXXX XXXXXXXX</v>
      </c>
      <c r="H6" s="210"/>
      <c r="I6" s="210"/>
      <c r="J6" s="210"/>
      <c r="K6" s="210"/>
      <c r="L6" s="210"/>
      <c r="M6" s="210"/>
      <c r="N6" s="210"/>
      <c r="O6" s="211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31.5" customHeight="1" x14ac:dyDescent="0.35">
      <c r="A7" s="219" t="str">
        <f>BASE!A7</f>
        <v>Branch / Year / Semester</v>
      </c>
      <c r="B7" s="210"/>
      <c r="C7" s="211"/>
      <c r="D7" s="228" t="str">
        <f>BASE!D7</f>
        <v>CSD</v>
      </c>
      <c r="E7" s="210"/>
      <c r="F7" s="210"/>
      <c r="G7" s="211"/>
      <c r="H7" s="228">
        <f>BASE!H7</f>
        <v>1</v>
      </c>
      <c r="I7" s="210"/>
      <c r="J7" s="210"/>
      <c r="K7" s="211"/>
      <c r="L7" s="228" t="str">
        <f>BASE!L7</f>
        <v>IV</v>
      </c>
      <c r="M7" s="210"/>
      <c r="N7" s="210"/>
      <c r="O7" s="211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spans="1:26" ht="17.25" customHeight="1" thickBot="1" x14ac:dyDescent="0.4">
      <c r="A8" s="56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spans="1:26" ht="17.25" customHeight="1" x14ac:dyDescent="0.35">
      <c r="A9" s="266" t="s">
        <v>996</v>
      </c>
      <c r="B9" s="227"/>
      <c r="C9" s="227"/>
      <c r="D9" s="267"/>
      <c r="E9" s="273"/>
      <c r="F9" s="274"/>
      <c r="G9" s="274"/>
      <c r="H9" s="274"/>
      <c r="I9" s="274"/>
      <c r="J9" s="274"/>
      <c r="K9" s="274"/>
      <c r="L9" s="274"/>
      <c r="M9" s="274"/>
      <c r="N9" s="274"/>
      <c r="O9" s="275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spans="1:26" ht="31.5" customHeight="1" x14ac:dyDescent="0.35">
      <c r="A10" s="268"/>
      <c r="B10" s="149"/>
      <c r="C10" s="149"/>
      <c r="D10" s="269"/>
      <c r="E10" s="276"/>
      <c r="F10" s="277"/>
      <c r="G10" s="277"/>
      <c r="H10" s="277"/>
      <c r="I10" s="277"/>
      <c r="J10" s="277"/>
      <c r="K10" s="277"/>
      <c r="L10" s="277"/>
      <c r="M10" s="277"/>
      <c r="N10" s="277"/>
      <c r="O10" s="278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spans="1:26" ht="38.25" customHeight="1" x14ac:dyDescent="0.35">
      <c r="A11" s="268"/>
      <c r="B11" s="149"/>
      <c r="C11" s="149"/>
      <c r="D11" s="269"/>
      <c r="E11" s="276"/>
      <c r="F11" s="277"/>
      <c r="G11" s="277"/>
      <c r="H11" s="277"/>
      <c r="I11" s="277"/>
      <c r="J11" s="277"/>
      <c r="K11" s="277"/>
      <c r="L11" s="277"/>
      <c r="M11" s="277"/>
      <c r="N11" s="277"/>
      <c r="O11" s="278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spans="1:26" ht="38.25" customHeight="1" x14ac:dyDescent="0.35">
      <c r="A12" s="268"/>
      <c r="B12" s="149"/>
      <c r="C12" s="149"/>
      <c r="D12" s="269"/>
      <c r="E12" s="276"/>
      <c r="F12" s="277"/>
      <c r="G12" s="277"/>
      <c r="H12" s="277"/>
      <c r="I12" s="277"/>
      <c r="J12" s="277"/>
      <c r="K12" s="277"/>
      <c r="L12" s="277"/>
      <c r="M12" s="277"/>
      <c r="N12" s="277"/>
      <c r="O12" s="278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spans="1:26" ht="39" customHeight="1" thickBot="1" x14ac:dyDescent="0.4">
      <c r="A13" s="270"/>
      <c r="B13" s="271"/>
      <c r="C13" s="271"/>
      <c r="D13" s="272"/>
      <c r="E13" s="279"/>
      <c r="F13" s="280"/>
      <c r="G13" s="280"/>
      <c r="H13" s="280"/>
      <c r="I13" s="280"/>
      <c r="J13" s="280"/>
      <c r="K13" s="280"/>
      <c r="L13" s="280"/>
      <c r="M13" s="280"/>
      <c r="N13" s="280"/>
      <c r="O13" s="281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spans="1:26" ht="31.5" customHeight="1" thickBot="1" x14ac:dyDescent="0.4">
      <c r="A14" s="282" t="s">
        <v>997</v>
      </c>
      <c r="B14" s="283"/>
      <c r="C14" s="283"/>
      <c r="D14" s="283"/>
      <c r="E14" s="283"/>
      <c r="F14" s="283"/>
      <c r="G14" s="283"/>
      <c r="H14" s="283"/>
      <c r="I14" s="283"/>
      <c r="J14" s="283"/>
      <c r="K14" s="283"/>
      <c r="L14" s="283"/>
      <c r="M14" s="283"/>
      <c r="N14" s="283"/>
      <c r="O14" s="284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spans="1:26" ht="25.5" customHeight="1" x14ac:dyDescent="0.35">
      <c r="A15" s="285" t="s">
        <v>998</v>
      </c>
      <c r="B15" s="287" t="s">
        <v>999</v>
      </c>
      <c r="C15" s="287" t="s">
        <v>1000</v>
      </c>
      <c r="D15" s="288" t="s">
        <v>1001</v>
      </c>
      <c r="E15" s="289" t="s">
        <v>1002</v>
      </c>
      <c r="F15" s="227"/>
      <c r="G15" s="267"/>
      <c r="H15" s="289" t="s">
        <v>1003</v>
      </c>
      <c r="I15" s="227"/>
      <c r="J15" s="227"/>
      <c r="K15" s="227"/>
      <c r="L15" s="227"/>
      <c r="M15" s="227"/>
      <c r="N15" s="227"/>
      <c r="O15" s="267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spans="1:26" ht="27" customHeight="1" x14ac:dyDescent="0.35">
      <c r="A16" s="286"/>
      <c r="B16" s="269"/>
      <c r="C16" s="269"/>
      <c r="D16" s="286"/>
      <c r="E16" s="222"/>
      <c r="F16" s="222"/>
      <c r="G16" s="269"/>
      <c r="H16" s="222"/>
      <c r="I16" s="222"/>
      <c r="J16" s="222"/>
      <c r="K16" s="222"/>
      <c r="L16" s="222"/>
      <c r="M16" s="222"/>
      <c r="N16" s="222"/>
      <c r="O16" s="26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spans="1:26" ht="30" customHeight="1" x14ac:dyDescent="0.35">
      <c r="A17" s="96" t="s">
        <v>11</v>
      </c>
      <c r="B17" s="97" t="str">
        <f>BASE!F28</f>
        <v>-</v>
      </c>
      <c r="C17" s="97" t="str">
        <f>BASE!F43</f>
        <v>-</v>
      </c>
      <c r="D17" s="98" t="str">
        <f t="shared" ref="D17:D30" si="0">IF(C17="-","-",(C17/B17))</f>
        <v>-</v>
      </c>
      <c r="E17" s="290"/>
      <c r="F17" s="291"/>
      <c r="G17" s="292"/>
      <c r="H17" s="290"/>
      <c r="I17" s="291"/>
      <c r="J17" s="291"/>
      <c r="K17" s="291"/>
      <c r="L17" s="291"/>
      <c r="M17" s="291"/>
      <c r="N17" s="291"/>
      <c r="O17" s="292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spans="1:26" ht="30" customHeight="1" x14ac:dyDescent="0.35">
      <c r="A18" s="96" t="s">
        <v>12</v>
      </c>
      <c r="B18" s="97" t="str">
        <f>BASE!G28</f>
        <v>-</v>
      </c>
      <c r="C18" s="97" t="str">
        <f>BASE!G43</f>
        <v>-</v>
      </c>
      <c r="D18" s="98" t="str">
        <f t="shared" si="0"/>
        <v>-</v>
      </c>
      <c r="E18" s="290"/>
      <c r="F18" s="291"/>
      <c r="G18" s="292"/>
      <c r="H18" s="290"/>
      <c r="I18" s="291"/>
      <c r="J18" s="291"/>
      <c r="K18" s="291"/>
      <c r="L18" s="291"/>
      <c r="M18" s="291"/>
      <c r="N18" s="291"/>
      <c r="O18" s="292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spans="1:26" ht="30" customHeight="1" x14ac:dyDescent="0.35">
      <c r="A19" s="96" t="s">
        <v>13</v>
      </c>
      <c r="B19" s="97" t="str">
        <f>BASE!H28</f>
        <v>-</v>
      </c>
      <c r="C19" s="97" t="str">
        <f>BASE!H43</f>
        <v>-</v>
      </c>
      <c r="D19" s="98" t="str">
        <f t="shared" si="0"/>
        <v>-</v>
      </c>
      <c r="E19" s="290"/>
      <c r="F19" s="291"/>
      <c r="G19" s="292"/>
      <c r="H19" s="290"/>
      <c r="I19" s="291"/>
      <c r="J19" s="291"/>
      <c r="K19" s="291"/>
      <c r="L19" s="291"/>
      <c r="M19" s="291"/>
      <c r="N19" s="291"/>
      <c r="O19" s="292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spans="1:26" ht="30" customHeight="1" x14ac:dyDescent="0.35">
      <c r="A20" s="96" t="s">
        <v>14</v>
      </c>
      <c r="B20" s="97" t="str">
        <f>BASE!I28</f>
        <v>-</v>
      </c>
      <c r="C20" s="97" t="str">
        <f>BASE!I43</f>
        <v>-</v>
      </c>
      <c r="D20" s="98" t="str">
        <f t="shared" si="0"/>
        <v>-</v>
      </c>
      <c r="E20" s="290"/>
      <c r="F20" s="291"/>
      <c r="G20" s="292"/>
      <c r="H20" s="290"/>
      <c r="I20" s="291"/>
      <c r="J20" s="291"/>
      <c r="K20" s="291"/>
      <c r="L20" s="291"/>
      <c r="M20" s="291"/>
      <c r="N20" s="291"/>
      <c r="O20" s="292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spans="1:26" ht="30" customHeight="1" x14ac:dyDescent="0.35">
      <c r="A21" s="96" t="s">
        <v>15</v>
      </c>
      <c r="B21" s="97" t="str">
        <f>BASE!J28</f>
        <v>-</v>
      </c>
      <c r="C21" s="97" t="str">
        <f>BASE!J43</f>
        <v>-</v>
      </c>
      <c r="D21" s="98" t="str">
        <f t="shared" si="0"/>
        <v>-</v>
      </c>
      <c r="E21" s="290"/>
      <c r="F21" s="291"/>
      <c r="G21" s="292"/>
      <c r="H21" s="290"/>
      <c r="I21" s="291"/>
      <c r="J21" s="291"/>
      <c r="K21" s="291"/>
      <c r="L21" s="291"/>
      <c r="M21" s="291"/>
      <c r="N21" s="291"/>
      <c r="O21" s="292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spans="1:26" ht="30" customHeight="1" x14ac:dyDescent="0.35">
      <c r="A22" s="96" t="s">
        <v>16</v>
      </c>
      <c r="B22" s="97" t="str">
        <f>BASE!K28</f>
        <v>-</v>
      </c>
      <c r="C22" s="97" t="str">
        <f>BASE!K43</f>
        <v>-</v>
      </c>
      <c r="D22" s="98" t="str">
        <f t="shared" si="0"/>
        <v>-</v>
      </c>
      <c r="E22" s="290"/>
      <c r="F22" s="291"/>
      <c r="G22" s="292"/>
      <c r="H22" s="290"/>
      <c r="I22" s="291"/>
      <c r="J22" s="291"/>
      <c r="K22" s="291"/>
      <c r="L22" s="291"/>
      <c r="M22" s="291"/>
      <c r="N22" s="291"/>
      <c r="O22" s="292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spans="1:26" ht="30" customHeight="1" x14ac:dyDescent="0.35">
      <c r="A23" s="96" t="s">
        <v>17</v>
      </c>
      <c r="B23" s="97" t="str">
        <f>BASE!L28</f>
        <v>-</v>
      </c>
      <c r="C23" s="97" t="str">
        <f>BASE!L43</f>
        <v>-</v>
      </c>
      <c r="D23" s="98" t="str">
        <f t="shared" si="0"/>
        <v>-</v>
      </c>
      <c r="E23" s="290"/>
      <c r="F23" s="291"/>
      <c r="G23" s="292"/>
      <c r="H23" s="290"/>
      <c r="I23" s="291"/>
      <c r="J23" s="291"/>
      <c r="K23" s="291"/>
      <c r="L23" s="291"/>
      <c r="M23" s="291"/>
      <c r="N23" s="291"/>
      <c r="O23" s="292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spans="1:26" ht="30" customHeight="1" x14ac:dyDescent="0.35">
      <c r="A24" s="96" t="s">
        <v>18</v>
      </c>
      <c r="B24" s="97" t="str">
        <f>BASE!M28</f>
        <v>-</v>
      </c>
      <c r="C24" s="97" t="str">
        <f>BASE!M43</f>
        <v>-</v>
      </c>
      <c r="D24" s="98" t="str">
        <f t="shared" si="0"/>
        <v>-</v>
      </c>
      <c r="E24" s="290"/>
      <c r="F24" s="291"/>
      <c r="G24" s="292"/>
      <c r="H24" s="290"/>
      <c r="I24" s="291"/>
      <c r="J24" s="291"/>
      <c r="K24" s="291"/>
      <c r="L24" s="291"/>
      <c r="M24" s="291"/>
      <c r="N24" s="291"/>
      <c r="O24" s="292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spans="1:26" ht="30" customHeight="1" x14ac:dyDescent="0.35">
      <c r="A25" s="96" t="s">
        <v>19</v>
      </c>
      <c r="B25" s="97" t="str">
        <f>BASE!N28</f>
        <v>-</v>
      </c>
      <c r="C25" s="97" t="str">
        <f>BASE!N43</f>
        <v>-</v>
      </c>
      <c r="D25" s="98" t="str">
        <f t="shared" si="0"/>
        <v>-</v>
      </c>
      <c r="E25" s="290"/>
      <c r="F25" s="291"/>
      <c r="G25" s="292"/>
      <c r="H25" s="290"/>
      <c r="I25" s="291"/>
      <c r="J25" s="291"/>
      <c r="K25" s="291"/>
      <c r="L25" s="291"/>
      <c r="M25" s="291"/>
      <c r="N25" s="291"/>
      <c r="O25" s="292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spans="1:26" ht="30" customHeight="1" x14ac:dyDescent="0.35">
      <c r="A26" s="96" t="s">
        <v>20</v>
      </c>
      <c r="B26" s="97" t="str">
        <f>BASE!O28</f>
        <v>-</v>
      </c>
      <c r="C26" s="97" t="str">
        <f>BASE!O43</f>
        <v>-</v>
      </c>
      <c r="D26" s="98" t="str">
        <f t="shared" si="0"/>
        <v>-</v>
      </c>
      <c r="E26" s="290"/>
      <c r="F26" s="291"/>
      <c r="G26" s="292"/>
      <c r="H26" s="290"/>
      <c r="I26" s="291"/>
      <c r="J26" s="291"/>
      <c r="K26" s="291"/>
      <c r="L26" s="291"/>
      <c r="M26" s="291"/>
      <c r="N26" s="291"/>
      <c r="O26" s="292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spans="1:26" ht="30" customHeight="1" x14ac:dyDescent="0.35">
      <c r="A27" s="96" t="s">
        <v>21</v>
      </c>
      <c r="B27" s="97" t="str">
        <f>BASE!P28</f>
        <v>-</v>
      </c>
      <c r="C27" s="97" t="str">
        <f>BASE!P43</f>
        <v>-</v>
      </c>
      <c r="D27" s="98" t="str">
        <f t="shared" si="0"/>
        <v>-</v>
      </c>
      <c r="E27" s="290"/>
      <c r="F27" s="291"/>
      <c r="G27" s="292"/>
      <c r="H27" s="290"/>
      <c r="I27" s="291"/>
      <c r="J27" s="291"/>
      <c r="K27" s="291"/>
      <c r="L27" s="291"/>
      <c r="M27" s="291"/>
      <c r="N27" s="291"/>
      <c r="O27" s="292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spans="1:26" ht="30" customHeight="1" x14ac:dyDescent="0.35">
      <c r="A28" s="96" t="s">
        <v>22</v>
      </c>
      <c r="B28" s="97" t="str">
        <f>BASE!Q28</f>
        <v>-</v>
      </c>
      <c r="C28" s="97" t="str">
        <f>BASE!Q43</f>
        <v>-</v>
      </c>
      <c r="D28" s="98" t="str">
        <f t="shared" si="0"/>
        <v>-</v>
      </c>
      <c r="E28" s="290"/>
      <c r="F28" s="291"/>
      <c r="G28" s="292"/>
      <c r="H28" s="290"/>
      <c r="I28" s="291"/>
      <c r="J28" s="291"/>
      <c r="K28" s="291"/>
      <c r="L28" s="291"/>
      <c r="M28" s="291"/>
      <c r="N28" s="291"/>
      <c r="O28" s="292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spans="1:26" ht="30" customHeight="1" x14ac:dyDescent="0.35">
      <c r="A29" s="96" t="s">
        <v>23</v>
      </c>
      <c r="B29" s="97" t="str">
        <f>BASE!R28</f>
        <v>-</v>
      </c>
      <c r="C29" s="97" t="str">
        <f>BASE!R43</f>
        <v>-</v>
      </c>
      <c r="D29" s="98" t="str">
        <f t="shared" si="0"/>
        <v>-</v>
      </c>
      <c r="E29" s="290"/>
      <c r="F29" s="291"/>
      <c r="G29" s="292"/>
      <c r="H29" s="290"/>
      <c r="I29" s="291"/>
      <c r="J29" s="291"/>
      <c r="K29" s="291"/>
      <c r="L29" s="291"/>
      <c r="M29" s="291"/>
      <c r="N29" s="291"/>
      <c r="O29" s="292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spans="1:26" ht="30" customHeight="1" x14ac:dyDescent="0.35">
      <c r="A30" s="96" t="s">
        <v>24</v>
      </c>
      <c r="B30" s="97" t="str">
        <f>BASE!S28</f>
        <v>-</v>
      </c>
      <c r="C30" s="97" t="str">
        <f>BASE!S43</f>
        <v>-</v>
      </c>
      <c r="D30" s="98" t="str">
        <f t="shared" si="0"/>
        <v>-</v>
      </c>
      <c r="E30" s="290"/>
      <c r="F30" s="291"/>
      <c r="G30" s="292"/>
      <c r="H30" s="290"/>
      <c r="I30" s="291"/>
      <c r="J30" s="291"/>
      <c r="K30" s="291"/>
      <c r="L30" s="291"/>
      <c r="M30" s="291"/>
      <c r="N30" s="291"/>
      <c r="O30" s="292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spans="1:26" ht="17.25" customHeight="1" x14ac:dyDescent="0.35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spans="1:26" ht="17.25" customHeight="1" x14ac:dyDescent="0.35">
      <c r="A32" s="59"/>
      <c r="B32" s="59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spans="1:26" ht="17.25" customHeight="1" x14ac:dyDescent="0.35">
      <c r="A33" s="59"/>
      <c r="B33" s="59"/>
      <c r="C33" s="59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spans="1:26" ht="17.25" customHeight="1" x14ac:dyDescent="0.35">
      <c r="A34" s="59"/>
      <c r="B34" s="59"/>
      <c r="C34" s="59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spans="1:26" ht="17.25" customHeight="1" x14ac:dyDescent="0.35">
      <c r="A35" s="59"/>
      <c r="B35" s="99" t="s">
        <v>1004</v>
      </c>
      <c r="C35" s="59"/>
      <c r="D35" s="59"/>
      <c r="E35" s="59" t="s">
        <v>1005</v>
      </c>
      <c r="F35" s="59"/>
      <c r="G35" s="59"/>
      <c r="H35" s="59"/>
      <c r="I35" s="59" t="s">
        <v>1006</v>
      </c>
      <c r="J35" s="59"/>
      <c r="K35" s="59"/>
      <c r="L35" s="59"/>
      <c r="M35" s="59" t="s">
        <v>1007</v>
      </c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spans="1:26" ht="17.25" customHeight="1" x14ac:dyDescent="0.35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spans="1:26" ht="17.25" customHeight="1" x14ac:dyDescent="0.35">
      <c r="A37" s="59"/>
      <c r="B37" s="59"/>
      <c r="C37" s="59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spans="1:26" ht="17.25" customHeight="1" x14ac:dyDescent="0.35">
      <c r="A38" s="59"/>
      <c r="B38" s="59"/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spans="1:26" ht="17.25" customHeight="1" x14ac:dyDescent="0.35">
      <c r="A39" s="59"/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spans="1:26" ht="17.25" customHeight="1" x14ac:dyDescent="0.35">
      <c r="A40" s="59"/>
      <c r="B40" s="59"/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spans="1:26" ht="17.25" customHeight="1" x14ac:dyDescent="0.35">
      <c r="A41" s="59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spans="1:26" ht="17.25" customHeight="1" x14ac:dyDescent="0.35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spans="1:26" ht="17.25" customHeight="1" x14ac:dyDescent="0.35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spans="1:26" ht="17.25" customHeight="1" x14ac:dyDescent="0.35">
      <c r="A44" s="59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spans="1:26" ht="17.25" customHeight="1" x14ac:dyDescent="0.35">
      <c r="A45" s="59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spans="1:26" ht="17.25" customHeight="1" x14ac:dyDescent="0.35">
      <c r="A46" s="59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spans="1:26" ht="17.25" customHeight="1" x14ac:dyDescent="0.35">
      <c r="A47" s="59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spans="1:26" ht="17.25" customHeight="1" x14ac:dyDescent="0.35">
      <c r="A48" s="59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spans="1:26" ht="17.25" customHeight="1" x14ac:dyDescent="0.35">
      <c r="A49" s="59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spans="1:26" ht="17.25" customHeight="1" x14ac:dyDescent="0.35">
      <c r="A50" s="59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spans="1:26" ht="17.25" customHeight="1" x14ac:dyDescent="0.35">
      <c r="A51" s="59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spans="1:26" ht="17.25" customHeight="1" x14ac:dyDescent="0.35">
      <c r="A52" s="59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spans="1:26" ht="17.25" customHeight="1" x14ac:dyDescent="0.35">
      <c r="A53" s="59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spans="1:26" ht="17.25" customHeight="1" x14ac:dyDescent="0.35">
      <c r="A54" s="59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spans="1:26" ht="17.25" customHeight="1" x14ac:dyDescent="0.35">
      <c r="A55" s="59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spans="1:26" ht="17.25" customHeight="1" x14ac:dyDescent="0.35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spans="1:26" ht="17.25" customHeight="1" x14ac:dyDescent="0.35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spans="1:26" ht="17.25" customHeight="1" x14ac:dyDescent="0.35">
      <c r="A58" s="59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spans="1:26" ht="17.25" customHeight="1" x14ac:dyDescent="0.35">
      <c r="A59" s="59"/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spans="1:26" ht="17.25" customHeight="1" x14ac:dyDescent="0.35">
      <c r="A60" s="59"/>
      <c r="B60" s="5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spans="1:26" ht="17.25" customHeight="1" x14ac:dyDescent="0.3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spans="1:26" ht="17.25" customHeight="1" x14ac:dyDescent="0.35">
      <c r="A62" s="59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spans="1:26" ht="17.25" customHeight="1" x14ac:dyDescent="0.35">
      <c r="A63" s="59"/>
      <c r="B63" s="5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spans="1:26" ht="17.25" customHeight="1" x14ac:dyDescent="0.35">
      <c r="A64" s="59"/>
      <c r="B64" s="5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spans="1:26" ht="17.25" customHeight="1" x14ac:dyDescent="0.35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spans="1:26" ht="17.25" customHeight="1" x14ac:dyDescent="0.35">
      <c r="A66" s="59"/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spans="1:26" ht="17.25" customHeight="1" x14ac:dyDescent="0.35">
      <c r="A67" s="59"/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spans="1:26" ht="17.25" customHeight="1" x14ac:dyDescent="0.35">
      <c r="A68" s="59"/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spans="1:26" ht="17.25" customHeight="1" x14ac:dyDescent="0.35">
      <c r="A69" s="59"/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spans="1:26" ht="17.25" customHeight="1" x14ac:dyDescent="0.35">
      <c r="A70" s="59"/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spans="1:26" ht="17.25" customHeight="1" x14ac:dyDescent="0.35">
      <c r="A71" s="59"/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spans="1:26" ht="17.25" customHeight="1" x14ac:dyDescent="0.35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spans="1:26" ht="17.25" customHeight="1" x14ac:dyDescent="0.35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spans="1:26" ht="17.25" customHeight="1" x14ac:dyDescent="0.35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spans="1:26" ht="17.25" customHeight="1" x14ac:dyDescent="0.3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spans="1:26" ht="17.25" customHeight="1" x14ac:dyDescent="0.35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spans="1:26" ht="17.25" customHeight="1" x14ac:dyDescent="0.35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spans="1:26" ht="17.25" customHeight="1" x14ac:dyDescent="0.35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spans="1:26" ht="17.25" customHeight="1" x14ac:dyDescent="0.35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spans="1:26" ht="17.25" customHeight="1" x14ac:dyDescent="0.35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spans="1:26" ht="17.25" customHeight="1" x14ac:dyDescent="0.35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spans="1:26" ht="17.25" customHeight="1" x14ac:dyDescent="0.35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spans="1:26" ht="17.25" customHeight="1" x14ac:dyDescent="0.35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spans="1:26" ht="17.25" customHeight="1" x14ac:dyDescent="0.35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spans="1:26" ht="17.25" customHeight="1" x14ac:dyDescent="0.3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spans="1:26" ht="17.25" customHeight="1" x14ac:dyDescent="0.35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spans="1:26" ht="17.25" customHeight="1" x14ac:dyDescent="0.35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spans="1:26" ht="17.25" customHeight="1" x14ac:dyDescent="0.35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spans="1:26" ht="17.25" customHeight="1" x14ac:dyDescent="0.35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spans="1:26" ht="17.25" customHeight="1" x14ac:dyDescent="0.35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spans="1:26" ht="17.25" customHeight="1" x14ac:dyDescent="0.35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spans="1:26" ht="17.25" customHeight="1" x14ac:dyDescent="0.35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spans="1:26" ht="17.25" customHeight="1" x14ac:dyDescent="0.35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spans="1:26" ht="17.25" customHeight="1" x14ac:dyDescent="0.35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spans="1:26" ht="17.25" customHeight="1" x14ac:dyDescent="0.3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spans="1:26" ht="17.25" customHeight="1" x14ac:dyDescent="0.35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spans="1:26" ht="17.25" customHeight="1" x14ac:dyDescent="0.35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spans="1:26" ht="17.25" customHeight="1" x14ac:dyDescent="0.35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spans="1:26" ht="17.25" customHeight="1" x14ac:dyDescent="0.35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spans="1:26" ht="17.25" customHeight="1" x14ac:dyDescent="0.35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spans="1:26" ht="17.25" customHeight="1" x14ac:dyDescent="0.35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spans="1:26" ht="17.25" customHeight="1" x14ac:dyDescent="0.35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spans="1:26" ht="17.25" customHeight="1" x14ac:dyDescent="0.35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spans="1:26" ht="17.25" customHeight="1" x14ac:dyDescent="0.35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spans="1:26" ht="17.25" customHeight="1" x14ac:dyDescent="0.3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spans="1:26" ht="17.25" customHeight="1" x14ac:dyDescent="0.35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spans="1:26" ht="17.25" customHeight="1" x14ac:dyDescent="0.35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spans="1:26" ht="17.25" customHeight="1" x14ac:dyDescent="0.35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spans="1:26" ht="17.25" customHeight="1" x14ac:dyDescent="0.35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spans="1:26" ht="17.25" customHeight="1" x14ac:dyDescent="0.35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spans="1:26" ht="17.25" customHeight="1" x14ac:dyDescent="0.35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spans="1:26" ht="17.25" customHeight="1" x14ac:dyDescent="0.35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spans="1:26" ht="17.25" customHeight="1" x14ac:dyDescent="0.35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spans="1:26" ht="17.25" customHeight="1" x14ac:dyDescent="0.35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spans="1:26" ht="17.25" customHeight="1" x14ac:dyDescent="0.3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spans="1:26" ht="17.25" customHeight="1" x14ac:dyDescent="0.35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spans="1:26" ht="17.25" customHeight="1" x14ac:dyDescent="0.35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spans="1:26" ht="17.25" customHeight="1" x14ac:dyDescent="0.35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spans="1:26" ht="17.25" customHeight="1" x14ac:dyDescent="0.35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spans="1:26" ht="17.25" customHeight="1" x14ac:dyDescent="0.35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spans="1:26" ht="17.25" customHeight="1" x14ac:dyDescent="0.35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spans="1:26" ht="17.25" customHeight="1" x14ac:dyDescent="0.35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spans="1:26" ht="17.25" customHeight="1" x14ac:dyDescent="0.35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spans="1:26" ht="17.25" customHeight="1" x14ac:dyDescent="0.35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spans="1:26" ht="17.25" customHeight="1" x14ac:dyDescent="0.3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spans="1:26" ht="17.25" customHeight="1" x14ac:dyDescent="0.35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spans="1:26" ht="17.25" customHeight="1" x14ac:dyDescent="0.35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spans="1:26" ht="17.25" customHeight="1" x14ac:dyDescent="0.35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spans="1:26" ht="17.25" customHeight="1" x14ac:dyDescent="0.35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spans="1:26" ht="17.25" customHeight="1" x14ac:dyDescent="0.35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spans="1:26" ht="17.25" customHeight="1" x14ac:dyDescent="0.35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spans="1:26" ht="17.25" customHeight="1" x14ac:dyDescent="0.35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spans="1:26" ht="17.25" customHeight="1" x14ac:dyDescent="0.35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spans="1:26" ht="17.25" customHeight="1" x14ac:dyDescent="0.35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spans="1:26" ht="17.25" customHeight="1" x14ac:dyDescent="0.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spans="1:26" ht="17.25" customHeight="1" x14ac:dyDescent="0.35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spans="1:26" ht="17.25" customHeight="1" x14ac:dyDescent="0.35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spans="1:26" ht="17.25" customHeight="1" x14ac:dyDescent="0.35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spans="1:26" ht="17.25" customHeight="1" x14ac:dyDescent="0.35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spans="1:26" ht="17.25" customHeight="1" x14ac:dyDescent="0.35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spans="1:26" ht="17.25" customHeight="1" x14ac:dyDescent="0.35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spans="1:26" ht="17.25" customHeight="1" x14ac:dyDescent="0.35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spans="1:26" ht="17.25" customHeight="1" x14ac:dyDescent="0.35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spans="1:26" ht="17.25" customHeight="1" x14ac:dyDescent="0.35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spans="1:26" ht="17.25" customHeight="1" x14ac:dyDescent="0.3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spans="1:26" ht="17.25" customHeight="1" x14ac:dyDescent="0.35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spans="1:26" ht="17.25" customHeight="1" x14ac:dyDescent="0.35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spans="1:26" ht="17.25" customHeight="1" x14ac:dyDescent="0.35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spans="1:26" ht="17.25" customHeight="1" x14ac:dyDescent="0.35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spans="1:26" ht="17.25" customHeight="1" x14ac:dyDescent="0.35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spans="1:26" ht="17.25" customHeight="1" x14ac:dyDescent="0.35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spans="1:26" ht="17.25" customHeight="1" x14ac:dyDescent="0.35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spans="1:26" ht="17.25" customHeight="1" x14ac:dyDescent="0.35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spans="1:26" ht="17.25" customHeight="1" x14ac:dyDescent="0.35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spans="1:26" ht="17.25" customHeight="1" x14ac:dyDescent="0.3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spans="1:26" ht="17.25" customHeight="1" x14ac:dyDescent="0.35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spans="1:26" ht="17.25" customHeight="1" x14ac:dyDescent="0.35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spans="1:26" ht="17.25" customHeight="1" x14ac:dyDescent="0.35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spans="1:26" ht="17.25" customHeight="1" x14ac:dyDescent="0.35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spans="1:26" ht="17.25" customHeight="1" x14ac:dyDescent="0.35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spans="1:26" ht="17.25" customHeight="1" x14ac:dyDescent="0.35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spans="1:26" ht="17.25" customHeight="1" x14ac:dyDescent="0.35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spans="1:26" ht="17.25" customHeight="1" x14ac:dyDescent="0.35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spans="1:26" ht="17.25" customHeight="1" x14ac:dyDescent="0.35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spans="1:26" ht="17.25" customHeight="1" x14ac:dyDescent="0.3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spans="1:26" ht="17.25" customHeight="1" x14ac:dyDescent="0.35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spans="1:26" ht="17.25" customHeight="1" x14ac:dyDescent="0.35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spans="1:26" ht="17.25" customHeight="1" x14ac:dyDescent="0.35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spans="1:26" ht="17.25" customHeight="1" x14ac:dyDescent="0.35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spans="1:26" ht="17.25" customHeight="1" x14ac:dyDescent="0.35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spans="1:26" ht="17.25" customHeight="1" x14ac:dyDescent="0.35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spans="1:26" ht="17.25" customHeight="1" x14ac:dyDescent="0.35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spans="1:26" ht="17.25" customHeight="1" x14ac:dyDescent="0.35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spans="1:26" ht="17.25" customHeight="1" x14ac:dyDescent="0.35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spans="1:26" ht="17.25" customHeight="1" x14ac:dyDescent="0.3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spans="1:26" ht="17.25" customHeight="1" x14ac:dyDescent="0.35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spans="1:26" ht="17.25" customHeight="1" x14ac:dyDescent="0.35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spans="1:26" ht="17.25" customHeight="1" x14ac:dyDescent="0.35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spans="1:26" ht="17.25" customHeight="1" x14ac:dyDescent="0.35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spans="1:26" ht="17.25" customHeight="1" x14ac:dyDescent="0.35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spans="1:26" ht="17.25" customHeight="1" x14ac:dyDescent="0.35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spans="1:26" ht="17.25" customHeight="1" x14ac:dyDescent="0.35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spans="1:26" ht="17.25" customHeight="1" x14ac:dyDescent="0.35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spans="1:26" ht="17.25" customHeight="1" x14ac:dyDescent="0.35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spans="1:26" ht="17.25" customHeight="1" x14ac:dyDescent="0.3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spans="1:26" ht="17.25" customHeight="1" x14ac:dyDescent="0.35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spans="1:26" ht="17.25" customHeight="1" x14ac:dyDescent="0.35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spans="1:26" ht="17.25" customHeight="1" x14ac:dyDescent="0.35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spans="1:26" ht="17.25" customHeight="1" x14ac:dyDescent="0.35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spans="1:26" ht="17.25" customHeight="1" x14ac:dyDescent="0.35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spans="1:26" ht="17.25" customHeight="1" x14ac:dyDescent="0.35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spans="1:26" ht="17.25" customHeight="1" x14ac:dyDescent="0.35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spans="1:26" ht="17.25" customHeight="1" x14ac:dyDescent="0.35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spans="1:26" ht="17.25" customHeight="1" x14ac:dyDescent="0.35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spans="1:26" ht="17.25" customHeight="1" x14ac:dyDescent="0.3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spans="1:26" ht="17.25" customHeight="1" x14ac:dyDescent="0.35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spans="1:26" ht="17.25" customHeight="1" x14ac:dyDescent="0.35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spans="1:26" ht="17.25" customHeight="1" x14ac:dyDescent="0.35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spans="1:26" ht="17.25" customHeight="1" x14ac:dyDescent="0.35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spans="1:26" ht="17.25" customHeight="1" x14ac:dyDescent="0.35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spans="1:26" ht="17.25" customHeight="1" x14ac:dyDescent="0.35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spans="1:26" ht="17.25" customHeight="1" x14ac:dyDescent="0.35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spans="1:26" ht="17.25" customHeight="1" x14ac:dyDescent="0.35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spans="1:26" ht="17.25" customHeight="1" x14ac:dyDescent="0.35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spans="1:26" ht="17.25" customHeight="1" x14ac:dyDescent="0.3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spans="1:26" ht="17.25" customHeight="1" x14ac:dyDescent="0.35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spans="1:26" ht="17.25" customHeight="1" x14ac:dyDescent="0.35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spans="1:26" ht="17.25" customHeight="1" x14ac:dyDescent="0.35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spans="1:26" ht="17.25" customHeight="1" x14ac:dyDescent="0.35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spans="1:26" ht="17.25" customHeight="1" x14ac:dyDescent="0.35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spans="1:26" ht="17.25" customHeight="1" x14ac:dyDescent="0.35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spans="1:26" ht="17.25" customHeight="1" x14ac:dyDescent="0.35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spans="1:26" ht="17.25" customHeight="1" x14ac:dyDescent="0.35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spans="1:26" ht="17.25" customHeight="1" x14ac:dyDescent="0.35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spans="1:26" ht="17.25" customHeight="1" x14ac:dyDescent="0.3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spans="1:26" ht="17.25" customHeight="1" x14ac:dyDescent="0.35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spans="1:26" ht="17.25" customHeight="1" x14ac:dyDescent="0.35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spans="1:26" ht="17.25" customHeight="1" x14ac:dyDescent="0.35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spans="1:26" ht="17.25" customHeight="1" x14ac:dyDescent="0.35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spans="1:26" ht="17.25" customHeight="1" x14ac:dyDescent="0.35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spans="1:26" ht="17.25" customHeight="1" x14ac:dyDescent="0.35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spans="1:26" ht="17.25" customHeight="1" x14ac:dyDescent="0.35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spans="1:26" ht="17.25" customHeight="1" x14ac:dyDescent="0.35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spans="1:26" ht="17.25" customHeight="1" x14ac:dyDescent="0.35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spans="1:26" ht="17.25" customHeight="1" x14ac:dyDescent="0.3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spans="1:26" ht="17.25" customHeight="1" x14ac:dyDescent="0.35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spans="1:26" ht="17.25" customHeight="1" x14ac:dyDescent="0.35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spans="1:26" ht="17.25" customHeight="1" x14ac:dyDescent="0.35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spans="1:26" ht="17.25" customHeight="1" x14ac:dyDescent="0.35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spans="1:26" ht="15.75" customHeight="1" x14ac:dyDescent="0.25"/>
    <row r="231" spans="1:26" ht="15.75" customHeight="1" x14ac:dyDescent="0.25"/>
    <row r="232" spans="1:26" ht="15.75" customHeight="1" x14ac:dyDescent="0.25"/>
    <row r="233" spans="1:26" ht="15.75" customHeight="1" x14ac:dyDescent="0.25"/>
    <row r="234" spans="1:26" ht="15.75" customHeight="1" x14ac:dyDescent="0.25"/>
    <row r="235" spans="1:26" ht="15.75" customHeight="1" x14ac:dyDescent="0.25"/>
    <row r="236" spans="1:26" ht="15.75" customHeight="1" x14ac:dyDescent="0.25"/>
    <row r="237" spans="1:26" ht="15.75" customHeight="1" x14ac:dyDescent="0.25"/>
    <row r="238" spans="1:26" ht="15.75" customHeight="1" x14ac:dyDescent="0.25"/>
    <row r="239" spans="1:26" ht="15.75" customHeight="1" x14ac:dyDescent="0.25"/>
    <row r="240" spans="1:26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</sheetData>
  <sheetProtection algorithmName="SHA-512" hashValue="RjMIqPqc1Vg5yXhAnqV7ae4SGPxWYgvYs7AW0/KwC6f+8NoMuWPa6gbNRlMYGgEzrApkE08m5G5u+sTPXTJEkA==" saltValue="SKT+GB/n7IWFwoJ10Z/zVg==" spinCount="100000" sheet="1" objects="1" scenarios="1"/>
  <protectedRanges>
    <protectedRange sqref="B5:P10" name="Range1"/>
  </protectedRanges>
  <mergeCells count="52">
    <mergeCell ref="E29:G29"/>
    <mergeCell ref="H29:O29"/>
    <mergeCell ref="E30:G30"/>
    <mergeCell ref="H30:O30"/>
    <mergeCell ref="E26:G26"/>
    <mergeCell ref="H26:O26"/>
    <mergeCell ref="E27:G27"/>
    <mergeCell ref="H27:O27"/>
    <mergeCell ref="E28:G28"/>
    <mergeCell ref="H28:O28"/>
    <mergeCell ref="E23:G23"/>
    <mergeCell ref="H23:O23"/>
    <mergeCell ref="E24:G24"/>
    <mergeCell ref="H24:O24"/>
    <mergeCell ref="E25:G25"/>
    <mergeCell ref="H25:O25"/>
    <mergeCell ref="E20:G20"/>
    <mergeCell ref="H20:O20"/>
    <mergeCell ref="E21:G21"/>
    <mergeCell ref="H21:O21"/>
    <mergeCell ref="E22:G22"/>
    <mergeCell ref="H22:O22"/>
    <mergeCell ref="E17:G17"/>
    <mergeCell ref="H17:O17"/>
    <mergeCell ref="E18:G18"/>
    <mergeCell ref="H18:O18"/>
    <mergeCell ref="E19:G19"/>
    <mergeCell ref="H19:O19"/>
    <mergeCell ref="A9:D13"/>
    <mergeCell ref="E9:O13"/>
    <mergeCell ref="A14:O14"/>
    <mergeCell ref="A15:A16"/>
    <mergeCell ref="B15:B16"/>
    <mergeCell ref="C15:C16"/>
    <mergeCell ref="D15:D16"/>
    <mergeCell ref="E15:G16"/>
    <mergeCell ref="H15:O16"/>
    <mergeCell ref="A6:C6"/>
    <mergeCell ref="D6:F6"/>
    <mergeCell ref="G6:O6"/>
    <mergeCell ref="A7:C7"/>
    <mergeCell ref="D7:G7"/>
    <mergeCell ref="H7:K7"/>
    <mergeCell ref="L7:O7"/>
    <mergeCell ref="A1:O1"/>
    <mergeCell ref="A2:O2"/>
    <mergeCell ref="A3:O3"/>
    <mergeCell ref="A5:C5"/>
    <mergeCell ref="D5:F5"/>
    <mergeCell ref="G5:I5"/>
    <mergeCell ref="J5:L5"/>
    <mergeCell ref="M5:O5"/>
  </mergeCells>
  <pageMargins left="0.7" right="0.7" top="0.75" bottom="0.75" header="0.3" footer="0.3"/>
  <pageSetup scale="70" orientation="portrait" r:id="rId1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Target</vt:lpstr>
      <vt:lpstr>BASE</vt:lpstr>
      <vt:lpstr>Internal</vt:lpstr>
      <vt:lpstr>Course Outcome</vt:lpstr>
      <vt:lpstr>ESE</vt:lpstr>
      <vt:lpstr>ESE CO</vt:lpstr>
      <vt:lpstr>Course Ass Report</vt:lpstr>
      <vt:lpstr>'Course Ass Report'!_GoBack</vt:lpstr>
      <vt:lpstr>BASE!Print_Area</vt:lpstr>
      <vt:lpstr>'Course Ass Report'!Print_Area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IQAC</cp:lastModifiedBy>
  <cp:lastPrinted>2024-09-30T11:03:05Z</cp:lastPrinted>
  <dcterms:created xsi:type="dcterms:W3CDTF">2018-03-07T04:31:46Z</dcterms:created>
  <dcterms:modified xsi:type="dcterms:W3CDTF">2025-04-23T10:25:19Z</dcterms:modified>
</cp:coreProperties>
</file>