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730" windowHeight="9615"/>
  </bookViews>
  <sheets>
    <sheet name="AC 07" sheetId="1" r:id="rId1"/>
    <sheet name="Sheet2" sheetId="2" r:id="rId2"/>
    <sheet name="Sheet3" sheetId="3" r:id="rId3"/>
  </sheets>
  <definedNames>
    <definedName name="_xlnm.Print_Area" localSheetId="0">'AC 07'!$A$1:$I$64</definedName>
  </definedNames>
  <calcPr calcId="144525"/>
</workbook>
</file>

<file path=xl/calcChain.xml><?xml version="1.0" encoding="utf-8"?>
<calcChain xmlns="http://schemas.openxmlformats.org/spreadsheetml/2006/main">
  <c r="I63" i="1" l="1"/>
  <c r="I62" i="1"/>
  <c r="F39" i="1" l="1"/>
  <c r="G38" i="1"/>
  <c r="F38" i="1"/>
  <c r="F12" i="1" l="1"/>
  <c r="F13" i="1"/>
  <c r="G94" i="1" l="1"/>
  <c r="I93" i="1"/>
  <c r="I92" i="1"/>
  <c r="F91" i="1"/>
  <c r="G90" i="1"/>
  <c r="F90" i="1"/>
  <c r="F89" i="1"/>
  <c r="G88" i="1"/>
  <c r="F88" i="1"/>
  <c r="F87" i="1"/>
  <c r="G86" i="1"/>
  <c r="F86" i="1"/>
  <c r="F85" i="1"/>
  <c r="G84" i="1"/>
  <c r="F84" i="1"/>
  <c r="F83" i="1"/>
  <c r="G82" i="1"/>
  <c r="F82" i="1"/>
  <c r="F81" i="1"/>
  <c r="G80" i="1"/>
  <c r="F80" i="1"/>
  <c r="F79" i="1"/>
  <c r="G78" i="1"/>
  <c r="F78" i="1"/>
  <c r="F77" i="1"/>
  <c r="G76" i="1"/>
  <c r="F76" i="1"/>
  <c r="F75" i="1"/>
  <c r="G74" i="1"/>
  <c r="F74" i="1"/>
  <c r="F73" i="1"/>
  <c r="G72" i="1"/>
  <c r="F72" i="1"/>
  <c r="F71" i="1"/>
  <c r="G70" i="1"/>
  <c r="F70" i="1"/>
  <c r="F69" i="1"/>
  <c r="G68" i="1"/>
  <c r="F68" i="1"/>
  <c r="G64" i="1"/>
  <c r="F61" i="1"/>
  <c r="G60" i="1"/>
  <c r="F60" i="1"/>
  <c r="F59" i="1"/>
  <c r="G58" i="1"/>
  <c r="F58" i="1"/>
  <c r="F57" i="1"/>
  <c r="G56" i="1"/>
  <c r="F56" i="1"/>
  <c r="F55" i="1"/>
  <c r="G54" i="1"/>
  <c r="F54" i="1"/>
  <c r="F53" i="1"/>
  <c r="G52" i="1"/>
  <c r="F52" i="1"/>
  <c r="F51" i="1"/>
  <c r="G50" i="1"/>
  <c r="F50" i="1"/>
  <c r="F49" i="1"/>
  <c r="G48" i="1"/>
  <c r="F48" i="1"/>
  <c r="F47" i="1"/>
  <c r="G46" i="1"/>
  <c r="F46" i="1"/>
  <c r="F45" i="1"/>
  <c r="G44" i="1"/>
  <c r="F44" i="1"/>
  <c r="F43" i="1"/>
  <c r="G42" i="1"/>
  <c r="F42" i="1"/>
  <c r="F41" i="1"/>
  <c r="G40" i="1"/>
  <c r="F40" i="1"/>
  <c r="G124" i="1"/>
  <c r="I123" i="1"/>
  <c r="I122" i="1"/>
  <c r="F121" i="1"/>
  <c r="G120" i="1"/>
  <c r="F120" i="1"/>
  <c r="F119" i="1"/>
  <c r="G118" i="1"/>
  <c r="F118" i="1"/>
  <c r="F117" i="1"/>
  <c r="G116" i="1"/>
  <c r="F116" i="1"/>
  <c r="F115" i="1"/>
  <c r="G114" i="1"/>
  <c r="F114" i="1"/>
  <c r="F113" i="1"/>
  <c r="G112" i="1"/>
  <c r="F112" i="1"/>
  <c r="F111" i="1"/>
  <c r="G110" i="1"/>
  <c r="F110" i="1"/>
  <c r="F109" i="1"/>
  <c r="G108" i="1"/>
  <c r="F108" i="1"/>
  <c r="F107" i="1"/>
  <c r="G106" i="1"/>
  <c r="F106" i="1"/>
  <c r="F105" i="1"/>
  <c r="G104" i="1"/>
  <c r="F104" i="1"/>
  <c r="F103" i="1"/>
  <c r="G102" i="1"/>
  <c r="F102" i="1"/>
  <c r="F101" i="1"/>
  <c r="G100" i="1"/>
  <c r="F100" i="1"/>
  <c r="F99" i="1"/>
  <c r="G98" i="1"/>
  <c r="F98" i="1"/>
  <c r="F25" i="1"/>
  <c r="G24" i="1"/>
  <c r="F24" i="1"/>
  <c r="F27" i="1"/>
  <c r="G26" i="1"/>
  <c r="F23" i="1"/>
  <c r="G22" i="1"/>
  <c r="F22" i="1"/>
  <c r="G34" i="1"/>
  <c r="G12" i="1"/>
  <c r="F14" i="1"/>
  <c r="G14" i="1"/>
  <c r="F15" i="1"/>
  <c r="F16" i="1"/>
  <c r="G16" i="1"/>
  <c r="F17" i="1"/>
  <c r="F18" i="1"/>
  <c r="G18" i="1"/>
  <c r="F19" i="1"/>
  <c r="F20" i="1"/>
  <c r="G20" i="1"/>
  <c r="F21" i="1"/>
  <c r="F28" i="1"/>
  <c r="G28" i="1"/>
  <c r="F29" i="1"/>
  <c r="F30" i="1"/>
  <c r="G30" i="1"/>
  <c r="F31" i="1"/>
  <c r="I32" i="1"/>
  <c r="I33" i="1"/>
</calcChain>
</file>

<file path=xl/sharedStrings.xml><?xml version="1.0" encoding="utf-8"?>
<sst xmlns="http://schemas.openxmlformats.org/spreadsheetml/2006/main" count="169" uniqueCount="28">
  <si>
    <t xml:space="preserve">Degree: </t>
  </si>
  <si>
    <t xml:space="preserve">Examination: </t>
  </si>
  <si>
    <t>B</t>
  </si>
  <si>
    <t>Department:</t>
  </si>
  <si>
    <t xml:space="preserve">Month &amp; Year of exam: </t>
  </si>
  <si>
    <t>S.No.</t>
  </si>
  <si>
    <t>A</t>
  </si>
  <si>
    <t>ALL PASS % in This Semester</t>
  </si>
  <si>
    <t>SEMESTER NO.</t>
  </si>
  <si>
    <t>TEST &amp; EXAMINATION RESULT - CONSOLIDATED REPORT</t>
  </si>
  <si>
    <t>Course code and name</t>
  </si>
  <si>
    <t>Course teacher</t>
  </si>
  <si>
    <t>No. Appeared</t>
  </si>
  <si>
    <t>No.  Passed</t>
  </si>
  <si>
    <t>Coursewise Pass %</t>
  </si>
  <si>
    <t>Batch Passing out Year:</t>
  </si>
  <si>
    <t>No. of students in Section A</t>
  </si>
  <si>
    <t>No. of students in Section B</t>
  </si>
  <si>
    <t>No. Passed in all courses in section A</t>
  </si>
  <si>
    <t>No. Passed in all courses in section B</t>
  </si>
  <si>
    <t>All pass % in Section A</t>
  </si>
  <si>
    <t>All pass % in Section B</t>
  </si>
  <si>
    <t>Section</t>
  </si>
  <si>
    <t xml:space="preserve"> % of students qualifying for degree (For final  semester  only)</t>
  </si>
  <si>
    <t xml:space="preserve"> Sectionwise Pass %</t>
  </si>
  <si>
    <t>KONGU ENGINEERING COLLEGE
(Autonomous)
PERUNDURAI – 638060
INTERNAL QUALITY ASSURANCE CELL</t>
  </si>
  <si>
    <t>AC-07, Rev.0, 01.09.2023</t>
  </si>
  <si>
    <t>Term End 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</si>
</sst>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4"/>
      <name val="Arial"/>
      <family val="2"/>
    </font>
    <font>
      <b/>
      <sz val="11"/>
      <color indexed="8"/>
      <name val="Calibri"/>
      <family val="2"/>
    </font>
    <font>
      <b/>
      <sz val="11"/>
      <color indexed="8"/>
      <name val="Times New Roman"/>
      <family val="1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sz val="11"/>
      <color theme="1"/>
      <name val="Times"/>
      <family val="1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0" fontId="3" fillId="0" borderId="1" xfId="0" applyNumberFormat="1" applyFont="1" applyBorder="1" applyAlignment="1" applyProtection="1">
      <alignment horizontal="center" vertical="center"/>
    </xf>
    <xf numFmtId="0" fontId="2" fillId="0" borderId="0" xfId="0" applyFont="1" applyAlignment="1" applyProtection="1">
      <alignment vertical="center"/>
      <protection locked="0"/>
    </xf>
    <xf numFmtId="0" fontId="3" fillId="0" borderId="2" xfId="0" applyFont="1" applyBorder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4" fillId="0" borderId="4" xfId="0" applyFont="1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0" fontId="3" fillId="0" borderId="6" xfId="0" applyNumberFormat="1" applyFont="1" applyBorder="1" applyAlignment="1" applyProtection="1">
      <alignment horizontal="center" vertical="center"/>
    </xf>
    <xf numFmtId="49" fontId="2" fillId="0" borderId="7" xfId="0" applyNumberFormat="1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left" vertical="center"/>
    </xf>
    <xf numFmtId="10" fontId="8" fillId="0" borderId="7" xfId="0" applyNumberFormat="1" applyFont="1" applyBorder="1" applyAlignment="1" applyProtection="1">
      <alignment horizontal="center" vertical="center"/>
    </xf>
    <xf numFmtId="17" fontId="2" fillId="0" borderId="0" xfId="0" applyNumberFormat="1" applyFont="1" applyBorder="1" applyAlignment="1" applyProtection="1">
      <alignment horizontal="left" vertical="center"/>
      <protection locked="0"/>
    </xf>
    <xf numFmtId="10" fontId="7" fillId="0" borderId="7" xfId="0" applyNumberFormat="1" applyFont="1" applyBorder="1" applyAlignment="1" applyProtection="1">
      <alignment horizontal="center" vertical="center"/>
    </xf>
    <xf numFmtId="1" fontId="2" fillId="0" borderId="7" xfId="0" applyNumberFormat="1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vertical="center"/>
      <protection locked="0"/>
    </xf>
    <xf numFmtId="0" fontId="13" fillId="0" borderId="0" xfId="0" applyFont="1" applyBorder="1" applyAlignment="1" applyProtection="1">
      <alignment horizontal="center" vertical="center"/>
      <protection locked="0"/>
    </xf>
    <xf numFmtId="10" fontId="3" fillId="0" borderId="1" xfId="0" applyNumberFormat="1" applyFont="1" applyBorder="1" applyAlignment="1" applyProtection="1">
      <alignment horizontal="center" vertical="center"/>
    </xf>
    <xf numFmtId="10" fontId="3" fillId="0" borderId="6" xfId="0" applyNumberFormat="1" applyFont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 vertical="center"/>
      <protection locked="0"/>
    </xf>
    <xf numFmtId="10" fontId="3" fillId="0" borderId="1" xfId="0" applyNumberFormat="1" applyFont="1" applyBorder="1" applyAlignment="1" applyProtection="1">
      <alignment horizontal="center" vertical="center"/>
    </xf>
    <xf numFmtId="10" fontId="3" fillId="0" borderId="6" xfId="0" applyNumberFormat="1" applyFont="1" applyBorder="1" applyAlignment="1" applyProtection="1">
      <alignment horizontal="center" vertical="center"/>
    </xf>
    <xf numFmtId="0" fontId="4" fillId="0" borderId="21" xfId="0" applyFont="1" applyBorder="1" applyAlignment="1" applyProtection="1">
      <alignment horizontal="left" vertical="center"/>
      <protection locked="0"/>
    </xf>
    <xf numFmtId="0" fontId="4" fillId="0" borderId="22" xfId="0" applyFont="1" applyBorder="1" applyAlignment="1" applyProtection="1">
      <alignment horizontal="left" vertical="center"/>
      <protection locked="0"/>
    </xf>
    <xf numFmtId="0" fontId="7" fillId="0" borderId="19" xfId="0" applyFont="1" applyBorder="1" applyAlignment="1" applyProtection="1">
      <alignment horizontal="center" vertical="center"/>
      <protection locked="0"/>
    </xf>
    <xf numFmtId="0" fontId="3" fillId="0" borderId="19" xfId="0" applyFont="1" applyBorder="1" applyAlignment="1" applyProtection="1">
      <alignment vertical="center"/>
      <protection locked="0"/>
    </xf>
    <xf numFmtId="0" fontId="13" fillId="0" borderId="19" xfId="0" applyFont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right" vertical="center"/>
    </xf>
    <xf numFmtId="0" fontId="2" fillId="0" borderId="4" xfId="0" applyFont="1" applyBorder="1" applyAlignment="1" applyProtection="1">
      <alignment horizontal="right" vertical="center"/>
    </xf>
    <xf numFmtId="0" fontId="2" fillId="0" borderId="5" xfId="0" applyFont="1" applyBorder="1" applyAlignment="1" applyProtection="1">
      <alignment horizontal="right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left" vertical="center" wrapText="1"/>
      <protection locked="0"/>
    </xf>
    <xf numFmtId="0" fontId="3" fillId="0" borderId="12" xfId="0" applyFont="1" applyBorder="1" applyAlignment="1" applyProtection="1">
      <alignment horizontal="left" vertical="center" wrapText="1"/>
      <protection locked="0"/>
    </xf>
    <xf numFmtId="10" fontId="3" fillId="0" borderId="1" xfId="0" applyNumberFormat="1" applyFont="1" applyBorder="1" applyAlignment="1" applyProtection="1">
      <alignment horizontal="center" vertical="center"/>
    </xf>
    <xf numFmtId="10" fontId="3" fillId="0" borderId="6" xfId="0" applyNumberFormat="1" applyFont="1" applyBorder="1" applyAlignment="1" applyProtection="1">
      <alignment horizontal="center" vertical="center"/>
    </xf>
    <xf numFmtId="0" fontId="4" fillId="0" borderId="8" xfId="0" applyFont="1" applyBorder="1" applyAlignment="1" applyProtection="1">
      <alignment horizontal="left" vertical="center"/>
      <protection locked="0"/>
    </xf>
    <xf numFmtId="0" fontId="4" fillId="0" borderId="6" xfId="0" applyFont="1" applyBorder="1" applyAlignment="1" applyProtection="1">
      <alignment horizontal="left" vertical="center"/>
      <protection locked="0"/>
    </xf>
    <xf numFmtId="0" fontId="4" fillId="0" borderId="13" xfId="0" applyFont="1" applyBorder="1" applyAlignment="1" applyProtection="1">
      <alignment horizontal="left" vertical="center"/>
      <protection locked="0"/>
    </xf>
    <xf numFmtId="0" fontId="3" fillId="0" borderId="10" xfId="0" applyFont="1" applyBorder="1" applyAlignment="1" applyProtection="1">
      <alignment horizontal="right" vertical="center"/>
    </xf>
    <xf numFmtId="0" fontId="3" fillId="0" borderId="4" xfId="0" applyFont="1" applyBorder="1" applyAlignment="1" applyProtection="1">
      <alignment horizontal="right" vertical="center"/>
    </xf>
    <xf numFmtId="0" fontId="3" fillId="0" borderId="4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6" xfId="0" applyFont="1" applyBorder="1" applyAlignment="1" applyProtection="1">
      <alignment horizontal="center" vertical="center" wrapText="1"/>
    </xf>
    <xf numFmtId="0" fontId="3" fillId="0" borderId="14" xfId="0" applyFont="1" applyBorder="1" applyAlignment="1" applyProtection="1">
      <alignment horizontal="center" vertical="center" wrapText="1"/>
    </xf>
    <xf numFmtId="0" fontId="3" fillId="0" borderId="15" xfId="0" applyFont="1" applyBorder="1" applyAlignment="1" applyProtection="1">
      <alignment horizontal="center" vertical="center" wrapText="1"/>
    </xf>
    <xf numFmtId="0" fontId="3" fillId="0" borderId="11" xfId="0" applyFont="1" applyBorder="1" applyAlignment="1" applyProtection="1">
      <alignment horizontal="center" vertical="center" wrapText="1"/>
    </xf>
    <xf numFmtId="0" fontId="3" fillId="0" borderId="12" xfId="0" applyFont="1" applyBorder="1" applyAlignment="1" applyProtection="1">
      <alignment horizontal="center" vertical="center" wrapText="1"/>
    </xf>
    <xf numFmtId="0" fontId="10" fillId="0" borderId="10" xfId="0" applyFont="1" applyBorder="1" applyAlignment="1" applyProtection="1">
      <alignment horizontal="right" vertical="center"/>
      <protection locked="0"/>
    </xf>
    <xf numFmtId="0" fontId="10" fillId="0" borderId="4" xfId="0" applyFont="1" applyBorder="1" applyAlignment="1" applyProtection="1">
      <alignment horizontal="right" vertical="center"/>
      <protection locked="0"/>
    </xf>
    <xf numFmtId="0" fontId="2" fillId="0" borderId="10" xfId="0" applyFont="1" applyBorder="1" applyAlignment="1" applyProtection="1">
      <alignment horizontal="center" vertical="center"/>
    </xf>
    <xf numFmtId="0" fontId="2" fillId="0" borderId="5" xfId="0" applyFont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/>
    </xf>
    <xf numFmtId="0" fontId="9" fillId="0" borderId="0" xfId="0" applyFont="1" applyBorder="1" applyAlignment="1" applyProtection="1">
      <alignment horizontal="left" vertical="center"/>
      <protection locked="0"/>
    </xf>
    <xf numFmtId="0" fontId="11" fillId="0" borderId="0" xfId="0" applyFont="1" applyBorder="1" applyAlignment="1" applyProtection="1">
      <alignment horizontal="left" vertical="center"/>
      <protection locked="0"/>
    </xf>
    <xf numFmtId="0" fontId="3" fillId="0" borderId="13" xfId="0" applyFont="1" applyBorder="1" applyAlignment="1" applyProtection="1">
      <alignment horizontal="center" vertical="center" wrapText="1"/>
    </xf>
    <xf numFmtId="0" fontId="1" fillId="0" borderId="14" xfId="0" applyFont="1" applyBorder="1" applyAlignment="1" applyProtection="1">
      <alignment horizontal="center" vertical="center"/>
    </xf>
    <xf numFmtId="0" fontId="1" fillId="0" borderId="16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horizontal="right" vertical="center"/>
    </xf>
    <xf numFmtId="0" fontId="3" fillId="0" borderId="0" xfId="0" applyFont="1" applyBorder="1" applyAlignment="1" applyProtection="1">
      <alignment horizontal="right" vertical="center"/>
    </xf>
    <xf numFmtId="0" fontId="3" fillId="0" borderId="15" xfId="0" applyFont="1" applyBorder="1" applyAlignment="1" applyProtection="1">
      <alignment horizontal="right" vertical="center"/>
    </xf>
    <xf numFmtId="0" fontId="3" fillId="0" borderId="3" xfId="0" applyFont="1" applyBorder="1" applyAlignment="1" applyProtection="1">
      <alignment horizontal="right" vertical="center"/>
    </xf>
    <xf numFmtId="0" fontId="3" fillId="0" borderId="0" xfId="0" applyFont="1" applyBorder="1" applyAlignment="1" applyProtection="1">
      <alignment horizontal="center" vertical="center"/>
    </xf>
    <xf numFmtId="0" fontId="6" fillId="0" borderId="3" xfId="0" applyFont="1" applyBorder="1" applyAlignment="1" applyProtection="1">
      <alignment horizontal="left" vertical="center"/>
      <protection locked="0"/>
    </xf>
    <xf numFmtId="0" fontId="6" fillId="0" borderId="9" xfId="0" applyFont="1" applyBorder="1" applyAlignment="1" applyProtection="1">
      <alignment horizontal="left" vertical="center"/>
      <protection locked="0"/>
    </xf>
    <xf numFmtId="10" fontId="3" fillId="0" borderId="20" xfId="0" applyNumberFormat="1" applyFont="1" applyBorder="1" applyAlignment="1" applyProtection="1">
      <alignment horizontal="center" vertical="center"/>
    </xf>
    <xf numFmtId="0" fontId="12" fillId="0" borderId="0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1</xdr:row>
      <xdr:rowOff>161925</xdr:rowOff>
    </xdr:from>
    <xdr:ext cx="695325" cy="581025"/>
    <xdr:pic>
      <xdr:nvPicPr>
        <xdr:cNvPr id="4" name="Picture 3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5775" y="400050"/>
          <a:ext cx="695325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8</xdr:col>
      <xdr:colOff>723900</xdr:colOff>
      <xdr:row>1</xdr:row>
      <xdr:rowOff>76200</xdr:rowOff>
    </xdr:from>
    <xdr:ext cx="647700" cy="733425"/>
    <xdr:pic>
      <xdr:nvPicPr>
        <xdr:cNvPr id="5" name="Picture 4" descr="C:\Documents and Settings\MBA\Desktop\ISO_9001.jpg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115425" y="314325"/>
          <a:ext cx="647700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"/>
  <sheetViews>
    <sheetView tabSelected="1" zoomScaleSheetLayoutView="70" zoomScalePageLayoutView="95" workbookViewId="0">
      <selection activeCell="G64" sqref="G64"/>
    </sheetView>
  </sheetViews>
  <sheetFormatPr defaultRowHeight="15" x14ac:dyDescent="0.25"/>
  <cols>
    <col min="1" max="1" width="7.140625" style="14" customWidth="1"/>
    <col min="2" max="2" width="41" style="15" customWidth="1"/>
    <col min="3" max="3" width="8.42578125" style="15" customWidth="1"/>
    <col min="4" max="4" width="11.5703125" style="15" customWidth="1"/>
    <col min="5" max="5" width="10.85546875" style="15" customWidth="1"/>
    <col min="6" max="6" width="13.140625" style="15" customWidth="1"/>
    <col min="7" max="7" width="12.140625" style="15" customWidth="1"/>
    <col min="8" max="8" width="22.85546875" style="12" customWidth="1"/>
    <col min="9" max="9" width="25.5703125" style="11" customWidth="1"/>
    <col min="10" max="16384" width="9.140625" style="12"/>
  </cols>
  <sheetData>
    <row r="1" spans="1:9" ht="18.75" customHeight="1" x14ac:dyDescent="0.25">
      <c r="A1" s="29"/>
      <c r="B1" s="29"/>
      <c r="C1" s="29"/>
      <c r="D1" s="29"/>
      <c r="E1" s="29"/>
      <c r="F1" s="29"/>
      <c r="G1" s="29"/>
      <c r="H1" s="39" t="s">
        <v>26</v>
      </c>
      <c r="I1" s="39"/>
    </row>
    <row r="2" spans="1:9" ht="26.25" customHeight="1" x14ac:dyDescent="0.25">
      <c r="A2" s="40" t="s">
        <v>25</v>
      </c>
      <c r="B2" s="41"/>
      <c r="C2" s="41"/>
      <c r="D2" s="41"/>
      <c r="E2" s="41"/>
      <c r="F2" s="41"/>
      <c r="G2" s="41"/>
      <c r="H2" s="41"/>
      <c r="I2" s="41"/>
    </row>
    <row r="3" spans="1:9" ht="26.25" customHeight="1" x14ac:dyDescent="0.25">
      <c r="A3" s="41"/>
      <c r="B3" s="41"/>
      <c r="C3" s="41"/>
      <c r="D3" s="41"/>
      <c r="E3" s="41"/>
      <c r="F3" s="41"/>
      <c r="G3" s="41"/>
      <c r="H3" s="41"/>
      <c r="I3" s="41"/>
    </row>
    <row r="4" spans="1:9" ht="13.5" customHeight="1" thickBot="1" x14ac:dyDescent="0.3">
      <c r="A4" s="41"/>
      <c r="B4" s="41"/>
      <c r="C4" s="41"/>
      <c r="D4" s="41"/>
      <c r="E4" s="41"/>
      <c r="F4" s="41"/>
      <c r="G4" s="41"/>
      <c r="H4" s="41"/>
      <c r="I4" s="41"/>
    </row>
    <row r="5" spans="1:9" s="2" customFormat="1" ht="20.25" x14ac:dyDescent="0.25">
      <c r="A5" s="73" t="s">
        <v>9</v>
      </c>
      <c r="B5" s="74"/>
      <c r="C5" s="74"/>
      <c r="D5" s="74"/>
      <c r="E5" s="74"/>
      <c r="F5" s="74"/>
      <c r="G5" s="74"/>
      <c r="H5" s="74"/>
      <c r="I5" s="75"/>
    </row>
    <row r="6" spans="1:9" s="4" customFormat="1" x14ac:dyDescent="0.25">
      <c r="A6" s="76" t="s">
        <v>3</v>
      </c>
      <c r="B6" s="77"/>
      <c r="C6" s="84"/>
      <c r="D6" s="84"/>
      <c r="E6" s="84"/>
      <c r="F6" s="80" t="s">
        <v>4</v>
      </c>
      <c r="G6" s="80"/>
      <c r="H6" s="24"/>
      <c r="I6" s="3"/>
    </row>
    <row r="7" spans="1:9" s="4" customFormat="1" x14ac:dyDescent="0.25">
      <c r="A7" s="76" t="s">
        <v>0</v>
      </c>
      <c r="B7" s="77"/>
      <c r="C7" s="70"/>
      <c r="D7" s="70"/>
      <c r="H7" s="5"/>
      <c r="I7" s="3"/>
    </row>
    <row r="8" spans="1:9" s="4" customFormat="1" ht="16.5" thickBot="1" x14ac:dyDescent="0.3">
      <c r="A8" s="78" t="s">
        <v>1</v>
      </c>
      <c r="B8" s="79"/>
      <c r="C8" s="71" t="s">
        <v>27</v>
      </c>
      <c r="D8" s="71"/>
      <c r="E8" s="71"/>
      <c r="F8" s="71"/>
      <c r="G8" s="6"/>
      <c r="H8" s="81"/>
      <c r="I8" s="82"/>
    </row>
    <row r="9" spans="1:9" s="4" customFormat="1" ht="16.5" thickBot="1" x14ac:dyDescent="0.3">
      <c r="A9" s="64" t="s">
        <v>8</v>
      </c>
      <c r="B9" s="65"/>
      <c r="C9" s="17"/>
      <c r="D9" s="7"/>
      <c r="E9" s="8"/>
      <c r="F9" s="66" t="s">
        <v>15</v>
      </c>
      <c r="G9" s="67"/>
      <c r="H9" s="32"/>
      <c r="I9" s="28"/>
    </row>
    <row r="10" spans="1:9" s="4" customFormat="1" ht="14.25" customHeight="1" x14ac:dyDescent="0.25">
      <c r="A10" s="58" t="s">
        <v>5</v>
      </c>
      <c r="B10" s="58" t="s">
        <v>10</v>
      </c>
      <c r="C10" s="58" t="s">
        <v>22</v>
      </c>
      <c r="D10" s="60" t="s">
        <v>12</v>
      </c>
      <c r="E10" s="62" t="s">
        <v>13</v>
      </c>
      <c r="F10" s="58" t="s">
        <v>24</v>
      </c>
      <c r="G10" s="58" t="s">
        <v>14</v>
      </c>
      <c r="H10" s="58" t="s">
        <v>11</v>
      </c>
      <c r="I10" s="58"/>
    </row>
    <row r="11" spans="1:9" s="4" customFormat="1" ht="15.75" customHeight="1" thickBot="1" x14ac:dyDescent="0.3">
      <c r="A11" s="59"/>
      <c r="B11" s="59"/>
      <c r="C11" s="59"/>
      <c r="D11" s="61"/>
      <c r="E11" s="63"/>
      <c r="F11" s="59"/>
      <c r="G11" s="59"/>
      <c r="H11" s="72"/>
      <c r="I11" s="72"/>
    </row>
    <row r="12" spans="1:9" s="4" customFormat="1" ht="16.5" customHeight="1" x14ac:dyDescent="0.25">
      <c r="A12" s="45">
        <v>1</v>
      </c>
      <c r="B12" s="47"/>
      <c r="C12" s="19" t="s">
        <v>6</v>
      </c>
      <c r="D12" s="9">
        <v>60</v>
      </c>
      <c r="E12" s="9">
        <v>56</v>
      </c>
      <c r="F12" s="30">
        <f>IF(E12=0,"",E12/D12)</f>
        <v>0.93333333333333335</v>
      </c>
      <c r="G12" s="83">
        <f>IF((D12+D13)=0,"",(E12+E13)/(D12+D13))</f>
        <v>0.90909090909090906</v>
      </c>
      <c r="H12" s="57"/>
      <c r="I12" s="57"/>
    </row>
    <row r="13" spans="1:9" s="4" customFormat="1" ht="16.5" customHeight="1" thickBot="1" x14ac:dyDescent="0.3">
      <c r="A13" s="46"/>
      <c r="B13" s="48"/>
      <c r="C13" s="20" t="s">
        <v>2</v>
      </c>
      <c r="D13" s="10">
        <v>61</v>
      </c>
      <c r="E13" s="10">
        <v>54</v>
      </c>
      <c r="F13" s="31">
        <f>IF(E13=0,"",E13/D13)</f>
        <v>0.88524590163934425</v>
      </c>
      <c r="G13" s="50"/>
      <c r="H13" s="52"/>
      <c r="I13" s="52"/>
    </row>
    <row r="14" spans="1:9" ht="15.75" x14ac:dyDescent="0.25">
      <c r="A14" s="45">
        <v>2</v>
      </c>
      <c r="B14" s="47"/>
      <c r="C14" s="19" t="s">
        <v>6</v>
      </c>
      <c r="D14" s="9">
        <v>60</v>
      </c>
      <c r="E14" s="9">
        <v>53</v>
      </c>
      <c r="F14" s="1">
        <f t="shared" ref="F14:F31" si="0">IF(E14=0,"",E14/D14)</f>
        <v>0.8833333333333333</v>
      </c>
      <c r="G14" s="49">
        <f>IF((D14+D15)=0,"",(E14+E15)/(D14+D15))</f>
        <v>0.85123966942148765</v>
      </c>
      <c r="H14" s="57"/>
      <c r="I14" s="57"/>
    </row>
    <row r="15" spans="1:9" ht="16.5" thickBot="1" x14ac:dyDescent="0.3">
      <c r="A15" s="46"/>
      <c r="B15" s="48"/>
      <c r="C15" s="20" t="s">
        <v>2</v>
      </c>
      <c r="D15" s="10">
        <v>61</v>
      </c>
      <c r="E15" s="10">
        <v>50</v>
      </c>
      <c r="F15" s="16">
        <f t="shared" si="0"/>
        <v>0.81967213114754101</v>
      </c>
      <c r="G15" s="50"/>
      <c r="H15" s="52"/>
      <c r="I15" s="52"/>
    </row>
    <row r="16" spans="1:9" ht="15.75" x14ac:dyDescent="0.25">
      <c r="A16" s="45">
        <v>3</v>
      </c>
      <c r="B16" s="47"/>
      <c r="C16" s="19" t="s">
        <v>6</v>
      </c>
      <c r="D16" s="9">
        <v>60</v>
      </c>
      <c r="E16" s="9">
        <v>49</v>
      </c>
      <c r="F16" s="1">
        <f t="shared" si="0"/>
        <v>0.81666666666666665</v>
      </c>
      <c r="G16" s="49">
        <f>IF((D16+D17)=0,"",(E16+E17)/(D16+D17))</f>
        <v>0.79166666666666663</v>
      </c>
      <c r="H16" s="57"/>
      <c r="I16" s="57"/>
    </row>
    <row r="17" spans="1:9" ht="16.5" thickBot="1" x14ac:dyDescent="0.3">
      <c r="A17" s="46"/>
      <c r="B17" s="48"/>
      <c r="C17" s="20" t="s">
        <v>2</v>
      </c>
      <c r="D17" s="10">
        <v>60</v>
      </c>
      <c r="E17" s="10">
        <v>46</v>
      </c>
      <c r="F17" s="16">
        <f t="shared" si="0"/>
        <v>0.76666666666666672</v>
      </c>
      <c r="G17" s="50"/>
      <c r="H17" s="52"/>
      <c r="I17" s="52"/>
    </row>
    <row r="18" spans="1:9" ht="15.75" x14ac:dyDescent="0.25">
      <c r="A18" s="45">
        <v>4</v>
      </c>
      <c r="B18" s="47"/>
      <c r="C18" s="19" t="s">
        <v>6</v>
      </c>
      <c r="D18" s="9">
        <v>45</v>
      </c>
      <c r="E18" s="9">
        <v>43</v>
      </c>
      <c r="F18" s="1">
        <f t="shared" si="0"/>
        <v>0.9555555555555556</v>
      </c>
      <c r="G18" s="49">
        <f>IF((D18+D19)=0,"",(E18+E19)/(D18+D19))</f>
        <v>0.90384615384615385</v>
      </c>
      <c r="H18" s="57"/>
      <c r="I18" s="57"/>
    </row>
    <row r="19" spans="1:9" ht="16.5" thickBot="1" x14ac:dyDescent="0.3">
      <c r="A19" s="46"/>
      <c r="B19" s="48"/>
      <c r="C19" s="20" t="s">
        <v>2</v>
      </c>
      <c r="D19" s="10">
        <v>59</v>
      </c>
      <c r="E19" s="10">
        <v>51</v>
      </c>
      <c r="F19" s="16">
        <f t="shared" si="0"/>
        <v>0.86440677966101698</v>
      </c>
      <c r="G19" s="50"/>
      <c r="H19" s="52"/>
      <c r="I19" s="52"/>
    </row>
    <row r="20" spans="1:9" ht="15.75" x14ac:dyDescent="0.25">
      <c r="A20" s="45">
        <v>5</v>
      </c>
      <c r="B20" s="47"/>
      <c r="C20" s="19" t="s">
        <v>6</v>
      </c>
      <c r="D20" s="9">
        <v>15</v>
      </c>
      <c r="E20" s="9">
        <v>15</v>
      </c>
      <c r="F20" s="1">
        <f t="shared" si="0"/>
        <v>1</v>
      </c>
      <c r="G20" s="49">
        <f>IF((D20+D21)=0,"",(E20+E21)/(D20+D21))</f>
        <v>0.94444444444444442</v>
      </c>
      <c r="H20" s="57"/>
      <c r="I20" s="57"/>
    </row>
    <row r="21" spans="1:9" ht="16.5" thickBot="1" x14ac:dyDescent="0.3">
      <c r="A21" s="46"/>
      <c r="B21" s="48"/>
      <c r="C21" s="20" t="s">
        <v>2</v>
      </c>
      <c r="D21" s="10">
        <v>3</v>
      </c>
      <c r="E21" s="10">
        <v>2</v>
      </c>
      <c r="F21" s="16">
        <f t="shared" si="0"/>
        <v>0.66666666666666663</v>
      </c>
      <c r="G21" s="50"/>
      <c r="H21" s="52"/>
      <c r="I21" s="52"/>
    </row>
    <row r="22" spans="1:9" ht="15.75" x14ac:dyDescent="0.25">
      <c r="A22" s="45">
        <v>6</v>
      </c>
      <c r="B22" s="47"/>
      <c r="C22" s="19" t="s">
        <v>6</v>
      </c>
      <c r="D22" s="9">
        <v>30</v>
      </c>
      <c r="E22" s="9">
        <v>21</v>
      </c>
      <c r="F22" s="1">
        <f t="shared" ref="F22:F27" si="1">IF(E22=0,"",E22/D22)</f>
        <v>0.7</v>
      </c>
      <c r="G22" s="49">
        <f>IF((D22+D23)=0,"",(E22+E23)/(D22+D23))</f>
        <v>0.7466666666666667</v>
      </c>
      <c r="H22" s="57"/>
      <c r="I22" s="57"/>
    </row>
    <row r="23" spans="1:9" ht="16.5" thickBot="1" x14ac:dyDescent="0.3">
      <c r="A23" s="46"/>
      <c r="B23" s="48"/>
      <c r="C23" s="20" t="s">
        <v>2</v>
      </c>
      <c r="D23" s="10">
        <v>45</v>
      </c>
      <c r="E23" s="10">
        <v>35</v>
      </c>
      <c r="F23" s="16">
        <f t="shared" si="1"/>
        <v>0.77777777777777779</v>
      </c>
      <c r="G23" s="50"/>
      <c r="H23" s="52"/>
      <c r="I23" s="52"/>
    </row>
    <row r="24" spans="1:9" ht="15.75" x14ac:dyDescent="0.25">
      <c r="A24" s="45">
        <v>7</v>
      </c>
      <c r="B24" s="47"/>
      <c r="C24" s="19" t="s">
        <v>6</v>
      </c>
      <c r="D24" s="9">
        <v>30</v>
      </c>
      <c r="E24" s="9">
        <v>22</v>
      </c>
      <c r="F24" s="1">
        <f>IF(E24=0,"",E24/D24)</f>
        <v>0.73333333333333328</v>
      </c>
      <c r="G24" s="49">
        <f>IF((D24+D25)=0,"",(E24+E25)/(D24+D25))</f>
        <v>0.70454545454545459</v>
      </c>
      <c r="H24" s="57"/>
      <c r="I24" s="57"/>
    </row>
    <row r="25" spans="1:9" ht="16.5" thickBot="1" x14ac:dyDescent="0.3">
      <c r="A25" s="46"/>
      <c r="B25" s="48"/>
      <c r="C25" s="20" t="s">
        <v>2</v>
      </c>
      <c r="D25" s="10">
        <v>14</v>
      </c>
      <c r="E25" s="10">
        <v>9</v>
      </c>
      <c r="F25" s="16">
        <f>IF(E25=0,"",E25/D25)</f>
        <v>0.6428571428571429</v>
      </c>
      <c r="G25" s="50"/>
      <c r="H25" s="52"/>
      <c r="I25" s="52"/>
    </row>
    <row r="26" spans="1:9" ht="15.75" x14ac:dyDescent="0.25">
      <c r="A26" s="45">
        <v>8</v>
      </c>
      <c r="B26" s="47"/>
      <c r="C26" s="19" t="s">
        <v>6</v>
      </c>
      <c r="D26" s="9"/>
      <c r="E26" s="9"/>
      <c r="F26" s="1"/>
      <c r="G26" s="49">
        <f>IF((D26+D27)=0,"",(E26+E27)/(D26+D27))</f>
        <v>1</v>
      </c>
      <c r="H26" s="57"/>
      <c r="I26" s="57"/>
    </row>
    <row r="27" spans="1:9" ht="16.5" thickBot="1" x14ac:dyDescent="0.3">
      <c r="A27" s="46"/>
      <c r="B27" s="48"/>
      <c r="C27" s="20" t="s">
        <v>2</v>
      </c>
      <c r="D27" s="10">
        <v>2</v>
      </c>
      <c r="E27" s="10">
        <v>2</v>
      </c>
      <c r="F27" s="16">
        <f t="shared" si="1"/>
        <v>1</v>
      </c>
      <c r="G27" s="50"/>
      <c r="H27" s="52"/>
      <c r="I27" s="52"/>
    </row>
    <row r="28" spans="1:9" ht="15" customHeight="1" x14ac:dyDescent="0.25">
      <c r="A28" s="45">
        <v>9</v>
      </c>
      <c r="B28" s="47"/>
      <c r="C28" s="19" t="s">
        <v>6</v>
      </c>
      <c r="D28" s="9">
        <v>60</v>
      </c>
      <c r="E28" s="9">
        <v>60</v>
      </c>
      <c r="F28" s="1">
        <f t="shared" si="0"/>
        <v>1</v>
      </c>
      <c r="G28" s="49">
        <f>IF((D28+D29)=0,"",(E28+E29)/(D28+D29))</f>
        <v>0.98333333333333328</v>
      </c>
      <c r="H28" s="57"/>
      <c r="I28" s="57"/>
    </row>
    <row r="29" spans="1:9" ht="15.75" customHeight="1" thickBot="1" x14ac:dyDescent="0.3">
      <c r="A29" s="46"/>
      <c r="B29" s="48"/>
      <c r="C29" s="20" t="s">
        <v>2</v>
      </c>
      <c r="D29" s="10">
        <v>60</v>
      </c>
      <c r="E29" s="10">
        <v>58</v>
      </c>
      <c r="F29" s="16">
        <f t="shared" si="0"/>
        <v>0.96666666666666667</v>
      </c>
      <c r="G29" s="50"/>
      <c r="H29" s="52"/>
      <c r="I29" s="52"/>
    </row>
    <row r="30" spans="1:9" ht="15" customHeight="1" x14ac:dyDescent="0.25">
      <c r="A30" s="45">
        <v>10</v>
      </c>
      <c r="B30" s="47"/>
      <c r="C30" s="19" t="s">
        <v>6</v>
      </c>
      <c r="D30" s="9">
        <v>60</v>
      </c>
      <c r="E30" s="9">
        <v>59</v>
      </c>
      <c r="F30" s="1">
        <f t="shared" si="0"/>
        <v>0.98333333333333328</v>
      </c>
      <c r="G30" s="49">
        <f>IF((D30+D31)=0,"",(E30+E31)/(D30+D31))</f>
        <v>0.96694214876033058</v>
      </c>
      <c r="H30" s="57"/>
      <c r="I30" s="57"/>
    </row>
    <row r="31" spans="1:9" ht="15.75" customHeight="1" thickBot="1" x14ac:dyDescent="0.3">
      <c r="A31" s="46"/>
      <c r="B31" s="48"/>
      <c r="C31" s="20" t="s">
        <v>2</v>
      </c>
      <c r="D31" s="10">
        <v>61</v>
      </c>
      <c r="E31" s="10">
        <v>58</v>
      </c>
      <c r="F31" s="16">
        <f t="shared" si="0"/>
        <v>0.95081967213114749</v>
      </c>
      <c r="G31" s="50"/>
      <c r="H31" s="52"/>
      <c r="I31" s="52"/>
    </row>
    <row r="32" spans="1:9" ht="16.5" thickBot="1" x14ac:dyDescent="0.3">
      <c r="A32" s="54" t="s">
        <v>16</v>
      </c>
      <c r="B32" s="55"/>
      <c r="C32" s="18">
        <v>60</v>
      </c>
      <c r="D32" s="56" t="s">
        <v>18</v>
      </c>
      <c r="E32" s="56"/>
      <c r="F32" s="56"/>
      <c r="G32" s="26">
        <v>41</v>
      </c>
      <c r="H32" s="22" t="s">
        <v>20</v>
      </c>
      <c r="I32" s="25">
        <f>IF(C32=0,"",G32/C32)</f>
        <v>0.68333333333333335</v>
      </c>
    </row>
    <row r="33" spans="1:9" ht="16.5" thickBot="1" x14ac:dyDescent="0.3">
      <c r="A33" s="54" t="s">
        <v>17</v>
      </c>
      <c r="B33" s="55"/>
      <c r="C33" s="18">
        <v>61</v>
      </c>
      <c r="D33" s="56" t="s">
        <v>19</v>
      </c>
      <c r="E33" s="56"/>
      <c r="F33" s="56"/>
      <c r="G33" s="26">
        <v>43</v>
      </c>
      <c r="H33" s="22" t="s">
        <v>21</v>
      </c>
      <c r="I33" s="25">
        <f>IF(C33=0,"",G33/C33)</f>
        <v>0.70491803278688525</v>
      </c>
    </row>
    <row r="34" spans="1:9" ht="16.5" customHeight="1" thickBot="1" x14ac:dyDescent="0.3">
      <c r="A34" s="42" t="s">
        <v>7</v>
      </c>
      <c r="B34" s="43"/>
      <c r="C34" s="43"/>
      <c r="D34" s="43"/>
      <c r="E34" s="43"/>
      <c r="F34" s="44"/>
      <c r="G34" s="23">
        <f xml:space="preserve"> IF(C32=0,"",(G32+G33)/(C32+C33))</f>
        <v>0.69421487603305787</v>
      </c>
      <c r="H34" s="35"/>
      <c r="I34" s="36"/>
    </row>
    <row r="35" spans="1:9" s="4" customFormat="1" ht="16.5" thickBot="1" x14ac:dyDescent="0.3">
      <c r="A35" s="64" t="s">
        <v>8</v>
      </c>
      <c r="B35" s="65"/>
      <c r="C35" s="17"/>
      <c r="D35" s="7"/>
      <c r="E35" s="8"/>
      <c r="F35" s="66" t="s">
        <v>15</v>
      </c>
      <c r="G35" s="69"/>
      <c r="H35" s="37">
        <v>2025</v>
      </c>
      <c r="I35" s="38"/>
    </row>
    <row r="36" spans="1:9" s="4" customFormat="1" ht="14.25" customHeight="1" x14ac:dyDescent="0.25">
      <c r="A36" s="58" t="s">
        <v>5</v>
      </c>
      <c r="B36" s="58" t="s">
        <v>10</v>
      </c>
      <c r="C36" s="58" t="s">
        <v>22</v>
      </c>
      <c r="D36" s="60" t="s">
        <v>12</v>
      </c>
      <c r="E36" s="62" t="s">
        <v>13</v>
      </c>
      <c r="F36" s="58" t="s">
        <v>24</v>
      </c>
      <c r="G36" s="58" t="s">
        <v>14</v>
      </c>
      <c r="H36" s="68" t="s">
        <v>11</v>
      </c>
      <c r="I36" s="68"/>
    </row>
    <row r="37" spans="1:9" s="4" customFormat="1" ht="15.75" customHeight="1" thickBot="1" x14ac:dyDescent="0.3">
      <c r="A37" s="59"/>
      <c r="B37" s="59"/>
      <c r="C37" s="59"/>
      <c r="D37" s="61"/>
      <c r="E37" s="63"/>
      <c r="F37" s="59"/>
      <c r="G37" s="59"/>
      <c r="H37" s="59"/>
      <c r="I37" s="59"/>
    </row>
    <row r="38" spans="1:9" s="4" customFormat="1" ht="16.5" customHeight="1" x14ac:dyDescent="0.25">
      <c r="A38" s="45">
        <v>1</v>
      </c>
      <c r="B38" s="47"/>
      <c r="C38" s="19" t="s">
        <v>6</v>
      </c>
      <c r="D38" s="9">
        <v>60</v>
      </c>
      <c r="E38" s="9">
        <v>60</v>
      </c>
      <c r="F38" s="33">
        <f t="shared" ref="F38:F39" si="2">IF(E38=0,"",E38/D38)</f>
        <v>1</v>
      </c>
      <c r="G38" s="49">
        <f>IF((D38+D39)=0,"",(E38+E39)/(D38+D39))</f>
        <v>1</v>
      </c>
      <c r="H38" s="57"/>
      <c r="I38" s="57"/>
    </row>
    <row r="39" spans="1:9" s="4" customFormat="1" ht="16.5" customHeight="1" thickBot="1" x14ac:dyDescent="0.3">
      <c r="A39" s="46"/>
      <c r="B39" s="48"/>
      <c r="C39" s="20" t="s">
        <v>2</v>
      </c>
      <c r="D39" s="10">
        <v>61</v>
      </c>
      <c r="E39" s="10">
        <v>61</v>
      </c>
      <c r="F39" s="34">
        <f t="shared" si="2"/>
        <v>1</v>
      </c>
      <c r="G39" s="50"/>
      <c r="H39" s="52"/>
      <c r="I39" s="52"/>
    </row>
    <row r="40" spans="1:9" ht="15.75" x14ac:dyDescent="0.25">
      <c r="A40" s="45">
        <v>2</v>
      </c>
      <c r="B40" s="47"/>
      <c r="C40" s="19" t="s">
        <v>6</v>
      </c>
      <c r="D40" s="9">
        <v>15</v>
      </c>
      <c r="E40" s="9">
        <v>15</v>
      </c>
      <c r="F40" s="1">
        <f t="shared" ref="F40:F61" si="3">IF(E40=0,"",E40/D40)</f>
        <v>1</v>
      </c>
      <c r="G40" s="49">
        <f>IF((D40+D41)=0,"",(E40+E41)/(D40+D41))</f>
        <v>1</v>
      </c>
      <c r="H40" s="57"/>
      <c r="I40" s="57"/>
    </row>
    <row r="41" spans="1:9" ht="16.5" thickBot="1" x14ac:dyDescent="0.3">
      <c r="A41" s="46"/>
      <c r="B41" s="48"/>
      <c r="C41" s="20" t="s">
        <v>2</v>
      </c>
      <c r="D41" s="10">
        <v>6</v>
      </c>
      <c r="E41" s="10">
        <v>6</v>
      </c>
      <c r="F41" s="16">
        <f t="shared" si="3"/>
        <v>1</v>
      </c>
      <c r="G41" s="50"/>
      <c r="H41" s="52"/>
      <c r="I41" s="52"/>
    </row>
    <row r="42" spans="1:9" ht="15.75" x14ac:dyDescent="0.25">
      <c r="A42" s="45">
        <v>3</v>
      </c>
      <c r="B42" s="47"/>
      <c r="C42" s="19" t="s">
        <v>6</v>
      </c>
      <c r="D42" s="9">
        <v>15</v>
      </c>
      <c r="E42" s="9">
        <v>15</v>
      </c>
      <c r="F42" s="1">
        <f t="shared" si="3"/>
        <v>1</v>
      </c>
      <c r="G42" s="49">
        <f>IF((D42+D43)=0,"",(E42+E43)/(D42+D43))</f>
        <v>1</v>
      </c>
      <c r="H42" s="57"/>
      <c r="I42" s="57"/>
    </row>
    <row r="43" spans="1:9" ht="16.5" thickBot="1" x14ac:dyDescent="0.3">
      <c r="A43" s="46"/>
      <c r="B43" s="48"/>
      <c r="C43" s="20" t="s">
        <v>2</v>
      </c>
      <c r="D43" s="10">
        <v>6</v>
      </c>
      <c r="E43" s="10">
        <v>6</v>
      </c>
      <c r="F43" s="16">
        <f t="shared" si="3"/>
        <v>1</v>
      </c>
      <c r="G43" s="50"/>
      <c r="H43" s="52"/>
      <c r="I43" s="52"/>
    </row>
    <row r="44" spans="1:9" ht="15.75" x14ac:dyDescent="0.25">
      <c r="A44" s="45">
        <v>4</v>
      </c>
      <c r="B44" s="47"/>
      <c r="C44" s="19" t="s">
        <v>6</v>
      </c>
      <c r="D44" s="9">
        <v>60</v>
      </c>
      <c r="E44" s="9">
        <v>59</v>
      </c>
      <c r="F44" s="1">
        <f t="shared" si="3"/>
        <v>0.98333333333333328</v>
      </c>
      <c r="G44" s="49">
        <f>IF((D44+D45)=0,"",(E44+E45)/(D44+D45))</f>
        <v>0.8925619834710744</v>
      </c>
      <c r="H44" s="57"/>
      <c r="I44" s="57"/>
    </row>
    <row r="45" spans="1:9" ht="16.5" thickBot="1" x14ac:dyDescent="0.3">
      <c r="A45" s="46"/>
      <c r="B45" s="48"/>
      <c r="C45" s="20" t="s">
        <v>2</v>
      </c>
      <c r="D45" s="10">
        <v>61</v>
      </c>
      <c r="E45" s="10">
        <v>49</v>
      </c>
      <c r="F45" s="16">
        <f t="shared" si="3"/>
        <v>0.80327868852459017</v>
      </c>
      <c r="G45" s="50"/>
      <c r="H45" s="52"/>
      <c r="I45" s="52"/>
    </row>
    <row r="46" spans="1:9" ht="15.75" x14ac:dyDescent="0.25">
      <c r="A46" s="45">
        <v>5</v>
      </c>
      <c r="B46" s="47"/>
      <c r="C46" s="19" t="s">
        <v>6</v>
      </c>
      <c r="D46" s="9"/>
      <c r="E46" s="9"/>
      <c r="F46" s="1" t="str">
        <f t="shared" si="3"/>
        <v/>
      </c>
      <c r="G46" s="49" t="str">
        <f>IF((D46+D47)=0,"",(E46+E47)/(D46+D47))</f>
        <v/>
      </c>
      <c r="H46" s="57"/>
      <c r="I46" s="57"/>
    </row>
    <row r="47" spans="1:9" ht="16.5" thickBot="1" x14ac:dyDescent="0.3">
      <c r="A47" s="46"/>
      <c r="B47" s="48"/>
      <c r="C47" s="20" t="s">
        <v>2</v>
      </c>
      <c r="D47" s="10"/>
      <c r="E47" s="10"/>
      <c r="F47" s="16" t="str">
        <f t="shared" si="3"/>
        <v/>
      </c>
      <c r="G47" s="50"/>
      <c r="H47" s="52"/>
      <c r="I47" s="52"/>
    </row>
    <row r="48" spans="1:9" ht="15.75" x14ac:dyDescent="0.25">
      <c r="A48" s="45">
        <v>6</v>
      </c>
      <c r="B48" s="47"/>
      <c r="C48" s="19" t="s">
        <v>6</v>
      </c>
      <c r="D48" s="9"/>
      <c r="E48" s="9"/>
      <c r="F48" s="1" t="str">
        <f t="shared" si="3"/>
        <v/>
      </c>
      <c r="G48" s="49" t="str">
        <f>IF((D48+D49)=0,"",(E48+E49)/(D48+D49))</f>
        <v/>
      </c>
      <c r="H48" s="57"/>
      <c r="I48" s="57"/>
    </row>
    <row r="49" spans="1:9" ht="16.5" thickBot="1" x14ac:dyDescent="0.3">
      <c r="A49" s="46"/>
      <c r="B49" s="48"/>
      <c r="C49" s="20" t="s">
        <v>2</v>
      </c>
      <c r="D49" s="10"/>
      <c r="E49" s="10"/>
      <c r="F49" s="16" t="str">
        <f t="shared" si="3"/>
        <v/>
      </c>
      <c r="G49" s="50"/>
      <c r="H49" s="52"/>
      <c r="I49" s="52"/>
    </row>
    <row r="50" spans="1:9" ht="15.75" x14ac:dyDescent="0.25">
      <c r="A50" s="45">
        <v>7</v>
      </c>
      <c r="B50" s="47"/>
      <c r="C50" s="19" t="s">
        <v>6</v>
      </c>
      <c r="D50" s="9"/>
      <c r="E50" s="9"/>
      <c r="F50" s="1" t="str">
        <f t="shared" si="3"/>
        <v/>
      </c>
      <c r="G50" s="49" t="str">
        <f>IF((D50+D51)=0,"",(E50+E51)/(D50+D51))</f>
        <v/>
      </c>
      <c r="H50" s="57"/>
      <c r="I50" s="57"/>
    </row>
    <row r="51" spans="1:9" ht="16.5" thickBot="1" x14ac:dyDescent="0.3">
      <c r="A51" s="46"/>
      <c r="B51" s="48"/>
      <c r="C51" s="20" t="s">
        <v>2</v>
      </c>
      <c r="D51" s="10"/>
      <c r="E51" s="10"/>
      <c r="F51" s="16" t="str">
        <f t="shared" si="3"/>
        <v/>
      </c>
      <c r="G51" s="50"/>
      <c r="H51" s="52"/>
      <c r="I51" s="52"/>
    </row>
    <row r="52" spans="1:9" ht="15.75" x14ac:dyDescent="0.25">
      <c r="A52" s="45">
        <v>8</v>
      </c>
      <c r="B52" s="47"/>
      <c r="C52" s="19" t="s">
        <v>6</v>
      </c>
      <c r="D52" s="9"/>
      <c r="E52" s="9"/>
      <c r="F52" s="1" t="str">
        <f t="shared" si="3"/>
        <v/>
      </c>
      <c r="G52" s="49" t="str">
        <f>IF((D52+D53)=0,"",(E52+E53)/(D52+D53))</f>
        <v/>
      </c>
      <c r="H52" s="57"/>
      <c r="I52" s="57"/>
    </row>
    <row r="53" spans="1:9" ht="16.5" thickBot="1" x14ac:dyDescent="0.3">
      <c r="A53" s="46"/>
      <c r="B53" s="48"/>
      <c r="C53" s="20" t="s">
        <v>2</v>
      </c>
      <c r="D53" s="10"/>
      <c r="E53" s="10"/>
      <c r="F53" s="16" t="str">
        <f t="shared" si="3"/>
        <v/>
      </c>
      <c r="G53" s="50"/>
      <c r="H53" s="52"/>
      <c r="I53" s="52"/>
    </row>
    <row r="54" spans="1:9" ht="15.75" x14ac:dyDescent="0.25">
      <c r="A54" s="45">
        <v>9</v>
      </c>
      <c r="B54" s="47"/>
      <c r="C54" s="19" t="s">
        <v>6</v>
      </c>
      <c r="D54" s="9"/>
      <c r="E54" s="9"/>
      <c r="F54" s="1" t="str">
        <f t="shared" si="3"/>
        <v/>
      </c>
      <c r="G54" s="49" t="str">
        <f>IF((D54+D55)=0,"",(E54+E55)/(D54+D55))</f>
        <v/>
      </c>
      <c r="H54" s="57"/>
      <c r="I54" s="57"/>
    </row>
    <row r="55" spans="1:9" ht="16.5" thickBot="1" x14ac:dyDescent="0.3">
      <c r="A55" s="46"/>
      <c r="B55" s="48"/>
      <c r="C55" s="20" t="s">
        <v>2</v>
      </c>
      <c r="D55" s="10"/>
      <c r="E55" s="10"/>
      <c r="F55" s="16" t="str">
        <f t="shared" si="3"/>
        <v/>
      </c>
      <c r="G55" s="50"/>
      <c r="H55" s="52"/>
      <c r="I55" s="52"/>
    </row>
    <row r="56" spans="1:9" ht="15.75" x14ac:dyDescent="0.25">
      <c r="A56" s="45">
        <v>10</v>
      </c>
      <c r="B56" s="47"/>
      <c r="C56" s="19" t="s">
        <v>6</v>
      </c>
      <c r="D56" s="9"/>
      <c r="E56" s="9"/>
      <c r="F56" s="1" t="str">
        <f t="shared" si="3"/>
        <v/>
      </c>
      <c r="G56" s="49" t="str">
        <f>IF((D56+D57)=0,"",(E56+E57)/(D56+D57))</f>
        <v/>
      </c>
      <c r="H56" s="57"/>
      <c r="I56" s="57"/>
    </row>
    <row r="57" spans="1:9" ht="16.5" thickBot="1" x14ac:dyDescent="0.3">
      <c r="A57" s="46"/>
      <c r="B57" s="48"/>
      <c r="C57" s="20" t="s">
        <v>2</v>
      </c>
      <c r="D57" s="10"/>
      <c r="E57" s="10"/>
      <c r="F57" s="16" t="str">
        <f t="shared" si="3"/>
        <v/>
      </c>
      <c r="G57" s="50"/>
      <c r="H57" s="52"/>
      <c r="I57" s="52"/>
    </row>
    <row r="58" spans="1:9" ht="15.75" x14ac:dyDescent="0.25">
      <c r="A58" s="45">
        <v>11</v>
      </c>
      <c r="B58" s="47"/>
      <c r="C58" s="19" t="s">
        <v>6</v>
      </c>
      <c r="D58" s="9"/>
      <c r="E58" s="9"/>
      <c r="F58" s="1" t="str">
        <f t="shared" si="3"/>
        <v/>
      </c>
      <c r="G58" s="49" t="str">
        <f>IF((D58+D59)=0,"",(E58+E59)/(D58+D59))</f>
        <v/>
      </c>
      <c r="H58" s="57"/>
      <c r="I58" s="57"/>
    </row>
    <row r="59" spans="1:9" ht="16.5" thickBot="1" x14ac:dyDescent="0.3">
      <c r="A59" s="46"/>
      <c r="B59" s="48"/>
      <c r="C59" s="20" t="s">
        <v>2</v>
      </c>
      <c r="D59" s="10"/>
      <c r="E59" s="10"/>
      <c r="F59" s="16" t="str">
        <f t="shared" si="3"/>
        <v/>
      </c>
      <c r="G59" s="50"/>
      <c r="H59" s="52"/>
      <c r="I59" s="52"/>
    </row>
    <row r="60" spans="1:9" ht="15.75" x14ac:dyDescent="0.25">
      <c r="A60" s="45">
        <v>12</v>
      </c>
      <c r="B60" s="47"/>
      <c r="C60" s="21" t="s">
        <v>6</v>
      </c>
      <c r="D60" s="9"/>
      <c r="E60" s="9"/>
      <c r="F60" s="1" t="str">
        <f t="shared" si="3"/>
        <v/>
      </c>
      <c r="G60" s="49" t="str">
        <f>IF((D60+D61)=0,"",(E60+E61)/(D60+D61))</f>
        <v/>
      </c>
      <c r="H60" s="51"/>
      <c r="I60" s="51"/>
    </row>
    <row r="61" spans="1:9" ht="16.5" thickBot="1" x14ac:dyDescent="0.3">
      <c r="A61" s="46"/>
      <c r="B61" s="48"/>
      <c r="C61" s="20" t="s">
        <v>2</v>
      </c>
      <c r="D61" s="10"/>
      <c r="E61" s="10"/>
      <c r="F61" s="16" t="str">
        <f t="shared" si="3"/>
        <v/>
      </c>
      <c r="G61" s="50"/>
      <c r="H61" s="52"/>
      <c r="I61" s="53"/>
    </row>
    <row r="62" spans="1:9" ht="16.5" thickBot="1" x14ac:dyDescent="0.3">
      <c r="A62" s="54" t="s">
        <v>16</v>
      </c>
      <c r="B62" s="55"/>
      <c r="C62" s="18">
        <v>60</v>
      </c>
      <c r="D62" s="56" t="s">
        <v>18</v>
      </c>
      <c r="E62" s="56"/>
      <c r="F62" s="56"/>
      <c r="G62" s="26">
        <v>41</v>
      </c>
      <c r="H62" s="22" t="s">
        <v>20</v>
      </c>
      <c r="I62" s="25">
        <f>IF(C62=0,"",G62/C62)</f>
        <v>0.68333333333333335</v>
      </c>
    </row>
    <row r="63" spans="1:9" ht="16.5" thickBot="1" x14ac:dyDescent="0.3">
      <c r="A63" s="54" t="s">
        <v>17</v>
      </c>
      <c r="B63" s="55"/>
      <c r="C63" s="18">
        <v>61</v>
      </c>
      <c r="D63" s="56" t="s">
        <v>19</v>
      </c>
      <c r="E63" s="56"/>
      <c r="F63" s="56"/>
      <c r="G63" s="26">
        <v>43</v>
      </c>
      <c r="H63" s="22" t="s">
        <v>21</v>
      </c>
      <c r="I63" s="25">
        <f>IF(C63=0,"",G63/C63)</f>
        <v>0.70491803278688525</v>
      </c>
    </row>
    <row r="64" spans="1:9" ht="37.5" customHeight="1" thickBot="1" x14ac:dyDescent="0.3">
      <c r="A64" s="42" t="s">
        <v>7</v>
      </c>
      <c r="B64" s="43"/>
      <c r="C64" s="43"/>
      <c r="D64" s="43"/>
      <c r="E64" s="43"/>
      <c r="F64" s="44"/>
      <c r="G64" s="23">
        <f xml:space="preserve"> IF(C62=0,"",(G62+G63)/(C62+C63))</f>
        <v>0.69421487603305787</v>
      </c>
      <c r="H64" s="13"/>
      <c r="I64" s="27"/>
    </row>
    <row r="65" spans="1:9" s="4" customFormat="1" ht="15.75" thickBot="1" x14ac:dyDescent="0.3">
      <c r="A65" s="64" t="s">
        <v>8</v>
      </c>
      <c r="B65" s="65"/>
      <c r="C65" s="17"/>
      <c r="D65" s="7"/>
      <c r="E65" s="8"/>
      <c r="F65" s="66" t="s">
        <v>15</v>
      </c>
      <c r="G65" s="67"/>
      <c r="H65" s="18"/>
      <c r="I65" s="28"/>
    </row>
    <row r="66" spans="1:9" s="4" customFormat="1" ht="14.25" customHeight="1" x14ac:dyDescent="0.25">
      <c r="A66" s="58" t="s">
        <v>5</v>
      </c>
      <c r="B66" s="58" t="s">
        <v>10</v>
      </c>
      <c r="C66" s="58" t="s">
        <v>22</v>
      </c>
      <c r="D66" s="60" t="s">
        <v>12</v>
      </c>
      <c r="E66" s="62" t="s">
        <v>13</v>
      </c>
      <c r="F66" s="58" t="s">
        <v>24</v>
      </c>
      <c r="G66" s="58" t="s">
        <v>14</v>
      </c>
      <c r="H66" s="58" t="s">
        <v>11</v>
      </c>
      <c r="I66" s="58"/>
    </row>
    <row r="67" spans="1:9" s="4" customFormat="1" ht="15.75" customHeight="1" thickBot="1" x14ac:dyDescent="0.3">
      <c r="A67" s="59"/>
      <c r="B67" s="59"/>
      <c r="C67" s="59"/>
      <c r="D67" s="61"/>
      <c r="E67" s="63"/>
      <c r="F67" s="59"/>
      <c r="G67" s="59"/>
      <c r="H67" s="59"/>
      <c r="I67" s="59"/>
    </row>
    <row r="68" spans="1:9" s="4" customFormat="1" ht="16.5" customHeight="1" x14ac:dyDescent="0.25">
      <c r="A68" s="45">
        <v>1</v>
      </c>
      <c r="B68" s="47"/>
      <c r="C68" s="19" t="s">
        <v>6</v>
      </c>
      <c r="D68" s="9"/>
      <c r="E68" s="9"/>
      <c r="F68" s="1" t="str">
        <f>IF(E68=0,"",E68/D68)</f>
        <v/>
      </c>
      <c r="G68" s="49" t="str">
        <f>IF((D68+D69)=0,"",(E68+E69)/(D68+D69))</f>
        <v/>
      </c>
      <c r="H68" s="57"/>
      <c r="I68" s="57"/>
    </row>
    <row r="69" spans="1:9" s="4" customFormat="1" ht="16.5" customHeight="1" thickBot="1" x14ac:dyDescent="0.3">
      <c r="A69" s="46"/>
      <c r="B69" s="48"/>
      <c r="C69" s="20" t="s">
        <v>2</v>
      </c>
      <c r="D69" s="10"/>
      <c r="E69" s="10"/>
      <c r="F69" s="16" t="str">
        <f>IF(E69=0,"",E69/D69)</f>
        <v/>
      </c>
      <c r="G69" s="50"/>
      <c r="H69" s="52"/>
      <c r="I69" s="52"/>
    </row>
    <row r="70" spans="1:9" ht="15.75" x14ac:dyDescent="0.25">
      <c r="A70" s="45">
        <v>2</v>
      </c>
      <c r="B70" s="47"/>
      <c r="C70" s="19" t="s">
        <v>6</v>
      </c>
      <c r="D70" s="9"/>
      <c r="E70" s="9"/>
      <c r="F70" s="1" t="str">
        <f t="shared" ref="F70:F91" si="4">IF(E70=0,"",E70/D70)</f>
        <v/>
      </c>
      <c r="G70" s="49" t="str">
        <f>IF((D70+D71)=0,"",(E70+E71)/(D70+D71))</f>
        <v/>
      </c>
      <c r="H70" s="57"/>
      <c r="I70" s="57"/>
    </row>
    <row r="71" spans="1:9" ht="16.5" thickBot="1" x14ac:dyDescent="0.3">
      <c r="A71" s="46"/>
      <c r="B71" s="48"/>
      <c r="C71" s="20" t="s">
        <v>2</v>
      </c>
      <c r="D71" s="10"/>
      <c r="E71" s="10"/>
      <c r="F71" s="16" t="str">
        <f t="shared" si="4"/>
        <v/>
      </c>
      <c r="G71" s="50"/>
      <c r="H71" s="52"/>
      <c r="I71" s="52"/>
    </row>
    <row r="72" spans="1:9" ht="15.75" x14ac:dyDescent="0.25">
      <c r="A72" s="45">
        <v>3</v>
      </c>
      <c r="B72" s="47"/>
      <c r="C72" s="19" t="s">
        <v>6</v>
      </c>
      <c r="D72" s="9"/>
      <c r="E72" s="9"/>
      <c r="F72" s="1" t="str">
        <f t="shared" si="4"/>
        <v/>
      </c>
      <c r="G72" s="49" t="str">
        <f>IF((D72+D73)=0,"",(E72+E73)/(D72+D73))</f>
        <v/>
      </c>
      <c r="H72" s="57"/>
      <c r="I72" s="57"/>
    </row>
    <row r="73" spans="1:9" ht="16.5" thickBot="1" x14ac:dyDescent="0.3">
      <c r="A73" s="46"/>
      <c r="B73" s="48"/>
      <c r="C73" s="20" t="s">
        <v>2</v>
      </c>
      <c r="D73" s="10"/>
      <c r="E73" s="10"/>
      <c r="F73" s="16" t="str">
        <f t="shared" si="4"/>
        <v/>
      </c>
      <c r="G73" s="50"/>
      <c r="H73" s="52"/>
      <c r="I73" s="52"/>
    </row>
    <row r="74" spans="1:9" ht="15.75" x14ac:dyDescent="0.25">
      <c r="A74" s="45">
        <v>4</v>
      </c>
      <c r="B74" s="47"/>
      <c r="C74" s="19" t="s">
        <v>6</v>
      </c>
      <c r="D74" s="9"/>
      <c r="E74" s="9"/>
      <c r="F74" s="1" t="str">
        <f t="shared" si="4"/>
        <v/>
      </c>
      <c r="G74" s="49" t="str">
        <f>IF((D74+D75)=0,"",(E74+E75)/(D74+D75))</f>
        <v/>
      </c>
      <c r="H74" s="57"/>
      <c r="I74" s="57"/>
    </row>
    <row r="75" spans="1:9" ht="16.5" thickBot="1" x14ac:dyDescent="0.3">
      <c r="A75" s="46"/>
      <c r="B75" s="48"/>
      <c r="C75" s="20" t="s">
        <v>2</v>
      </c>
      <c r="D75" s="10"/>
      <c r="E75" s="10"/>
      <c r="F75" s="16" t="str">
        <f t="shared" si="4"/>
        <v/>
      </c>
      <c r="G75" s="50"/>
      <c r="H75" s="52"/>
      <c r="I75" s="52"/>
    </row>
    <row r="76" spans="1:9" ht="15.75" x14ac:dyDescent="0.25">
      <c r="A76" s="45">
        <v>5</v>
      </c>
      <c r="B76" s="47"/>
      <c r="C76" s="19" t="s">
        <v>6</v>
      </c>
      <c r="D76" s="9"/>
      <c r="E76" s="9"/>
      <c r="F76" s="1" t="str">
        <f t="shared" si="4"/>
        <v/>
      </c>
      <c r="G76" s="49" t="str">
        <f>IF((D76+D77)=0,"",(E76+E77)/(D76+D77))</f>
        <v/>
      </c>
      <c r="H76" s="57"/>
      <c r="I76" s="57"/>
    </row>
    <row r="77" spans="1:9" ht="16.5" thickBot="1" x14ac:dyDescent="0.3">
      <c r="A77" s="46"/>
      <c r="B77" s="48"/>
      <c r="C77" s="20" t="s">
        <v>2</v>
      </c>
      <c r="D77" s="10"/>
      <c r="E77" s="10"/>
      <c r="F77" s="16" t="str">
        <f t="shared" si="4"/>
        <v/>
      </c>
      <c r="G77" s="50"/>
      <c r="H77" s="52"/>
      <c r="I77" s="52"/>
    </row>
    <row r="78" spans="1:9" ht="15.75" x14ac:dyDescent="0.25">
      <c r="A78" s="45">
        <v>6</v>
      </c>
      <c r="B78" s="47"/>
      <c r="C78" s="19" t="s">
        <v>6</v>
      </c>
      <c r="D78" s="9"/>
      <c r="E78" s="9"/>
      <c r="F78" s="1" t="str">
        <f t="shared" si="4"/>
        <v/>
      </c>
      <c r="G78" s="49" t="str">
        <f>IF((D78+D79)=0,"",(E78+E79)/(D78+D79))</f>
        <v/>
      </c>
      <c r="H78" s="57"/>
      <c r="I78" s="57"/>
    </row>
    <row r="79" spans="1:9" ht="16.5" thickBot="1" x14ac:dyDescent="0.3">
      <c r="A79" s="46"/>
      <c r="B79" s="48"/>
      <c r="C79" s="20" t="s">
        <v>2</v>
      </c>
      <c r="D79" s="10"/>
      <c r="E79" s="10"/>
      <c r="F79" s="16" t="str">
        <f t="shared" si="4"/>
        <v/>
      </c>
      <c r="G79" s="50"/>
      <c r="H79" s="52"/>
      <c r="I79" s="52"/>
    </row>
    <row r="80" spans="1:9" ht="15.75" x14ac:dyDescent="0.25">
      <c r="A80" s="45">
        <v>7</v>
      </c>
      <c r="B80" s="47"/>
      <c r="C80" s="19" t="s">
        <v>6</v>
      </c>
      <c r="D80" s="9"/>
      <c r="E80" s="9"/>
      <c r="F80" s="1" t="str">
        <f t="shared" si="4"/>
        <v/>
      </c>
      <c r="G80" s="49" t="str">
        <f>IF((D80+D81)=0,"",(E80+E81)/(D80+D81))</f>
        <v/>
      </c>
      <c r="H80" s="57"/>
      <c r="I80" s="57"/>
    </row>
    <row r="81" spans="1:9" ht="16.5" thickBot="1" x14ac:dyDescent="0.3">
      <c r="A81" s="46"/>
      <c r="B81" s="48"/>
      <c r="C81" s="20" t="s">
        <v>2</v>
      </c>
      <c r="D81" s="10"/>
      <c r="E81" s="10"/>
      <c r="F81" s="16" t="str">
        <f t="shared" si="4"/>
        <v/>
      </c>
      <c r="G81" s="50"/>
      <c r="H81" s="52"/>
      <c r="I81" s="52"/>
    </row>
    <row r="82" spans="1:9" ht="15.75" x14ac:dyDescent="0.25">
      <c r="A82" s="45">
        <v>8</v>
      </c>
      <c r="B82" s="47"/>
      <c r="C82" s="19" t="s">
        <v>6</v>
      </c>
      <c r="D82" s="9"/>
      <c r="E82" s="9"/>
      <c r="F82" s="1" t="str">
        <f t="shared" si="4"/>
        <v/>
      </c>
      <c r="G82" s="49" t="str">
        <f>IF((D82+D83)=0,"",(E82+E83)/(D82+D83))</f>
        <v/>
      </c>
      <c r="H82" s="57"/>
      <c r="I82" s="57"/>
    </row>
    <row r="83" spans="1:9" ht="16.5" thickBot="1" x14ac:dyDescent="0.3">
      <c r="A83" s="46"/>
      <c r="B83" s="48"/>
      <c r="C83" s="20" t="s">
        <v>2</v>
      </c>
      <c r="D83" s="10"/>
      <c r="E83" s="10"/>
      <c r="F83" s="16" t="str">
        <f t="shared" si="4"/>
        <v/>
      </c>
      <c r="G83" s="50"/>
      <c r="H83" s="52"/>
      <c r="I83" s="52"/>
    </row>
    <row r="84" spans="1:9" ht="15.75" x14ac:dyDescent="0.25">
      <c r="A84" s="45">
        <v>9</v>
      </c>
      <c r="B84" s="47"/>
      <c r="C84" s="19" t="s">
        <v>6</v>
      </c>
      <c r="D84" s="9"/>
      <c r="E84" s="9"/>
      <c r="F84" s="1" t="str">
        <f t="shared" si="4"/>
        <v/>
      </c>
      <c r="G84" s="49" t="str">
        <f>IF((D84+D85)=0,"",(E84+E85)/(D84+D85))</f>
        <v/>
      </c>
      <c r="H84" s="57"/>
      <c r="I84" s="57"/>
    </row>
    <row r="85" spans="1:9" ht="16.5" thickBot="1" x14ac:dyDescent="0.3">
      <c r="A85" s="46"/>
      <c r="B85" s="48"/>
      <c r="C85" s="20" t="s">
        <v>2</v>
      </c>
      <c r="D85" s="10"/>
      <c r="E85" s="10"/>
      <c r="F85" s="16" t="str">
        <f t="shared" si="4"/>
        <v/>
      </c>
      <c r="G85" s="50"/>
      <c r="H85" s="52"/>
      <c r="I85" s="52"/>
    </row>
    <row r="86" spans="1:9" ht="15.75" x14ac:dyDescent="0.25">
      <c r="A86" s="45">
        <v>10</v>
      </c>
      <c r="B86" s="47"/>
      <c r="C86" s="19" t="s">
        <v>6</v>
      </c>
      <c r="D86" s="9"/>
      <c r="E86" s="9"/>
      <c r="F86" s="1" t="str">
        <f t="shared" si="4"/>
        <v/>
      </c>
      <c r="G86" s="49" t="str">
        <f>IF((D86+D87)=0,"",(E86+E87)/(D86+D87))</f>
        <v/>
      </c>
      <c r="H86" s="57"/>
      <c r="I86" s="57"/>
    </row>
    <row r="87" spans="1:9" ht="16.5" thickBot="1" x14ac:dyDescent="0.3">
      <c r="A87" s="46"/>
      <c r="B87" s="48"/>
      <c r="C87" s="20" t="s">
        <v>2</v>
      </c>
      <c r="D87" s="10"/>
      <c r="E87" s="10"/>
      <c r="F87" s="16" t="str">
        <f t="shared" si="4"/>
        <v/>
      </c>
      <c r="G87" s="50"/>
      <c r="H87" s="52"/>
      <c r="I87" s="52"/>
    </row>
    <row r="88" spans="1:9" ht="15.75" x14ac:dyDescent="0.25">
      <c r="A88" s="45">
        <v>11</v>
      </c>
      <c r="B88" s="47"/>
      <c r="C88" s="19" t="s">
        <v>6</v>
      </c>
      <c r="D88" s="9"/>
      <c r="E88" s="9"/>
      <c r="F88" s="1" t="str">
        <f t="shared" si="4"/>
        <v/>
      </c>
      <c r="G88" s="49" t="str">
        <f>IF((D88+D89)=0,"",(E88+E89)/(D88+D89))</f>
        <v/>
      </c>
      <c r="H88" s="57"/>
      <c r="I88" s="57"/>
    </row>
    <row r="89" spans="1:9" ht="16.5" thickBot="1" x14ac:dyDescent="0.3">
      <c r="A89" s="46"/>
      <c r="B89" s="48"/>
      <c r="C89" s="20" t="s">
        <v>2</v>
      </c>
      <c r="D89" s="10"/>
      <c r="E89" s="10"/>
      <c r="F89" s="16" t="str">
        <f t="shared" si="4"/>
        <v/>
      </c>
      <c r="G89" s="50"/>
      <c r="H89" s="52"/>
      <c r="I89" s="52"/>
    </row>
    <row r="90" spans="1:9" ht="15.75" x14ac:dyDescent="0.25">
      <c r="A90" s="45">
        <v>12</v>
      </c>
      <c r="B90" s="47"/>
      <c r="C90" s="21" t="s">
        <v>6</v>
      </c>
      <c r="D90" s="9"/>
      <c r="E90" s="9"/>
      <c r="F90" s="1" t="str">
        <f t="shared" si="4"/>
        <v/>
      </c>
      <c r="G90" s="49" t="str">
        <f>IF((D90+D91)=0,"",(E90+E91)/(D90+D91))</f>
        <v/>
      </c>
      <c r="H90" s="51"/>
      <c r="I90" s="51"/>
    </row>
    <row r="91" spans="1:9" ht="16.5" thickBot="1" x14ac:dyDescent="0.3">
      <c r="A91" s="46"/>
      <c r="B91" s="48"/>
      <c r="C91" s="20" t="s">
        <v>2</v>
      </c>
      <c r="D91" s="10"/>
      <c r="E91" s="10"/>
      <c r="F91" s="16" t="str">
        <f t="shared" si="4"/>
        <v/>
      </c>
      <c r="G91" s="50"/>
      <c r="H91" s="52"/>
      <c r="I91" s="53"/>
    </row>
    <row r="92" spans="1:9" ht="16.5" thickBot="1" x14ac:dyDescent="0.3">
      <c r="A92" s="54" t="s">
        <v>16</v>
      </c>
      <c r="B92" s="55"/>
      <c r="C92" s="18"/>
      <c r="D92" s="56" t="s">
        <v>18</v>
      </c>
      <c r="E92" s="56"/>
      <c r="F92" s="56"/>
      <c r="G92" s="26"/>
      <c r="H92" s="22" t="s">
        <v>20</v>
      </c>
      <c r="I92" s="25" t="str">
        <f>IF(C92=0,"",G92/C92)</f>
        <v/>
      </c>
    </row>
    <row r="93" spans="1:9" ht="16.5" thickBot="1" x14ac:dyDescent="0.3">
      <c r="A93" s="54" t="s">
        <v>17</v>
      </c>
      <c r="B93" s="55"/>
      <c r="C93" s="18"/>
      <c r="D93" s="56" t="s">
        <v>19</v>
      </c>
      <c r="E93" s="56"/>
      <c r="F93" s="56"/>
      <c r="G93" s="26"/>
      <c r="H93" s="22" t="s">
        <v>21</v>
      </c>
      <c r="I93" s="25" t="str">
        <f>IF(C93=0,"",G93/C93)</f>
        <v/>
      </c>
    </row>
    <row r="94" spans="1:9" ht="37.5" customHeight="1" thickBot="1" x14ac:dyDescent="0.3">
      <c r="A94" s="42" t="s">
        <v>7</v>
      </c>
      <c r="B94" s="43"/>
      <c r="C94" s="43"/>
      <c r="D94" s="43"/>
      <c r="E94" s="43"/>
      <c r="F94" s="44"/>
      <c r="G94" s="23" t="str">
        <f xml:space="preserve"> IF(C92=0,"",(G92+G93)/(C92+C93))</f>
        <v/>
      </c>
      <c r="H94" s="13"/>
      <c r="I94" s="27"/>
    </row>
    <row r="95" spans="1:9" s="4" customFormat="1" ht="15.75" thickBot="1" x14ac:dyDescent="0.3">
      <c r="A95" s="64" t="s">
        <v>8</v>
      </c>
      <c r="B95" s="65"/>
      <c r="C95" s="17"/>
      <c r="D95" s="7"/>
      <c r="E95" s="8"/>
      <c r="F95" s="66" t="s">
        <v>15</v>
      </c>
      <c r="G95" s="67"/>
      <c r="H95" s="18"/>
      <c r="I95" s="28"/>
    </row>
    <row r="96" spans="1:9" s="4" customFormat="1" ht="14.25" customHeight="1" x14ac:dyDescent="0.25">
      <c r="A96" s="58" t="s">
        <v>5</v>
      </c>
      <c r="B96" s="58" t="s">
        <v>10</v>
      </c>
      <c r="C96" s="58" t="s">
        <v>22</v>
      </c>
      <c r="D96" s="60" t="s">
        <v>12</v>
      </c>
      <c r="E96" s="62" t="s">
        <v>13</v>
      </c>
      <c r="F96" s="58" t="s">
        <v>24</v>
      </c>
      <c r="G96" s="58" t="s">
        <v>14</v>
      </c>
      <c r="H96" s="58" t="s">
        <v>11</v>
      </c>
      <c r="I96" s="58"/>
    </row>
    <row r="97" spans="1:9" s="4" customFormat="1" ht="15.75" customHeight="1" thickBot="1" x14ac:dyDescent="0.3">
      <c r="A97" s="59"/>
      <c r="B97" s="59"/>
      <c r="C97" s="59"/>
      <c r="D97" s="61"/>
      <c r="E97" s="63"/>
      <c r="F97" s="59"/>
      <c r="G97" s="59"/>
      <c r="H97" s="59"/>
      <c r="I97" s="59"/>
    </row>
    <row r="98" spans="1:9" s="4" customFormat="1" ht="16.5" customHeight="1" x14ac:dyDescent="0.25">
      <c r="A98" s="45">
        <v>1</v>
      </c>
      <c r="B98" s="47"/>
      <c r="C98" s="19" t="s">
        <v>6</v>
      </c>
      <c r="D98" s="9"/>
      <c r="E98" s="9"/>
      <c r="F98" s="1" t="str">
        <f>IF(E98=0,"",E98/D98)</f>
        <v/>
      </c>
      <c r="G98" s="49" t="str">
        <f>IF((D98+D99)=0,"",(E98+E99)/(D98+D99))</f>
        <v/>
      </c>
      <c r="H98" s="57"/>
      <c r="I98" s="57"/>
    </row>
    <row r="99" spans="1:9" s="4" customFormat="1" ht="16.5" customHeight="1" thickBot="1" x14ac:dyDescent="0.3">
      <c r="A99" s="46"/>
      <c r="B99" s="48"/>
      <c r="C99" s="20" t="s">
        <v>2</v>
      </c>
      <c r="D99" s="10"/>
      <c r="E99" s="10"/>
      <c r="F99" s="16" t="str">
        <f>IF(E99=0,"",E99/D99)</f>
        <v/>
      </c>
      <c r="G99" s="50"/>
      <c r="H99" s="52"/>
      <c r="I99" s="52"/>
    </row>
    <row r="100" spans="1:9" ht="15.75" x14ac:dyDescent="0.25">
      <c r="A100" s="45">
        <v>2</v>
      </c>
      <c r="B100" s="47"/>
      <c r="C100" s="19" t="s">
        <v>6</v>
      </c>
      <c r="D100" s="9"/>
      <c r="E100" s="9"/>
      <c r="F100" s="1" t="str">
        <f t="shared" ref="F100:F121" si="5">IF(E100=0,"",E100/D100)</f>
        <v/>
      </c>
      <c r="G100" s="49" t="str">
        <f>IF((D100+D101)=0,"",(E100+E101)/(D100+D101))</f>
        <v/>
      </c>
      <c r="H100" s="57"/>
      <c r="I100" s="57"/>
    </row>
    <row r="101" spans="1:9" ht="16.5" thickBot="1" x14ac:dyDescent="0.3">
      <c r="A101" s="46"/>
      <c r="B101" s="48"/>
      <c r="C101" s="20" t="s">
        <v>2</v>
      </c>
      <c r="D101" s="10"/>
      <c r="E101" s="10"/>
      <c r="F101" s="16" t="str">
        <f t="shared" si="5"/>
        <v/>
      </c>
      <c r="G101" s="50"/>
      <c r="H101" s="52"/>
      <c r="I101" s="52"/>
    </row>
    <row r="102" spans="1:9" ht="15.75" x14ac:dyDescent="0.25">
      <c r="A102" s="45">
        <v>3</v>
      </c>
      <c r="B102" s="47"/>
      <c r="C102" s="19" t="s">
        <v>6</v>
      </c>
      <c r="D102" s="9"/>
      <c r="E102" s="9"/>
      <c r="F102" s="1" t="str">
        <f t="shared" si="5"/>
        <v/>
      </c>
      <c r="G102" s="49" t="str">
        <f>IF((D102+D103)=0,"",(E102+E103)/(D102+D103))</f>
        <v/>
      </c>
      <c r="H102" s="57"/>
      <c r="I102" s="57"/>
    </row>
    <row r="103" spans="1:9" ht="16.5" thickBot="1" x14ac:dyDescent="0.3">
      <c r="A103" s="46"/>
      <c r="B103" s="48"/>
      <c r="C103" s="20" t="s">
        <v>2</v>
      </c>
      <c r="D103" s="10"/>
      <c r="E103" s="10"/>
      <c r="F103" s="16" t="str">
        <f t="shared" si="5"/>
        <v/>
      </c>
      <c r="G103" s="50"/>
      <c r="H103" s="52"/>
      <c r="I103" s="52"/>
    </row>
    <row r="104" spans="1:9" ht="15.75" x14ac:dyDescent="0.25">
      <c r="A104" s="45">
        <v>4</v>
      </c>
      <c r="B104" s="47"/>
      <c r="C104" s="19" t="s">
        <v>6</v>
      </c>
      <c r="D104" s="9"/>
      <c r="E104" s="9"/>
      <c r="F104" s="1" t="str">
        <f t="shared" si="5"/>
        <v/>
      </c>
      <c r="G104" s="49" t="str">
        <f>IF((D104+D105)=0,"",(E104+E105)/(D104+D105))</f>
        <v/>
      </c>
      <c r="H104" s="57"/>
      <c r="I104" s="57"/>
    </row>
    <row r="105" spans="1:9" ht="16.5" thickBot="1" x14ac:dyDescent="0.3">
      <c r="A105" s="46"/>
      <c r="B105" s="48"/>
      <c r="C105" s="20" t="s">
        <v>2</v>
      </c>
      <c r="D105" s="10"/>
      <c r="E105" s="10"/>
      <c r="F105" s="16" t="str">
        <f t="shared" si="5"/>
        <v/>
      </c>
      <c r="G105" s="50"/>
      <c r="H105" s="52"/>
      <c r="I105" s="52"/>
    </row>
    <row r="106" spans="1:9" ht="15.75" x14ac:dyDescent="0.25">
      <c r="A106" s="45">
        <v>5</v>
      </c>
      <c r="B106" s="47"/>
      <c r="C106" s="19" t="s">
        <v>6</v>
      </c>
      <c r="D106" s="9"/>
      <c r="E106" s="9"/>
      <c r="F106" s="1" t="str">
        <f t="shared" si="5"/>
        <v/>
      </c>
      <c r="G106" s="49" t="str">
        <f>IF((D106+D107)=0,"",(E106+E107)/(D106+D107))</f>
        <v/>
      </c>
      <c r="H106" s="57"/>
      <c r="I106" s="57"/>
    </row>
    <row r="107" spans="1:9" ht="16.5" thickBot="1" x14ac:dyDescent="0.3">
      <c r="A107" s="46"/>
      <c r="B107" s="48"/>
      <c r="C107" s="20" t="s">
        <v>2</v>
      </c>
      <c r="D107" s="10"/>
      <c r="E107" s="10"/>
      <c r="F107" s="16" t="str">
        <f t="shared" si="5"/>
        <v/>
      </c>
      <c r="G107" s="50"/>
      <c r="H107" s="52"/>
      <c r="I107" s="52"/>
    </row>
    <row r="108" spans="1:9" ht="15.75" x14ac:dyDescent="0.25">
      <c r="A108" s="45">
        <v>6</v>
      </c>
      <c r="B108" s="47"/>
      <c r="C108" s="19" t="s">
        <v>6</v>
      </c>
      <c r="D108" s="9"/>
      <c r="E108" s="9"/>
      <c r="F108" s="1" t="str">
        <f t="shared" si="5"/>
        <v/>
      </c>
      <c r="G108" s="49" t="str">
        <f>IF((D108+D109)=0,"",(E108+E109)/(D108+D109))</f>
        <v/>
      </c>
      <c r="H108" s="57"/>
      <c r="I108" s="57"/>
    </row>
    <row r="109" spans="1:9" ht="16.5" thickBot="1" x14ac:dyDescent="0.3">
      <c r="A109" s="46"/>
      <c r="B109" s="48"/>
      <c r="C109" s="20" t="s">
        <v>2</v>
      </c>
      <c r="D109" s="10"/>
      <c r="E109" s="10"/>
      <c r="F109" s="16" t="str">
        <f t="shared" si="5"/>
        <v/>
      </c>
      <c r="G109" s="50"/>
      <c r="H109" s="52"/>
      <c r="I109" s="52"/>
    </row>
    <row r="110" spans="1:9" ht="15.75" x14ac:dyDescent="0.25">
      <c r="A110" s="45">
        <v>7</v>
      </c>
      <c r="B110" s="47"/>
      <c r="C110" s="19" t="s">
        <v>6</v>
      </c>
      <c r="D110" s="9"/>
      <c r="E110" s="9"/>
      <c r="F110" s="1" t="str">
        <f t="shared" si="5"/>
        <v/>
      </c>
      <c r="G110" s="49" t="str">
        <f>IF((D110+D111)=0,"",(E110+E111)/(D110+D111))</f>
        <v/>
      </c>
      <c r="H110" s="57"/>
      <c r="I110" s="57"/>
    </row>
    <row r="111" spans="1:9" ht="16.5" thickBot="1" x14ac:dyDescent="0.3">
      <c r="A111" s="46"/>
      <c r="B111" s="48"/>
      <c r="C111" s="20" t="s">
        <v>2</v>
      </c>
      <c r="D111" s="10"/>
      <c r="E111" s="10"/>
      <c r="F111" s="16" t="str">
        <f t="shared" si="5"/>
        <v/>
      </c>
      <c r="G111" s="50"/>
      <c r="H111" s="52"/>
      <c r="I111" s="52"/>
    </row>
    <row r="112" spans="1:9" ht="15.75" x14ac:dyDescent="0.25">
      <c r="A112" s="45">
        <v>8</v>
      </c>
      <c r="B112" s="47"/>
      <c r="C112" s="19" t="s">
        <v>6</v>
      </c>
      <c r="D112" s="9"/>
      <c r="E112" s="9"/>
      <c r="F112" s="1" t="str">
        <f t="shared" si="5"/>
        <v/>
      </c>
      <c r="G112" s="49" t="str">
        <f>IF((D112+D113)=0,"",(E112+E113)/(D112+D113))</f>
        <v/>
      </c>
      <c r="H112" s="57"/>
      <c r="I112" s="57"/>
    </row>
    <row r="113" spans="1:9" ht="16.5" thickBot="1" x14ac:dyDescent="0.3">
      <c r="A113" s="46"/>
      <c r="B113" s="48"/>
      <c r="C113" s="20" t="s">
        <v>2</v>
      </c>
      <c r="D113" s="10"/>
      <c r="E113" s="10"/>
      <c r="F113" s="16" t="str">
        <f t="shared" si="5"/>
        <v/>
      </c>
      <c r="G113" s="50"/>
      <c r="H113" s="52"/>
      <c r="I113" s="52"/>
    </row>
    <row r="114" spans="1:9" ht="15.75" x14ac:dyDescent="0.25">
      <c r="A114" s="45">
        <v>9</v>
      </c>
      <c r="B114" s="47"/>
      <c r="C114" s="19" t="s">
        <v>6</v>
      </c>
      <c r="D114" s="9"/>
      <c r="E114" s="9"/>
      <c r="F114" s="1" t="str">
        <f t="shared" si="5"/>
        <v/>
      </c>
      <c r="G114" s="49" t="str">
        <f>IF((D114+D115)=0,"",(E114+E115)/(D114+D115))</f>
        <v/>
      </c>
      <c r="H114" s="57"/>
      <c r="I114" s="57"/>
    </row>
    <row r="115" spans="1:9" ht="16.5" thickBot="1" x14ac:dyDescent="0.3">
      <c r="A115" s="46"/>
      <c r="B115" s="48"/>
      <c r="C115" s="20" t="s">
        <v>2</v>
      </c>
      <c r="D115" s="10"/>
      <c r="E115" s="10"/>
      <c r="F115" s="16" t="str">
        <f t="shared" si="5"/>
        <v/>
      </c>
      <c r="G115" s="50"/>
      <c r="H115" s="52"/>
      <c r="I115" s="52"/>
    </row>
    <row r="116" spans="1:9" ht="15.75" x14ac:dyDescent="0.25">
      <c r="A116" s="45">
        <v>10</v>
      </c>
      <c r="B116" s="47"/>
      <c r="C116" s="19" t="s">
        <v>6</v>
      </c>
      <c r="D116" s="9"/>
      <c r="E116" s="9"/>
      <c r="F116" s="1" t="str">
        <f t="shared" si="5"/>
        <v/>
      </c>
      <c r="G116" s="49" t="str">
        <f>IF((D116+D117)=0,"",(E116+E117)/(D116+D117))</f>
        <v/>
      </c>
      <c r="H116" s="57"/>
      <c r="I116" s="57"/>
    </row>
    <row r="117" spans="1:9" ht="16.5" thickBot="1" x14ac:dyDescent="0.3">
      <c r="A117" s="46"/>
      <c r="B117" s="48"/>
      <c r="C117" s="20" t="s">
        <v>2</v>
      </c>
      <c r="D117" s="10"/>
      <c r="E117" s="10"/>
      <c r="F117" s="16" t="str">
        <f t="shared" si="5"/>
        <v/>
      </c>
      <c r="G117" s="50"/>
      <c r="H117" s="52"/>
      <c r="I117" s="52"/>
    </row>
    <row r="118" spans="1:9" ht="15.75" x14ac:dyDescent="0.25">
      <c r="A118" s="45">
        <v>11</v>
      </c>
      <c r="B118" s="47"/>
      <c r="C118" s="19" t="s">
        <v>6</v>
      </c>
      <c r="D118" s="9"/>
      <c r="E118" s="9"/>
      <c r="F118" s="1" t="str">
        <f t="shared" si="5"/>
        <v/>
      </c>
      <c r="G118" s="49" t="str">
        <f>IF((D118+D119)=0,"",(E118+E119)/(D118+D119))</f>
        <v/>
      </c>
      <c r="H118" s="57"/>
      <c r="I118" s="57"/>
    </row>
    <row r="119" spans="1:9" ht="16.5" thickBot="1" x14ac:dyDescent="0.3">
      <c r="A119" s="46"/>
      <c r="B119" s="48"/>
      <c r="C119" s="20" t="s">
        <v>2</v>
      </c>
      <c r="D119" s="10"/>
      <c r="E119" s="10"/>
      <c r="F119" s="16" t="str">
        <f t="shared" si="5"/>
        <v/>
      </c>
      <c r="G119" s="50"/>
      <c r="H119" s="52"/>
      <c r="I119" s="52"/>
    </row>
    <row r="120" spans="1:9" ht="15.75" x14ac:dyDescent="0.25">
      <c r="A120" s="45">
        <v>12</v>
      </c>
      <c r="B120" s="47"/>
      <c r="C120" s="21" t="s">
        <v>6</v>
      </c>
      <c r="D120" s="9"/>
      <c r="E120" s="9"/>
      <c r="F120" s="1" t="str">
        <f t="shared" si="5"/>
        <v/>
      </c>
      <c r="G120" s="49" t="str">
        <f>IF((D120+D121)=0,"",(E120+E121)/(D120+D121))</f>
        <v/>
      </c>
      <c r="H120" s="51"/>
      <c r="I120" s="51"/>
    </row>
    <row r="121" spans="1:9" ht="16.5" thickBot="1" x14ac:dyDescent="0.3">
      <c r="A121" s="46"/>
      <c r="B121" s="48"/>
      <c r="C121" s="20" t="s">
        <v>2</v>
      </c>
      <c r="D121" s="10"/>
      <c r="E121" s="10"/>
      <c r="F121" s="16" t="str">
        <f t="shared" si="5"/>
        <v/>
      </c>
      <c r="G121" s="50"/>
      <c r="H121" s="52"/>
      <c r="I121" s="53"/>
    </row>
    <row r="122" spans="1:9" ht="16.5" thickBot="1" x14ac:dyDescent="0.3">
      <c r="A122" s="54" t="s">
        <v>16</v>
      </c>
      <c r="B122" s="55"/>
      <c r="C122" s="18"/>
      <c r="D122" s="56" t="s">
        <v>18</v>
      </c>
      <c r="E122" s="56"/>
      <c r="F122" s="56"/>
      <c r="G122" s="26"/>
      <c r="H122" s="22" t="s">
        <v>20</v>
      </c>
      <c r="I122" s="25" t="str">
        <f>IF(C122=0,"",G122/C122)</f>
        <v/>
      </c>
    </row>
    <row r="123" spans="1:9" ht="16.5" thickBot="1" x14ac:dyDescent="0.3">
      <c r="A123" s="54" t="s">
        <v>17</v>
      </c>
      <c r="B123" s="55"/>
      <c r="C123" s="18"/>
      <c r="D123" s="56" t="s">
        <v>19</v>
      </c>
      <c r="E123" s="56"/>
      <c r="F123" s="56"/>
      <c r="G123" s="26"/>
      <c r="H123" s="22" t="s">
        <v>21</v>
      </c>
      <c r="I123" s="25" t="str">
        <f>IF(C123=0,"",G123/C123)</f>
        <v/>
      </c>
    </row>
    <row r="124" spans="1:9" ht="37.5" customHeight="1" thickBot="1" x14ac:dyDescent="0.3">
      <c r="A124" s="42" t="s">
        <v>7</v>
      </c>
      <c r="B124" s="43"/>
      <c r="C124" s="43"/>
      <c r="D124" s="43"/>
      <c r="E124" s="43"/>
      <c r="F124" s="44"/>
      <c r="G124" s="23" t="str">
        <f xml:space="preserve"> IF(C122=0,"",(G122+G123)/(C122+C123))</f>
        <v/>
      </c>
      <c r="H124" s="13"/>
      <c r="I124" s="27"/>
    </row>
    <row r="125" spans="1:9" ht="18.75" thickBot="1" x14ac:dyDescent="0.3">
      <c r="A125" s="42" t="s">
        <v>23</v>
      </c>
      <c r="B125" s="43"/>
      <c r="C125" s="43"/>
      <c r="D125" s="43"/>
      <c r="E125" s="43"/>
      <c r="F125" s="44"/>
      <c r="G125" s="23"/>
      <c r="H125" s="13"/>
      <c r="I125" s="27"/>
    </row>
  </sheetData>
  <mergeCells count="302">
    <mergeCell ref="A33:B33"/>
    <mergeCell ref="A5:I5"/>
    <mergeCell ref="A6:B6"/>
    <mergeCell ref="A7:B7"/>
    <mergeCell ref="A8:B8"/>
    <mergeCell ref="A10:A11"/>
    <mergeCell ref="E10:E11"/>
    <mergeCell ref="F6:G6"/>
    <mergeCell ref="G28:G29"/>
    <mergeCell ref="D32:F32"/>
    <mergeCell ref="D33:F33"/>
    <mergeCell ref="H8:I8"/>
    <mergeCell ref="C10:C11"/>
    <mergeCell ref="G18:G19"/>
    <mergeCell ref="G20:G21"/>
    <mergeCell ref="G16:G17"/>
    <mergeCell ref="G12:G13"/>
    <mergeCell ref="C6:E6"/>
    <mergeCell ref="A9:B9"/>
    <mergeCell ref="G14:G15"/>
    <mergeCell ref="A12:A13"/>
    <mergeCell ref="A20:A21"/>
    <mergeCell ref="A28:A29"/>
    <mergeCell ref="B12:B13"/>
    <mergeCell ref="A18:A19"/>
    <mergeCell ref="A14:A15"/>
    <mergeCell ref="A16:A17"/>
    <mergeCell ref="B14:B15"/>
    <mergeCell ref="B16:B17"/>
    <mergeCell ref="B18:B19"/>
    <mergeCell ref="B22:B23"/>
    <mergeCell ref="B10:B11"/>
    <mergeCell ref="B20:B21"/>
    <mergeCell ref="A30:A31"/>
    <mergeCell ref="F9:G9"/>
    <mergeCell ref="C7:D7"/>
    <mergeCell ref="C8:F8"/>
    <mergeCell ref="H17:I17"/>
    <mergeCell ref="H18:I18"/>
    <mergeCell ref="H12:I12"/>
    <mergeCell ref="H13:I13"/>
    <mergeCell ref="H14:I14"/>
    <mergeCell ref="D10:D11"/>
    <mergeCell ref="H16:I16"/>
    <mergeCell ref="F10:F11"/>
    <mergeCell ref="H10:I11"/>
    <mergeCell ref="H21:I21"/>
    <mergeCell ref="H30:I30"/>
    <mergeCell ref="H31:I31"/>
    <mergeCell ref="H20:I20"/>
    <mergeCell ref="H15:I15"/>
    <mergeCell ref="H25:I25"/>
    <mergeCell ref="H19:I19"/>
    <mergeCell ref="H22:I22"/>
    <mergeCell ref="H23:I23"/>
    <mergeCell ref="H29:I29"/>
    <mergeCell ref="G10:G11"/>
    <mergeCell ref="B26:B27"/>
    <mergeCell ref="G24:G25"/>
    <mergeCell ref="H24:I24"/>
    <mergeCell ref="A26:A27"/>
    <mergeCell ref="G26:G27"/>
    <mergeCell ref="H26:I26"/>
    <mergeCell ref="H27:I27"/>
    <mergeCell ref="A22:A23"/>
    <mergeCell ref="B24:B25"/>
    <mergeCell ref="A24:A25"/>
    <mergeCell ref="G22:G23"/>
    <mergeCell ref="A125:F125"/>
    <mergeCell ref="H28:I28"/>
    <mergeCell ref="G30:G31"/>
    <mergeCell ref="A95:B95"/>
    <mergeCell ref="F95:G95"/>
    <mergeCell ref="A96:A97"/>
    <mergeCell ref="A32:B32"/>
    <mergeCell ref="B30:B31"/>
    <mergeCell ref="B28:B29"/>
    <mergeCell ref="A34:F34"/>
    <mergeCell ref="H96:I97"/>
    <mergeCell ref="A98:A99"/>
    <mergeCell ref="B98:B99"/>
    <mergeCell ref="G98:G99"/>
    <mergeCell ref="H98:I98"/>
    <mergeCell ref="H99:I99"/>
    <mergeCell ref="B96:B97"/>
    <mergeCell ref="C96:C97"/>
    <mergeCell ref="D96:D97"/>
    <mergeCell ref="E96:E97"/>
    <mergeCell ref="F96:F97"/>
    <mergeCell ref="G96:G97"/>
    <mergeCell ref="A102:A103"/>
    <mergeCell ref="B102:B103"/>
    <mergeCell ref="G102:G103"/>
    <mergeCell ref="H102:I102"/>
    <mergeCell ref="H103:I103"/>
    <mergeCell ref="A100:A101"/>
    <mergeCell ref="B100:B101"/>
    <mergeCell ref="G100:G101"/>
    <mergeCell ref="H100:I100"/>
    <mergeCell ref="H101:I101"/>
    <mergeCell ref="A106:A107"/>
    <mergeCell ref="B106:B107"/>
    <mergeCell ref="G106:G107"/>
    <mergeCell ref="H106:I106"/>
    <mergeCell ref="H107:I107"/>
    <mergeCell ref="A104:A105"/>
    <mergeCell ref="B104:B105"/>
    <mergeCell ref="G104:G105"/>
    <mergeCell ref="H104:I104"/>
    <mergeCell ref="H105:I105"/>
    <mergeCell ref="A110:A111"/>
    <mergeCell ref="B110:B111"/>
    <mergeCell ref="G110:G111"/>
    <mergeCell ref="H110:I110"/>
    <mergeCell ref="H111:I111"/>
    <mergeCell ref="A108:A109"/>
    <mergeCell ref="B108:B109"/>
    <mergeCell ref="G108:G109"/>
    <mergeCell ref="H108:I108"/>
    <mergeCell ref="H109:I109"/>
    <mergeCell ref="A114:A115"/>
    <mergeCell ref="B114:B115"/>
    <mergeCell ref="G114:G115"/>
    <mergeCell ref="H114:I114"/>
    <mergeCell ref="H115:I115"/>
    <mergeCell ref="A116:A117"/>
    <mergeCell ref="B116:B117"/>
    <mergeCell ref="A112:A113"/>
    <mergeCell ref="B112:B113"/>
    <mergeCell ref="G112:G113"/>
    <mergeCell ref="H112:I112"/>
    <mergeCell ref="H113:I113"/>
    <mergeCell ref="H121:I121"/>
    <mergeCell ref="A123:B123"/>
    <mergeCell ref="D123:F123"/>
    <mergeCell ref="A124:F124"/>
    <mergeCell ref="A122:B122"/>
    <mergeCell ref="D122:F122"/>
    <mergeCell ref="A120:A121"/>
    <mergeCell ref="B120:B121"/>
    <mergeCell ref="G116:G117"/>
    <mergeCell ref="H116:I116"/>
    <mergeCell ref="H117:I117"/>
    <mergeCell ref="A118:A119"/>
    <mergeCell ref="B118:B119"/>
    <mergeCell ref="G118:G119"/>
    <mergeCell ref="G120:G121"/>
    <mergeCell ref="H120:I120"/>
    <mergeCell ref="H118:I118"/>
    <mergeCell ref="H119:I119"/>
    <mergeCell ref="H36:I37"/>
    <mergeCell ref="A38:A39"/>
    <mergeCell ref="B40:B41"/>
    <mergeCell ref="G38:G39"/>
    <mergeCell ref="H38:I38"/>
    <mergeCell ref="H39:I39"/>
    <mergeCell ref="A35:B35"/>
    <mergeCell ref="F35:G35"/>
    <mergeCell ref="A36:A37"/>
    <mergeCell ref="B36:B37"/>
    <mergeCell ref="C36:C37"/>
    <mergeCell ref="D36:D37"/>
    <mergeCell ref="E36:E37"/>
    <mergeCell ref="F36:F37"/>
    <mergeCell ref="G36:G37"/>
    <mergeCell ref="B38:B39"/>
    <mergeCell ref="A42:A43"/>
    <mergeCell ref="B44:B45"/>
    <mergeCell ref="G42:G43"/>
    <mergeCell ref="H42:I42"/>
    <mergeCell ref="H43:I43"/>
    <mergeCell ref="A40:A41"/>
    <mergeCell ref="B42:B43"/>
    <mergeCell ref="G40:G41"/>
    <mergeCell ref="H40:I40"/>
    <mergeCell ref="H41:I41"/>
    <mergeCell ref="A46:A47"/>
    <mergeCell ref="B46:B47"/>
    <mergeCell ref="G46:G47"/>
    <mergeCell ref="H46:I46"/>
    <mergeCell ref="H47:I47"/>
    <mergeCell ref="A44:A45"/>
    <mergeCell ref="G44:G45"/>
    <mergeCell ref="H44:I44"/>
    <mergeCell ref="H45:I45"/>
    <mergeCell ref="A50:A51"/>
    <mergeCell ref="B50:B51"/>
    <mergeCell ref="G50:G51"/>
    <mergeCell ref="H50:I50"/>
    <mergeCell ref="H51:I51"/>
    <mergeCell ref="A48:A49"/>
    <mergeCell ref="B48:B49"/>
    <mergeCell ref="G48:G49"/>
    <mergeCell ref="H48:I48"/>
    <mergeCell ref="H49:I49"/>
    <mergeCell ref="A54:A55"/>
    <mergeCell ref="B54:B55"/>
    <mergeCell ref="G54:G55"/>
    <mergeCell ref="H54:I54"/>
    <mergeCell ref="H55:I55"/>
    <mergeCell ref="A52:A53"/>
    <mergeCell ref="B52:B53"/>
    <mergeCell ref="G52:G53"/>
    <mergeCell ref="H52:I52"/>
    <mergeCell ref="H53:I53"/>
    <mergeCell ref="A58:A59"/>
    <mergeCell ref="B58:B59"/>
    <mergeCell ref="G58:G59"/>
    <mergeCell ref="H58:I58"/>
    <mergeCell ref="H59:I59"/>
    <mergeCell ref="A56:A57"/>
    <mergeCell ref="B56:B57"/>
    <mergeCell ref="G56:G57"/>
    <mergeCell ref="H56:I56"/>
    <mergeCell ref="H57:I57"/>
    <mergeCell ref="G60:G61"/>
    <mergeCell ref="H60:I60"/>
    <mergeCell ref="H61:I61"/>
    <mergeCell ref="A62:B62"/>
    <mergeCell ref="D62:F62"/>
    <mergeCell ref="C66:C67"/>
    <mergeCell ref="D66:D67"/>
    <mergeCell ref="E66:E67"/>
    <mergeCell ref="A60:A61"/>
    <mergeCell ref="B60:B61"/>
    <mergeCell ref="H66:I67"/>
    <mergeCell ref="A66:A67"/>
    <mergeCell ref="B66:B67"/>
    <mergeCell ref="A63:B63"/>
    <mergeCell ref="D63:F63"/>
    <mergeCell ref="A64:F64"/>
    <mergeCell ref="A65:B65"/>
    <mergeCell ref="F65:G65"/>
    <mergeCell ref="F66:F67"/>
    <mergeCell ref="G66:G67"/>
    <mergeCell ref="A70:A71"/>
    <mergeCell ref="B70:B71"/>
    <mergeCell ref="G70:G71"/>
    <mergeCell ref="H70:I70"/>
    <mergeCell ref="H71:I71"/>
    <mergeCell ref="A68:A69"/>
    <mergeCell ref="B68:B69"/>
    <mergeCell ref="G68:G69"/>
    <mergeCell ref="H68:I68"/>
    <mergeCell ref="H69:I69"/>
    <mergeCell ref="A74:A75"/>
    <mergeCell ref="B74:B75"/>
    <mergeCell ref="G74:G75"/>
    <mergeCell ref="H74:I74"/>
    <mergeCell ref="H75:I75"/>
    <mergeCell ref="A72:A73"/>
    <mergeCell ref="B72:B73"/>
    <mergeCell ref="G72:G73"/>
    <mergeCell ref="H72:I72"/>
    <mergeCell ref="H73:I73"/>
    <mergeCell ref="A78:A79"/>
    <mergeCell ref="B78:B79"/>
    <mergeCell ref="G78:G79"/>
    <mergeCell ref="H78:I78"/>
    <mergeCell ref="H79:I79"/>
    <mergeCell ref="A76:A77"/>
    <mergeCell ref="B76:B77"/>
    <mergeCell ref="G76:G77"/>
    <mergeCell ref="H76:I76"/>
    <mergeCell ref="H77:I77"/>
    <mergeCell ref="G84:G85"/>
    <mergeCell ref="H84:I84"/>
    <mergeCell ref="H85:I85"/>
    <mergeCell ref="A82:A83"/>
    <mergeCell ref="B82:B83"/>
    <mergeCell ref="G82:G83"/>
    <mergeCell ref="H82:I82"/>
    <mergeCell ref="H83:I83"/>
    <mergeCell ref="A80:A81"/>
    <mergeCell ref="B80:B81"/>
    <mergeCell ref="G80:G81"/>
    <mergeCell ref="H80:I80"/>
    <mergeCell ref="H81:I81"/>
    <mergeCell ref="H1:I1"/>
    <mergeCell ref="A2:I4"/>
    <mergeCell ref="A94:F94"/>
    <mergeCell ref="A90:A91"/>
    <mergeCell ref="B90:B91"/>
    <mergeCell ref="G90:G91"/>
    <mergeCell ref="H90:I90"/>
    <mergeCell ref="H91:I91"/>
    <mergeCell ref="A92:B92"/>
    <mergeCell ref="D92:F92"/>
    <mergeCell ref="A93:B93"/>
    <mergeCell ref="D93:F93"/>
    <mergeCell ref="A88:A89"/>
    <mergeCell ref="B88:B89"/>
    <mergeCell ref="G88:G89"/>
    <mergeCell ref="H88:I88"/>
    <mergeCell ref="H89:I89"/>
    <mergeCell ref="A86:A87"/>
    <mergeCell ref="B86:B87"/>
    <mergeCell ref="G86:G87"/>
    <mergeCell ref="H86:I86"/>
    <mergeCell ref="H87:I87"/>
    <mergeCell ref="A84:A85"/>
    <mergeCell ref="B84:B85"/>
  </mergeCells>
  <phoneticPr fontId="0" type="noConversion"/>
  <dataValidations count="7">
    <dataValidation type="list" allowBlank="1" showInputMessage="1" showErrorMessage="1" sqref="A9:B9 A95:B95 A35:B35 A65:B65">
      <formula1>"SEMESTER NO.,TRIMESTER NO."</formula1>
    </dataValidation>
    <dataValidation type="list" allowBlank="1" showInputMessage="1" showErrorMessage="1" sqref="H95 H65">
      <formula1>"2009,2010,2011,2012,2013"</formula1>
    </dataValidation>
    <dataValidation type="list" allowBlank="1" showInputMessage="1" showErrorMessage="1" sqref="C9 C95 C35 C65">
      <formula1>"I,II,III,IV,V,VI,VII,VIII,IX,X"</formula1>
    </dataValidation>
    <dataValidation type="list" allowBlank="1" showInputMessage="1" showErrorMessage="1" sqref="C6">
      <formula1>"Civil ,Mechanical,Mechatronics,Chemical Engg,Food Tech.,ECE,EEE,EIE,CSE,IT,CT-UG,CT-PG,Management Studies,Computer Applications"</formula1>
    </dataValidation>
    <dataValidation type="list" showInputMessage="1" showErrorMessage="1" sqref="C7:D7">
      <formula1>"B.E.,M.E.,M.E.(ED),M.E.(AE),M.E.(CEM),M.E.(CAD/CAM),M.E.(VLSI Design),B.Tech.,M.Tech.,MBA,MCA,BSc(CT),BSc(IT),BSc(SE),MSc(CT),MSc(IT),MSc(SE),MSc(SE) Integrated"</formula1>
    </dataValidation>
    <dataValidation type="list" allowBlank="1" showInputMessage="1" showErrorMessage="1" sqref="H8:I8">
      <formula1>"AFTER RETEST, AFTER REVALUATION"</formula1>
    </dataValidation>
    <dataValidation type="list" allowBlank="1" showInputMessage="1" showErrorMessage="1" sqref="C8:F8">
      <formula1>"Test I,Test II,Test III,Cycle Test I,Cycle Test II,Cycle Test III,MidTerm Exam,Model Exam,Objective Test I,Objective Test II,Term End Exam"</formula1>
    </dataValidation>
  </dataValidations>
  <printOptions horizontalCentered="1" verticalCentered="1"/>
  <pageMargins left="0.7" right="0.37" top="0.62" bottom="0.9" header="0.44" footer="0.49"/>
  <pageSetup paperSize="9" scale="85" orientation="landscape" horizontalDpi="1200" verticalDpi="1200" r:id="rId1"/>
  <headerFooter scaleWithDoc="0" alignWithMargins="0">
    <oddFooter>&amp;L                    TEST COORDINATOR SIGN WITH DATE&amp;C           Academic Coordinator                                                &amp;RHOD                                                                                             CCO</oddFooter>
  </headerFooter>
  <rowBreaks count="3" manualBreakCount="3">
    <brk id="34" max="8" man="1"/>
    <brk id="64" max="8" man="1"/>
    <brk id="94" max="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AC 07</vt:lpstr>
      <vt:lpstr>Sheet2</vt:lpstr>
      <vt:lpstr>Sheet3</vt:lpstr>
      <vt:lpstr>'AC 07'!Print_Area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2024-07-26T03:40:48Z</dcterms:modified>
</cp:coreProperties>
</file>