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taff\Desktop\mail to all hod\"/>
    </mc:Choice>
  </mc:AlternateContent>
  <xr:revisionPtr revIDLastSave="0" documentId="13_ncr:1_{C497DAAD-FBF2-4C30-B9BA-F9E273AC4187}" xr6:coauthVersionLast="47" xr6:coauthVersionMax="47" xr10:uidLastSave="{00000000-0000-0000-0000-000000000000}"/>
  <bookViews>
    <workbookView xWindow="-120" yWindow="-120" windowWidth="21840" windowHeight="13140" activeTab="6" xr2:uid="{00000000-000D-0000-FFFF-FFFF00000000}"/>
  </bookViews>
  <sheets>
    <sheet name="Target" sheetId="11" r:id="rId1"/>
    <sheet name="BASE" sheetId="1" r:id="rId2"/>
    <sheet name="exp marks" sheetId="2" r:id="rId3"/>
    <sheet name="Internal CO" sheetId="7" r:id="rId4"/>
    <sheet name="ESE" sheetId="8" r:id="rId5"/>
    <sheet name="ESE CO" sheetId="9" r:id="rId6"/>
    <sheet name="Course Ass report" sheetId="10" r:id="rId7"/>
  </sheets>
  <definedNames>
    <definedName name="Z_56799CC1_F484_4137_8B81_ABA0C19A048B_.wvu.PrintArea" localSheetId="6">'Course Ass report'!$A$1:$O$30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Z4+8zsE21iZpTjk2ZI+nhxLP7LFBdZdywguzplt5yAA="/>
    </ext>
  </extLst>
</workbook>
</file>

<file path=xl/calcChain.xml><?xml version="1.0" encoding="utf-8"?>
<calcChain xmlns="http://schemas.openxmlformats.org/spreadsheetml/2006/main">
  <c r="U17" i="2" l="1"/>
  <c r="E13" i="8"/>
  <c r="I78" i="11" l="1"/>
  <c r="H78" i="11"/>
  <c r="G78" i="11"/>
  <c r="F78" i="11"/>
  <c r="E78" i="11"/>
  <c r="D78" i="11"/>
  <c r="C78" i="11"/>
  <c r="B78" i="11"/>
  <c r="I77" i="11"/>
  <c r="I80" i="11" s="1"/>
  <c r="I81" i="11" s="1"/>
  <c r="I82" i="11" s="1"/>
  <c r="H77" i="11"/>
  <c r="H80" i="11" s="1"/>
  <c r="H81" i="11" s="1"/>
  <c r="H82" i="11" s="1"/>
  <c r="G77" i="11"/>
  <c r="G80" i="11" s="1"/>
  <c r="G81" i="11" s="1"/>
  <c r="G82" i="11" s="1"/>
  <c r="F77" i="11"/>
  <c r="F80" i="11" s="1"/>
  <c r="F81" i="11" s="1"/>
  <c r="F82" i="11" s="1"/>
  <c r="F83" i="11" s="1"/>
  <c r="B85" i="11" s="1"/>
  <c r="E77" i="11"/>
  <c r="E80" i="11" s="1"/>
  <c r="E81" i="11" s="1"/>
  <c r="E82" i="11" s="1"/>
  <c r="D77" i="11"/>
  <c r="D80" i="11" s="1"/>
  <c r="D81" i="11" s="1"/>
  <c r="D82" i="11" s="1"/>
  <c r="C77" i="11"/>
  <c r="C80" i="11" s="1"/>
  <c r="C81" i="11" s="1"/>
  <c r="C82" i="11" s="1"/>
  <c r="B77" i="11"/>
  <c r="B80" i="11" s="1"/>
  <c r="B81" i="11" s="1"/>
  <c r="B82" i="11" s="1"/>
  <c r="B83" i="11" l="1"/>
  <c r="B84" i="11" s="1"/>
  <c r="B86" i="11" s="1"/>
  <c r="C13" i="8" l="1"/>
  <c r="D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C27" i="8"/>
  <c r="D27" i="8"/>
  <c r="E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4" i="8"/>
  <c r="D34" i="8"/>
  <c r="E34" i="8"/>
  <c r="F34" i="8"/>
  <c r="G34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C47" i="8"/>
  <c r="D47" i="8"/>
  <c r="E47" i="8"/>
  <c r="F47" i="8"/>
  <c r="G47" i="8"/>
  <c r="C48" i="8"/>
  <c r="D48" i="8"/>
  <c r="E48" i="8"/>
  <c r="F48" i="8"/>
  <c r="G48" i="8"/>
  <c r="C49" i="8"/>
  <c r="D49" i="8"/>
  <c r="E49" i="8"/>
  <c r="F49" i="8"/>
  <c r="G49" i="8"/>
  <c r="C50" i="8"/>
  <c r="D50" i="8"/>
  <c r="E50" i="8"/>
  <c r="F50" i="8"/>
  <c r="G50" i="8"/>
  <c r="C51" i="8"/>
  <c r="D51" i="8"/>
  <c r="E51" i="8"/>
  <c r="F51" i="8"/>
  <c r="G51" i="8"/>
  <c r="C52" i="8"/>
  <c r="D52" i="8"/>
  <c r="E52" i="8"/>
  <c r="F52" i="8"/>
  <c r="G52" i="8"/>
  <c r="C53" i="8"/>
  <c r="D53" i="8"/>
  <c r="E53" i="8"/>
  <c r="F53" i="8"/>
  <c r="G53" i="8"/>
  <c r="C54" i="8"/>
  <c r="D54" i="8"/>
  <c r="E54" i="8"/>
  <c r="F54" i="8"/>
  <c r="G54" i="8"/>
  <c r="C55" i="8"/>
  <c r="D55" i="8"/>
  <c r="E55" i="8"/>
  <c r="F55" i="8"/>
  <c r="G55" i="8"/>
  <c r="C56" i="8"/>
  <c r="D56" i="8"/>
  <c r="E56" i="8"/>
  <c r="F56" i="8"/>
  <c r="G56" i="8"/>
  <c r="C57" i="8"/>
  <c r="D57" i="8"/>
  <c r="E57" i="8"/>
  <c r="F57" i="8"/>
  <c r="G57" i="8"/>
  <c r="C58" i="8"/>
  <c r="D58" i="8"/>
  <c r="E58" i="8"/>
  <c r="F58" i="8"/>
  <c r="G58" i="8"/>
  <c r="C59" i="8"/>
  <c r="D59" i="8"/>
  <c r="E59" i="8"/>
  <c r="F59" i="8"/>
  <c r="G59" i="8"/>
  <c r="C60" i="8"/>
  <c r="D60" i="8"/>
  <c r="E60" i="8"/>
  <c r="F60" i="8"/>
  <c r="G60" i="8"/>
  <c r="C61" i="8"/>
  <c r="D61" i="8"/>
  <c r="E61" i="8"/>
  <c r="F61" i="8"/>
  <c r="G61" i="8"/>
  <c r="C62" i="8"/>
  <c r="D62" i="8"/>
  <c r="E62" i="8"/>
  <c r="F62" i="8"/>
  <c r="G62" i="8"/>
  <c r="C63" i="8"/>
  <c r="D63" i="8"/>
  <c r="E63" i="8"/>
  <c r="F63" i="8"/>
  <c r="G63" i="8"/>
  <c r="C64" i="8"/>
  <c r="D64" i="8"/>
  <c r="E64" i="8"/>
  <c r="F64" i="8"/>
  <c r="G64" i="8"/>
  <c r="C65" i="8"/>
  <c r="D65" i="8"/>
  <c r="E65" i="8"/>
  <c r="F65" i="8"/>
  <c r="G65" i="8"/>
  <c r="C66" i="8"/>
  <c r="D66" i="8"/>
  <c r="E66" i="8"/>
  <c r="F66" i="8"/>
  <c r="G66" i="8"/>
  <c r="C67" i="8"/>
  <c r="D67" i="8"/>
  <c r="E67" i="8"/>
  <c r="F67" i="8"/>
  <c r="G67" i="8"/>
  <c r="C68" i="8"/>
  <c r="D68" i="8"/>
  <c r="E68" i="8"/>
  <c r="F68" i="8"/>
  <c r="G68" i="8"/>
  <c r="C69" i="8"/>
  <c r="D69" i="8"/>
  <c r="E69" i="8"/>
  <c r="F69" i="8"/>
  <c r="G69" i="8"/>
  <c r="C70" i="8"/>
  <c r="D70" i="8"/>
  <c r="E70" i="8"/>
  <c r="F70" i="8"/>
  <c r="G70" i="8"/>
  <c r="C71" i="8"/>
  <c r="D71" i="8"/>
  <c r="E71" i="8"/>
  <c r="F71" i="8"/>
  <c r="G71" i="8"/>
  <c r="C72" i="8"/>
  <c r="D72" i="8"/>
  <c r="E72" i="8"/>
  <c r="F72" i="8"/>
  <c r="G72" i="8"/>
  <c r="C73" i="8"/>
  <c r="D73" i="8"/>
  <c r="E73" i="8"/>
  <c r="F73" i="8"/>
  <c r="G73" i="8"/>
  <c r="C74" i="8"/>
  <c r="D74" i="8"/>
  <c r="E74" i="8"/>
  <c r="F74" i="8"/>
  <c r="G74" i="8"/>
  <c r="C75" i="8"/>
  <c r="D75" i="8"/>
  <c r="E75" i="8"/>
  <c r="F75" i="8"/>
  <c r="G75" i="8"/>
  <c r="C76" i="8"/>
  <c r="D76" i="8"/>
  <c r="E76" i="8"/>
  <c r="F76" i="8"/>
  <c r="G76" i="8"/>
  <c r="C77" i="8"/>
  <c r="D77" i="8"/>
  <c r="E77" i="8"/>
  <c r="F77" i="8"/>
  <c r="G77" i="8"/>
  <c r="C78" i="8"/>
  <c r="D78" i="8"/>
  <c r="E78" i="8"/>
  <c r="F78" i="8"/>
  <c r="G78" i="8"/>
  <c r="C79" i="8"/>
  <c r="D79" i="8"/>
  <c r="E79" i="8"/>
  <c r="F79" i="8"/>
  <c r="G79" i="8"/>
  <c r="C80" i="8"/>
  <c r="D80" i="8"/>
  <c r="E80" i="8"/>
  <c r="F80" i="8"/>
  <c r="G80" i="8"/>
  <c r="C81" i="8"/>
  <c r="D81" i="8"/>
  <c r="E81" i="8"/>
  <c r="F81" i="8"/>
  <c r="G81" i="8"/>
  <c r="C82" i="8"/>
  <c r="D82" i="8"/>
  <c r="E82" i="8"/>
  <c r="F82" i="8"/>
  <c r="G82" i="8"/>
  <c r="C83" i="8"/>
  <c r="D83" i="8"/>
  <c r="E83" i="8"/>
  <c r="F83" i="8"/>
  <c r="G83" i="8"/>
  <c r="C84" i="8"/>
  <c r="D84" i="8"/>
  <c r="E84" i="8"/>
  <c r="F84" i="8"/>
  <c r="G84" i="8"/>
  <c r="C85" i="8"/>
  <c r="D85" i="8"/>
  <c r="E85" i="8"/>
  <c r="F85" i="8"/>
  <c r="G85" i="8"/>
  <c r="C86" i="8"/>
  <c r="D86" i="8"/>
  <c r="E86" i="8"/>
  <c r="F86" i="8"/>
  <c r="G86" i="8"/>
  <c r="C87" i="8"/>
  <c r="D87" i="8"/>
  <c r="E87" i="8"/>
  <c r="F87" i="8"/>
  <c r="G87" i="8"/>
  <c r="C88" i="8"/>
  <c r="D88" i="8"/>
  <c r="E88" i="8"/>
  <c r="F88" i="8"/>
  <c r="G88" i="8"/>
  <c r="C89" i="8"/>
  <c r="D89" i="8"/>
  <c r="E89" i="8"/>
  <c r="F89" i="8"/>
  <c r="G89" i="8"/>
  <c r="C90" i="8"/>
  <c r="D90" i="8"/>
  <c r="E90" i="8"/>
  <c r="F90" i="8"/>
  <c r="G90" i="8"/>
  <c r="C91" i="8"/>
  <c r="D91" i="8"/>
  <c r="E91" i="8"/>
  <c r="F91" i="8"/>
  <c r="G91" i="8"/>
  <c r="C92" i="8"/>
  <c r="D92" i="8"/>
  <c r="E92" i="8"/>
  <c r="F92" i="8"/>
  <c r="G92" i="8"/>
  <c r="C93" i="8"/>
  <c r="D93" i="8"/>
  <c r="E93" i="8"/>
  <c r="F93" i="8"/>
  <c r="G93" i="8"/>
  <c r="C94" i="8"/>
  <c r="D94" i="8"/>
  <c r="E94" i="8"/>
  <c r="F94" i="8"/>
  <c r="G94" i="8"/>
  <c r="C95" i="8"/>
  <c r="D95" i="8"/>
  <c r="E95" i="8"/>
  <c r="F95" i="8"/>
  <c r="G95" i="8"/>
  <c r="C96" i="8"/>
  <c r="D96" i="8"/>
  <c r="E96" i="8"/>
  <c r="F96" i="8"/>
  <c r="G96" i="8"/>
  <c r="C97" i="8"/>
  <c r="D97" i="8"/>
  <c r="E97" i="8"/>
  <c r="F97" i="8"/>
  <c r="G97" i="8"/>
  <c r="C98" i="8"/>
  <c r="D98" i="8"/>
  <c r="E98" i="8"/>
  <c r="F98" i="8"/>
  <c r="G98" i="8"/>
  <c r="C99" i="8"/>
  <c r="D99" i="8"/>
  <c r="E99" i="8"/>
  <c r="F99" i="8"/>
  <c r="G99" i="8"/>
  <c r="C100" i="8"/>
  <c r="D100" i="8"/>
  <c r="E100" i="8"/>
  <c r="F100" i="8"/>
  <c r="G100" i="8"/>
  <c r="C101" i="8"/>
  <c r="D101" i="8"/>
  <c r="E101" i="8"/>
  <c r="F101" i="8"/>
  <c r="G101" i="8"/>
  <c r="C102" i="8"/>
  <c r="D102" i="8"/>
  <c r="E102" i="8"/>
  <c r="F102" i="8"/>
  <c r="G102" i="8"/>
  <c r="C103" i="8"/>
  <c r="D103" i="8"/>
  <c r="E103" i="8"/>
  <c r="F103" i="8"/>
  <c r="G103" i="8"/>
  <c r="C104" i="8"/>
  <c r="D104" i="8"/>
  <c r="E104" i="8"/>
  <c r="F104" i="8"/>
  <c r="G104" i="8"/>
  <c r="C105" i="8"/>
  <c r="D105" i="8"/>
  <c r="E105" i="8"/>
  <c r="F105" i="8"/>
  <c r="G105" i="8"/>
  <c r="C106" i="8"/>
  <c r="D106" i="8"/>
  <c r="E106" i="8"/>
  <c r="F106" i="8"/>
  <c r="G106" i="8"/>
  <c r="C107" i="8"/>
  <c r="D107" i="8"/>
  <c r="E107" i="8"/>
  <c r="F107" i="8"/>
  <c r="G107" i="8"/>
  <c r="C108" i="8"/>
  <c r="D108" i="8"/>
  <c r="E108" i="8"/>
  <c r="F108" i="8"/>
  <c r="G108" i="8"/>
  <c r="C109" i="8"/>
  <c r="D109" i="8"/>
  <c r="E109" i="8"/>
  <c r="F109" i="8"/>
  <c r="G109" i="8"/>
  <c r="C110" i="8"/>
  <c r="D110" i="8"/>
  <c r="E110" i="8"/>
  <c r="F110" i="8"/>
  <c r="G110" i="8"/>
  <c r="C111" i="8"/>
  <c r="D111" i="8"/>
  <c r="E111" i="8"/>
  <c r="F111" i="8"/>
  <c r="G111" i="8"/>
  <c r="C112" i="8"/>
  <c r="D112" i="8"/>
  <c r="E112" i="8"/>
  <c r="F112" i="8"/>
  <c r="G112" i="8"/>
  <c r="C113" i="8"/>
  <c r="D113" i="8"/>
  <c r="E113" i="8"/>
  <c r="F113" i="8"/>
  <c r="G113" i="8"/>
  <c r="C114" i="8"/>
  <c r="D114" i="8"/>
  <c r="E114" i="8"/>
  <c r="F114" i="8"/>
  <c r="G114" i="8"/>
  <c r="C115" i="8"/>
  <c r="D115" i="8"/>
  <c r="E115" i="8"/>
  <c r="F115" i="8"/>
  <c r="G115" i="8"/>
  <c r="C116" i="8"/>
  <c r="D116" i="8"/>
  <c r="E116" i="8"/>
  <c r="F116" i="8"/>
  <c r="G116" i="8"/>
  <c r="C117" i="8"/>
  <c r="D117" i="8"/>
  <c r="E117" i="8"/>
  <c r="F117" i="8"/>
  <c r="G117" i="8"/>
  <c r="C118" i="8"/>
  <c r="D118" i="8"/>
  <c r="E118" i="8"/>
  <c r="F118" i="8"/>
  <c r="G118" i="8"/>
  <c r="C119" i="8"/>
  <c r="D119" i="8"/>
  <c r="E119" i="8"/>
  <c r="F119" i="8"/>
  <c r="G119" i="8"/>
  <c r="C120" i="8"/>
  <c r="D120" i="8"/>
  <c r="E120" i="8"/>
  <c r="F120" i="8"/>
  <c r="G120" i="8"/>
  <c r="C121" i="8"/>
  <c r="D121" i="8"/>
  <c r="E121" i="8"/>
  <c r="F121" i="8"/>
  <c r="G121" i="8"/>
  <c r="C122" i="8"/>
  <c r="D122" i="8"/>
  <c r="E122" i="8"/>
  <c r="F122" i="8"/>
  <c r="G122" i="8"/>
  <c r="C123" i="8"/>
  <c r="D123" i="8"/>
  <c r="E123" i="8"/>
  <c r="F123" i="8"/>
  <c r="G123" i="8"/>
  <c r="C124" i="8"/>
  <c r="D124" i="8"/>
  <c r="E124" i="8"/>
  <c r="F124" i="8"/>
  <c r="G124" i="8"/>
  <c r="C125" i="8"/>
  <c r="D125" i="8"/>
  <c r="E125" i="8"/>
  <c r="F125" i="8"/>
  <c r="G125" i="8"/>
  <c r="C126" i="8"/>
  <c r="D126" i="8"/>
  <c r="E126" i="8"/>
  <c r="F126" i="8"/>
  <c r="G126" i="8"/>
  <c r="C127" i="8"/>
  <c r="D127" i="8"/>
  <c r="E127" i="8"/>
  <c r="F127" i="8"/>
  <c r="G127" i="8"/>
  <c r="C128" i="8"/>
  <c r="D128" i="8"/>
  <c r="E128" i="8"/>
  <c r="F128" i="8"/>
  <c r="G128" i="8"/>
  <c r="C129" i="8"/>
  <c r="D129" i="8"/>
  <c r="E129" i="8"/>
  <c r="F129" i="8"/>
  <c r="G129" i="8"/>
  <c r="C130" i="8"/>
  <c r="D130" i="8"/>
  <c r="E130" i="8"/>
  <c r="F130" i="8"/>
  <c r="G130" i="8"/>
  <c r="C131" i="8"/>
  <c r="D131" i="8"/>
  <c r="E131" i="8"/>
  <c r="F131" i="8"/>
  <c r="G131" i="8"/>
  <c r="C132" i="8"/>
  <c r="D132" i="8"/>
  <c r="E132" i="8"/>
  <c r="F132" i="8"/>
  <c r="G132" i="8"/>
  <c r="C133" i="8"/>
  <c r="D133" i="8"/>
  <c r="E133" i="8"/>
  <c r="F133" i="8"/>
  <c r="G133" i="8"/>
  <c r="C134" i="8"/>
  <c r="D134" i="8"/>
  <c r="E134" i="8"/>
  <c r="F134" i="8"/>
  <c r="G134" i="8"/>
  <c r="C135" i="8"/>
  <c r="D135" i="8"/>
  <c r="E135" i="8"/>
  <c r="F135" i="8"/>
  <c r="G135" i="8"/>
  <c r="C136" i="8"/>
  <c r="D136" i="8"/>
  <c r="E136" i="8"/>
  <c r="F136" i="8"/>
  <c r="G136" i="8"/>
  <c r="C137" i="8"/>
  <c r="D137" i="8"/>
  <c r="E137" i="8"/>
  <c r="F137" i="8"/>
  <c r="G137" i="8"/>
  <c r="C138" i="8"/>
  <c r="D138" i="8"/>
  <c r="E138" i="8"/>
  <c r="F138" i="8"/>
  <c r="G138" i="8"/>
  <c r="C139" i="8"/>
  <c r="D139" i="8"/>
  <c r="E139" i="8"/>
  <c r="F139" i="8"/>
  <c r="G139" i="8"/>
  <c r="C140" i="8"/>
  <c r="D140" i="8"/>
  <c r="E140" i="8"/>
  <c r="F140" i="8"/>
  <c r="G140" i="8"/>
  <c r="C141" i="8"/>
  <c r="D141" i="8"/>
  <c r="E141" i="8"/>
  <c r="F141" i="8"/>
  <c r="G141" i="8"/>
  <c r="C142" i="8"/>
  <c r="D142" i="8"/>
  <c r="E142" i="8"/>
  <c r="F142" i="8"/>
  <c r="G142" i="8"/>
  <c r="C143" i="8"/>
  <c r="D143" i="8"/>
  <c r="E143" i="8"/>
  <c r="F143" i="8"/>
  <c r="G143" i="8"/>
  <c r="C144" i="8"/>
  <c r="D144" i="8"/>
  <c r="E144" i="8"/>
  <c r="F144" i="8"/>
  <c r="G144" i="8"/>
  <c r="C145" i="8"/>
  <c r="D145" i="8"/>
  <c r="E145" i="8"/>
  <c r="F145" i="8"/>
  <c r="G145" i="8"/>
  <c r="C146" i="8"/>
  <c r="D146" i="8"/>
  <c r="E146" i="8"/>
  <c r="F146" i="8"/>
  <c r="G146" i="8"/>
  <c r="C147" i="8"/>
  <c r="D147" i="8"/>
  <c r="E147" i="8"/>
  <c r="F147" i="8"/>
  <c r="G147" i="8"/>
  <c r="C148" i="8"/>
  <c r="D148" i="8"/>
  <c r="E148" i="8"/>
  <c r="F148" i="8"/>
  <c r="G148" i="8"/>
  <c r="C149" i="8"/>
  <c r="D149" i="8"/>
  <c r="E149" i="8"/>
  <c r="F149" i="8"/>
  <c r="G149" i="8"/>
  <c r="C150" i="8"/>
  <c r="D150" i="8"/>
  <c r="E150" i="8"/>
  <c r="F150" i="8"/>
  <c r="G150" i="8"/>
  <c r="C151" i="8"/>
  <c r="D151" i="8"/>
  <c r="E151" i="8"/>
  <c r="F151" i="8"/>
  <c r="G151" i="8"/>
  <c r="C152" i="8"/>
  <c r="D152" i="8"/>
  <c r="E152" i="8"/>
  <c r="F152" i="8"/>
  <c r="G152" i="8"/>
  <c r="C153" i="8"/>
  <c r="D153" i="8"/>
  <c r="E153" i="8"/>
  <c r="F153" i="8"/>
  <c r="G153" i="8"/>
  <c r="C154" i="8"/>
  <c r="D154" i="8"/>
  <c r="E154" i="8"/>
  <c r="F154" i="8"/>
  <c r="G154" i="8"/>
  <c r="C155" i="8"/>
  <c r="D155" i="8"/>
  <c r="E155" i="8"/>
  <c r="F155" i="8"/>
  <c r="G155" i="8"/>
  <c r="C156" i="8"/>
  <c r="D156" i="8"/>
  <c r="E156" i="8"/>
  <c r="F156" i="8"/>
  <c r="G156" i="8"/>
  <c r="C157" i="8"/>
  <c r="D157" i="8"/>
  <c r="E157" i="8"/>
  <c r="F157" i="8"/>
  <c r="G157" i="8"/>
  <c r="C158" i="8"/>
  <c r="D158" i="8"/>
  <c r="E158" i="8"/>
  <c r="F158" i="8"/>
  <c r="G158" i="8"/>
  <c r="C159" i="8"/>
  <c r="D159" i="8"/>
  <c r="E159" i="8"/>
  <c r="F159" i="8"/>
  <c r="G159" i="8"/>
  <c r="C160" i="8"/>
  <c r="D160" i="8"/>
  <c r="E160" i="8"/>
  <c r="F160" i="8"/>
  <c r="G160" i="8"/>
  <c r="C161" i="8"/>
  <c r="D161" i="8"/>
  <c r="E161" i="8"/>
  <c r="F161" i="8"/>
  <c r="G161" i="8"/>
  <c r="C162" i="8"/>
  <c r="D162" i="8"/>
  <c r="E162" i="8"/>
  <c r="F162" i="8"/>
  <c r="G162" i="8"/>
  <c r="C163" i="8"/>
  <c r="D163" i="8"/>
  <c r="E163" i="8"/>
  <c r="F163" i="8"/>
  <c r="G163" i="8"/>
  <c r="C164" i="8"/>
  <c r="D164" i="8"/>
  <c r="E164" i="8"/>
  <c r="F164" i="8"/>
  <c r="G164" i="8"/>
  <c r="C165" i="8"/>
  <c r="D165" i="8"/>
  <c r="E165" i="8"/>
  <c r="F165" i="8"/>
  <c r="G165" i="8"/>
  <c r="C166" i="8"/>
  <c r="D166" i="8"/>
  <c r="E166" i="8"/>
  <c r="F166" i="8"/>
  <c r="G166" i="8"/>
  <c r="C167" i="8"/>
  <c r="D167" i="8"/>
  <c r="E167" i="8"/>
  <c r="F167" i="8"/>
  <c r="G167" i="8"/>
  <c r="C168" i="8"/>
  <c r="D168" i="8"/>
  <c r="E168" i="8"/>
  <c r="F168" i="8"/>
  <c r="G168" i="8"/>
  <c r="C169" i="8"/>
  <c r="D169" i="8"/>
  <c r="E169" i="8"/>
  <c r="F169" i="8"/>
  <c r="G169" i="8"/>
  <c r="C170" i="8"/>
  <c r="D170" i="8"/>
  <c r="E170" i="8"/>
  <c r="F170" i="8"/>
  <c r="G170" i="8"/>
  <c r="C171" i="8"/>
  <c r="D171" i="8"/>
  <c r="E171" i="8"/>
  <c r="F171" i="8"/>
  <c r="G171" i="8"/>
  <c r="C172" i="8"/>
  <c r="D172" i="8"/>
  <c r="E172" i="8"/>
  <c r="F172" i="8"/>
  <c r="G172" i="8"/>
  <c r="C173" i="8"/>
  <c r="D173" i="8"/>
  <c r="E173" i="8"/>
  <c r="F173" i="8"/>
  <c r="G173" i="8"/>
  <c r="C174" i="8"/>
  <c r="D174" i="8"/>
  <c r="E174" i="8"/>
  <c r="F174" i="8"/>
  <c r="G174" i="8"/>
  <c r="C175" i="8"/>
  <c r="D175" i="8"/>
  <c r="E175" i="8"/>
  <c r="F175" i="8"/>
  <c r="G175" i="8"/>
  <c r="C176" i="8"/>
  <c r="D176" i="8"/>
  <c r="E176" i="8"/>
  <c r="F176" i="8"/>
  <c r="G176" i="8"/>
  <c r="C177" i="8"/>
  <c r="D177" i="8"/>
  <c r="E177" i="8"/>
  <c r="F177" i="8"/>
  <c r="G177" i="8"/>
  <c r="C178" i="8"/>
  <c r="D178" i="8"/>
  <c r="E178" i="8"/>
  <c r="F178" i="8"/>
  <c r="G178" i="8"/>
  <c r="C179" i="8"/>
  <c r="D179" i="8"/>
  <c r="E179" i="8"/>
  <c r="F179" i="8"/>
  <c r="G179" i="8"/>
  <c r="C180" i="8"/>
  <c r="D180" i="8"/>
  <c r="E180" i="8"/>
  <c r="F180" i="8"/>
  <c r="G180" i="8"/>
  <c r="C181" i="8"/>
  <c r="D181" i="8"/>
  <c r="E181" i="8"/>
  <c r="F181" i="8"/>
  <c r="G181" i="8"/>
  <c r="C182" i="8"/>
  <c r="D182" i="8"/>
  <c r="E182" i="8"/>
  <c r="F182" i="8"/>
  <c r="G182" i="8"/>
  <c r="C183" i="8"/>
  <c r="D183" i="8"/>
  <c r="E183" i="8"/>
  <c r="F183" i="8"/>
  <c r="G183" i="8"/>
  <c r="C184" i="8"/>
  <c r="D184" i="8"/>
  <c r="E184" i="8"/>
  <c r="F184" i="8"/>
  <c r="G184" i="8"/>
  <c r="C185" i="8"/>
  <c r="D185" i="8"/>
  <c r="E185" i="8"/>
  <c r="F185" i="8"/>
  <c r="G185" i="8"/>
  <c r="C186" i="8"/>
  <c r="D186" i="8"/>
  <c r="E186" i="8"/>
  <c r="F186" i="8"/>
  <c r="G186" i="8"/>
  <c r="C187" i="8"/>
  <c r="D187" i="8"/>
  <c r="E187" i="8"/>
  <c r="F187" i="8"/>
  <c r="G187" i="8"/>
  <c r="C188" i="8"/>
  <c r="D188" i="8"/>
  <c r="E188" i="8"/>
  <c r="F188" i="8"/>
  <c r="G188" i="8"/>
  <c r="C189" i="8"/>
  <c r="D189" i="8"/>
  <c r="E189" i="8"/>
  <c r="F189" i="8"/>
  <c r="G189" i="8"/>
  <c r="C190" i="8"/>
  <c r="D190" i="8"/>
  <c r="E190" i="8"/>
  <c r="F190" i="8"/>
  <c r="G190" i="8"/>
  <c r="C191" i="8"/>
  <c r="D191" i="8"/>
  <c r="E191" i="8"/>
  <c r="F191" i="8"/>
  <c r="G191" i="8"/>
  <c r="C192" i="8"/>
  <c r="D192" i="8"/>
  <c r="E192" i="8"/>
  <c r="F192" i="8"/>
  <c r="G192" i="8"/>
  <c r="C193" i="8"/>
  <c r="D193" i="8"/>
  <c r="E193" i="8"/>
  <c r="F193" i="8"/>
  <c r="G193" i="8"/>
  <c r="C194" i="8"/>
  <c r="D194" i="8"/>
  <c r="E194" i="8"/>
  <c r="F194" i="8"/>
  <c r="G194" i="8"/>
  <c r="C195" i="8"/>
  <c r="D195" i="8"/>
  <c r="E195" i="8"/>
  <c r="F195" i="8"/>
  <c r="G195" i="8"/>
  <c r="C196" i="8"/>
  <c r="D196" i="8"/>
  <c r="E196" i="8"/>
  <c r="F196" i="8"/>
  <c r="G196" i="8"/>
  <c r="C197" i="8"/>
  <c r="D197" i="8"/>
  <c r="E197" i="8"/>
  <c r="F197" i="8"/>
  <c r="G197" i="8"/>
  <c r="C198" i="8"/>
  <c r="D198" i="8"/>
  <c r="E198" i="8"/>
  <c r="F198" i="8"/>
  <c r="G198" i="8"/>
  <c r="C199" i="8"/>
  <c r="D199" i="8"/>
  <c r="E199" i="8"/>
  <c r="F199" i="8"/>
  <c r="G199" i="8"/>
  <c r="C200" i="8"/>
  <c r="D200" i="8"/>
  <c r="E200" i="8"/>
  <c r="F200" i="8"/>
  <c r="G200" i="8"/>
  <c r="C201" i="8"/>
  <c r="D201" i="8"/>
  <c r="E201" i="8"/>
  <c r="F201" i="8"/>
  <c r="G201" i="8"/>
  <c r="C202" i="8"/>
  <c r="D202" i="8"/>
  <c r="E202" i="8"/>
  <c r="F202" i="8"/>
  <c r="G202" i="8"/>
  <c r="C203" i="8"/>
  <c r="D203" i="8"/>
  <c r="E203" i="8"/>
  <c r="F203" i="8"/>
  <c r="G203" i="8"/>
  <c r="C204" i="8"/>
  <c r="D204" i="8"/>
  <c r="E204" i="8"/>
  <c r="F204" i="8"/>
  <c r="G204" i="8"/>
  <c r="C205" i="8"/>
  <c r="D205" i="8"/>
  <c r="E205" i="8"/>
  <c r="F205" i="8"/>
  <c r="G205" i="8"/>
  <c r="C206" i="8"/>
  <c r="D206" i="8"/>
  <c r="E206" i="8"/>
  <c r="F206" i="8"/>
  <c r="G206" i="8"/>
  <c r="C207" i="8"/>
  <c r="D207" i="8"/>
  <c r="E207" i="8"/>
  <c r="F207" i="8"/>
  <c r="G207" i="8"/>
  <c r="C208" i="8"/>
  <c r="D208" i="8"/>
  <c r="E208" i="8"/>
  <c r="F208" i="8"/>
  <c r="G208" i="8"/>
  <c r="C209" i="8"/>
  <c r="D209" i="8"/>
  <c r="E209" i="8"/>
  <c r="F209" i="8"/>
  <c r="G209" i="8"/>
  <c r="C210" i="8"/>
  <c r="D210" i="8"/>
  <c r="E210" i="8"/>
  <c r="F210" i="8"/>
  <c r="G210" i="8"/>
  <c r="C211" i="8"/>
  <c r="D211" i="8"/>
  <c r="E211" i="8"/>
  <c r="F211" i="8"/>
  <c r="G211" i="8"/>
  <c r="C212" i="8"/>
  <c r="D212" i="8"/>
  <c r="E212" i="8"/>
  <c r="F212" i="8"/>
  <c r="G212" i="8"/>
  <c r="C213" i="8"/>
  <c r="D213" i="8"/>
  <c r="E213" i="8"/>
  <c r="F213" i="8"/>
  <c r="G213" i="8"/>
  <c r="C214" i="8"/>
  <c r="D214" i="8"/>
  <c r="E214" i="8"/>
  <c r="F214" i="8"/>
  <c r="G214" i="8"/>
  <c r="C215" i="8"/>
  <c r="D215" i="8"/>
  <c r="E215" i="8"/>
  <c r="F215" i="8"/>
  <c r="G215" i="8"/>
  <c r="C216" i="8"/>
  <c r="D216" i="8"/>
  <c r="E216" i="8"/>
  <c r="F216" i="8"/>
  <c r="G216" i="8"/>
  <c r="C217" i="8"/>
  <c r="D217" i="8"/>
  <c r="E217" i="8"/>
  <c r="F217" i="8"/>
  <c r="G217" i="8"/>
  <c r="C218" i="8"/>
  <c r="D218" i="8"/>
  <c r="E218" i="8"/>
  <c r="F218" i="8"/>
  <c r="G218" i="8"/>
  <c r="C219" i="8"/>
  <c r="D219" i="8"/>
  <c r="E219" i="8"/>
  <c r="F219" i="8"/>
  <c r="G219" i="8"/>
  <c r="C220" i="8"/>
  <c r="D220" i="8"/>
  <c r="E220" i="8"/>
  <c r="F220" i="8"/>
  <c r="G220" i="8"/>
  <c r="C221" i="8"/>
  <c r="D221" i="8"/>
  <c r="E221" i="8"/>
  <c r="F221" i="8"/>
  <c r="G221" i="8"/>
  <c r="C222" i="8"/>
  <c r="D222" i="8"/>
  <c r="E222" i="8"/>
  <c r="F222" i="8"/>
  <c r="G222" i="8"/>
  <c r="C223" i="8"/>
  <c r="D223" i="8"/>
  <c r="E223" i="8"/>
  <c r="F223" i="8"/>
  <c r="G223" i="8"/>
  <c r="C224" i="8"/>
  <c r="D224" i="8"/>
  <c r="E224" i="8"/>
  <c r="F224" i="8"/>
  <c r="G224" i="8"/>
  <c r="C225" i="8"/>
  <c r="D225" i="8"/>
  <c r="E225" i="8"/>
  <c r="F225" i="8"/>
  <c r="G225" i="8"/>
  <c r="C226" i="8"/>
  <c r="D226" i="8"/>
  <c r="E226" i="8"/>
  <c r="F226" i="8"/>
  <c r="G226" i="8"/>
  <c r="C227" i="8"/>
  <c r="D227" i="8"/>
  <c r="E227" i="8"/>
  <c r="F227" i="8"/>
  <c r="G227" i="8"/>
  <c r="C228" i="8"/>
  <c r="D228" i="8"/>
  <c r="E228" i="8"/>
  <c r="F228" i="8"/>
  <c r="G228" i="8"/>
  <c r="C229" i="8"/>
  <c r="D229" i="8"/>
  <c r="E229" i="8"/>
  <c r="F229" i="8"/>
  <c r="G229" i="8"/>
  <c r="C230" i="8"/>
  <c r="D230" i="8"/>
  <c r="E230" i="8"/>
  <c r="F230" i="8"/>
  <c r="G230" i="8"/>
  <c r="C231" i="8"/>
  <c r="D231" i="8"/>
  <c r="E231" i="8"/>
  <c r="F231" i="8"/>
  <c r="G231" i="8"/>
  <c r="C232" i="8"/>
  <c r="D232" i="8"/>
  <c r="E232" i="8"/>
  <c r="F232" i="8"/>
  <c r="G232" i="8"/>
  <c r="C233" i="8"/>
  <c r="D233" i="8"/>
  <c r="E233" i="8"/>
  <c r="F233" i="8"/>
  <c r="G233" i="8"/>
  <c r="C234" i="8"/>
  <c r="D234" i="8"/>
  <c r="E234" i="8"/>
  <c r="F234" i="8"/>
  <c r="G234" i="8"/>
  <c r="C235" i="8"/>
  <c r="D235" i="8"/>
  <c r="E235" i="8"/>
  <c r="F235" i="8"/>
  <c r="G235" i="8"/>
  <c r="C236" i="8"/>
  <c r="D236" i="8"/>
  <c r="E236" i="8"/>
  <c r="F236" i="8"/>
  <c r="G236" i="8"/>
  <c r="C237" i="8"/>
  <c r="D237" i="8"/>
  <c r="E237" i="8"/>
  <c r="F237" i="8"/>
  <c r="G237" i="8"/>
  <c r="C238" i="8"/>
  <c r="D238" i="8"/>
  <c r="E238" i="8"/>
  <c r="F238" i="8"/>
  <c r="G238" i="8"/>
  <c r="C239" i="8"/>
  <c r="D239" i="8"/>
  <c r="E239" i="8"/>
  <c r="F239" i="8"/>
  <c r="G239" i="8"/>
  <c r="C240" i="8"/>
  <c r="D240" i="8"/>
  <c r="E240" i="8"/>
  <c r="F240" i="8"/>
  <c r="G240" i="8"/>
  <c r="C241" i="8"/>
  <c r="D241" i="8"/>
  <c r="E241" i="8"/>
  <c r="F241" i="8"/>
  <c r="G241" i="8"/>
  <c r="C242" i="8"/>
  <c r="D242" i="8"/>
  <c r="E242" i="8"/>
  <c r="F242" i="8"/>
  <c r="G242" i="8"/>
  <c r="C243" i="8"/>
  <c r="D243" i="8"/>
  <c r="E243" i="8"/>
  <c r="F243" i="8"/>
  <c r="G243" i="8"/>
  <c r="C244" i="8"/>
  <c r="D244" i="8"/>
  <c r="E244" i="8"/>
  <c r="F244" i="8"/>
  <c r="G244" i="8"/>
  <c r="C245" i="8"/>
  <c r="D245" i="8"/>
  <c r="E245" i="8"/>
  <c r="F245" i="8"/>
  <c r="G245" i="8"/>
  <c r="C246" i="8"/>
  <c r="D246" i="8"/>
  <c r="E246" i="8"/>
  <c r="F246" i="8"/>
  <c r="G246" i="8"/>
  <c r="C247" i="8"/>
  <c r="D247" i="8"/>
  <c r="E247" i="8"/>
  <c r="F247" i="8"/>
  <c r="G247" i="8"/>
  <c r="C248" i="8"/>
  <c r="D248" i="8"/>
  <c r="E248" i="8"/>
  <c r="F248" i="8"/>
  <c r="G248" i="8"/>
  <c r="C249" i="8"/>
  <c r="D249" i="8"/>
  <c r="E249" i="8"/>
  <c r="F249" i="8"/>
  <c r="G249" i="8"/>
  <c r="C250" i="8"/>
  <c r="D250" i="8"/>
  <c r="E250" i="8"/>
  <c r="F250" i="8"/>
  <c r="G250" i="8"/>
  <c r="C251" i="8"/>
  <c r="D251" i="8"/>
  <c r="E251" i="8"/>
  <c r="F251" i="8"/>
  <c r="G251" i="8"/>
  <c r="C252" i="8"/>
  <c r="D252" i="8"/>
  <c r="E252" i="8"/>
  <c r="F252" i="8"/>
  <c r="G252" i="8"/>
  <c r="C253" i="8"/>
  <c r="D253" i="8"/>
  <c r="E253" i="8"/>
  <c r="F253" i="8"/>
  <c r="G253" i="8"/>
  <c r="C254" i="8"/>
  <c r="D254" i="8"/>
  <c r="E254" i="8"/>
  <c r="F254" i="8"/>
  <c r="G254" i="8"/>
  <c r="C255" i="8"/>
  <c r="D255" i="8"/>
  <c r="E255" i="8"/>
  <c r="F255" i="8"/>
  <c r="G255" i="8"/>
  <c r="C256" i="8"/>
  <c r="D256" i="8"/>
  <c r="E256" i="8"/>
  <c r="F256" i="8"/>
  <c r="G256" i="8"/>
  <c r="C257" i="8"/>
  <c r="D257" i="8"/>
  <c r="E257" i="8"/>
  <c r="F257" i="8"/>
  <c r="G257" i="8"/>
  <c r="C258" i="8"/>
  <c r="D258" i="8"/>
  <c r="E258" i="8"/>
  <c r="F258" i="8"/>
  <c r="G258" i="8"/>
  <c r="C259" i="8"/>
  <c r="D259" i="8"/>
  <c r="E259" i="8"/>
  <c r="F259" i="8"/>
  <c r="G259" i="8"/>
  <c r="C260" i="8"/>
  <c r="D260" i="8"/>
  <c r="E260" i="8"/>
  <c r="F260" i="8"/>
  <c r="G260" i="8"/>
  <c r="C261" i="8"/>
  <c r="D261" i="8"/>
  <c r="E261" i="8"/>
  <c r="F261" i="8"/>
  <c r="G261" i="8"/>
  <c r="C262" i="8"/>
  <c r="D262" i="8"/>
  <c r="E262" i="8"/>
  <c r="F262" i="8"/>
  <c r="G262" i="8"/>
  <c r="C263" i="8"/>
  <c r="D263" i="8"/>
  <c r="E263" i="8"/>
  <c r="F263" i="8"/>
  <c r="G263" i="8"/>
  <c r="C264" i="8"/>
  <c r="D264" i="8"/>
  <c r="E264" i="8"/>
  <c r="F264" i="8"/>
  <c r="G264" i="8"/>
  <c r="C265" i="8"/>
  <c r="D265" i="8"/>
  <c r="E265" i="8"/>
  <c r="F265" i="8"/>
  <c r="G265" i="8"/>
  <c r="C266" i="8"/>
  <c r="D266" i="8"/>
  <c r="E266" i="8"/>
  <c r="F266" i="8"/>
  <c r="G266" i="8"/>
  <c r="C267" i="8"/>
  <c r="D267" i="8"/>
  <c r="E267" i="8"/>
  <c r="F267" i="8"/>
  <c r="G267" i="8"/>
  <c r="C268" i="8"/>
  <c r="D268" i="8"/>
  <c r="E268" i="8"/>
  <c r="F268" i="8"/>
  <c r="G268" i="8"/>
  <c r="C269" i="8"/>
  <c r="D269" i="8"/>
  <c r="E269" i="8"/>
  <c r="F269" i="8"/>
  <c r="G269" i="8"/>
  <c r="C270" i="8"/>
  <c r="D270" i="8"/>
  <c r="E270" i="8"/>
  <c r="F270" i="8"/>
  <c r="G270" i="8"/>
  <c r="C271" i="8"/>
  <c r="D271" i="8"/>
  <c r="E271" i="8"/>
  <c r="F271" i="8"/>
  <c r="G271" i="8"/>
  <c r="C272" i="8"/>
  <c r="D272" i="8"/>
  <c r="E272" i="8"/>
  <c r="F272" i="8"/>
  <c r="G272" i="8"/>
  <c r="C273" i="8"/>
  <c r="D273" i="8"/>
  <c r="E273" i="8"/>
  <c r="F273" i="8"/>
  <c r="G273" i="8"/>
  <c r="C274" i="8"/>
  <c r="D274" i="8"/>
  <c r="E274" i="8"/>
  <c r="F274" i="8"/>
  <c r="G274" i="8"/>
  <c r="C275" i="8"/>
  <c r="D275" i="8"/>
  <c r="E275" i="8"/>
  <c r="F275" i="8"/>
  <c r="G275" i="8"/>
  <c r="C276" i="8"/>
  <c r="D276" i="8"/>
  <c r="E276" i="8"/>
  <c r="F276" i="8"/>
  <c r="G276" i="8"/>
  <c r="C277" i="8"/>
  <c r="D277" i="8"/>
  <c r="E277" i="8"/>
  <c r="F277" i="8"/>
  <c r="G277" i="8"/>
  <c r="C278" i="8"/>
  <c r="D278" i="8"/>
  <c r="E278" i="8"/>
  <c r="F278" i="8"/>
  <c r="G278" i="8"/>
  <c r="C279" i="8"/>
  <c r="D279" i="8"/>
  <c r="E279" i="8"/>
  <c r="F279" i="8"/>
  <c r="G279" i="8"/>
  <c r="C280" i="8"/>
  <c r="D280" i="8"/>
  <c r="E280" i="8"/>
  <c r="F280" i="8"/>
  <c r="G280" i="8"/>
  <c r="C281" i="8"/>
  <c r="D281" i="8"/>
  <c r="E281" i="8"/>
  <c r="F281" i="8"/>
  <c r="G281" i="8"/>
  <c r="C282" i="8"/>
  <c r="D282" i="8"/>
  <c r="E282" i="8"/>
  <c r="F282" i="8"/>
  <c r="G282" i="8"/>
  <c r="C283" i="8"/>
  <c r="D283" i="8"/>
  <c r="E283" i="8"/>
  <c r="F283" i="8"/>
  <c r="G283" i="8"/>
  <c r="C284" i="8"/>
  <c r="D284" i="8"/>
  <c r="E284" i="8"/>
  <c r="F284" i="8"/>
  <c r="G284" i="8"/>
  <c r="C285" i="8"/>
  <c r="D285" i="8"/>
  <c r="E285" i="8"/>
  <c r="F285" i="8"/>
  <c r="G285" i="8"/>
  <c r="C286" i="8"/>
  <c r="D286" i="8"/>
  <c r="E286" i="8"/>
  <c r="F286" i="8"/>
  <c r="G286" i="8"/>
  <c r="C287" i="8"/>
  <c r="D287" i="8"/>
  <c r="E287" i="8"/>
  <c r="F287" i="8"/>
  <c r="G287" i="8"/>
  <c r="C288" i="8"/>
  <c r="D288" i="8"/>
  <c r="E288" i="8"/>
  <c r="F288" i="8"/>
  <c r="G288" i="8"/>
  <c r="C289" i="8"/>
  <c r="D289" i="8"/>
  <c r="E289" i="8"/>
  <c r="F289" i="8"/>
  <c r="G289" i="8"/>
  <c r="C290" i="8"/>
  <c r="D290" i="8"/>
  <c r="E290" i="8"/>
  <c r="F290" i="8"/>
  <c r="G290" i="8"/>
  <c r="C291" i="8"/>
  <c r="D291" i="8"/>
  <c r="E291" i="8"/>
  <c r="F291" i="8"/>
  <c r="G291" i="8"/>
  <c r="C292" i="8"/>
  <c r="D292" i="8"/>
  <c r="E292" i="8"/>
  <c r="F292" i="8"/>
  <c r="G292" i="8"/>
  <c r="C293" i="8"/>
  <c r="D293" i="8"/>
  <c r="E293" i="8"/>
  <c r="F293" i="8"/>
  <c r="G293" i="8"/>
  <c r="C294" i="8"/>
  <c r="D294" i="8"/>
  <c r="E294" i="8"/>
  <c r="F294" i="8"/>
  <c r="G294" i="8"/>
  <c r="C295" i="8"/>
  <c r="D295" i="8"/>
  <c r="E295" i="8"/>
  <c r="F295" i="8"/>
  <c r="G295" i="8"/>
  <c r="C296" i="8"/>
  <c r="D296" i="8"/>
  <c r="E296" i="8"/>
  <c r="F296" i="8"/>
  <c r="G296" i="8"/>
  <c r="C297" i="8"/>
  <c r="D297" i="8"/>
  <c r="E297" i="8"/>
  <c r="F297" i="8"/>
  <c r="G297" i="8"/>
  <c r="C298" i="8"/>
  <c r="D298" i="8"/>
  <c r="E298" i="8"/>
  <c r="F298" i="8"/>
  <c r="G298" i="8"/>
  <c r="C299" i="8"/>
  <c r="D299" i="8"/>
  <c r="E299" i="8"/>
  <c r="F299" i="8"/>
  <c r="G299" i="8"/>
  <c r="C300" i="8"/>
  <c r="D300" i="8"/>
  <c r="E300" i="8"/>
  <c r="F300" i="8"/>
  <c r="G300" i="8"/>
  <c r="C301" i="8"/>
  <c r="D301" i="8"/>
  <c r="E301" i="8"/>
  <c r="F301" i="8"/>
  <c r="G301" i="8"/>
  <c r="C302" i="8"/>
  <c r="D302" i="8"/>
  <c r="E302" i="8"/>
  <c r="F302" i="8"/>
  <c r="G302" i="8"/>
  <c r="C303" i="8"/>
  <c r="D303" i="8"/>
  <c r="E303" i="8"/>
  <c r="F303" i="8"/>
  <c r="G303" i="8"/>
  <c r="C304" i="8"/>
  <c r="D304" i="8"/>
  <c r="E304" i="8"/>
  <c r="F304" i="8"/>
  <c r="G304" i="8"/>
  <c r="C305" i="8"/>
  <c r="D305" i="8"/>
  <c r="E305" i="8"/>
  <c r="F305" i="8"/>
  <c r="G305" i="8"/>
  <c r="C306" i="8"/>
  <c r="D306" i="8"/>
  <c r="E306" i="8"/>
  <c r="F306" i="8"/>
  <c r="G306" i="8"/>
  <c r="C307" i="8"/>
  <c r="D307" i="8"/>
  <c r="E307" i="8"/>
  <c r="F307" i="8"/>
  <c r="G307" i="8"/>
  <c r="C308" i="8"/>
  <c r="D308" i="8"/>
  <c r="E308" i="8"/>
  <c r="F308" i="8"/>
  <c r="G308" i="8"/>
  <c r="C309" i="8"/>
  <c r="D309" i="8"/>
  <c r="E309" i="8"/>
  <c r="F309" i="8"/>
  <c r="G309" i="8"/>
  <c r="C310" i="8"/>
  <c r="D310" i="8"/>
  <c r="E310" i="8"/>
  <c r="F310" i="8"/>
  <c r="G310" i="8"/>
  <c r="C311" i="8"/>
  <c r="D311" i="8"/>
  <c r="E311" i="8"/>
  <c r="F311" i="8"/>
  <c r="G311" i="8"/>
  <c r="C312" i="8"/>
  <c r="D312" i="8"/>
  <c r="E312" i="8"/>
  <c r="F312" i="8"/>
  <c r="G312" i="8"/>
  <c r="C313" i="8"/>
  <c r="D313" i="8"/>
  <c r="E313" i="8"/>
  <c r="F313" i="8"/>
  <c r="G313" i="8"/>
  <c r="C314" i="8"/>
  <c r="D314" i="8"/>
  <c r="E314" i="8"/>
  <c r="F314" i="8"/>
  <c r="G314" i="8"/>
  <c r="C315" i="8"/>
  <c r="D315" i="8"/>
  <c r="E315" i="8"/>
  <c r="F315" i="8"/>
  <c r="G315" i="8"/>
  <c r="C316" i="8"/>
  <c r="D316" i="8"/>
  <c r="E316" i="8"/>
  <c r="F316" i="8"/>
  <c r="G316" i="8"/>
  <c r="C317" i="8"/>
  <c r="D317" i="8"/>
  <c r="E317" i="8"/>
  <c r="F317" i="8"/>
  <c r="G317" i="8"/>
  <c r="C318" i="8"/>
  <c r="D318" i="8"/>
  <c r="E318" i="8"/>
  <c r="F318" i="8"/>
  <c r="G318" i="8"/>
  <c r="C319" i="8"/>
  <c r="D319" i="8"/>
  <c r="E319" i="8"/>
  <c r="F319" i="8"/>
  <c r="G319" i="8"/>
  <c r="C320" i="8"/>
  <c r="D320" i="8"/>
  <c r="E320" i="8"/>
  <c r="F320" i="8"/>
  <c r="G320" i="8"/>
  <c r="C321" i="8"/>
  <c r="D321" i="8"/>
  <c r="E321" i="8"/>
  <c r="F321" i="8"/>
  <c r="G321" i="8"/>
  <c r="C322" i="8"/>
  <c r="D322" i="8"/>
  <c r="E322" i="8"/>
  <c r="F322" i="8"/>
  <c r="G322" i="8"/>
  <c r="C323" i="8"/>
  <c r="D323" i="8"/>
  <c r="E323" i="8"/>
  <c r="F323" i="8"/>
  <c r="G323" i="8"/>
  <c r="C324" i="8"/>
  <c r="D324" i="8"/>
  <c r="E324" i="8"/>
  <c r="F324" i="8"/>
  <c r="G324" i="8"/>
  <c r="C325" i="8"/>
  <c r="D325" i="8"/>
  <c r="E325" i="8"/>
  <c r="F325" i="8"/>
  <c r="G325" i="8"/>
  <c r="C326" i="8"/>
  <c r="D326" i="8"/>
  <c r="E326" i="8"/>
  <c r="F326" i="8"/>
  <c r="G326" i="8"/>
  <c r="C327" i="8"/>
  <c r="D327" i="8"/>
  <c r="E327" i="8"/>
  <c r="F327" i="8"/>
  <c r="G327" i="8"/>
  <c r="C328" i="8"/>
  <c r="D328" i="8"/>
  <c r="E328" i="8"/>
  <c r="F328" i="8"/>
  <c r="G328" i="8"/>
  <c r="C329" i="8"/>
  <c r="D329" i="8"/>
  <c r="E329" i="8"/>
  <c r="F329" i="8"/>
  <c r="G329" i="8"/>
  <c r="C330" i="8"/>
  <c r="D330" i="8"/>
  <c r="E330" i="8"/>
  <c r="F330" i="8"/>
  <c r="G330" i="8"/>
  <c r="C331" i="8"/>
  <c r="D331" i="8"/>
  <c r="E331" i="8"/>
  <c r="F331" i="8"/>
  <c r="G331" i="8"/>
  <c r="C332" i="8"/>
  <c r="D332" i="8"/>
  <c r="E332" i="8"/>
  <c r="F332" i="8"/>
  <c r="G332" i="8"/>
  <c r="C333" i="8"/>
  <c r="D333" i="8"/>
  <c r="E333" i="8"/>
  <c r="F333" i="8"/>
  <c r="G333" i="8"/>
  <c r="C334" i="8"/>
  <c r="D334" i="8"/>
  <c r="E334" i="8"/>
  <c r="F334" i="8"/>
  <c r="G334" i="8"/>
  <c r="C335" i="8"/>
  <c r="D335" i="8"/>
  <c r="E335" i="8"/>
  <c r="F335" i="8"/>
  <c r="G335" i="8"/>
  <c r="C336" i="8"/>
  <c r="D336" i="8"/>
  <c r="E336" i="8"/>
  <c r="F336" i="8"/>
  <c r="G336" i="8"/>
  <c r="C337" i="8"/>
  <c r="D337" i="8"/>
  <c r="E337" i="8"/>
  <c r="F337" i="8"/>
  <c r="G337" i="8"/>
  <c r="C338" i="8"/>
  <c r="D338" i="8"/>
  <c r="E338" i="8"/>
  <c r="F338" i="8"/>
  <c r="G338" i="8"/>
  <c r="C339" i="8"/>
  <c r="D339" i="8"/>
  <c r="E339" i="8"/>
  <c r="F339" i="8"/>
  <c r="G339" i="8"/>
  <c r="C340" i="8"/>
  <c r="D340" i="8"/>
  <c r="E340" i="8"/>
  <c r="F340" i="8"/>
  <c r="G340" i="8"/>
  <c r="C341" i="8"/>
  <c r="D341" i="8"/>
  <c r="E341" i="8"/>
  <c r="F341" i="8"/>
  <c r="G341" i="8"/>
  <c r="C342" i="8"/>
  <c r="D342" i="8"/>
  <c r="E342" i="8"/>
  <c r="F342" i="8"/>
  <c r="G342" i="8"/>
  <c r="C343" i="8"/>
  <c r="D343" i="8"/>
  <c r="E343" i="8"/>
  <c r="F343" i="8"/>
  <c r="G343" i="8"/>
  <c r="C344" i="8"/>
  <c r="D344" i="8"/>
  <c r="E344" i="8"/>
  <c r="F344" i="8"/>
  <c r="G344" i="8"/>
  <c r="C345" i="8"/>
  <c r="D345" i="8"/>
  <c r="E345" i="8"/>
  <c r="F345" i="8"/>
  <c r="G345" i="8"/>
  <c r="C346" i="8"/>
  <c r="D346" i="8"/>
  <c r="E346" i="8"/>
  <c r="F346" i="8"/>
  <c r="G346" i="8"/>
  <c r="C347" i="8"/>
  <c r="D347" i="8"/>
  <c r="E347" i="8"/>
  <c r="F347" i="8"/>
  <c r="G347" i="8"/>
  <c r="C348" i="8"/>
  <c r="D348" i="8"/>
  <c r="E348" i="8"/>
  <c r="F348" i="8"/>
  <c r="G348" i="8"/>
  <c r="C349" i="8"/>
  <c r="D349" i="8"/>
  <c r="E349" i="8"/>
  <c r="F349" i="8"/>
  <c r="G349" i="8"/>
  <c r="C350" i="8"/>
  <c r="D350" i="8"/>
  <c r="E350" i="8"/>
  <c r="F350" i="8"/>
  <c r="G350" i="8"/>
  <c r="C351" i="8"/>
  <c r="D351" i="8"/>
  <c r="E351" i="8"/>
  <c r="F351" i="8"/>
  <c r="G351" i="8"/>
  <c r="C352" i="8"/>
  <c r="D352" i="8"/>
  <c r="E352" i="8"/>
  <c r="F352" i="8"/>
  <c r="G352" i="8"/>
  <c r="C353" i="8"/>
  <c r="D353" i="8"/>
  <c r="E353" i="8"/>
  <c r="F353" i="8"/>
  <c r="G353" i="8"/>
  <c r="C354" i="8"/>
  <c r="D354" i="8"/>
  <c r="E354" i="8"/>
  <c r="F354" i="8"/>
  <c r="G354" i="8"/>
  <c r="C355" i="8"/>
  <c r="D355" i="8"/>
  <c r="E355" i="8"/>
  <c r="F355" i="8"/>
  <c r="G355" i="8"/>
  <c r="C356" i="8"/>
  <c r="D356" i="8"/>
  <c r="E356" i="8"/>
  <c r="F356" i="8"/>
  <c r="G356" i="8"/>
  <c r="C357" i="8"/>
  <c r="D357" i="8"/>
  <c r="E357" i="8"/>
  <c r="F357" i="8"/>
  <c r="G357" i="8"/>
  <c r="C358" i="8"/>
  <c r="D358" i="8"/>
  <c r="E358" i="8"/>
  <c r="F358" i="8"/>
  <c r="G358" i="8"/>
  <c r="C359" i="8"/>
  <c r="D359" i="8"/>
  <c r="E359" i="8"/>
  <c r="F359" i="8"/>
  <c r="G359" i="8"/>
  <c r="C360" i="8"/>
  <c r="D360" i="8"/>
  <c r="E360" i="8"/>
  <c r="F360" i="8"/>
  <c r="G360" i="8"/>
  <c r="C361" i="8"/>
  <c r="D361" i="8"/>
  <c r="E361" i="8"/>
  <c r="F361" i="8"/>
  <c r="G361" i="8"/>
  <c r="C362" i="8"/>
  <c r="D362" i="8"/>
  <c r="E362" i="8"/>
  <c r="F362" i="8"/>
  <c r="G362" i="8"/>
  <c r="C363" i="8"/>
  <c r="D363" i="8"/>
  <c r="E363" i="8"/>
  <c r="F363" i="8"/>
  <c r="G363" i="8"/>
  <c r="C364" i="8"/>
  <c r="D364" i="8"/>
  <c r="E364" i="8"/>
  <c r="F364" i="8"/>
  <c r="G364" i="8"/>
  <c r="C365" i="8"/>
  <c r="D365" i="8"/>
  <c r="E365" i="8"/>
  <c r="F365" i="8"/>
  <c r="G365" i="8"/>
  <c r="C366" i="8"/>
  <c r="D366" i="8"/>
  <c r="E366" i="8"/>
  <c r="F366" i="8"/>
  <c r="G366" i="8"/>
  <c r="C367" i="8"/>
  <c r="D367" i="8"/>
  <c r="E367" i="8"/>
  <c r="F367" i="8"/>
  <c r="G367" i="8"/>
  <c r="C368" i="8"/>
  <c r="D368" i="8"/>
  <c r="E368" i="8"/>
  <c r="F368" i="8"/>
  <c r="G368" i="8"/>
  <c r="C369" i="8"/>
  <c r="D369" i="8"/>
  <c r="E369" i="8"/>
  <c r="F369" i="8"/>
  <c r="G369" i="8"/>
  <c r="C370" i="8"/>
  <c r="D370" i="8"/>
  <c r="E370" i="8"/>
  <c r="F370" i="8"/>
  <c r="G370" i="8"/>
  <c r="C371" i="8"/>
  <c r="D371" i="8"/>
  <c r="E371" i="8"/>
  <c r="F371" i="8"/>
  <c r="G371" i="8"/>
  <c r="C372" i="8"/>
  <c r="D372" i="8"/>
  <c r="E372" i="8"/>
  <c r="F372" i="8"/>
  <c r="G372" i="8"/>
  <c r="C373" i="8"/>
  <c r="D373" i="8"/>
  <c r="E373" i="8"/>
  <c r="F373" i="8"/>
  <c r="G373" i="8"/>
  <c r="C374" i="8"/>
  <c r="D374" i="8"/>
  <c r="E374" i="8"/>
  <c r="F374" i="8"/>
  <c r="G374" i="8"/>
  <c r="C375" i="8"/>
  <c r="D375" i="8"/>
  <c r="E375" i="8"/>
  <c r="F375" i="8"/>
  <c r="G375" i="8"/>
  <c r="C376" i="8"/>
  <c r="D376" i="8"/>
  <c r="E376" i="8"/>
  <c r="F376" i="8"/>
  <c r="G376" i="8"/>
  <c r="C377" i="8"/>
  <c r="D377" i="8"/>
  <c r="E377" i="8"/>
  <c r="F377" i="8"/>
  <c r="G377" i="8"/>
  <c r="C378" i="8"/>
  <c r="D378" i="8"/>
  <c r="E378" i="8"/>
  <c r="F378" i="8"/>
  <c r="G378" i="8"/>
  <c r="C379" i="8"/>
  <c r="D379" i="8"/>
  <c r="E379" i="8"/>
  <c r="F379" i="8"/>
  <c r="G379" i="8"/>
  <c r="C380" i="8"/>
  <c r="D380" i="8"/>
  <c r="E380" i="8"/>
  <c r="F380" i="8"/>
  <c r="G380" i="8"/>
  <c r="C381" i="8"/>
  <c r="D381" i="8"/>
  <c r="E381" i="8"/>
  <c r="F381" i="8"/>
  <c r="G381" i="8"/>
  <c r="C382" i="8"/>
  <c r="D382" i="8"/>
  <c r="E382" i="8"/>
  <c r="F382" i="8"/>
  <c r="G382" i="8"/>
  <c r="C383" i="8"/>
  <c r="D383" i="8"/>
  <c r="E383" i="8"/>
  <c r="F383" i="8"/>
  <c r="G383" i="8"/>
  <c r="C384" i="8"/>
  <c r="D384" i="8"/>
  <c r="E384" i="8"/>
  <c r="F384" i="8"/>
  <c r="G384" i="8"/>
  <c r="C385" i="8"/>
  <c r="D385" i="8"/>
  <c r="E385" i="8"/>
  <c r="F385" i="8"/>
  <c r="G385" i="8"/>
  <c r="C386" i="8"/>
  <c r="D386" i="8"/>
  <c r="E386" i="8"/>
  <c r="F386" i="8"/>
  <c r="G386" i="8"/>
  <c r="C387" i="8"/>
  <c r="D387" i="8"/>
  <c r="E387" i="8"/>
  <c r="F387" i="8"/>
  <c r="G387" i="8"/>
  <c r="C388" i="8"/>
  <c r="D388" i="8"/>
  <c r="E388" i="8"/>
  <c r="F388" i="8"/>
  <c r="G388" i="8"/>
  <c r="C389" i="8"/>
  <c r="D389" i="8"/>
  <c r="E389" i="8"/>
  <c r="F389" i="8"/>
  <c r="G389" i="8"/>
  <c r="C390" i="8"/>
  <c r="D390" i="8"/>
  <c r="E390" i="8"/>
  <c r="F390" i="8"/>
  <c r="G390" i="8"/>
  <c r="C391" i="8"/>
  <c r="D391" i="8"/>
  <c r="E391" i="8"/>
  <c r="F391" i="8"/>
  <c r="G391" i="8"/>
  <c r="C392" i="8"/>
  <c r="D392" i="8"/>
  <c r="E392" i="8"/>
  <c r="F392" i="8"/>
  <c r="G392" i="8"/>
  <c r="C393" i="8"/>
  <c r="D393" i="8"/>
  <c r="E393" i="8"/>
  <c r="F393" i="8"/>
  <c r="G393" i="8"/>
  <c r="C394" i="8"/>
  <c r="D394" i="8"/>
  <c r="E394" i="8"/>
  <c r="F394" i="8"/>
  <c r="G394" i="8"/>
  <c r="C395" i="8"/>
  <c r="D395" i="8"/>
  <c r="E395" i="8"/>
  <c r="F395" i="8"/>
  <c r="G395" i="8"/>
  <c r="C396" i="8"/>
  <c r="D396" i="8"/>
  <c r="E396" i="8"/>
  <c r="F396" i="8"/>
  <c r="G396" i="8"/>
  <c r="C397" i="8"/>
  <c r="D397" i="8"/>
  <c r="E397" i="8"/>
  <c r="F397" i="8"/>
  <c r="G397" i="8"/>
  <c r="C398" i="8"/>
  <c r="D398" i="8"/>
  <c r="E398" i="8"/>
  <c r="F398" i="8"/>
  <c r="G398" i="8"/>
  <c r="C399" i="8"/>
  <c r="D399" i="8"/>
  <c r="E399" i="8"/>
  <c r="F399" i="8"/>
  <c r="G399" i="8"/>
  <c r="C400" i="8"/>
  <c r="D400" i="8"/>
  <c r="E400" i="8"/>
  <c r="F400" i="8"/>
  <c r="G400" i="8"/>
  <c r="C401" i="8"/>
  <c r="D401" i="8"/>
  <c r="E401" i="8"/>
  <c r="F401" i="8"/>
  <c r="G401" i="8"/>
  <c r="C402" i="8"/>
  <c r="D402" i="8"/>
  <c r="E402" i="8"/>
  <c r="F402" i="8"/>
  <c r="G402" i="8"/>
  <c r="C403" i="8"/>
  <c r="D403" i="8"/>
  <c r="E403" i="8"/>
  <c r="F403" i="8"/>
  <c r="G403" i="8"/>
  <c r="C404" i="8"/>
  <c r="D404" i="8"/>
  <c r="E404" i="8"/>
  <c r="F404" i="8"/>
  <c r="G404" i="8"/>
  <c r="C405" i="8"/>
  <c r="D405" i="8"/>
  <c r="E405" i="8"/>
  <c r="F405" i="8"/>
  <c r="G405" i="8"/>
  <c r="C406" i="8"/>
  <c r="D406" i="8"/>
  <c r="E406" i="8"/>
  <c r="F406" i="8"/>
  <c r="G406" i="8"/>
  <c r="C407" i="8"/>
  <c r="D407" i="8"/>
  <c r="E407" i="8"/>
  <c r="F407" i="8"/>
  <c r="G407" i="8"/>
  <c r="C408" i="8"/>
  <c r="D408" i="8"/>
  <c r="E408" i="8"/>
  <c r="F408" i="8"/>
  <c r="G408" i="8"/>
  <c r="C409" i="8"/>
  <c r="D409" i="8"/>
  <c r="E409" i="8"/>
  <c r="F409" i="8"/>
  <c r="G409" i="8"/>
  <c r="C410" i="8"/>
  <c r="D410" i="8"/>
  <c r="E410" i="8"/>
  <c r="F410" i="8"/>
  <c r="G410" i="8"/>
  <c r="C411" i="8"/>
  <c r="D411" i="8"/>
  <c r="E411" i="8"/>
  <c r="F411" i="8"/>
  <c r="G411" i="8"/>
  <c r="C412" i="8"/>
  <c r="D412" i="8"/>
  <c r="E412" i="8"/>
  <c r="F412" i="8"/>
  <c r="G412" i="8"/>
  <c r="C413" i="8"/>
  <c r="D413" i="8"/>
  <c r="E413" i="8"/>
  <c r="F413" i="8"/>
  <c r="G413" i="8"/>
  <c r="C414" i="8"/>
  <c r="D414" i="8"/>
  <c r="E414" i="8"/>
  <c r="F414" i="8"/>
  <c r="G414" i="8"/>
  <c r="C415" i="8"/>
  <c r="D415" i="8"/>
  <c r="E415" i="8"/>
  <c r="F415" i="8"/>
  <c r="G415" i="8"/>
  <c r="C416" i="8"/>
  <c r="D416" i="8"/>
  <c r="E416" i="8"/>
  <c r="F416" i="8"/>
  <c r="G416" i="8"/>
  <c r="C417" i="8"/>
  <c r="D417" i="8"/>
  <c r="E417" i="8"/>
  <c r="F417" i="8"/>
  <c r="G417" i="8"/>
  <c r="C418" i="8"/>
  <c r="D418" i="8"/>
  <c r="E418" i="8"/>
  <c r="F418" i="8"/>
  <c r="G418" i="8"/>
  <c r="C419" i="8"/>
  <c r="D419" i="8"/>
  <c r="E419" i="8"/>
  <c r="F419" i="8"/>
  <c r="G419" i="8"/>
  <c r="C420" i="8"/>
  <c r="D420" i="8"/>
  <c r="E420" i="8"/>
  <c r="F420" i="8"/>
  <c r="G420" i="8"/>
  <c r="C421" i="8"/>
  <c r="D421" i="8"/>
  <c r="E421" i="8"/>
  <c r="F421" i="8"/>
  <c r="G421" i="8"/>
  <c r="C422" i="8"/>
  <c r="D422" i="8"/>
  <c r="E422" i="8"/>
  <c r="F422" i="8"/>
  <c r="G422" i="8"/>
  <c r="C423" i="8"/>
  <c r="D423" i="8"/>
  <c r="E423" i="8"/>
  <c r="F423" i="8"/>
  <c r="G423" i="8"/>
  <c r="C424" i="8"/>
  <c r="D424" i="8"/>
  <c r="E424" i="8"/>
  <c r="F424" i="8"/>
  <c r="G424" i="8"/>
  <c r="C425" i="8"/>
  <c r="D425" i="8"/>
  <c r="E425" i="8"/>
  <c r="F425" i="8"/>
  <c r="G425" i="8"/>
  <c r="C426" i="8"/>
  <c r="D426" i="8"/>
  <c r="E426" i="8"/>
  <c r="F426" i="8"/>
  <c r="G426" i="8"/>
  <c r="C427" i="8"/>
  <c r="D427" i="8"/>
  <c r="E427" i="8"/>
  <c r="F427" i="8"/>
  <c r="G427" i="8"/>
  <c r="C428" i="8"/>
  <c r="D428" i="8"/>
  <c r="E428" i="8"/>
  <c r="F428" i="8"/>
  <c r="G428" i="8"/>
  <c r="C429" i="8"/>
  <c r="D429" i="8"/>
  <c r="E429" i="8"/>
  <c r="F429" i="8"/>
  <c r="G429" i="8"/>
  <c r="C430" i="8"/>
  <c r="D430" i="8"/>
  <c r="E430" i="8"/>
  <c r="F430" i="8"/>
  <c r="G430" i="8"/>
  <c r="C431" i="8"/>
  <c r="D431" i="8"/>
  <c r="E431" i="8"/>
  <c r="F431" i="8"/>
  <c r="G431" i="8"/>
  <c r="C432" i="8"/>
  <c r="D432" i="8"/>
  <c r="E432" i="8"/>
  <c r="F432" i="8"/>
  <c r="G432" i="8"/>
  <c r="C433" i="8"/>
  <c r="D433" i="8"/>
  <c r="E433" i="8"/>
  <c r="F433" i="8"/>
  <c r="G433" i="8"/>
  <c r="C434" i="8"/>
  <c r="D434" i="8"/>
  <c r="E434" i="8"/>
  <c r="F434" i="8"/>
  <c r="G434" i="8"/>
  <c r="C435" i="8"/>
  <c r="D435" i="8"/>
  <c r="E435" i="8"/>
  <c r="F435" i="8"/>
  <c r="G435" i="8"/>
  <c r="C436" i="8"/>
  <c r="D436" i="8"/>
  <c r="E436" i="8"/>
  <c r="F436" i="8"/>
  <c r="G436" i="8"/>
  <c r="C437" i="8"/>
  <c r="D437" i="8"/>
  <c r="E437" i="8"/>
  <c r="F437" i="8"/>
  <c r="G437" i="8"/>
  <c r="C438" i="8"/>
  <c r="D438" i="8"/>
  <c r="E438" i="8"/>
  <c r="F438" i="8"/>
  <c r="G438" i="8"/>
  <c r="C439" i="8"/>
  <c r="D439" i="8"/>
  <c r="E439" i="8"/>
  <c r="F439" i="8"/>
  <c r="G439" i="8"/>
  <c r="C440" i="8"/>
  <c r="D440" i="8"/>
  <c r="E440" i="8"/>
  <c r="F440" i="8"/>
  <c r="G440" i="8"/>
  <c r="C441" i="8"/>
  <c r="D441" i="8"/>
  <c r="E441" i="8"/>
  <c r="F441" i="8"/>
  <c r="G441" i="8"/>
  <c r="C442" i="8"/>
  <c r="D442" i="8"/>
  <c r="E442" i="8"/>
  <c r="F442" i="8"/>
  <c r="G442" i="8"/>
  <c r="C443" i="8"/>
  <c r="D443" i="8"/>
  <c r="E443" i="8"/>
  <c r="F443" i="8"/>
  <c r="G443" i="8"/>
  <c r="C444" i="8"/>
  <c r="D444" i="8"/>
  <c r="E444" i="8"/>
  <c r="F444" i="8"/>
  <c r="G444" i="8"/>
  <c r="C445" i="8"/>
  <c r="D445" i="8"/>
  <c r="E445" i="8"/>
  <c r="F445" i="8"/>
  <c r="G445" i="8"/>
  <c r="C446" i="8"/>
  <c r="D446" i="8"/>
  <c r="E446" i="8"/>
  <c r="F446" i="8"/>
  <c r="G446" i="8"/>
  <c r="C447" i="8"/>
  <c r="D447" i="8"/>
  <c r="E447" i="8"/>
  <c r="F447" i="8"/>
  <c r="G447" i="8"/>
  <c r="C448" i="8"/>
  <c r="D448" i="8"/>
  <c r="E448" i="8"/>
  <c r="F448" i="8"/>
  <c r="G448" i="8"/>
  <c r="C449" i="8"/>
  <c r="D449" i="8"/>
  <c r="E449" i="8"/>
  <c r="F449" i="8"/>
  <c r="G449" i="8"/>
  <c r="C450" i="8"/>
  <c r="D450" i="8"/>
  <c r="E450" i="8"/>
  <c r="F450" i="8"/>
  <c r="G450" i="8"/>
  <c r="C451" i="8"/>
  <c r="D451" i="8"/>
  <c r="E451" i="8"/>
  <c r="F451" i="8"/>
  <c r="G451" i="8"/>
  <c r="C452" i="8"/>
  <c r="D452" i="8"/>
  <c r="E452" i="8"/>
  <c r="F452" i="8"/>
  <c r="G452" i="8"/>
  <c r="C453" i="8"/>
  <c r="D453" i="8"/>
  <c r="E453" i="8"/>
  <c r="F453" i="8"/>
  <c r="G453" i="8"/>
  <c r="C454" i="8"/>
  <c r="D454" i="8"/>
  <c r="E454" i="8"/>
  <c r="F454" i="8"/>
  <c r="G454" i="8"/>
  <c r="C455" i="8"/>
  <c r="D455" i="8"/>
  <c r="E455" i="8"/>
  <c r="F455" i="8"/>
  <c r="G455" i="8"/>
  <c r="C456" i="8"/>
  <c r="D456" i="8"/>
  <c r="E456" i="8"/>
  <c r="F456" i="8"/>
  <c r="G456" i="8"/>
  <c r="C457" i="8"/>
  <c r="D457" i="8"/>
  <c r="E457" i="8"/>
  <c r="F457" i="8"/>
  <c r="G457" i="8"/>
  <c r="C458" i="8"/>
  <c r="D458" i="8"/>
  <c r="E458" i="8"/>
  <c r="F458" i="8"/>
  <c r="G458" i="8"/>
  <c r="C459" i="8"/>
  <c r="D459" i="8"/>
  <c r="E459" i="8"/>
  <c r="F459" i="8"/>
  <c r="G459" i="8"/>
  <c r="C460" i="8"/>
  <c r="D460" i="8"/>
  <c r="E460" i="8"/>
  <c r="F460" i="8"/>
  <c r="G460" i="8"/>
  <c r="C461" i="8"/>
  <c r="D461" i="8"/>
  <c r="E461" i="8"/>
  <c r="F461" i="8"/>
  <c r="G461" i="8"/>
  <c r="G12" i="8"/>
  <c r="F12" i="8"/>
  <c r="E12" i="8"/>
  <c r="D12" i="8"/>
  <c r="AA12" i="8" s="1"/>
  <c r="C12" i="8"/>
  <c r="H4" i="8"/>
  <c r="N4" i="8"/>
  <c r="S4" i="8"/>
  <c r="G5" i="8"/>
  <c r="AA5" i="8" s="1"/>
  <c r="G6" i="8"/>
  <c r="I6" i="8"/>
  <c r="A5" i="8"/>
  <c r="U12" i="2" l="1"/>
  <c r="D11" i="7" s="1"/>
  <c r="T12" i="2"/>
  <c r="C11" i="7" s="1"/>
  <c r="I16" i="1"/>
  <c r="V22" i="1" l="1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D252" i="8"/>
  <c r="G251" i="9" s="1"/>
  <c r="AD253" i="8"/>
  <c r="G252" i="9" s="1"/>
  <c r="AD254" i="8"/>
  <c r="G253" i="9" s="1"/>
  <c r="AD255" i="8"/>
  <c r="G254" i="9" s="1"/>
  <c r="AD256" i="8"/>
  <c r="G255" i="9" s="1"/>
  <c r="AD257" i="8"/>
  <c r="G256" i="9" s="1"/>
  <c r="AD258" i="8"/>
  <c r="G257" i="9" s="1"/>
  <c r="AD259" i="8"/>
  <c r="G258" i="9" s="1"/>
  <c r="AD260" i="8"/>
  <c r="G259" i="9" s="1"/>
  <c r="AD261" i="8"/>
  <c r="G260" i="9" s="1"/>
  <c r="AD262" i="8"/>
  <c r="G261" i="9" s="1"/>
  <c r="AD263" i="8"/>
  <c r="G262" i="9" s="1"/>
  <c r="AD264" i="8"/>
  <c r="G263" i="9" s="1"/>
  <c r="AD265" i="8"/>
  <c r="G264" i="9" s="1"/>
  <c r="AD266" i="8"/>
  <c r="G265" i="9" s="1"/>
  <c r="AD267" i="8"/>
  <c r="G266" i="9" s="1"/>
  <c r="AD268" i="8"/>
  <c r="G267" i="9" s="1"/>
  <c r="AD269" i="8"/>
  <c r="G268" i="9" s="1"/>
  <c r="AD270" i="8"/>
  <c r="G269" i="9" s="1"/>
  <c r="AD271" i="8"/>
  <c r="G270" i="9" s="1"/>
  <c r="AD272" i="8"/>
  <c r="G271" i="9" s="1"/>
  <c r="AD273" i="8"/>
  <c r="G272" i="9" s="1"/>
  <c r="AD274" i="8"/>
  <c r="G273" i="9" s="1"/>
  <c r="AD275" i="8"/>
  <c r="G274" i="9" s="1"/>
  <c r="AD276" i="8"/>
  <c r="G275" i="9" s="1"/>
  <c r="AD277" i="8"/>
  <c r="G276" i="9" s="1"/>
  <c r="AD278" i="8"/>
  <c r="G277" i="9" s="1"/>
  <c r="AD279" i="8"/>
  <c r="G278" i="9" s="1"/>
  <c r="AD280" i="8"/>
  <c r="G279" i="9" s="1"/>
  <c r="AD281" i="8"/>
  <c r="G280" i="9" s="1"/>
  <c r="AD282" i="8"/>
  <c r="G281" i="9" s="1"/>
  <c r="AD283" i="8"/>
  <c r="G282" i="9" s="1"/>
  <c r="AD284" i="8"/>
  <c r="G283" i="9" s="1"/>
  <c r="AD285" i="8"/>
  <c r="G284" i="9" s="1"/>
  <c r="AD286" i="8"/>
  <c r="G285" i="9" s="1"/>
  <c r="AD287" i="8"/>
  <c r="G286" i="9" s="1"/>
  <c r="AD288" i="8"/>
  <c r="G287" i="9" s="1"/>
  <c r="AD289" i="8"/>
  <c r="G288" i="9" s="1"/>
  <c r="AD290" i="8"/>
  <c r="G289" i="9" s="1"/>
  <c r="AD291" i="8"/>
  <c r="G290" i="9" s="1"/>
  <c r="AD292" i="8"/>
  <c r="G291" i="9" s="1"/>
  <c r="AD293" i="8"/>
  <c r="G292" i="9" s="1"/>
  <c r="AD294" i="8"/>
  <c r="G293" i="9" s="1"/>
  <c r="AD295" i="8"/>
  <c r="G294" i="9" s="1"/>
  <c r="AD296" i="8"/>
  <c r="G295" i="9" s="1"/>
  <c r="AD297" i="8"/>
  <c r="G296" i="9" s="1"/>
  <c r="AD298" i="8"/>
  <c r="G297" i="9" s="1"/>
  <c r="AD299" i="8"/>
  <c r="G298" i="9" s="1"/>
  <c r="AD300" i="8"/>
  <c r="G299" i="9" s="1"/>
  <c r="AD301" i="8"/>
  <c r="G300" i="9" s="1"/>
  <c r="AD302" i="8"/>
  <c r="G301" i="9" s="1"/>
  <c r="AD303" i="8"/>
  <c r="G302" i="9" s="1"/>
  <c r="AD304" i="8"/>
  <c r="G303" i="9" s="1"/>
  <c r="AD305" i="8"/>
  <c r="G304" i="9" s="1"/>
  <c r="AD306" i="8"/>
  <c r="G305" i="9" s="1"/>
  <c r="AD307" i="8"/>
  <c r="G306" i="9" s="1"/>
  <c r="AD308" i="8"/>
  <c r="G307" i="9" s="1"/>
  <c r="AD309" i="8"/>
  <c r="G308" i="9" s="1"/>
  <c r="AD310" i="8"/>
  <c r="G309" i="9" s="1"/>
  <c r="AD311" i="8"/>
  <c r="G310" i="9" s="1"/>
  <c r="AD312" i="8"/>
  <c r="G311" i="9" s="1"/>
  <c r="AD313" i="8"/>
  <c r="G312" i="9" s="1"/>
  <c r="AD314" i="8"/>
  <c r="G313" i="9" s="1"/>
  <c r="AD315" i="8"/>
  <c r="G314" i="9" s="1"/>
  <c r="AD316" i="8"/>
  <c r="G315" i="9" s="1"/>
  <c r="AD317" i="8"/>
  <c r="G316" i="9" s="1"/>
  <c r="AD318" i="8"/>
  <c r="G317" i="9" s="1"/>
  <c r="AD319" i="8"/>
  <c r="G318" i="9" s="1"/>
  <c r="AD320" i="8"/>
  <c r="G319" i="9" s="1"/>
  <c r="AD321" i="8"/>
  <c r="G320" i="9" s="1"/>
  <c r="AD322" i="8"/>
  <c r="G321" i="9" s="1"/>
  <c r="AD323" i="8"/>
  <c r="G322" i="9" s="1"/>
  <c r="AD324" i="8"/>
  <c r="G323" i="9" s="1"/>
  <c r="AD325" i="8"/>
  <c r="G324" i="9" s="1"/>
  <c r="AD326" i="8"/>
  <c r="G325" i="9" s="1"/>
  <c r="AD327" i="8"/>
  <c r="G326" i="9" s="1"/>
  <c r="AD328" i="8"/>
  <c r="G327" i="9" s="1"/>
  <c r="AD329" i="8"/>
  <c r="G328" i="9" s="1"/>
  <c r="AD330" i="8"/>
  <c r="G329" i="9" s="1"/>
  <c r="AD331" i="8"/>
  <c r="G330" i="9" s="1"/>
  <c r="AD332" i="8"/>
  <c r="G331" i="9" s="1"/>
  <c r="AD333" i="8"/>
  <c r="G332" i="9" s="1"/>
  <c r="AD334" i="8"/>
  <c r="G333" i="9" s="1"/>
  <c r="AD335" i="8"/>
  <c r="G334" i="9" s="1"/>
  <c r="AD336" i="8"/>
  <c r="G335" i="9" s="1"/>
  <c r="AD337" i="8"/>
  <c r="G336" i="9" s="1"/>
  <c r="AD338" i="8"/>
  <c r="G337" i="9" s="1"/>
  <c r="AD339" i="8"/>
  <c r="G338" i="9" s="1"/>
  <c r="AD340" i="8"/>
  <c r="G339" i="9" s="1"/>
  <c r="AD341" i="8"/>
  <c r="G340" i="9" s="1"/>
  <c r="AD342" i="8"/>
  <c r="G341" i="9" s="1"/>
  <c r="AD343" i="8"/>
  <c r="G342" i="9" s="1"/>
  <c r="AD344" i="8"/>
  <c r="G343" i="9" s="1"/>
  <c r="AD345" i="8"/>
  <c r="G344" i="9" s="1"/>
  <c r="AD346" i="8"/>
  <c r="G345" i="9" s="1"/>
  <c r="AD347" i="8"/>
  <c r="G346" i="9" s="1"/>
  <c r="AD348" i="8"/>
  <c r="G347" i="9" s="1"/>
  <c r="AD349" i="8"/>
  <c r="G348" i="9" s="1"/>
  <c r="AD350" i="8"/>
  <c r="G349" i="9" s="1"/>
  <c r="AD351" i="8"/>
  <c r="G350" i="9" s="1"/>
  <c r="AD352" i="8"/>
  <c r="G351" i="9" s="1"/>
  <c r="AD353" i="8"/>
  <c r="G352" i="9" s="1"/>
  <c r="AD354" i="8"/>
  <c r="G353" i="9" s="1"/>
  <c r="AD355" i="8"/>
  <c r="G354" i="9" s="1"/>
  <c r="AD356" i="8"/>
  <c r="G355" i="9" s="1"/>
  <c r="AD357" i="8"/>
  <c r="G356" i="9" s="1"/>
  <c r="AD358" i="8"/>
  <c r="G357" i="9" s="1"/>
  <c r="AD359" i="8"/>
  <c r="G358" i="9" s="1"/>
  <c r="AD360" i="8"/>
  <c r="G359" i="9" s="1"/>
  <c r="AD361" i="8"/>
  <c r="G360" i="9" s="1"/>
  <c r="AD362" i="8"/>
  <c r="G361" i="9" s="1"/>
  <c r="AD363" i="8"/>
  <c r="G362" i="9" s="1"/>
  <c r="AD364" i="8"/>
  <c r="G363" i="9" s="1"/>
  <c r="AD365" i="8"/>
  <c r="G364" i="9" s="1"/>
  <c r="AD366" i="8"/>
  <c r="G365" i="9" s="1"/>
  <c r="AD367" i="8"/>
  <c r="G366" i="9" s="1"/>
  <c r="AD368" i="8"/>
  <c r="G367" i="9" s="1"/>
  <c r="AD369" i="8"/>
  <c r="G368" i="9" s="1"/>
  <c r="AD370" i="8"/>
  <c r="G369" i="9" s="1"/>
  <c r="AD371" i="8"/>
  <c r="G370" i="9" s="1"/>
  <c r="AD372" i="8"/>
  <c r="G371" i="9" s="1"/>
  <c r="AD373" i="8"/>
  <c r="G372" i="9" s="1"/>
  <c r="AD374" i="8"/>
  <c r="G373" i="9" s="1"/>
  <c r="AD375" i="8"/>
  <c r="G374" i="9" s="1"/>
  <c r="AD376" i="8"/>
  <c r="G375" i="9" s="1"/>
  <c r="AD377" i="8"/>
  <c r="G376" i="9" s="1"/>
  <c r="AD378" i="8"/>
  <c r="G377" i="9" s="1"/>
  <c r="AD379" i="8"/>
  <c r="G378" i="9" s="1"/>
  <c r="AD380" i="8"/>
  <c r="G379" i="9" s="1"/>
  <c r="AD381" i="8"/>
  <c r="G380" i="9" s="1"/>
  <c r="AD382" i="8"/>
  <c r="G381" i="9" s="1"/>
  <c r="AD383" i="8"/>
  <c r="G382" i="9" s="1"/>
  <c r="AD384" i="8"/>
  <c r="G383" i="9" s="1"/>
  <c r="AD385" i="8"/>
  <c r="G384" i="9" s="1"/>
  <c r="AD386" i="8"/>
  <c r="G385" i="9" s="1"/>
  <c r="AD387" i="8"/>
  <c r="G386" i="9" s="1"/>
  <c r="AD388" i="8"/>
  <c r="G387" i="9" s="1"/>
  <c r="AD389" i="8"/>
  <c r="G388" i="9" s="1"/>
  <c r="AD390" i="8"/>
  <c r="G389" i="9" s="1"/>
  <c r="AD391" i="8"/>
  <c r="G390" i="9" s="1"/>
  <c r="AD392" i="8"/>
  <c r="G391" i="9" s="1"/>
  <c r="AD393" i="8"/>
  <c r="G392" i="9" s="1"/>
  <c r="AD394" i="8"/>
  <c r="G393" i="9" s="1"/>
  <c r="AD395" i="8"/>
  <c r="G394" i="9" s="1"/>
  <c r="AD396" i="8"/>
  <c r="G395" i="9" s="1"/>
  <c r="AD397" i="8"/>
  <c r="G396" i="9" s="1"/>
  <c r="AD398" i="8"/>
  <c r="G397" i="9" s="1"/>
  <c r="AD399" i="8"/>
  <c r="G398" i="9" s="1"/>
  <c r="AD400" i="8"/>
  <c r="G399" i="9" s="1"/>
  <c r="AD401" i="8"/>
  <c r="G400" i="9" s="1"/>
  <c r="AD402" i="8"/>
  <c r="G401" i="9" s="1"/>
  <c r="AD403" i="8"/>
  <c r="G402" i="9" s="1"/>
  <c r="AD404" i="8"/>
  <c r="G403" i="9" s="1"/>
  <c r="AD405" i="8"/>
  <c r="G404" i="9" s="1"/>
  <c r="AD406" i="8"/>
  <c r="G405" i="9" s="1"/>
  <c r="AD407" i="8"/>
  <c r="G406" i="9" s="1"/>
  <c r="AD408" i="8"/>
  <c r="G407" i="9" s="1"/>
  <c r="AD409" i="8"/>
  <c r="G408" i="9" s="1"/>
  <c r="AD410" i="8"/>
  <c r="G409" i="9" s="1"/>
  <c r="AD411" i="8"/>
  <c r="G410" i="9" s="1"/>
  <c r="AD412" i="8"/>
  <c r="G411" i="9" s="1"/>
  <c r="AD413" i="8"/>
  <c r="G412" i="9" s="1"/>
  <c r="AD414" i="8"/>
  <c r="G413" i="9" s="1"/>
  <c r="AD415" i="8"/>
  <c r="G414" i="9" s="1"/>
  <c r="AD416" i="8"/>
  <c r="G415" i="9" s="1"/>
  <c r="AD417" i="8"/>
  <c r="G416" i="9" s="1"/>
  <c r="AD418" i="8"/>
  <c r="G417" i="9" s="1"/>
  <c r="AD419" i="8"/>
  <c r="G418" i="9" s="1"/>
  <c r="AD420" i="8"/>
  <c r="G419" i="9" s="1"/>
  <c r="AD421" i="8"/>
  <c r="G420" i="9" s="1"/>
  <c r="AD422" i="8"/>
  <c r="G421" i="9" s="1"/>
  <c r="AD423" i="8"/>
  <c r="G422" i="9" s="1"/>
  <c r="AD424" i="8"/>
  <c r="G423" i="9" s="1"/>
  <c r="AD425" i="8"/>
  <c r="G424" i="9" s="1"/>
  <c r="AD426" i="8"/>
  <c r="G425" i="9" s="1"/>
  <c r="AD427" i="8"/>
  <c r="G426" i="9" s="1"/>
  <c r="AD428" i="8"/>
  <c r="G427" i="9" s="1"/>
  <c r="AD429" i="8"/>
  <c r="G428" i="9" s="1"/>
  <c r="AD430" i="8"/>
  <c r="G429" i="9" s="1"/>
  <c r="AD431" i="8"/>
  <c r="G430" i="9" s="1"/>
  <c r="AD432" i="8"/>
  <c r="G431" i="9" s="1"/>
  <c r="AD433" i="8"/>
  <c r="G432" i="9" s="1"/>
  <c r="AD434" i="8"/>
  <c r="G433" i="9" s="1"/>
  <c r="AD435" i="8"/>
  <c r="G434" i="9" s="1"/>
  <c r="AD436" i="8"/>
  <c r="G435" i="9" s="1"/>
  <c r="AD437" i="8"/>
  <c r="G436" i="9" s="1"/>
  <c r="AD438" i="8"/>
  <c r="G437" i="9" s="1"/>
  <c r="AD439" i="8"/>
  <c r="G438" i="9" s="1"/>
  <c r="AD440" i="8"/>
  <c r="G439" i="9" s="1"/>
  <c r="AD441" i="8"/>
  <c r="G440" i="9" s="1"/>
  <c r="AD442" i="8"/>
  <c r="G441" i="9" s="1"/>
  <c r="AD443" i="8"/>
  <c r="G442" i="9" s="1"/>
  <c r="AD444" i="8"/>
  <c r="G443" i="9" s="1"/>
  <c r="AD445" i="8"/>
  <c r="G444" i="9" s="1"/>
  <c r="AD446" i="8"/>
  <c r="G445" i="9" s="1"/>
  <c r="AD447" i="8"/>
  <c r="G446" i="9" s="1"/>
  <c r="AD448" i="8"/>
  <c r="G447" i="9" s="1"/>
  <c r="AD449" i="8"/>
  <c r="G448" i="9" s="1"/>
  <c r="AD450" i="8"/>
  <c r="G449" i="9" s="1"/>
  <c r="AD451" i="8"/>
  <c r="G450" i="9" s="1"/>
  <c r="AD452" i="8"/>
  <c r="G451" i="9" s="1"/>
  <c r="AD453" i="8"/>
  <c r="G452" i="9" s="1"/>
  <c r="AD454" i="8"/>
  <c r="G453" i="9" s="1"/>
  <c r="AD455" i="8"/>
  <c r="G454" i="9" s="1"/>
  <c r="AD456" i="8"/>
  <c r="G455" i="9" s="1"/>
  <c r="AD457" i="8"/>
  <c r="G456" i="9" s="1"/>
  <c r="AD458" i="8"/>
  <c r="G457" i="9" s="1"/>
  <c r="AD459" i="8"/>
  <c r="G458" i="9" s="1"/>
  <c r="AD460" i="8"/>
  <c r="G459" i="9" s="1"/>
  <c r="AD461" i="8"/>
  <c r="G460" i="9" s="1"/>
  <c r="AC252" i="8"/>
  <c r="F251" i="9" s="1"/>
  <c r="AC253" i="8"/>
  <c r="F252" i="9" s="1"/>
  <c r="AC254" i="8"/>
  <c r="F253" i="9" s="1"/>
  <c r="AC255" i="8"/>
  <c r="F254" i="9" s="1"/>
  <c r="AC256" i="8"/>
  <c r="F255" i="9" s="1"/>
  <c r="AC257" i="8"/>
  <c r="F256" i="9" s="1"/>
  <c r="AC258" i="8"/>
  <c r="F257" i="9" s="1"/>
  <c r="AC259" i="8"/>
  <c r="F258" i="9" s="1"/>
  <c r="AC260" i="8"/>
  <c r="F259" i="9" s="1"/>
  <c r="AC261" i="8"/>
  <c r="F260" i="9" s="1"/>
  <c r="AC262" i="8"/>
  <c r="F261" i="9" s="1"/>
  <c r="AC263" i="8"/>
  <c r="F262" i="9" s="1"/>
  <c r="AC264" i="8"/>
  <c r="F263" i="9" s="1"/>
  <c r="AC265" i="8"/>
  <c r="F264" i="9" s="1"/>
  <c r="AC266" i="8"/>
  <c r="F265" i="9" s="1"/>
  <c r="AC267" i="8"/>
  <c r="F266" i="9" s="1"/>
  <c r="AC268" i="8"/>
  <c r="F267" i="9" s="1"/>
  <c r="AC269" i="8"/>
  <c r="F268" i="9" s="1"/>
  <c r="AC270" i="8"/>
  <c r="F269" i="9" s="1"/>
  <c r="AC271" i="8"/>
  <c r="F270" i="9" s="1"/>
  <c r="AC272" i="8"/>
  <c r="F271" i="9" s="1"/>
  <c r="AC273" i="8"/>
  <c r="F272" i="9" s="1"/>
  <c r="AC274" i="8"/>
  <c r="F273" i="9" s="1"/>
  <c r="AC275" i="8"/>
  <c r="F274" i="9" s="1"/>
  <c r="AC276" i="8"/>
  <c r="F275" i="9" s="1"/>
  <c r="AC277" i="8"/>
  <c r="F276" i="9" s="1"/>
  <c r="AC278" i="8"/>
  <c r="F277" i="9" s="1"/>
  <c r="AC279" i="8"/>
  <c r="F278" i="9" s="1"/>
  <c r="AC280" i="8"/>
  <c r="F279" i="9" s="1"/>
  <c r="AC281" i="8"/>
  <c r="F280" i="9" s="1"/>
  <c r="AC282" i="8"/>
  <c r="F281" i="9" s="1"/>
  <c r="AC283" i="8"/>
  <c r="F282" i="9" s="1"/>
  <c r="AC284" i="8"/>
  <c r="F283" i="9" s="1"/>
  <c r="AC285" i="8"/>
  <c r="F284" i="9" s="1"/>
  <c r="AC286" i="8"/>
  <c r="F285" i="9" s="1"/>
  <c r="AC287" i="8"/>
  <c r="F286" i="9" s="1"/>
  <c r="AC288" i="8"/>
  <c r="F287" i="9" s="1"/>
  <c r="AC289" i="8"/>
  <c r="F288" i="9" s="1"/>
  <c r="AC290" i="8"/>
  <c r="F289" i="9" s="1"/>
  <c r="AC291" i="8"/>
  <c r="F290" i="9" s="1"/>
  <c r="AC292" i="8"/>
  <c r="F291" i="9" s="1"/>
  <c r="AC293" i="8"/>
  <c r="F292" i="9" s="1"/>
  <c r="AC294" i="8"/>
  <c r="F293" i="9" s="1"/>
  <c r="AC295" i="8"/>
  <c r="F294" i="9" s="1"/>
  <c r="AC296" i="8"/>
  <c r="F295" i="9" s="1"/>
  <c r="AC297" i="8"/>
  <c r="F296" i="9" s="1"/>
  <c r="AC298" i="8"/>
  <c r="F297" i="9" s="1"/>
  <c r="AC299" i="8"/>
  <c r="F298" i="9" s="1"/>
  <c r="AC300" i="8"/>
  <c r="F299" i="9" s="1"/>
  <c r="AC301" i="8"/>
  <c r="F300" i="9" s="1"/>
  <c r="AC302" i="8"/>
  <c r="F301" i="9" s="1"/>
  <c r="AC303" i="8"/>
  <c r="F302" i="9" s="1"/>
  <c r="AC304" i="8"/>
  <c r="F303" i="9" s="1"/>
  <c r="AC305" i="8"/>
  <c r="F304" i="9" s="1"/>
  <c r="AC306" i="8"/>
  <c r="F305" i="9" s="1"/>
  <c r="AC307" i="8"/>
  <c r="F306" i="9" s="1"/>
  <c r="AC308" i="8"/>
  <c r="F307" i="9" s="1"/>
  <c r="AC309" i="8"/>
  <c r="F308" i="9" s="1"/>
  <c r="AC310" i="8"/>
  <c r="F309" i="9" s="1"/>
  <c r="AC311" i="8"/>
  <c r="F310" i="9" s="1"/>
  <c r="AC312" i="8"/>
  <c r="F311" i="9" s="1"/>
  <c r="AC313" i="8"/>
  <c r="F312" i="9" s="1"/>
  <c r="AC314" i="8"/>
  <c r="F313" i="9" s="1"/>
  <c r="AC315" i="8"/>
  <c r="F314" i="9" s="1"/>
  <c r="AC316" i="8"/>
  <c r="F315" i="9" s="1"/>
  <c r="AC317" i="8"/>
  <c r="F316" i="9" s="1"/>
  <c r="AC318" i="8"/>
  <c r="F317" i="9" s="1"/>
  <c r="AC319" i="8"/>
  <c r="F318" i="9" s="1"/>
  <c r="AC320" i="8"/>
  <c r="F319" i="9" s="1"/>
  <c r="AC321" i="8"/>
  <c r="F320" i="9" s="1"/>
  <c r="AC322" i="8"/>
  <c r="F321" i="9" s="1"/>
  <c r="AC323" i="8"/>
  <c r="F322" i="9" s="1"/>
  <c r="AC324" i="8"/>
  <c r="F323" i="9" s="1"/>
  <c r="AC325" i="8"/>
  <c r="F324" i="9" s="1"/>
  <c r="AC326" i="8"/>
  <c r="F325" i="9" s="1"/>
  <c r="AC327" i="8"/>
  <c r="F326" i="9" s="1"/>
  <c r="AC328" i="8"/>
  <c r="F327" i="9" s="1"/>
  <c r="AC329" i="8"/>
  <c r="F328" i="9" s="1"/>
  <c r="AC330" i="8"/>
  <c r="F329" i="9" s="1"/>
  <c r="AC331" i="8"/>
  <c r="F330" i="9" s="1"/>
  <c r="AC332" i="8"/>
  <c r="F331" i="9" s="1"/>
  <c r="AC333" i="8"/>
  <c r="F332" i="9" s="1"/>
  <c r="AC334" i="8"/>
  <c r="F333" i="9" s="1"/>
  <c r="AC335" i="8"/>
  <c r="F334" i="9" s="1"/>
  <c r="AC336" i="8"/>
  <c r="F335" i="9" s="1"/>
  <c r="AC337" i="8"/>
  <c r="F336" i="9" s="1"/>
  <c r="AC338" i="8"/>
  <c r="F337" i="9" s="1"/>
  <c r="AC339" i="8"/>
  <c r="F338" i="9" s="1"/>
  <c r="AC340" i="8"/>
  <c r="F339" i="9" s="1"/>
  <c r="AC341" i="8"/>
  <c r="F340" i="9" s="1"/>
  <c r="AC342" i="8"/>
  <c r="F341" i="9" s="1"/>
  <c r="AC343" i="8"/>
  <c r="F342" i="9" s="1"/>
  <c r="AC344" i="8"/>
  <c r="F343" i="9" s="1"/>
  <c r="AC345" i="8"/>
  <c r="F344" i="9" s="1"/>
  <c r="AC346" i="8"/>
  <c r="F345" i="9" s="1"/>
  <c r="AC347" i="8"/>
  <c r="F346" i="9" s="1"/>
  <c r="AC348" i="8"/>
  <c r="F347" i="9" s="1"/>
  <c r="AC349" i="8"/>
  <c r="F348" i="9" s="1"/>
  <c r="AC350" i="8"/>
  <c r="F349" i="9" s="1"/>
  <c r="AC351" i="8"/>
  <c r="F350" i="9" s="1"/>
  <c r="AC352" i="8"/>
  <c r="F351" i="9" s="1"/>
  <c r="AC353" i="8"/>
  <c r="F352" i="9" s="1"/>
  <c r="AC354" i="8"/>
  <c r="F353" i="9" s="1"/>
  <c r="AC355" i="8"/>
  <c r="F354" i="9" s="1"/>
  <c r="AC356" i="8"/>
  <c r="F355" i="9" s="1"/>
  <c r="AC357" i="8"/>
  <c r="F356" i="9" s="1"/>
  <c r="AC358" i="8"/>
  <c r="F357" i="9" s="1"/>
  <c r="AC359" i="8"/>
  <c r="F358" i="9" s="1"/>
  <c r="AC360" i="8"/>
  <c r="F359" i="9" s="1"/>
  <c r="AC361" i="8"/>
  <c r="F360" i="9" s="1"/>
  <c r="AC362" i="8"/>
  <c r="F361" i="9" s="1"/>
  <c r="AC363" i="8"/>
  <c r="F362" i="9" s="1"/>
  <c r="AC364" i="8"/>
  <c r="F363" i="9" s="1"/>
  <c r="AC365" i="8"/>
  <c r="F364" i="9" s="1"/>
  <c r="AC366" i="8"/>
  <c r="F365" i="9" s="1"/>
  <c r="AC367" i="8"/>
  <c r="F366" i="9" s="1"/>
  <c r="AC368" i="8"/>
  <c r="F367" i="9" s="1"/>
  <c r="AC369" i="8"/>
  <c r="F368" i="9" s="1"/>
  <c r="AC370" i="8"/>
  <c r="F369" i="9" s="1"/>
  <c r="AC371" i="8"/>
  <c r="F370" i="9" s="1"/>
  <c r="AC372" i="8"/>
  <c r="F371" i="9" s="1"/>
  <c r="AC373" i="8"/>
  <c r="F372" i="9" s="1"/>
  <c r="AC374" i="8"/>
  <c r="F373" i="9" s="1"/>
  <c r="AC375" i="8"/>
  <c r="F374" i="9" s="1"/>
  <c r="AC376" i="8"/>
  <c r="F375" i="9" s="1"/>
  <c r="AC377" i="8"/>
  <c r="F376" i="9" s="1"/>
  <c r="AC378" i="8"/>
  <c r="F377" i="9" s="1"/>
  <c r="AC379" i="8"/>
  <c r="F378" i="9" s="1"/>
  <c r="AC380" i="8"/>
  <c r="F379" i="9" s="1"/>
  <c r="AC381" i="8"/>
  <c r="F380" i="9" s="1"/>
  <c r="AC382" i="8"/>
  <c r="F381" i="9" s="1"/>
  <c r="AC383" i="8"/>
  <c r="F382" i="9" s="1"/>
  <c r="AC384" i="8"/>
  <c r="F383" i="9" s="1"/>
  <c r="AC385" i="8"/>
  <c r="F384" i="9" s="1"/>
  <c r="AC386" i="8"/>
  <c r="F385" i="9" s="1"/>
  <c r="AC387" i="8"/>
  <c r="F386" i="9" s="1"/>
  <c r="AC388" i="8"/>
  <c r="F387" i="9" s="1"/>
  <c r="AC389" i="8"/>
  <c r="F388" i="9" s="1"/>
  <c r="AC390" i="8"/>
  <c r="F389" i="9" s="1"/>
  <c r="AC391" i="8"/>
  <c r="F390" i="9" s="1"/>
  <c r="AC392" i="8"/>
  <c r="F391" i="9" s="1"/>
  <c r="AC393" i="8"/>
  <c r="F392" i="9" s="1"/>
  <c r="AC394" i="8"/>
  <c r="F393" i="9" s="1"/>
  <c r="AC395" i="8"/>
  <c r="F394" i="9" s="1"/>
  <c r="AC396" i="8"/>
  <c r="F395" i="9" s="1"/>
  <c r="AC397" i="8"/>
  <c r="F396" i="9" s="1"/>
  <c r="AC398" i="8"/>
  <c r="F397" i="9" s="1"/>
  <c r="AC399" i="8"/>
  <c r="F398" i="9" s="1"/>
  <c r="AC400" i="8"/>
  <c r="F399" i="9" s="1"/>
  <c r="AC401" i="8"/>
  <c r="F400" i="9" s="1"/>
  <c r="AC402" i="8"/>
  <c r="F401" i="9" s="1"/>
  <c r="AC403" i="8"/>
  <c r="F402" i="9" s="1"/>
  <c r="AC404" i="8"/>
  <c r="F403" i="9" s="1"/>
  <c r="AC405" i="8"/>
  <c r="F404" i="9" s="1"/>
  <c r="AC406" i="8"/>
  <c r="F405" i="9" s="1"/>
  <c r="AC407" i="8"/>
  <c r="F406" i="9" s="1"/>
  <c r="AC408" i="8"/>
  <c r="F407" i="9" s="1"/>
  <c r="AC409" i="8"/>
  <c r="F408" i="9" s="1"/>
  <c r="AC410" i="8"/>
  <c r="F409" i="9" s="1"/>
  <c r="AC411" i="8"/>
  <c r="F410" i="9" s="1"/>
  <c r="AC412" i="8"/>
  <c r="F411" i="9" s="1"/>
  <c r="AC413" i="8"/>
  <c r="F412" i="9" s="1"/>
  <c r="AC414" i="8"/>
  <c r="F413" i="9" s="1"/>
  <c r="AC415" i="8"/>
  <c r="F414" i="9" s="1"/>
  <c r="AC416" i="8"/>
  <c r="F415" i="9" s="1"/>
  <c r="AC417" i="8"/>
  <c r="F416" i="9" s="1"/>
  <c r="AC418" i="8"/>
  <c r="F417" i="9" s="1"/>
  <c r="AC419" i="8"/>
  <c r="F418" i="9" s="1"/>
  <c r="AC420" i="8"/>
  <c r="F419" i="9" s="1"/>
  <c r="AC421" i="8"/>
  <c r="F420" i="9" s="1"/>
  <c r="AC422" i="8"/>
  <c r="F421" i="9" s="1"/>
  <c r="AC423" i="8"/>
  <c r="F422" i="9" s="1"/>
  <c r="AC424" i="8"/>
  <c r="F423" i="9" s="1"/>
  <c r="AC425" i="8"/>
  <c r="F424" i="9" s="1"/>
  <c r="AC426" i="8"/>
  <c r="F425" i="9" s="1"/>
  <c r="AC427" i="8"/>
  <c r="F426" i="9" s="1"/>
  <c r="AC428" i="8"/>
  <c r="F427" i="9" s="1"/>
  <c r="AC429" i="8"/>
  <c r="F428" i="9" s="1"/>
  <c r="AC430" i="8"/>
  <c r="F429" i="9" s="1"/>
  <c r="AC431" i="8"/>
  <c r="F430" i="9" s="1"/>
  <c r="AC432" i="8"/>
  <c r="F431" i="9" s="1"/>
  <c r="AC433" i="8"/>
  <c r="F432" i="9" s="1"/>
  <c r="AC434" i="8"/>
  <c r="F433" i="9" s="1"/>
  <c r="AC435" i="8"/>
  <c r="F434" i="9" s="1"/>
  <c r="AC436" i="8"/>
  <c r="F435" i="9" s="1"/>
  <c r="AC437" i="8"/>
  <c r="F436" i="9" s="1"/>
  <c r="AC438" i="8"/>
  <c r="F437" i="9" s="1"/>
  <c r="AC439" i="8"/>
  <c r="F438" i="9" s="1"/>
  <c r="AC440" i="8"/>
  <c r="F439" i="9" s="1"/>
  <c r="AC441" i="8"/>
  <c r="F440" i="9" s="1"/>
  <c r="AC442" i="8"/>
  <c r="F441" i="9" s="1"/>
  <c r="AC443" i="8"/>
  <c r="F442" i="9" s="1"/>
  <c r="AC444" i="8"/>
  <c r="F443" i="9" s="1"/>
  <c r="AC445" i="8"/>
  <c r="F444" i="9" s="1"/>
  <c r="AC446" i="8"/>
  <c r="F445" i="9" s="1"/>
  <c r="AC447" i="8"/>
  <c r="F446" i="9" s="1"/>
  <c r="AC448" i="8"/>
  <c r="F447" i="9" s="1"/>
  <c r="AC449" i="8"/>
  <c r="F448" i="9" s="1"/>
  <c r="AC450" i="8"/>
  <c r="F449" i="9" s="1"/>
  <c r="AC451" i="8"/>
  <c r="F450" i="9" s="1"/>
  <c r="AC452" i="8"/>
  <c r="F451" i="9" s="1"/>
  <c r="AC453" i="8"/>
  <c r="F452" i="9" s="1"/>
  <c r="AC454" i="8"/>
  <c r="F453" i="9" s="1"/>
  <c r="AC455" i="8"/>
  <c r="F454" i="9" s="1"/>
  <c r="AC456" i="8"/>
  <c r="F455" i="9" s="1"/>
  <c r="AC457" i="8"/>
  <c r="F456" i="9" s="1"/>
  <c r="AC458" i="8"/>
  <c r="F457" i="9" s="1"/>
  <c r="AC459" i="8"/>
  <c r="F458" i="9" s="1"/>
  <c r="AC460" i="8"/>
  <c r="F459" i="9" s="1"/>
  <c r="AC461" i="8"/>
  <c r="F460" i="9" s="1"/>
  <c r="AB252" i="8"/>
  <c r="E251" i="9" s="1"/>
  <c r="AB253" i="8"/>
  <c r="E252" i="9" s="1"/>
  <c r="AB254" i="8"/>
  <c r="E253" i="9" s="1"/>
  <c r="AB255" i="8"/>
  <c r="E254" i="9" s="1"/>
  <c r="AB256" i="8"/>
  <c r="E255" i="9" s="1"/>
  <c r="AB257" i="8"/>
  <c r="E256" i="9" s="1"/>
  <c r="AB258" i="8"/>
  <c r="E257" i="9" s="1"/>
  <c r="AB259" i="8"/>
  <c r="E258" i="9" s="1"/>
  <c r="AB260" i="8"/>
  <c r="E259" i="9" s="1"/>
  <c r="AB261" i="8"/>
  <c r="E260" i="9" s="1"/>
  <c r="AB262" i="8"/>
  <c r="E261" i="9" s="1"/>
  <c r="AB263" i="8"/>
  <c r="E262" i="9" s="1"/>
  <c r="AB264" i="8"/>
  <c r="E263" i="9" s="1"/>
  <c r="AB265" i="8"/>
  <c r="E264" i="9" s="1"/>
  <c r="AB266" i="8"/>
  <c r="E265" i="9" s="1"/>
  <c r="AB267" i="8"/>
  <c r="E266" i="9" s="1"/>
  <c r="AB268" i="8"/>
  <c r="E267" i="9" s="1"/>
  <c r="AB269" i="8"/>
  <c r="E268" i="9" s="1"/>
  <c r="AB270" i="8"/>
  <c r="E269" i="9" s="1"/>
  <c r="AB271" i="8"/>
  <c r="E270" i="9" s="1"/>
  <c r="AB272" i="8"/>
  <c r="E271" i="9" s="1"/>
  <c r="AB273" i="8"/>
  <c r="E272" i="9" s="1"/>
  <c r="AB274" i="8"/>
  <c r="E273" i="9" s="1"/>
  <c r="AB275" i="8"/>
  <c r="E274" i="9" s="1"/>
  <c r="AB276" i="8"/>
  <c r="E275" i="9" s="1"/>
  <c r="AB277" i="8"/>
  <c r="E276" i="9" s="1"/>
  <c r="AB278" i="8"/>
  <c r="E277" i="9" s="1"/>
  <c r="AB279" i="8"/>
  <c r="E278" i="9" s="1"/>
  <c r="AB280" i="8"/>
  <c r="E279" i="9" s="1"/>
  <c r="AB281" i="8"/>
  <c r="E280" i="9" s="1"/>
  <c r="AB282" i="8"/>
  <c r="E281" i="9" s="1"/>
  <c r="AB283" i="8"/>
  <c r="E282" i="9" s="1"/>
  <c r="AB284" i="8"/>
  <c r="E283" i="9" s="1"/>
  <c r="AB285" i="8"/>
  <c r="E284" i="9" s="1"/>
  <c r="AB286" i="8"/>
  <c r="E285" i="9" s="1"/>
  <c r="AB287" i="8"/>
  <c r="E286" i="9" s="1"/>
  <c r="AB288" i="8"/>
  <c r="E287" i="9" s="1"/>
  <c r="AB289" i="8"/>
  <c r="E288" i="9" s="1"/>
  <c r="AB290" i="8"/>
  <c r="E289" i="9" s="1"/>
  <c r="AB291" i="8"/>
  <c r="E290" i="9" s="1"/>
  <c r="AB292" i="8"/>
  <c r="E291" i="9" s="1"/>
  <c r="AB293" i="8"/>
  <c r="E292" i="9" s="1"/>
  <c r="AB294" i="8"/>
  <c r="E293" i="9" s="1"/>
  <c r="AB295" i="8"/>
  <c r="E294" i="9" s="1"/>
  <c r="AB296" i="8"/>
  <c r="E295" i="9" s="1"/>
  <c r="AB297" i="8"/>
  <c r="E296" i="9" s="1"/>
  <c r="AB298" i="8"/>
  <c r="E297" i="9" s="1"/>
  <c r="AB299" i="8"/>
  <c r="E298" i="9" s="1"/>
  <c r="AB300" i="8"/>
  <c r="E299" i="9" s="1"/>
  <c r="AB301" i="8"/>
  <c r="E300" i="9" s="1"/>
  <c r="AB302" i="8"/>
  <c r="E301" i="9" s="1"/>
  <c r="AB303" i="8"/>
  <c r="E302" i="9" s="1"/>
  <c r="AB304" i="8"/>
  <c r="E303" i="9" s="1"/>
  <c r="AB305" i="8"/>
  <c r="E304" i="9" s="1"/>
  <c r="AB306" i="8"/>
  <c r="E305" i="9" s="1"/>
  <c r="AB307" i="8"/>
  <c r="E306" i="9" s="1"/>
  <c r="AB308" i="8"/>
  <c r="E307" i="9" s="1"/>
  <c r="AB309" i="8"/>
  <c r="E308" i="9" s="1"/>
  <c r="AB310" i="8"/>
  <c r="E309" i="9" s="1"/>
  <c r="AB311" i="8"/>
  <c r="E310" i="9" s="1"/>
  <c r="AB312" i="8"/>
  <c r="E311" i="9" s="1"/>
  <c r="AB313" i="8"/>
  <c r="E312" i="9" s="1"/>
  <c r="AB314" i="8"/>
  <c r="E313" i="9" s="1"/>
  <c r="AB315" i="8"/>
  <c r="E314" i="9" s="1"/>
  <c r="AB316" i="8"/>
  <c r="E315" i="9" s="1"/>
  <c r="AB317" i="8"/>
  <c r="E316" i="9" s="1"/>
  <c r="AB318" i="8"/>
  <c r="E317" i="9" s="1"/>
  <c r="AB319" i="8"/>
  <c r="E318" i="9" s="1"/>
  <c r="AB320" i="8"/>
  <c r="E319" i="9" s="1"/>
  <c r="AB321" i="8"/>
  <c r="E320" i="9" s="1"/>
  <c r="AB322" i="8"/>
  <c r="E321" i="9" s="1"/>
  <c r="AB323" i="8"/>
  <c r="E322" i="9" s="1"/>
  <c r="AB324" i="8"/>
  <c r="E323" i="9" s="1"/>
  <c r="AB325" i="8"/>
  <c r="E324" i="9" s="1"/>
  <c r="AB326" i="8"/>
  <c r="E325" i="9" s="1"/>
  <c r="AB327" i="8"/>
  <c r="E326" i="9" s="1"/>
  <c r="AB328" i="8"/>
  <c r="E327" i="9" s="1"/>
  <c r="AB329" i="8"/>
  <c r="E328" i="9" s="1"/>
  <c r="AB330" i="8"/>
  <c r="E329" i="9" s="1"/>
  <c r="AB331" i="8"/>
  <c r="E330" i="9" s="1"/>
  <c r="AB332" i="8"/>
  <c r="E331" i="9" s="1"/>
  <c r="AB333" i="8"/>
  <c r="E332" i="9" s="1"/>
  <c r="AB334" i="8"/>
  <c r="E333" i="9" s="1"/>
  <c r="AB335" i="8"/>
  <c r="E334" i="9" s="1"/>
  <c r="AB336" i="8"/>
  <c r="E335" i="9" s="1"/>
  <c r="AB337" i="8"/>
  <c r="E336" i="9" s="1"/>
  <c r="AB338" i="8"/>
  <c r="E337" i="9" s="1"/>
  <c r="AB339" i="8"/>
  <c r="E338" i="9" s="1"/>
  <c r="AB340" i="8"/>
  <c r="E339" i="9" s="1"/>
  <c r="AB341" i="8"/>
  <c r="E340" i="9" s="1"/>
  <c r="AB342" i="8"/>
  <c r="E341" i="9" s="1"/>
  <c r="AB343" i="8"/>
  <c r="E342" i="9" s="1"/>
  <c r="AB344" i="8"/>
  <c r="E343" i="9" s="1"/>
  <c r="AB345" i="8"/>
  <c r="E344" i="9" s="1"/>
  <c r="AB346" i="8"/>
  <c r="E345" i="9" s="1"/>
  <c r="AB347" i="8"/>
  <c r="E346" i="9" s="1"/>
  <c r="AB348" i="8"/>
  <c r="E347" i="9" s="1"/>
  <c r="AB349" i="8"/>
  <c r="E348" i="9" s="1"/>
  <c r="AB350" i="8"/>
  <c r="E349" i="9" s="1"/>
  <c r="AB351" i="8"/>
  <c r="E350" i="9" s="1"/>
  <c r="AB352" i="8"/>
  <c r="E351" i="9" s="1"/>
  <c r="AB353" i="8"/>
  <c r="E352" i="9" s="1"/>
  <c r="AB354" i="8"/>
  <c r="E353" i="9" s="1"/>
  <c r="AB355" i="8"/>
  <c r="E354" i="9" s="1"/>
  <c r="AB356" i="8"/>
  <c r="E355" i="9" s="1"/>
  <c r="AB357" i="8"/>
  <c r="E356" i="9" s="1"/>
  <c r="AB358" i="8"/>
  <c r="E357" i="9" s="1"/>
  <c r="AB359" i="8"/>
  <c r="E358" i="9" s="1"/>
  <c r="AB360" i="8"/>
  <c r="E359" i="9" s="1"/>
  <c r="AB361" i="8"/>
  <c r="E360" i="9" s="1"/>
  <c r="AB362" i="8"/>
  <c r="E361" i="9" s="1"/>
  <c r="AB363" i="8"/>
  <c r="E362" i="9" s="1"/>
  <c r="AB364" i="8"/>
  <c r="E363" i="9" s="1"/>
  <c r="AB365" i="8"/>
  <c r="E364" i="9" s="1"/>
  <c r="AB366" i="8"/>
  <c r="E365" i="9" s="1"/>
  <c r="AB367" i="8"/>
  <c r="E366" i="9" s="1"/>
  <c r="AB368" i="8"/>
  <c r="E367" i="9" s="1"/>
  <c r="AB369" i="8"/>
  <c r="E368" i="9" s="1"/>
  <c r="AB370" i="8"/>
  <c r="E369" i="9" s="1"/>
  <c r="AB371" i="8"/>
  <c r="E370" i="9" s="1"/>
  <c r="AB372" i="8"/>
  <c r="E371" i="9" s="1"/>
  <c r="AB373" i="8"/>
  <c r="E372" i="9" s="1"/>
  <c r="AB374" i="8"/>
  <c r="E373" i="9" s="1"/>
  <c r="AB375" i="8"/>
  <c r="E374" i="9" s="1"/>
  <c r="AB376" i="8"/>
  <c r="E375" i="9" s="1"/>
  <c r="AB377" i="8"/>
  <c r="E376" i="9" s="1"/>
  <c r="AB378" i="8"/>
  <c r="E377" i="9" s="1"/>
  <c r="AB379" i="8"/>
  <c r="E378" i="9" s="1"/>
  <c r="AB380" i="8"/>
  <c r="E379" i="9" s="1"/>
  <c r="AB381" i="8"/>
  <c r="E380" i="9" s="1"/>
  <c r="AB382" i="8"/>
  <c r="E381" i="9" s="1"/>
  <c r="AB383" i="8"/>
  <c r="E382" i="9" s="1"/>
  <c r="AB384" i="8"/>
  <c r="E383" i="9" s="1"/>
  <c r="AB385" i="8"/>
  <c r="E384" i="9" s="1"/>
  <c r="AB386" i="8"/>
  <c r="E385" i="9" s="1"/>
  <c r="AB387" i="8"/>
  <c r="E386" i="9" s="1"/>
  <c r="AB388" i="8"/>
  <c r="E387" i="9" s="1"/>
  <c r="AB389" i="8"/>
  <c r="E388" i="9" s="1"/>
  <c r="AB390" i="8"/>
  <c r="E389" i="9" s="1"/>
  <c r="AB391" i="8"/>
  <c r="E390" i="9" s="1"/>
  <c r="AB392" i="8"/>
  <c r="E391" i="9" s="1"/>
  <c r="AB393" i="8"/>
  <c r="E392" i="9" s="1"/>
  <c r="AB394" i="8"/>
  <c r="E393" i="9" s="1"/>
  <c r="AB395" i="8"/>
  <c r="E394" i="9" s="1"/>
  <c r="AB396" i="8"/>
  <c r="E395" i="9" s="1"/>
  <c r="AB397" i="8"/>
  <c r="E396" i="9" s="1"/>
  <c r="AB398" i="8"/>
  <c r="E397" i="9" s="1"/>
  <c r="AB399" i="8"/>
  <c r="E398" i="9" s="1"/>
  <c r="AB400" i="8"/>
  <c r="E399" i="9" s="1"/>
  <c r="AB401" i="8"/>
  <c r="E400" i="9" s="1"/>
  <c r="AB402" i="8"/>
  <c r="E401" i="9" s="1"/>
  <c r="AB403" i="8"/>
  <c r="E402" i="9" s="1"/>
  <c r="AB404" i="8"/>
  <c r="E403" i="9" s="1"/>
  <c r="AB405" i="8"/>
  <c r="E404" i="9" s="1"/>
  <c r="AB406" i="8"/>
  <c r="E405" i="9" s="1"/>
  <c r="AB407" i="8"/>
  <c r="E406" i="9" s="1"/>
  <c r="AB408" i="8"/>
  <c r="E407" i="9" s="1"/>
  <c r="AB409" i="8"/>
  <c r="E408" i="9" s="1"/>
  <c r="AB410" i="8"/>
  <c r="E409" i="9" s="1"/>
  <c r="AB411" i="8"/>
  <c r="E410" i="9" s="1"/>
  <c r="AB412" i="8"/>
  <c r="E411" i="9" s="1"/>
  <c r="AB413" i="8"/>
  <c r="E412" i="9" s="1"/>
  <c r="AB414" i="8"/>
  <c r="E413" i="9" s="1"/>
  <c r="AB415" i="8"/>
  <c r="E414" i="9" s="1"/>
  <c r="AB416" i="8"/>
  <c r="E415" i="9" s="1"/>
  <c r="AB417" i="8"/>
  <c r="E416" i="9" s="1"/>
  <c r="AB418" i="8"/>
  <c r="E417" i="9" s="1"/>
  <c r="AB419" i="8"/>
  <c r="E418" i="9" s="1"/>
  <c r="AB420" i="8"/>
  <c r="E419" i="9" s="1"/>
  <c r="AB421" i="8"/>
  <c r="E420" i="9" s="1"/>
  <c r="AB422" i="8"/>
  <c r="E421" i="9" s="1"/>
  <c r="AB423" i="8"/>
  <c r="E422" i="9" s="1"/>
  <c r="AB424" i="8"/>
  <c r="E423" i="9" s="1"/>
  <c r="AB425" i="8"/>
  <c r="E424" i="9" s="1"/>
  <c r="AB426" i="8"/>
  <c r="E425" i="9" s="1"/>
  <c r="AB427" i="8"/>
  <c r="E426" i="9" s="1"/>
  <c r="AB428" i="8"/>
  <c r="E427" i="9" s="1"/>
  <c r="AB429" i="8"/>
  <c r="E428" i="9" s="1"/>
  <c r="AB430" i="8"/>
  <c r="E429" i="9" s="1"/>
  <c r="AB431" i="8"/>
  <c r="E430" i="9" s="1"/>
  <c r="AB432" i="8"/>
  <c r="E431" i="9" s="1"/>
  <c r="AB433" i="8"/>
  <c r="E432" i="9" s="1"/>
  <c r="AB434" i="8"/>
  <c r="E433" i="9" s="1"/>
  <c r="AB435" i="8"/>
  <c r="E434" i="9" s="1"/>
  <c r="AB436" i="8"/>
  <c r="E435" i="9" s="1"/>
  <c r="AB437" i="8"/>
  <c r="E436" i="9" s="1"/>
  <c r="AB438" i="8"/>
  <c r="E437" i="9" s="1"/>
  <c r="AB439" i="8"/>
  <c r="E438" i="9" s="1"/>
  <c r="AB440" i="8"/>
  <c r="E439" i="9" s="1"/>
  <c r="AB441" i="8"/>
  <c r="E440" i="9" s="1"/>
  <c r="AB442" i="8"/>
  <c r="E441" i="9" s="1"/>
  <c r="AB443" i="8"/>
  <c r="E442" i="9" s="1"/>
  <c r="AB444" i="8"/>
  <c r="E443" i="9" s="1"/>
  <c r="AB445" i="8"/>
  <c r="E444" i="9" s="1"/>
  <c r="AB446" i="8"/>
  <c r="E445" i="9" s="1"/>
  <c r="AB447" i="8"/>
  <c r="E446" i="9" s="1"/>
  <c r="AB448" i="8"/>
  <c r="E447" i="9" s="1"/>
  <c r="AB449" i="8"/>
  <c r="E448" i="9" s="1"/>
  <c r="AB450" i="8"/>
  <c r="E449" i="9" s="1"/>
  <c r="AB451" i="8"/>
  <c r="E450" i="9" s="1"/>
  <c r="AB452" i="8"/>
  <c r="E451" i="9" s="1"/>
  <c r="AB453" i="8"/>
  <c r="E452" i="9" s="1"/>
  <c r="AB454" i="8"/>
  <c r="E453" i="9" s="1"/>
  <c r="AB455" i="8"/>
  <c r="E454" i="9" s="1"/>
  <c r="AB456" i="8"/>
  <c r="E455" i="9" s="1"/>
  <c r="AB457" i="8"/>
  <c r="E456" i="9" s="1"/>
  <c r="AB458" i="8"/>
  <c r="E457" i="9" s="1"/>
  <c r="AB459" i="8"/>
  <c r="E458" i="9" s="1"/>
  <c r="AB460" i="8"/>
  <c r="E459" i="9" s="1"/>
  <c r="AB461" i="8"/>
  <c r="E460" i="9" s="1"/>
  <c r="AA252" i="8"/>
  <c r="D251" i="9" s="1"/>
  <c r="AA253" i="8"/>
  <c r="D252" i="9" s="1"/>
  <c r="AA254" i="8"/>
  <c r="D253" i="9" s="1"/>
  <c r="AA255" i="8"/>
  <c r="D254" i="9" s="1"/>
  <c r="AA256" i="8"/>
  <c r="D255" i="9" s="1"/>
  <c r="AA257" i="8"/>
  <c r="D256" i="9" s="1"/>
  <c r="AA258" i="8"/>
  <c r="D257" i="9" s="1"/>
  <c r="AA259" i="8"/>
  <c r="D258" i="9" s="1"/>
  <c r="AA260" i="8"/>
  <c r="D259" i="9" s="1"/>
  <c r="AA261" i="8"/>
  <c r="D260" i="9" s="1"/>
  <c r="AA262" i="8"/>
  <c r="D261" i="9" s="1"/>
  <c r="AA263" i="8"/>
  <c r="D262" i="9" s="1"/>
  <c r="AA264" i="8"/>
  <c r="D263" i="9" s="1"/>
  <c r="AA265" i="8"/>
  <c r="D264" i="9" s="1"/>
  <c r="AA266" i="8"/>
  <c r="D265" i="9" s="1"/>
  <c r="AA267" i="8"/>
  <c r="D266" i="9" s="1"/>
  <c r="AA268" i="8"/>
  <c r="D267" i="9" s="1"/>
  <c r="AA269" i="8"/>
  <c r="D268" i="9" s="1"/>
  <c r="AA270" i="8"/>
  <c r="D269" i="9" s="1"/>
  <c r="AA271" i="8"/>
  <c r="D270" i="9" s="1"/>
  <c r="AA272" i="8"/>
  <c r="D271" i="9" s="1"/>
  <c r="AA273" i="8"/>
  <c r="D272" i="9" s="1"/>
  <c r="AA274" i="8"/>
  <c r="D273" i="9" s="1"/>
  <c r="AA275" i="8"/>
  <c r="D274" i="9" s="1"/>
  <c r="AA276" i="8"/>
  <c r="D275" i="9" s="1"/>
  <c r="AA277" i="8"/>
  <c r="D276" i="9" s="1"/>
  <c r="AA278" i="8"/>
  <c r="D277" i="9" s="1"/>
  <c r="AA279" i="8"/>
  <c r="D278" i="9" s="1"/>
  <c r="AA280" i="8"/>
  <c r="D279" i="9" s="1"/>
  <c r="AA281" i="8"/>
  <c r="D280" i="9" s="1"/>
  <c r="AA282" i="8"/>
  <c r="D281" i="9" s="1"/>
  <c r="AA283" i="8"/>
  <c r="D282" i="9" s="1"/>
  <c r="AA284" i="8"/>
  <c r="D283" i="9" s="1"/>
  <c r="AA285" i="8"/>
  <c r="D284" i="9" s="1"/>
  <c r="AA286" i="8"/>
  <c r="D285" i="9" s="1"/>
  <c r="AA287" i="8"/>
  <c r="D286" i="9" s="1"/>
  <c r="AA288" i="8"/>
  <c r="D287" i="9" s="1"/>
  <c r="AA289" i="8"/>
  <c r="D288" i="9" s="1"/>
  <c r="AA290" i="8"/>
  <c r="D289" i="9" s="1"/>
  <c r="AA291" i="8"/>
  <c r="D290" i="9" s="1"/>
  <c r="AA292" i="8"/>
  <c r="D291" i="9" s="1"/>
  <c r="AA293" i="8"/>
  <c r="D292" i="9" s="1"/>
  <c r="AA294" i="8"/>
  <c r="D293" i="9" s="1"/>
  <c r="AA295" i="8"/>
  <c r="D294" i="9" s="1"/>
  <c r="AA296" i="8"/>
  <c r="D295" i="9" s="1"/>
  <c r="AA297" i="8"/>
  <c r="D296" i="9" s="1"/>
  <c r="AA298" i="8"/>
  <c r="D297" i="9" s="1"/>
  <c r="AA299" i="8"/>
  <c r="D298" i="9" s="1"/>
  <c r="AA300" i="8"/>
  <c r="D299" i="9" s="1"/>
  <c r="AA301" i="8"/>
  <c r="D300" i="9" s="1"/>
  <c r="AA302" i="8"/>
  <c r="D301" i="9" s="1"/>
  <c r="AA303" i="8"/>
  <c r="D302" i="9" s="1"/>
  <c r="AA304" i="8"/>
  <c r="D303" i="9" s="1"/>
  <c r="AA305" i="8"/>
  <c r="D304" i="9" s="1"/>
  <c r="AA306" i="8"/>
  <c r="D305" i="9" s="1"/>
  <c r="AA307" i="8"/>
  <c r="D306" i="9" s="1"/>
  <c r="AA308" i="8"/>
  <c r="D307" i="9" s="1"/>
  <c r="AA309" i="8"/>
  <c r="D308" i="9" s="1"/>
  <c r="AA310" i="8"/>
  <c r="D309" i="9" s="1"/>
  <c r="AA311" i="8"/>
  <c r="D310" i="9" s="1"/>
  <c r="AA312" i="8"/>
  <c r="D311" i="9" s="1"/>
  <c r="AA313" i="8"/>
  <c r="D312" i="9" s="1"/>
  <c r="AA314" i="8"/>
  <c r="D313" i="9" s="1"/>
  <c r="AA315" i="8"/>
  <c r="D314" i="9" s="1"/>
  <c r="AA316" i="8"/>
  <c r="D315" i="9" s="1"/>
  <c r="AA317" i="8"/>
  <c r="D316" i="9" s="1"/>
  <c r="AA318" i="8"/>
  <c r="D317" i="9" s="1"/>
  <c r="AA319" i="8"/>
  <c r="D318" i="9" s="1"/>
  <c r="AA320" i="8"/>
  <c r="D319" i="9" s="1"/>
  <c r="AA321" i="8"/>
  <c r="D320" i="9" s="1"/>
  <c r="AA322" i="8"/>
  <c r="D321" i="9" s="1"/>
  <c r="AA323" i="8"/>
  <c r="D322" i="9" s="1"/>
  <c r="AA324" i="8"/>
  <c r="D323" i="9" s="1"/>
  <c r="AA325" i="8"/>
  <c r="D324" i="9" s="1"/>
  <c r="AA326" i="8"/>
  <c r="D325" i="9" s="1"/>
  <c r="AA327" i="8"/>
  <c r="D326" i="9" s="1"/>
  <c r="AA328" i="8"/>
  <c r="D327" i="9" s="1"/>
  <c r="AA329" i="8"/>
  <c r="D328" i="9" s="1"/>
  <c r="AA330" i="8"/>
  <c r="D329" i="9" s="1"/>
  <c r="AA331" i="8"/>
  <c r="D330" i="9" s="1"/>
  <c r="AA332" i="8"/>
  <c r="D331" i="9" s="1"/>
  <c r="AA333" i="8"/>
  <c r="D332" i="9" s="1"/>
  <c r="AA334" i="8"/>
  <c r="D333" i="9" s="1"/>
  <c r="AA335" i="8"/>
  <c r="D334" i="9" s="1"/>
  <c r="AA336" i="8"/>
  <c r="D335" i="9" s="1"/>
  <c r="AA337" i="8"/>
  <c r="D336" i="9" s="1"/>
  <c r="AA338" i="8"/>
  <c r="D337" i="9" s="1"/>
  <c r="AA339" i="8"/>
  <c r="D338" i="9" s="1"/>
  <c r="AA340" i="8"/>
  <c r="D339" i="9" s="1"/>
  <c r="AA341" i="8"/>
  <c r="D340" i="9" s="1"/>
  <c r="AA342" i="8"/>
  <c r="D341" i="9" s="1"/>
  <c r="AA343" i="8"/>
  <c r="D342" i="9" s="1"/>
  <c r="AA344" i="8"/>
  <c r="D343" i="9" s="1"/>
  <c r="AA345" i="8"/>
  <c r="D344" i="9" s="1"/>
  <c r="AA346" i="8"/>
  <c r="D345" i="9" s="1"/>
  <c r="AA347" i="8"/>
  <c r="D346" i="9" s="1"/>
  <c r="AA348" i="8"/>
  <c r="D347" i="9" s="1"/>
  <c r="AA349" i="8"/>
  <c r="D348" i="9" s="1"/>
  <c r="AA350" i="8"/>
  <c r="D349" i="9" s="1"/>
  <c r="AA351" i="8"/>
  <c r="D350" i="9" s="1"/>
  <c r="AA352" i="8"/>
  <c r="D351" i="9" s="1"/>
  <c r="AA353" i="8"/>
  <c r="D352" i="9" s="1"/>
  <c r="AA354" i="8"/>
  <c r="D353" i="9" s="1"/>
  <c r="AA355" i="8"/>
  <c r="D354" i="9" s="1"/>
  <c r="AA356" i="8"/>
  <c r="D355" i="9" s="1"/>
  <c r="AA357" i="8"/>
  <c r="D356" i="9" s="1"/>
  <c r="AA358" i="8"/>
  <c r="D357" i="9" s="1"/>
  <c r="AA359" i="8"/>
  <c r="D358" i="9" s="1"/>
  <c r="AA360" i="8"/>
  <c r="D359" i="9" s="1"/>
  <c r="AA361" i="8"/>
  <c r="D360" i="9" s="1"/>
  <c r="AA362" i="8"/>
  <c r="D361" i="9" s="1"/>
  <c r="AA363" i="8"/>
  <c r="D362" i="9" s="1"/>
  <c r="AA364" i="8"/>
  <c r="D363" i="9" s="1"/>
  <c r="AA365" i="8"/>
  <c r="D364" i="9" s="1"/>
  <c r="AA366" i="8"/>
  <c r="D365" i="9" s="1"/>
  <c r="AA367" i="8"/>
  <c r="D366" i="9" s="1"/>
  <c r="AA368" i="8"/>
  <c r="D367" i="9" s="1"/>
  <c r="AA369" i="8"/>
  <c r="D368" i="9" s="1"/>
  <c r="AA370" i="8"/>
  <c r="D369" i="9" s="1"/>
  <c r="AA371" i="8"/>
  <c r="D370" i="9" s="1"/>
  <c r="AA372" i="8"/>
  <c r="D371" i="9" s="1"/>
  <c r="AA373" i="8"/>
  <c r="D372" i="9" s="1"/>
  <c r="AA374" i="8"/>
  <c r="D373" i="9" s="1"/>
  <c r="AA375" i="8"/>
  <c r="D374" i="9" s="1"/>
  <c r="AA376" i="8"/>
  <c r="D375" i="9" s="1"/>
  <c r="AA377" i="8"/>
  <c r="D376" i="9" s="1"/>
  <c r="AA378" i="8"/>
  <c r="D377" i="9" s="1"/>
  <c r="AA379" i="8"/>
  <c r="D378" i="9" s="1"/>
  <c r="AA380" i="8"/>
  <c r="D379" i="9" s="1"/>
  <c r="AA381" i="8"/>
  <c r="D380" i="9" s="1"/>
  <c r="AA382" i="8"/>
  <c r="D381" i="9" s="1"/>
  <c r="AA383" i="8"/>
  <c r="D382" i="9" s="1"/>
  <c r="AA384" i="8"/>
  <c r="D383" i="9" s="1"/>
  <c r="AA385" i="8"/>
  <c r="D384" i="9" s="1"/>
  <c r="AA386" i="8"/>
  <c r="D385" i="9" s="1"/>
  <c r="AA387" i="8"/>
  <c r="D386" i="9" s="1"/>
  <c r="AA388" i="8"/>
  <c r="D387" i="9" s="1"/>
  <c r="AA389" i="8"/>
  <c r="D388" i="9" s="1"/>
  <c r="AA390" i="8"/>
  <c r="D389" i="9" s="1"/>
  <c r="AA391" i="8"/>
  <c r="D390" i="9" s="1"/>
  <c r="AA392" i="8"/>
  <c r="D391" i="9" s="1"/>
  <c r="AA393" i="8"/>
  <c r="D392" i="9" s="1"/>
  <c r="AA394" i="8"/>
  <c r="D393" i="9" s="1"/>
  <c r="AA395" i="8"/>
  <c r="D394" i="9" s="1"/>
  <c r="AA396" i="8"/>
  <c r="D395" i="9" s="1"/>
  <c r="AA397" i="8"/>
  <c r="D396" i="9" s="1"/>
  <c r="AA398" i="8"/>
  <c r="D397" i="9" s="1"/>
  <c r="AA399" i="8"/>
  <c r="D398" i="9" s="1"/>
  <c r="AA400" i="8"/>
  <c r="D399" i="9" s="1"/>
  <c r="AA401" i="8"/>
  <c r="D400" i="9" s="1"/>
  <c r="AA402" i="8"/>
  <c r="D401" i="9" s="1"/>
  <c r="AA403" i="8"/>
  <c r="D402" i="9" s="1"/>
  <c r="AA404" i="8"/>
  <c r="D403" i="9" s="1"/>
  <c r="AA405" i="8"/>
  <c r="D404" i="9" s="1"/>
  <c r="AA406" i="8"/>
  <c r="D405" i="9" s="1"/>
  <c r="AA407" i="8"/>
  <c r="D406" i="9" s="1"/>
  <c r="AA408" i="8"/>
  <c r="D407" i="9" s="1"/>
  <c r="AA409" i="8"/>
  <c r="D408" i="9" s="1"/>
  <c r="AA410" i="8"/>
  <c r="D409" i="9" s="1"/>
  <c r="AA411" i="8"/>
  <c r="D410" i="9" s="1"/>
  <c r="AA412" i="8"/>
  <c r="D411" i="9" s="1"/>
  <c r="AA413" i="8"/>
  <c r="D412" i="9" s="1"/>
  <c r="AA414" i="8"/>
  <c r="D413" i="9" s="1"/>
  <c r="AA415" i="8"/>
  <c r="D414" i="9" s="1"/>
  <c r="AA416" i="8"/>
  <c r="D415" i="9" s="1"/>
  <c r="AA417" i="8"/>
  <c r="D416" i="9" s="1"/>
  <c r="AA418" i="8"/>
  <c r="D417" i="9" s="1"/>
  <c r="AA419" i="8"/>
  <c r="D418" i="9" s="1"/>
  <c r="AA420" i="8"/>
  <c r="D419" i="9" s="1"/>
  <c r="AA421" i="8"/>
  <c r="D420" i="9" s="1"/>
  <c r="AA422" i="8"/>
  <c r="D421" i="9" s="1"/>
  <c r="AA423" i="8"/>
  <c r="D422" i="9" s="1"/>
  <c r="AA424" i="8"/>
  <c r="D423" i="9" s="1"/>
  <c r="AA425" i="8"/>
  <c r="D424" i="9" s="1"/>
  <c r="AA426" i="8"/>
  <c r="D425" i="9" s="1"/>
  <c r="AA427" i="8"/>
  <c r="D426" i="9" s="1"/>
  <c r="AA428" i="8"/>
  <c r="D427" i="9" s="1"/>
  <c r="AA429" i="8"/>
  <c r="D428" i="9" s="1"/>
  <c r="AA430" i="8"/>
  <c r="D429" i="9" s="1"/>
  <c r="AA431" i="8"/>
  <c r="D430" i="9" s="1"/>
  <c r="AA432" i="8"/>
  <c r="D431" i="9" s="1"/>
  <c r="AA433" i="8"/>
  <c r="D432" i="9" s="1"/>
  <c r="AA434" i="8"/>
  <c r="D433" i="9" s="1"/>
  <c r="AA435" i="8"/>
  <c r="D434" i="9" s="1"/>
  <c r="AA436" i="8"/>
  <c r="D435" i="9" s="1"/>
  <c r="AA437" i="8"/>
  <c r="D436" i="9" s="1"/>
  <c r="AA438" i="8"/>
  <c r="D437" i="9" s="1"/>
  <c r="AA439" i="8"/>
  <c r="D438" i="9" s="1"/>
  <c r="AA440" i="8"/>
  <c r="D439" i="9" s="1"/>
  <c r="AA441" i="8"/>
  <c r="D440" i="9" s="1"/>
  <c r="AA442" i="8"/>
  <c r="D441" i="9" s="1"/>
  <c r="AA443" i="8"/>
  <c r="D442" i="9" s="1"/>
  <c r="AA444" i="8"/>
  <c r="D443" i="9" s="1"/>
  <c r="AA445" i="8"/>
  <c r="D444" i="9" s="1"/>
  <c r="AA446" i="8"/>
  <c r="D445" i="9" s="1"/>
  <c r="AA447" i="8"/>
  <c r="D446" i="9" s="1"/>
  <c r="AA448" i="8"/>
  <c r="D447" i="9" s="1"/>
  <c r="AA449" i="8"/>
  <c r="D448" i="9" s="1"/>
  <c r="AA450" i="8"/>
  <c r="D449" i="9" s="1"/>
  <c r="AA451" i="8"/>
  <c r="D450" i="9" s="1"/>
  <c r="AA452" i="8"/>
  <c r="D451" i="9" s="1"/>
  <c r="AA453" i="8"/>
  <c r="D452" i="9" s="1"/>
  <c r="AA454" i="8"/>
  <c r="D453" i="9" s="1"/>
  <c r="AA455" i="8"/>
  <c r="D454" i="9" s="1"/>
  <c r="AA456" i="8"/>
  <c r="D455" i="9" s="1"/>
  <c r="AA457" i="8"/>
  <c r="D456" i="9" s="1"/>
  <c r="AA458" i="8"/>
  <c r="D457" i="9" s="1"/>
  <c r="AA459" i="8"/>
  <c r="D458" i="9" s="1"/>
  <c r="AA460" i="8"/>
  <c r="D459" i="9" s="1"/>
  <c r="AA461" i="8"/>
  <c r="D460" i="9" s="1"/>
  <c r="Z252" i="8"/>
  <c r="C251" i="9" s="1"/>
  <c r="Z253" i="8"/>
  <c r="C252" i="9" s="1"/>
  <c r="Z254" i="8"/>
  <c r="C253" i="9" s="1"/>
  <c r="Z255" i="8"/>
  <c r="C254" i="9" s="1"/>
  <c r="Z256" i="8"/>
  <c r="C255" i="9" s="1"/>
  <c r="Z257" i="8"/>
  <c r="C256" i="9" s="1"/>
  <c r="Z258" i="8"/>
  <c r="C257" i="9" s="1"/>
  <c r="Z259" i="8"/>
  <c r="C258" i="9" s="1"/>
  <c r="Z260" i="8"/>
  <c r="C259" i="9" s="1"/>
  <c r="Z261" i="8"/>
  <c r="C260" i="9" s="1"/>
  <c r="Z262" i="8"/>
  <c r="C261" i="9" s="1"/>
  <c r="Z263" i="8"/>
  <c r="C262" i="9" s="1"/>
  <c r="Z264" i="8"/>
  <c r="C263" i="9" s="1"/>
  <c r="Z265" i="8"/>
  <c r="C264" i="9" s="1"/>
  <c r="Z266" i="8"/>
  <c r="C265" i="9" s="1"/>
  <c r="Z267" i="8"/>
  <c r="C266" i="9" s="1"/>
  <c r="Z268" i="8"/>
  <c r="C267" i="9" s="1"/>
  <c r="Z269" i="8"/>
  <c r="C268" i="9" s="1"/>
  <c r="Z270" i="8"/>
  <c r="C269" i="9" s="1"/>
  <c r="Z271" i="8"/>
  <c r="C270" i="9" s="1"/>
  <c r="Z272" i="8"/>
  <c r="C271" i="9" s="1"/>
  <c r="Z273" i="8"/>
  <c r="C272" i="9" s="1"/>
  <c r="Z274" i="8"/>
  <c r="C273" i="9" s="1"/>
  <c r="Z275" i="8"/>
  <c r="C274" i="9" s="1"/>
  <c r="Z276" i="8"/>
  <c r="C275" i="9" s="1"/>
  <c r="Z277" i="8"/>
  <c r="C276" i="9" s="1"/>
  <c r="Z278" i="8"/>
  <c r="C277" i="9" s="1"/>
  <c r="Z279" i="8"/>
  <c r="C278" i="9" s="1"/>
  <c r="Z280" i="8"/>
  <c r="C279" i="9" s="1"/>
  <c r="Z281" i="8"/>
  <c r="C280" i="9" s="1"/>
  <c r="Z282" i="8"/>
  <c r="C281" i="9" s="1"/>
  <c r="Z283" i="8"/>
  <c r="C282" i="9" s="1"/>
  <c r="Z284" i="8"/>
  <c r="C283" i="9" s="1"/>
  <c r="Z285" i="8"/>
  <c r="C284" i="9" s="1"/>
  <c r="Z286" i="8"/>
  <c r="C285" i="9" s="1"/>
  <c r="Z287" i="8"/>
  <c r="C286" i="9" s="1"/>
  <c r="Z288" i="8"/>
  <c r="C287" i="9" s="1"/>
  <c r="Z289" i="8"/>
  <c r="C288" i="9" s="1"/>
  <c r="Z290" i="8"/>
  <c r="C289" i="9" s="1"/>
  <c r="Z291" i="8"/>
  <c r="C290" i="9" s="1"/>
  <c r="Z292" i="8"/>
  <c r="C291" i="9" s="1"/>
  <c r="Z293" i="8"/>
  <c r="C292" i="9" s="1"/>
  <c r="Z294" i="8"/>
  <c r="C293" i="9" s="1"/>
  <c r="Z295" i="8"/>
  <c r="C294" i="9" s="1"/>
  <c r="Z296" i="8"/>
  <c r="C295" i="9" s="1"/>
  <c r="Z297" i="8"/>
  <c r="C296" i="9" s="1"/>
  <c r="Z298" i="8"/>
  <c r="C297" i="9" s="1"/>
  <c r="Z299" i="8"/>
  <c r="C298" i="9" s="1"/>
  <c r="Z300" i="8"/>
  <c r="C299" i="9" s="1"/>
  <c r="Z301" i="8"/>
  <c r="C300" i="9" s="1"/>
  <c r="Z302" i="8"/>
  <c r="C301" i="9" s="1"/>
  <c r="Z303" i="8"/>
  <c r="C302" i="9" s="1"/>
  <c r="Z304" i="8"/>
  <c r="C303" i="9" s="1"/>
  <c r="Z305" i="8"/>
  <c r="C304" i="9" s="1"/>
  <c r="Z306" i="8"/>
  <c r="C305" i="9" s="1"/>
  <c r="Z307" i="8"/>
  <c r="C306" i="9" s="1"/>
  <c r="Z308" i="8"/>
  <c r="C307" i="9" s="1"/>
  <c r="Z309" i="8"/>
  <c r="C308" i="9" s="1"/>
  <c r="Z310" i="8"/>
  <c r="C309" i="9" s="1"/>
  <c r="Z311" i="8"/>
  <c r="C310" i="9" s="1"/>
  <c r="Z312" i="8"/>
  <c r="C311" i="9" s="1"/>
  <c r="Z313" i="8"/>
  <c r="C312" i="9" s="1"/>
  <c r="Z314" i="8"/>
  <c r="C313" i="9" s="1"/>
  <c r="Z315" i="8"/>
  <c r="C314" i="9" s="1"/>
  <c r="Z316" i="8"/>
  <c r="C315" i="9" s="1"/>
  <c r="Z317" i="8"/>
  <c r="C316" i="9" s="1"/>
  <c r="Z318" i="8"/>
  <c r="C317" i="9" s="1"/>
  <c r="Z319" i="8"/>
  <c r="C318" i="9" s="1"/>
  <c r="Z320" i="8"/>
  <c r="C319" i="9" s="1"/>
  <c r="Z321" i="8"/>
  <c r="C320" i="9" s="1"/>
  <c r="Z322" i="8"/>
  <c r="C321" i="9" s="1"/>
  <c r="Z323" i="8"/>
  <c r="C322" i="9" s="1"/>
  <c r="Z324" i="8"/>
  <c r="C323" i="9" s="1"/>
  <c r="Z325" i="8"/>
  <c r="C324" i="9" s="1"/>
  <c r="Z326" i="8"/>
  <c r="C325" i="9" s="1"/>
  <c r="Z327" i="8"/>
  <c r="C326" i="9" s="1"/>
  <c r="Z328" i="8"/>
  <c r="C327" i="9" s="1"/>
  <c r="Z329" i="8"/>
  <c r="C328" i="9" s="1"/>
  <c r="Z330" i="8"/>
  <c r="C329" i="9" s="1"/>
  <c r="Z331" i="8"/>
  <c r="C330" i="9" s="1"/>
  <c r="Z332" i="8"/>
  <c r="C331" i="9" s="1"/>
  <c r="Z333" i="8"/>
  <c r="C332" i="9" s="1"/>
  <c r="Z334" i="8"/>
  <c r="C333" i="9" s="1"/>
  <c r="Z335" i="8"/>
  <c r="C334" i="9" s="1"/>
  <c r="Z336" i="8"/>
  <c r="C335" i="9" s="1"/>
  <c r="Z337" i="8"/>
  <c r="C336" i="9" s="1"/>
  <c r="Z338" i="8"/>
  <c r="C337" i="9" s="1"/>
  <c r="Z339" i="8"/>
  <c r="C338" i="9" s="1"/>
  <c r="Z340" i="8"/>
  <c r="C339" i="9" s="1"/>
  <c r="Z341" i="8"/>
  <c r="C340" i="9" s="1"/>
  <c r="Z342" i="8"/>
  <c r="C341" i="9" s="1"/>
  <c r="Z343" i="8"/>
  <c r="C342" i="9" s="1"/>
  <c r="Z344" i="8"/>
  <c r="C343" i="9" s="1"/>
  <c r="Z345" i="8"/>
  <c r="C344" i="9" s="1"/>
  <c r="Z346" i="8"/>
  <c r="C345" i="9" s="1"/>
  <c r="Z347" i="8"/>
  <c r="C346" i="9" s="1"/>
  <c r="Z348" i="8"/>
  <c r="C347" i="9" s="1"/>
  <c r="Z349" i="8"/>
  <c r="C348" i="9" s="1"/>
  <c r="Z350" i="8"/>
  <c r="C349" i="9" s="1"/>
  <c r="Z351" i="8"/>
  <c r="C350" i="9" s="1"/>
  <c r="Z352" i="8"/>
  <c r="C351" i="9" s="1"/>
  <c r="Z353" i="8"/>
  <c r="C352" i="9" s="1"/>
  <c r="Z354" i="8"/>
  <c r="C353" i="9" s="1"/>
  <c r="Z355" i="8"/>
  <c r="C354" i="9" s="1"/>
  <c r="Z356" i="8"/>
  <c r="C355" i="9" s="1"/>
  <c r="Z357" i="8"/>
  <c r="C356" i="9" s="1"/>
  <c r="Z358" i="8"/>
  <c r="C357" i="9" s="1"/>
  <c r="Z359" i="8"/>
  <c r="C358" i="9" s="1"/>
  <c r="Z360" i="8"/>
  <c r="C359" i="9" s="1"/>
  <c r="Z361" i="8"/>
  <c r="C360" i="9" s="1"/>
  <c r="Z362" i="8"/>
  <c r="C361" i="9" s="1"/>
  <c r="Z363" i="8"/>
  <c r="C362" i="9" s="1"/>
  <c r="Z364" i="8"/>
  <c r="C363" i="9" s="1"/>
  <c r="Z365" i="8"/>
  <c r="C364" i="9" s="1"/>
  <c r="Z366" i="8"/>
  <c r="C365" i="9" s="1"/>
  <c r="Z367" i="8"/>
  <c r="C366" i="9" s="1"/>
  <c r="Z368" i="8"/>
  <c r="C367" i="9" s="1"/>
  <c r="Z369" i="8"/>
  <c r="C368" i="9" s="1"/>
  <c r="Z370" i="8"/>
  <c r="C369" i="9" s="1"/>
  <c r="Z371" i="8"/>
  <c r="C370" i="9" s="1"/>
  <c r="Z372" i="8"/>
  <c r="C371" i="9" s="1"/>
  <c r="Z373" i="8"/>
  <c r="C372" i="9" s="1"/>
  <c r="Z374" i="8"/>
  <c r="C373" i="9" s="1"/>
  <c r="Z375" i="8"/>
  <c r="C374" i="9" s="1"/>
  <c r="Z376" i="8"/>
  <c r="C375" i="9" s="1"/>
  <c r="Z377" i="8"/>
  <c r="C376" i="9" s="1"/>
  <c r="Z378" i="8"/>
  <c r="C377" i="9" s="1"/>
  <c r="Z379" i="8"/>
  <c r="C378" i="9" s="1"/>
  <c r="Z380" i="8"/>
  <c r="C379" i="9" s="1"/>
  <c r="Z381" i="8"/>
  <c r="C380" i="9" s="1"/>
  <c r="Z382" i="8"/>
  <c r="C381" i="9" s="1"/>
  <c r="Z383" i="8"/>
  <c r="C382" i="9" s="1"/>
  <c r="Z384" i="8"/>
  <c r="C383" i="9" s="1"/>
  <c r="Z385" i="8"/>
  <c r="C384" i="9" s="1"/>
  <c r="Z386" i="8"/>
  <c r="C385" i="9" s="1"/>
  <c r="Z387" i="8"/>
  <c r="C386" i="9" s="1"/>
  <c r="Z388" i="8"/>
  <c r="C387" i="9" s="1"/>
  <c r="Z389" i="8"/>
  <c r="C388" i="9" s="1"/>
  <c r="Z390" i="8"/>
  <c r="C389" i="9" s="1"/>
  <c r="Z391" i="8"/>
  <c r="C390" i="9" s="1"/>
  <c r="Z392" i="8"/>
  <c r="C391" i="9" s="1"/>
  <c r="Z393" i="8"/>
  <c r="C392" i="9" s="1"/>
  <c r="Z394" i="8"/>
  <c r="C393" i="9" s="1"/>
  <c r="Z395" i="8"/>
  <c r="C394" i="9" s="1"/>
  <c r="Z396" i="8"/>
  <c r="C395" i="9" s="1"/>
  <c r="Z397" i="8"/>
  <c r="C396" i="9" s="1"/>
  <c r="Z398" i="8"/>
  <c r="C397" i="9" s="1"/>
  <c r="Z399" i="8"/>
  <c r="C398" i="9" s="1"/>
  <c r="Z400" i="8"/>
  <c r="C399" i="9" s="1"/>
  <c r="Z401" i="8"/>
  <c r="C400" i="9" s="1"/>
  <c r="Z402" i="8"/>
  <c r="C401" i="9" s="1"/>
  <c r="Z403" i="8"/>
  <c r="C402" i="9" s="1"/>
  <c r="Z404" i="8"/>
  <c r="C403" i="9" s="1"/>
  <c r="Z405" i="8"/>
  <c r="C404" i="9" s="1"/>
  <c r="Z406" i="8"/>
  <c r="C405" i="9" s="1"/>
  <c r="Z407" i="8"/>
  <c r="C406" i="9" s="1"/>
  <c r="Z408" i="8"/>
  <c r="C407" i="9" s="1"/>
  <c r="Z409" i="8"/>
  <c r="C408" i="9" s="1"/>
  <c r="Z410" i="8"/>
  <c r="C409" i="9" s="1"/>
  <c r="Z411" i="8"/>
  <c r="C410" i="9" s="1"/>
  <c r="Z412" i="8"/>
  <c r="C411" i="9" s="1"/>
  <c r="Z413" i="8"/>
  <c r="C412" i="9" s="1"/>
  <c r="Z414" i="8"/>
  <c r="C413" i="9" s="1"/>
  <c r="Z415" i="8"/>
  <c r="C414" i="9" s="1"/>
  <c r="Z416" i="8"/>
  <c r="C415" i="9" s="1"/>
  <c r="Z417" i="8"/>
  <c r="C416" i="9" s="1"/>
  <c r="Z418" i="8"/>
  <c r="C417" i="9" s="1"/>
  <c r="Z419" i="8"/>
  <c r="C418" i="9" s="1"/>
  <c r="Z420" i="8"/>
  <c r="C419" i="9" s="1"/>
  <c r="Z421" i="8"/>
  <c r="C420" i="9" s="1"/>
  <c r="Z422" i="8"/>
  <c r="C421" i="9" s="1"/>
  <c r="Z423" i="8"/>
  <c r="C422" i="9" s="1"/>
  <c r="Z424" i="8"/>
  <c r="C423" i="9" s="1"/>
  <c r="Z425" i="8"/>
  <c r="C424" i="9" s="1"/>
  <c r="Z426" i="8"/>
  <c r="C425" i="9" s="1"/>
  <c r="Z427" i="8"/>
  <c r="C426" i="9" s="1"/>
  <c r="Z428" i="8"/>
  <c r="C427" i="9" s="1"/>
  <c r="Z429" i="8"/>
  <c r="C428" i="9" s="1"/>
  <c r="Z430" i="8"/>
  <c r="C429" i="9" s="1"/>
  <c r="Z431" i="8"/>
  <c r="C430" i="9" s="1"/>
  <c r="Z432" i="8"/>
  <c r="C431" i="9" s="1"/>
  <c r="Z433" i="8"/>
  <c r="C432" i="9" s="1"/>
  <c r="Z434" i="8"/>
  <c r="C433" i="9" s="1"/>
  <c r="Z435" i="8"/>
  <c r="C434" i="9" s="1"/>
  <c r="Z436" i="8"/>
  <c r="C435" i="9" s="1"/>
  <c r="Z437" i="8"/>
  <c r="C436" i="9" s="1"/>
  <c r="Z438" i="8"/>
  <c r="C437" i="9" s="1"/>
  <c r="Z439" i="8"/>
  <c r="C438" i="9" s="1"/>
  <c r="Z440" i="8"/>
  <c r="C439" i="9" s="1"/>
  <c r="Z441" i="8"/>
  <c r="C440" i="9" s="1"/>
  <c r="Z442" i="8"/>
  <c r="C441" i="9" s="1"/>
  <c r="Z443" i="8"/>
  <c r="C442" i="9" s="1"/>
  <c r="Z444" i="8"/>
  <c r="C443" i="9" s="1"/>
  <c r="Z445" i="8"/>
  <c r="C444" i="9" s="1"/>
  <c r="Z446" i="8"/>
  <c r="C445" i="9" s="1"/>
  <c r="Z447" i="8"/>
  <c r="C446" i="9" s="1"/>
  <c r="Z448" i="8"/>
  <c r="C447" i="9" s="1"/>
  <c r="Z449" i="8"/>
  <c r="C448" i="9" s="1"/>
  <c r="Z450" i="8"/>
  <c r="C449" i="9" s="1"/>
  <c r="Z451" i="8"/>
  <c r="C450" i="9" s="1"/>
  <c r="Z452" i="8"/>
  <c r="C451" i="9" s="1"/>
  <c r="Z453" i="8"/>
  <c r="C452" i="9" s="1"/>
  <c r="Z454" i="8"/>
  <c r="C453" i="9" s="1"/>
  <c r="Z455" i="8"/>
  <c r="C454" i="9" s="1"/>
  <c r="Z456" i="8"/>
  <c r="C455" i="9" s="1"/>
  <c r="Z457" i="8"/>
  <c r="C456" i="9" s="1"/>
  <c r="Z458" i="8"/>
  <c r="C457" i="9" s="1"/>
  <c r="Z459" i="8"/>
  <c r="C458" i="9" s="1"/>
  <c r="Z460" i="8"/>
  <c r="C459" i="9" s="1"/>
  <c r="Z461" i="8"/>
  <c r="C460" i="9" s="1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V252" i="2" l="1"/>
  <c r="E251" i="7" s="1"/>
  <c r="V253" i="2"/>
  <c r="E252" i="7" s="1"/>
  <c r="V254" i="2"/>
  <c r="E253" i="7" s="1"/>
  <c r="V255" i="2"/>
  <c r="E254" i="7" s="1"/>
  <c r="V256" i="2"/>
  <c r="E255" i="7" s="1"/>
  <c r="V257" i="2"/>
  <c r="E256" i="7" s="1"/>
  <c r="V258" i="2"/>
  <c r="E257" i="7" s="1"/>
  <c r="V259" i="2"/>
  <c r="E258" i="7" s="1"/>
  <c r="V260" i="2"/>
  <c r="E259" i="7" s="1"/>
  <c r="V261" i="2"/>
  <c r="E260" i="7" s="1"/>
  <c r="V262" i="2"/>
  <c r="E261" i="7" s="1"/>
  <c r="V263" i="2"/>
  <c r="E262" i="7" s="1"/>
  <c r="V264" i="2"/>
  <c r="E263" i="7" s="1"/>
  <c r="V265" i="2"/>
  <c r="E264" i="7" s="1"/>
  <c r="V266" i="2"/>
  <c r="E265" i="7" s="1"/>
  <c r="V267" i="2"/>
  <c r="E266" i="7" s="1"/>
  <c r="V268" i="2"/>
  <c r="E267" i="7" s="1"/>
  <c r="V269" i="2"/>
  <c r="E268" i="7" s="1"/>
  <c r="V270" i="2"/>
  <c r="E269" i="7" s="1"/>
  <c r="V271" i="2"/>
  <c r="E270" i="7" s="1"/>
  <c r="V272" i="2"/>
  <c r="E271" i="7" s="1"/>
  <c r="V273" i="2"/>
  <c r="E272" i="7" s="1"/>
  <c r="V274" i="2"/>
  <c r="E273" i="7" s="1"/>
  <c r="V275" i="2"/>
  <c r="E274" i="7" s="1"/>
  <c r="V276" i="2"/>
  <c r="E275" i="7" s="1"/>
  <c r="V277" i="2"/>
  <c r="E276" i="7" s="1"/>
  <c r="V278" i="2"/>
  <c r="E277" i="7" s="1"/>
  <c r="V279" i="2"/>
  <c r="E278" i="7" s="1"/>
  <c r="V280" i="2"/>
  <c r="E279" i="7" s="1"/>
  <c r="V281" i="2"/>
  <c r="E280" i="7" s="1"/>
  <c r="V282" i="2"/>
  <c r="E281" i="7" s="1"/>
  <c r="V283" i="2"/>
  <c r="E282" i="7" s="1"/>
  <c r="V284" i="2"/>
  <c r="E283" i="7" s="1"/>
  <c r="V285" i="2"/>
  <c r="E284" i="7" s="1"/>
  <c r="V286" i="2"/>
  <c r="E285" i="7" s="1"/>
  <c r="V287" i="2"/>
  <c r="E286" i="7" s="1"/>
  <c r="V288" i="2"/>
  <c r="E287" i="7" s="1"/>
  <c r="V289" i="2"/>
  <c r="E288" i="7" s="1"/>
  <c r="V290" i="2"/>
  <c r="E289" i="7" s="1"/>
  <c r="V291" i="2"/>
  <c r="E290" i="7" s="1"/>
  <c r="V292" i="2"/>
  <c r="E291" i="7" s="1"/>
  <c r="V293" i="2"/>
  <c r="E292" i="7" s="1"/>
  <c r="V294" i="2"/>
  <c r="E293" i="7" s="1"/>
  <c r="V295" i="2"/>
  <c r="E294" i="7" s="1"/>
  <c r="V296" i="2"/>
  <c r="E295" i="7" s="1"/>
  <c r="V297" i="2"/>
  <c r="E296" i="7" s="1"/>
  <c r="V298" i="2"/>
  <c r="E297" i="7" s="1"/>
  <c r="V299" i="2"/>
  <c r="E298" i="7" s="1"/>
  <c r="V300" i="2"/>
  <c r="E299" i="7" s="1"/>
  <c r="V301" i="2"/>
  <c r="E300" i="7" s="1"/>
  <c r="V302" i="2"/>
  <c r="E301" i="7" s="1"/>
  <c r="V303" i="2"/>
  <c r="E302" i="7" s="1"/>
  <c r="V304" i="2"/>
  <c r="E303" i="7" s="1"/>
  <c r="V305" i="2"/>
  <c r="E304" i="7" s="1"/>
  <c r="V306" i="2"/>
  <c r="E305" i="7" s="1"/>
  <c r="V307" i="2"/>
  <c r="E306" i="7" s="1"/>
  <c r="V308" i="2"/>
  <c r="E307" i="7" s="1"/>
  <c r="V309" i="2"/>
  <c r="E308" i="7" s="1"/>
  <c r="V310" i="2"/>
  <c r="E309" i="7" s="1"/>
  <c r="V311" i="2"/>
  <c r="E310" i="7" s="1"/>
  <c r="V312" i="2"/>
  <c r="E311" i="7" s="1"/>
  <c r="V313" i="2"/>
  <c r="E312" i="7" s="1"/>
  <c r="V314" i="2"/>
  <c r="E313" i="7" s="1"/>
  <c r="V315" i="2"/>
  <c r="E314" i="7" s="1"/>
  <c r="V316" i="2"/>
  <c r="E315" i="7" s="1"/>
  <c r="V317" i="2"/>
  <c r="E316" i="7" s="1"/>
  <c r="V318" i="2"/>
  <c r="E317" i="7" s="1"/>
  <c r="V319" i="2"/>
  <c r="E318" i="7" s="1"/>
  <c r="V320" i="2"/>
  <c r="E319" i="7" s="1"/>
  <c r="V321" i="2"/>
  <c r="E320" i="7" s="1"/>
  <c r="V322" i="2"/>
  <c r="E321" i="7" s="1"/>
  <c r="V323" i="2"/>
  <c r="E322" i="7" s="1"/>
  <c r="V324" i="2"/>
  <c r="E323" i="7" s="1"/>
  <c r="V325" i="2"/>
  <c r="E324" i="7" s="1"/>
  <c r="V326" i="2"/>
  <c r="E325" i="7" s="1"/>
  <c r="V327" i="2"/>
  <c r="E326" i="7" s="1"/>
  <c r="V328" i="2"/>
  <c r="E327" i="7" s="1"/>
  <c r="V329" i="2"/>
  <c r="E328" i="7" s="1"/>
  <c r="V330" i="2"/>
  <c r="E329" i="7" s="1"/>
  <c r="V331" i="2"/>
  <c r="E330" i="7" s="1"/>
  <c r="V332" i="2"/>
  <c r="E331" i="7" s="1"/>
  <c r="V333" i="2"/>
  <c r="E332" i="7" s="1"/>
  <c r="V334" i="2"/>
  <c r="E333" i="7" s="1"/>
  <c r="V335" i="2"/>
  <c r="E334" i="7" s="1"/>
  <c r="V336" i="2"/>
  <c r="E335" i="7" s="1"/>
  <c r="V337" i="2"/>
  <c r="E336" i="7" s="1"/>
  <c r="V338" i="2"/>
  <c r="E337" i="7" s="1"/>
  <c r="V339" i="2"/>
  <c r="E338" i="7" s="1"/>
  <c r="V340" i="2"/>
  <c r="E339" i="7" s="1"/>
  <c r="V341" i="2"/>
  <c r="E340" i="7" s="1"/>
  <c r="V342" i="2"/>
  <c r="E341" i="7" s="1"/>
  <c r="V343" i="2"/>
  <c r="E342" i="7" s="1"/>
  <c r="V344" i="2"/>
  <c r="E343" i="7" s="1"/>
  <c r="V345" i="2"/>
  <c r="E344" i="7" s="1"/>
  <c r="V346" i="2"/>
  <c r="E345" i="7" s="1"/>
  <c r="V347" i="2"/>
  <c r="E346" i="7" s="1"/>
  <c r="V348" i="2"/>
  <c r="E347" i="7" s="1"/>
  <c r="V349" i="2"/>
  <c r="E348" i="7" s="1"/>
  <c r="V350" i="2"/>
  <c r="E349" i="7" s="1"/>
  <c r="V351" i="2"/>
  <c r="E350" i="7" s="1"/>
  <c r="V352" i="2"/>
  <c r="E351" i="7" s="1"/>
  <c r="V353" i="2"/>
  <c r="E352" i="7" s="1"/>
  <c r="V354" i="2"/>
  <c r="E353" i="7" s="1"/>
  <c r="V355" i="2"/>
  <c r="E354" i="7" s="1"/>
  <c r="V356" i="2"/>
  <c r="E355" i="7" s="1"/>
  <c r="V357" i="2"/>
  <c r="E356" i="7" s="1"/>
  <c r="V358" i="2"/>
  <c r="E357" i="7" s="1"/>
  <c r="V359" i="2"/>
  <c r="E358" i="7" s="1"/>
  <c r="V360" i="2"/>
  <c r="E359" i="7" s="1"/>
  <c r="V361" i="2"/>
  <c r="E360" i="7" s="1"/>
  <c r="V362" i="2"/>
  <c r="E361" i="7" s="1"/>
  <c r="V363" i="2"/>
  <c r="E362" i="7" s="1"/>
  <c r="V364" i="2"/>
  <c r="E363" i="7" s="1"/>
  <c r="V365" i="2"/>
  <c r="E364" i="7" s="1"/>
  <c r="V366" i="2"/>
  <c r="E365" i="7" s="1"/>
  <c r="V367" i="2"/>
  <c r="E366" i="7" s="1"/>
  <c r="V368" i="2"/>
  <c r="E367" i="7" s="1"/>
  <c r="V369" i="2"/>
  <c r="E368" i="7" s="1"/>
  <c r="V370" i="2"/>
  <c r="E369" i="7" s="1"/>
  <c r="V371" i="2"/>
  <c r="E370" i="7" s="1"/>
  <c r="V372" i="2"/>
  <c r="E371" i="7" s="1"/>
  <c r="V373" i="2"/>
  <c r="E372" i="7" s="1"/>
  <c r="V374" i="2"/>
  <c r="E373" i="7" s="1"/>
  <c r="V375" i="2"/>
  <c r="E374" i="7" s="1"/>
  <c r="V376" i="2"/>
  <c r="E375" i="7" s="1"/>
  <c r="V377" i="2"/>
  <c r="E376" i="7" s="1"/>
  <c r="V378" i="2"/>
  <c r="E377" i="7" s="1"/>
  <c r="V379" i="2"/>
  <c r="E378" i="7" s="1"/>
  <c r="V380" i="2"/>
  <c r="E379" i="7" s="1"/>
  <c r="V381" i="2"/>
  <c r="E380" i="7" s="1"/>
  <c r="V382" i="2"/>
  <c r="E381" i="7" s="1"/>
  <c r="V383" i="2"/>
  <c r="E382" i="7" s="1"/>
  <c r="V384" i="2"/>
  <c r="E383" i="7" s="1"/>
  <c r="V385" i="2"/>
  <c r="E384" i="7" s="1"/>
  <c r="V386" i="2"/>
  <c r="E385" i="7" s="1"/>
  <c r="V387" i="2"/>
  <c r="E386" i="7" s="1"/>
  <c r="V388" i="2"/>
  <c r="E387" i="7" s="1"/>
  <c r="V389" i="2"/>
  <c r="E388" i="7" s="1"/>
  <c r="V390" i="2"/>
  <c r="E389" i="7" s="1"/>
  <c r="V391" i="2"/>
  <c r="E390" i="7" s="1"/>
  <c r="V392" i="2"/>
  <c r="E391" i="7" s="1"/>
  <c r="V393" i="2"/>
  <c r="E392" i="7" s="1"/>
  <c r="V394" i="2"/>
  <c r="E393" i="7" s="1"/>
  <c r="V395" i="2"/>
  <c r="E394" i="7" s="1"/>
  <c r="V396" i="2"/>
  <c r="E395" i="7" s="1"/>
  <c r="V397" i="2"/>
  <c r="E396" i="7" s="1"/>
  <c r="V398" i="2"/>
  <c r="E397" i="7" s="1"/>
  <c r="V399" i="2"/>
  <c r="E398" i="7" s="1"/>
  <c r="V400" i="2"/>
  <c r="E399" i="7" s="1"/>
  <c r="V401" i="2"/>
  <c r="E400" i="7" s="1"/>
  <c r="V402" i="2"/>
  <c r="E401" i="7" s="1"/>
  <c r="V403" i="2"/>
  <c r="E402" i="7" s="1"/>
  <c r="V404" i="2"/>
  <c r="E403" i="7" s="1"/>
  <c r="V405" i="2"/>
  <c r="E404" i="7" s="1"/>
  <c r="V406" i="2"/>
  <c r="E405" i="7" s="1"/>
  <c r="V407" i="2"/>
  <c r="E406" i="7" s="1"/>
  <c r="V408" i="2"/>
  <c r="E407" i="7" s="1"/>
  <c r="V409" i="2"/>
  <c r="E408" i="7" s="1"/>
  <c r="V410" i="2"/>
  <c r="E409" i="7" s="1"/>
  <c r="V411" i="2"/>
  <c r="E410" i="7" s="1"/>
  <c r="V412" i="2"/>
  <c r="E411" i="7" s="1"/>
  <c r="V413" i="2"/>
  <c r="E412" i="7" s="1"/>
  <c r="V414" i="2"/>
  <c r="E413" i="7" s="1"/>
  <c r="V415" i="2"/>
  <c r="E414" i="7" s="1"/>
  <c r="V416" i="2"/>
  <c r="E415" i="7" s="1"/>
  <c r="V417" i="2"/>
  <c r="E416" i="7" s="1"/>
  <c r="V418" i="2"/>
  <c r="E417" i="7" s="1"/>
  <c r="V419" i="2"/>
  <c r="E418" i="7" s="1"/>
  <c r="V420" i="2"/>
  <c r="E419" i="7" s="1"/>
  <c r="V421" i="2"/>
  <c r="E420" i="7" s="1"/>
  <c r="V422" i="2"/>
  <c r="E421" i="7" s="1"/>
  <c r="V423" i="2"/>
  <c r="E422" i="7" s="1"/>
  <c r="V424" i="2"/>
  <c r="E423" i="7" s="1"/>
  <c r="V425" i="2"/>
  <c r="E424" i="7" s="1"/>
  <c r="V426" i="2"/>
  <c r="E425" i="7" s="1"/>
  <c r="V427" i="2"/>
  <c r="E426" i="7" s="1"/>
  <c r="V428" i="2"/>
  <c r="E427" i="7" s="1"/>
  <c r="V429" i="2"/>
  <c r="E428" i="7" s="1"/>
  <c r="V430" i="2"/>
  <c r="E429" i="7" s="1"/>
  <c r="V431" i="2"/>
  <c r="E430" i="7" s="1"/>
  <c r="V432" i="2"/>
  <c r="E431" i="7" s="1"/>
  <c r="V433" i="2"/>
  <c r="E432" i="7" s="1"/>
  <c r="V434" i="2"/>
  <c r="E433" i="7" s="1"/>
  <c r="V435" i="2"/>
  <c r="E434" i="7" s="1"/>
  <c r="V436" i="2"/>
  <c r="E435" i="7" s="1"/>
  <c r="V437" i="2"/>
  <c r="E436" i="7" s="1"/>
  <c r="V438" i="2"/>
  <c r="E437" i="7" s="1"/>
  <c r="V439" i="2"/>
  <c r="E438" i="7" s="1"/>
  <c r="V440" i="2"/>
  <c r="E439" i="7" s="1"/>
  <c r="V441" i="2"/>
  <c r="E440" i="7" s="1"/>
  <c r="V442" i="2"/>
  <c r="E441" i="7" s="1"/>
  <c r="V443" i="2"/>
  <c r="E442" i="7" s="1"/>
  <c r="V444" i="2"/>
  <c r="E443" i="7" s="1"/>
  <c r="V445" i="2"/>
  <c r="E444" i="7" s="1"/>
  <c r="V446" i="2"/>
  <c r="E445" i="7" s="1"/>
  <c r="V447" i="2"/>
  <c r="E446" i="7" s="1"/>
  <c r="V448" i="2"/>
  <c r="E447" i="7" s="1"/>
  <c r="V449" i="2"/>
  <c r="E448" i="7" s="1"/>
  <c r="V450" i="2"/>
  <c r="E449" i="7" s="1"/>
  <c r="V451" i="2"/>
  <c r="E450" i="7" s="1"/>
  <c r="V452" i="2"/>
  <c r="E451" i="7" s="1"/>
  <c r="V453" i="2"/>
  <c r="E452" i="7" s="1"/>
  <c r="V454" i="2"/>
  <c r="E453" i="7" s="1"/>
  <c r="V455" i="2"/>
  <c r="E454" i="7" s="1"/>
  <c r="V456" i="2"/>
  <c r="E455" i="7" s="1"/>
  <c r="V457" i="2"/>
  <c r="E456" i="7" s="1"/>
  <c r="V458" i="2"/>
  <c r="E457" i="7" s="1"/>
  <c r="V459" i="2"/>
  <c r="E458" i="7" s="1"/>
  <c r="V460" i="2"/>
  <c r="E459" i="7" s="1"/>
  <c r="V461" i="2"/>
  <c r="E460" i="7" s="1"/>
  <c r="U252" i="2"/>
  <c r="D251" i="7" s="1"/>
  <c r="U253" i="2"/>
  <c r="D252" i="7" s="1"/>
  <c r="U254" i="2"/>
  <c r="D253" i="7" s="1"/>
  <c r="U255" i="2"/>
  <c r="D254" i="7" s="1"/>
  <c r="U256" i="2"/>
  <c r="D255" i="7" s="1"/>
  <c r="U257" i="2"/>
  <c r="D256" i="7" s="1"/>
  <c r="U258" i="2"/>
  <c r="D257" i="7" s="1"/>
  <c r="U259" i="2"/>
  <c r="D258" i="7" s="1"/>
  <c r="U260" i="2"/>
  <c r="D259" i="7" s="1"/>
  <c r="U261" i="2"/>
  <c r="D260" i="7" s="1"/>
  <c r="U262" i="2"/>
  <c r="D261" i="7" s="1"/>
  <c r="U263" i="2"/>
  <c r="D262" i="7" s="1"/>
  <c r="U264" i="2"/>
  <c r="D263" i="7" s="1"/>
  <c r="U265" i="2"/>
  <c r="D264" i="7" s="1"/>
  <c r="U266" i="2"/>
  <c r="D265" i="7" s="1"/>
  <c r="U267" i="2"/>
  <c r="D266" i="7" s="1"/>
  <c r="U268" i="2"/>
  <c r="D267" i="7" s="1"/>
  <c r="U269" i="2"/>
  <c r="D268" i="7" s="1"/>
  <c r="U270" i="2"/>
  <c r="D269" i="7" s="1"/>
  <c r="U271" i="2"/>
  <c r="D270" i="7" s="1"/>
  <c r="U272" i="2"/>
  <c r="D271" i="7" s="1"/>
  <c r="U273" i="2"/>
  <c r="D272" i="7" s="1"/>
  <c r="U274" i="2"/>
  <c r="D273" i="7" s="1"/>
  <c r="U275" i="2"/>
  <c r="D274" i="7" s="1"/>
  <c r="U276" i="2"/>
  <c r="D275" i="7" s="1"/>
  <c r="U277" i="2"/>
  <c r="D276" i="7" s="1"/>
  <c r="U278" i="2"/>
  <c r="D277" i="7" s="1"/>
  <c r="U279" i="2"/>
  <c r="D278" i="7" s="1"/>
  <c r="U280" i="2"/>
  <c r="D279" i="7" s="1"/>
  <c r="U281" i="2"/>
  <c r="D280" i="7" s="1"/>
  <c r="U282" i="2"/>
  <c r="D281" i="7" s="1"/>
  <c r="U283" i="2"/>
  <c r="D282" i="7" s="1"/>
  <c r="U284" i="2"/>
  <c r="D283" i="7" s="1"/>
  <c r="U285" i="2"/>
  <c r="D284" i="7" s="1"/>
  <c r="U286" i="2"/>
  <c r="D285" i="7" s="1"/>
  <c r="U287" i="2"/>
  <c r="D286" i="7" s="1"/>
  <c r="U288" i="2"/>
  <c r="D287" i="7" s="1"/>
  <c r="U289" i="2"/>
  <c r="D288" i="7" s="1"/>
  <c r="U290" i="2"/>
  <c r="D289" i="7" s="1"/>
  <c r="U291" i="2"/>
  <c r="D290" i="7" s="1"/>
  <c r="U292" i="2"/>
  <c r="D291" i="7" s="1"/>
  <c r="U293" i="2"/>
  <c r="D292" i="7" s="1"/>
  <c r="U294" i="2"/>
  <c r="D293" i="7" s="1"/>
  <c r="U295" i="2"/>
  <c r="D294" i="7" s="1"/>
  <c r="U296" i="2"/>
  <c r="D295" i="7" s="1"/>
  <c r="U297" i="2"/>
  <c r="D296" i="7" s="1"/>
  <c r="U298" i="2"/>
  <c r="D297" i="7" s="1"/>
  <c r="U299" i="2"/>
  <c r="D298" i="7" s="1"/>
  <c r="U300" i="2"/>
  <c r="D299" i="7" s="1"/>
  <c r="U301" i="2"/>
  <c r="D300" i="7" s="1"/>
  <c r="U302" i="2"/>
  <c r="D301" i="7" s="1"/>
  <c r="U303" i="2"/>
  <c r="D302" i="7" s="1"/>
  <c r="U304" i="2"/>
  <c r="D303" i="7" s="1"/>
  <c r="U305" i="2"/>
  <c r="D304" i="7" s="1"/>
  <c r="U306" i="2"/>
  <c r="D305" i="7" s="1"/>
  <c r="U307" i="2"/>
  <c r="D306" i="7" s="1"/>
  <c r="U308" i="2"/>
  <c r="D307" i="7" s="1"/>
  <c r="U309" i="2"/>
  <c r="D308" i="7" s="1"/>
  <c r="U310" i="2"/>
  <c r="D309" i="7" s="1"/>
  <c r="U311" i="2"/>
  <c r="D310" i="7" s="1"/>
  <c r="U312" i="2"/>
  <c r="D311" i="7" s="1"/>
  <c r="U313" i="2"/>
  <c r="D312" i="7" s="1"/>
  <c r="U314" i="2"/>
  <c r="D313" i="7" s="1"/>
  <c r="U315" i="2"/>
  <c r="D314" i="7" s="1"/>
  <c r="U316" i="2"/>
  <c r="D315" i="7" s="1"/>
  <c r="U317" i="2"/>
  <c r="D316" i="7" s="1"/>
  <c r="U318" i="2"/>
  <c r="D317" i="7" s="1"/>
  <c r="U319" i="2"/>
  <c r="D318" i="7" s="1"/>
  <c r="U320" i="2"/>
  <c r="D319" i="7" s="1"/>
  <c r="U321" i="2"/>
  <c r="D320" i="7" s="1"/>
  <c r="U322" i="2"/>
  <c r="D321" i="7" s="1"/>
  <c r="U323" i="2"/>
  <c r="D322" i="7" s="1"/>
  <c r="U324" i="2"/>
  <c r="D323" i="7" s="1"/>
  <c r="U325" i="2"/>
  <c r="D324" i="7" s="1"/>
  <c r="U326" i="2"/>
  <c r="D325" i="7" s="1"/>
  <c r="U327" i="2"/>
  <c r="D326" i="7" s="1"/>
  <c r="U328" i="2"/>
  <c r="D327" i="7" s="1"/>
  <c r="U329" i="2"/>
  <c r="D328" i="7" s="1"/>
  <c r="U330" i="2"/>
  <c r="D329" i="7" s="1"/>
  <c r="U331" i="2"/>
  <c r="D330" i="7" s="1"/>
  <c r="U332" i="2"/>
  <c r="D331" i="7" s="1"/>
  <c r="U333" i="2"/>
  <c r="D332" i="7" s="1"/>
  <c r="U334" i="2"/>
  <c r="D333" i="7" s="1"/>
  <c r="U335" i="2"/>
  <c r="D334" i="7" s="1"/>
  <c r="U336" i="2"/>
  <c r="D335" i="7" s="1"/>
  <c r="U337" i="2"/>
  <c r="D336" i="7" s="1"/>
  <c r="U338" i="2"/>
  <c r="D337" i="7" s="1"/>
  <c r="U339" i="2"/>
  <c r="D338" i="7" s="1"/>
  <c r="U340" i="2"/>
  <c r="D339" i="7" s="1"/>
  <c r="U341" i="2"/>
  <c r="D340" i="7" s="1"/>
  <c r="U342" i="2"/>
  <c r="D341" i="7" s="1"/>
  <c r="U343" i="2"/>
  <c r="D342" i="7" s="1"/>
  <c r="U344" i="2"/>
  <c r="D343" i="7" s="1"/>
  <c r="U345" i="2"/>
  <c r="D344" i="7" s="1"/>
  <c r="U346" i="2"/>
  <c r="D345" i="7" s="1"/>
  <c r="U347" i="2"/>
  <c r="D346" i="7" s="1"/>
  <c r="U348" i="2"/>
  <c r="D347" i="7" s="1"/>
  <c r="U349" i="2"/>
  <c r="D348" i="7" s="1"/>
  <c r="U350" i="2"/>
  <c r="D349" i="7" s="1"/>
  <c r="U351" i="2"/>
  <c r="D350" i="7" s="1"/>
  <c r="U352" i="2"/>
  <c r="D351" i="7" s="1"/>
  <c r="U353" i="2"/>
  <c r="D352" i="7" s="1"/>
  <c r="U354" i="2"/>
  <c r="D353" i="7" s="1"/>
  <c r="U355" i="2"/>
  <c r="D354" i="7" s="1"/>
  <c r="U356" i="2"/>
  <c r="D355" i="7" s="1"/>
  <c r="U357" i="2"/>
  <c r="D356" i="7" s="1"/>
  <c r="U358" i="2"/>
  <c r="D357" i="7" s="1"/>
  <c r="U359" i="2"/>
  <c r="D358" i="7" s="1"/>
  <c r="U360" i="2"/>
  <c r="D359" i="7" s="1"/>
  <c r="U361" i="2"/>
  <c r="D360" i="7" s="1"/>
  <c r="U362" i="2"/>
  <c r="D361" i="7" s="1"/>
  <c r="U363" i="2"/>
  <c r="D362" i="7" s="1"/>
  <c r="U364" i="2"/>
  <c r="D363" i="7" s="1"/>
  <c r="U365" i="2"/>
  <c r="D364" i="7" s="1"/>
  <c r="U366" i="2"/>
  <c r="D365" i="7" s="1"/>
  <c r="U367" i="2"/>
  <c r="D366" i="7" s="1"/>
  <c r="U368" i="2"/>
  <c r="D367" i="7" s="1"/>
  <c r="U369" i="2"/>
  <c r="D368" i="7" s="1"/>
  <c r="U370" i="2"/>
  <c r="D369" i="7" s="1"/>
  <c r="U371" i="2"/>
  <c r="D370" i="7" s="1"/>
  <c r="U372" i="2"/>
  <c r="D371" i="7" s="1"/>
  <c r="U373" i="2"/>
  <c r="D372" i="7" s="1"/>
  <c r="U374" i="2"/>
  <c r="D373" i="7" s="1"/>
  <c r="U375" i="2"/>
  <c r="D374" i="7" s="1"/>
  <c r="U376" i="2"/>
  <c r="D375" i="7" s="1"/>
  <c r="U377" i="2"/>
  <c r="D376" i="7" s="1"/>
  <c r="U378" i="2"/>
  <c r="D377" i="7" s="1"/>
  <c r="U379" i="2"/>
  <c r="D378" i="7" s="1"/>
  <c r="U380" i="2"/>
  <c r="D379" i="7" s="1"/>
  <c r="U381" i="2"/>
  <c r="D380" i="7" s="1"/>
  <c r="U382" i="2"/>
  <c r="D381" i="7" s="1"/>
  <c r="U383" i="2"/>
  <c r="D382" i="7" s="1"/>
  <c r="U384" i="2"/>
  <c r="D383" i="7" s="1"/>
  <c r="U385" i="2"/>
  <c r="D384" i="7" s="1"/>
  <c r="U386" i="2"/>
  <c r="D385" i="7" s="1"/>
  <c r="U387" i="2"/>
  <c r="D386" i="7" s="1"/>
  <c r="U388" i="2"/>
  <c r="D387" i="7" s="1"/>
  <c r="U389" i="2"/>
  <c r="D388" i="7" s="1"/>
  <c r="U390" i="2"/>
  <c r="D389" i="7" s="1"/>
  <c r="U391" i="2"/>
  <c r="D390" i="7" s="1"/>
  <c r="U392" i="2"/>
  <c r="D391" i="7" s="1"/>
  <c r="U393" i="2"/>
  <c r="D392" i="7" s="1"/>
  <c r="U394" i="2"/>
  <c r="D393" i="7" s="1"/>
  <c r="U395" i="2"/>
  <c r="D394" i="7" s="1"/>
  <c r="U396" i="2"/>
  <c r="D395" i="7" s="1"/>
  <c r="U397" i="2"/>
  <c r="D396" i="7" s="1"/>
  <c r="U398" i="2"/>
  <c r="D397" i="7" s="1"/>
  <c r="U399" i="2"/>
  <c r="D398" i="7" s="1"/>
  <c r="U400" i="2"/>
  <c r="D399" i="7" s="1"/>
  <c r="U401" i="2"/>
  <c r="D400" i="7" s="1"/>
  <c r="U402" i="2"/>
  <c r="D401" i="7" s="1"/>
  <c r="U403" i="2"/>
  <c r="D402" i="7" s="1"/>
  <c r="U404" i="2"/>
  <c r="D403" i="7" s="1"/>
  <c r="U405" i="2"/>
  <c r="D404" i="7" s="1"/>
  <c r="U406" i="2"/>
  <c r="D405" i="7" s="1"/>
  <c r="U407" i="2"/>
  <c r="D406" i="7" s="1"/>
  <c r="U408" i="2"/>
  <c r="D407" i="7" s="1"/>
  <c r="U409" i="2"/>
  <c r="D408" i="7" s="1"/>
  <c r="U410" i="2"/>
  <c r="D409" i="7" s="1"/>
  <c r="U411" i="2"/>
  <c r="D410" i="7" s="1"/>
  <c r="U412" i="2"/>
  <c r="D411" i="7" s="1"/>
  <c r="U413" i="2"/>
  <c r="D412" i="7" s="1"/>
  <c r="U414" i="2"/>
  <c r="D413" i="7" s="1"/>
  <c r="U415" i="2"/>
  <c r="D414" i="7" s="1"/>
  <c r="U416" i="2"/>
  <c r="D415" i="7" s="1"/>
  <c r="U417" i="2"/>
  <c r="D416" i="7" s="1"/>
  <c r="U418" i="2"/>
  <c r="D417" i="7" s="1"/>
  <c r="U419" i="2"/>
  <c r="D418" i="7" s="1"/>
  <c r="U420" i="2"/>
  <c r="D419" i="7" s="1"/>
  <c r="U421" i="2"/>
  <c r="D420" i="7" s="1"/>
  <c r="U422" i="2"/>
  <c r="D421" i="7" s="1"/>
  <c r="U423" i="2"/>
  <c r="D422" i="7" s="1"/>
  <c r="U424" i="2"/>
  <c r="D423" i="7" s="1"/>
  <c r="U425" i="2"/>
  <c r="D424" i="7" s="1"/>
  <c r="U426" i="2"/>
  <c r="D425" i="7" s="1"/>
  <c r="U427" i="2"/>
  <c r="D426" i="7" s="1"/>
  <c r="U428" i="2"/>
  <c r="D427" i="7" s="1"/>
  <c r="U429" i="2"/>
  <c r="D428" i="7" s="1"/>
  <c r="U430" i="2"/>
  <c r="D429" i="7" s="1"/>
  <c r="U431" i="2"/>
  <c r="D430" i="7" s="1"/>
  <c r="U432" i="2"/>
  <c r="D431" i="7" s="1"/>
  <c r="U433" i="2"/>
  <c r="D432" i="7" s="1"/>
  <c r="U434" i="2"/>
  <c r="D433" i="7" s="1"/>
  <c r="U435" i="2"/>
  <c r="D434" i="7" s="1"/>
  <c r="U436" i="2"/>
  <c r="D435" i="7" s="1"/>
  <c r="U437" i="2"/>
  <c r="D436" i="7" s="1"/>
  <c r="U438" i="2"/>
  <c r="D437" i="7" s="1"/>
  <c r="U439" i="2"/>
  <c r="D438" i="7" s="1"/>
  <c r="U440" i="2"/>
  <c r="D439" i="7" s="1"/>
  <c r="U441" i="2"/>
  <c r="D440" i="7" s="1"/>
  <c r="U442" i="2"/>
  <c r="D441" i="7" s="1"/>
  <c r="U443" i="2"/>
  <c r="D442" i="7" s="1"/>
  <c r="U444" i="2"/>
  <c r="D443" i="7" s="1"/>
  <c r="U445" i="2"/>
  <c r="D444" i="7" s="1"/>
  <c r="U446" i="2"/>
  <c r="D445" i="7" s="1"/>
  <c r="U447" i="2"/>
  <c r="D446" i="7" s="1"/>
  <c r="U448" i="2"/>
  <c r="D447" i="7" s="1"/>
  <c r="U449" i="2"/>
  <c r="D448" i="7" s="1"/>
  <c r="U450" i="2"/>
  <c r="D449" i="7" s="1"/>
  <c r="U451" i="2"/>
  <c r="D450" i="7" s="1"/>
  <c r="U452" i="2"/>
  <c r="D451" i="7" s="1"/>
  <c r="U453" i="2"/>
  <c r="D452" i="7" s="1"/>
  <c r="U454" i="2"/>
  <c r="D453" i="7" s="1"/>
  <c r="U455" i="2"/>
  <c r="D454" i="7" s="1"/>
  <c r="U456" i="2"/>
  <c r="D455" i="7" s="1"/>
  <c r="U457" i="2"/>
  <c r="D456" i="7" s="1"/>
  <c r="U458" i="2"/>
  <c r="D457" i="7" s="1"/>
  <c r="U459" i="2"/>
  <c r="D458" i="7" s="1"/>
  <c r="U460" i="2"/>
  <c r="D459" i="7" s="1"/>
  <c r="U461" i="2"/>
  <c r="D460" i="7" s="1"/>
  <c r="T252" i="2"/>
  <c r="C251" i="7" s="1"/>
  <c r="T253" i="2"/>
  <c r="C252" i="7" s="1"/>
  <c r="T254" i="2"/>
  <c r="C253" i="7" s="1"/>
  <c r="T255" i="2"/>
  <c r="C254" i="7" s="1"/>
  <c r="T256" i="2"/>
  <c r="C255" i="7" s="1"/>
  <c r="T257" i="2"/>
  <c r="C256" i="7" s="1"/>
  <c r="T258" i="2"/>
  <c r="C257" i="7" s="1"/>
  <c r="T259" i="2"/>
  <c r="C258" i="7" s="1"/>
  <c r="T260" i="2"/>
  <c r="C259" i="7" s="1"/>
  <c r="T261" i="2"/>
  <c r="C260" i="7" s="1"/>
  <c r="T262" i="2"/>
  <c r="C261" i="7" s="1"/>
  <c r="T263" i="2"/>
  <c r="C262" i="7" s="1"/>
  <c r="T264" i="2"/>
  <c r="C263" i="7" s="1"/>
  <c r="T265" i="2"/>
  <c r="C264" i="7" s="1"/>
  <c r="T266" i="2"/>
  <c r="C265" i="7" s="1"/>
  <c r="T267" i="2"/>
  <c r="C266" i="7" s="1"/>
  <c r="T268" i="2"/>
  <c r="C267" i="7" s="1"/>
  <c r="T269" i="2"/>
  <c r="C268" i="7" s="1"/>
  <c r="T270" i="2"/>
  <c r="C269" i="7" s="1"/>
  <c r="T271" i="2"/>
  <c r="C270" i="7" s="1"/>
  <c r="T272" i="2"/>
  <c r="C271" i="7" s="1"/>
  <c r="T273" i="2"/>
  <c r="C272" i="7" s="1"/>
  <c r="T274" i="2"/>
  <c r="C273" i="7" s="1"/>
  <c r="T275" i="2"/>
  <c r="C274" i="7" s="1"/>
  <c r="T276" i="2"/>
  <c r="C275" i="7" s="1"/>
  <c r="T277" i="2"/>
  <c r="C276" i="7" s="1"/>
  <c r="T278" i="2"/>
  <c r="C277" i="7" s="1"/>
  <c r="T279" i="2"/>
  <c r="C278" i="7" s="1"/>
  <c r="T280" i="2"/>
  <c r="C279" i="7" s="1"/>
  <c r="T281" i="2"/>
  <c r="C280" i="7" s="1"/>
  <c r="T282" i="2"/>
  <c r="C281" i="7" s="1"/>
  <c r="T283" i="2"/>
  <c r="C282" i="7" s="1"/>
  <c r="T284" i="2"/>
  <c r="C283" i="7" s="1"/>
  <c r="T285" i="2"/>
  <c r="C284" i="7" s="1"/>
  <c r="T286" i="2"/>
  <c r="C285" i="7" s="1"/>
  <c r="T287" i="2"/>
  <c r="C286" i="7" s="1"/>
  <c r="T288" i="2"/>
  <c r="C287" i="7" s="1"/>
  <c r="T289" i="2"/>
  <c r="C288" i="7" s="1"/>
  <c r="T290" i="2"/>
  <c r="C289" i="7" s="1"/>
  <c r="T291" i="2"/>
  <c r="C290" i="7" s="1"/>
  <c r="T292" i="2"/>
  <c r="C291" i="7" s="1"/>
  <c r="T293" i="2"/>
  <c r="C292" i="7" s="1"/>
  <c r="T294" i="2"/>
  <c r="C293" i="7" s="1"/>
  <c r="T295" i="2"/>
  <c r="C294" i="7" s="1"/>
  <c r="T296" i="2"/>
  <c r="C295" i="7" s="1"/>
  <c r="T297" i="2"/>
  <c r="C296" i="7" s="1"/>
  <c r="T298" i="2"/>
  <c r="C297" i="7" s="1"/>
  <c r="T299" i="2"/>
  <c r="C298" i="7" s="1"/>
  <c r="T300" i="2"/>
  <c r="C299" i="7" s="1"/>
  <c r="T301" i="2"/>
  <c r="C300" i="7" s="1"/>
  <c r="T302" i="2"/>
  <c r="C301" i="7" s="1"/>
  <c r="T303" i="2"/>
  <c r="C302" i="7" s="1"/>
  <c r="T304" i="2"/>
  <c r="C303" i="7" s="1"/>
  <c r="T305" i="2"/>
  <c r="C304" i="7" s="1"/>
  <c r="T306" i="2"/>
  <c r="C305" i="7" s="1"/>
  <c r="T307" i="2"/>
  <c r="C306" i="7" s="1"/>
  <c r="T308" i="2"/>
  <c r="C307" i="7" s="1"/>
  <c r="T309" i="2"/>
  <c r="C308" i="7" s="1"/>
  <c r="T310" i="2"/>
  <c r="C309" i="7" s="1"/>
  <c r="T311" i="2"/>
  <c r="C310" i="7" s="1"/>
  <c r="T312" i="2"/>
  <c r="C311" i="7" s="1"/>
  <c r="T313" i="2"/>
  <c r="C312" i="7" s="1"/>
  <c r="T314" i="2"/>
  <c r="C313" i="7" s="1"/>
  <c r="T315" i="2"/>
  <c r="C314" i="7" s="1"/>
  <c r="T316" i="2"/>
  <c r="C315" i="7" s="1"/>
  <c r="T317" i="2"/>
  <c r="C316" i="7" s="1"/>
  <c r="T318" i="2"/>
  <c r="C317" i="7" s="1"/>
  <c r="T319" i="2"/>
  <c r="C318" i="7" s="1"/>
  <c r="T320" i="2"/>
  <c r="C319" i="7" s="1"/>
  <c r="T321" i="2"/>
  <c r="C320" i="7" s="1"/>
  <c r="T322" i="2"/>
  <c r="C321" i="7" s="1"/>
  <c r="T323" i="2"/>
  <c r="C322" i="7" s="1"/>
  <c r="T324" i="2"/>
  <c r="C323" i="7" s="1"/>
  <c r="T325" i="2"/>
  <c r="C324" i="7" s="1"/>
  <c r="T326" i="2"/>
  <c r="C325" i="7" s="1"/>
  <c r="T327" i="2"/>
  <c r="C326" i="7" s="1"/>
  <c r="T328" i="2"/>
  <c r="C327" i="7" s="1"/>
  <c r="T329" i="2"/>
  <c r="C328" i="7" s="1"/>
  <c r="T330" i="2"/>
  <c r="C329" i="7" s="1"/>
  <c r="T331" i="2"/>
  <c r="C330" i="7" s="1"/>
  <c r="T332" i="2"/>
  <c r="C331" i="7" s="1"/>
  <c r="T333" i="2"/>
  <c r="C332" i="7" s="1"/>
  <c r="T334" i="2"/>
  <c r="C333" i="7" s="1"/>
  <c r="T335" i="2"/>
  <c r="C334" i="7" s="1"/>
  <c r="T336" i="2"/>
  <c r="C335" i="7" s="1"/>
  <c r="T337" i="2"/>
  <c r="C336" i="7" s="1"/>
  <c r="T338" i="2"/>
  <c r="C337" i="7" s="1"/>
  <c r="T339" i="2"/>
  <c r="C338" i="7" s="1"/>
  <c r="T340" i="2"/>
  <c r="C339" i="7" s="1"/>
  <c r="T341" i="2"/>
  <c r="C340" i="7" s="1"/>
  <c r="T342" i="2"/>
  <c r="C341" i="7" s="1"/>
  <c r="T343" i="2"/>
  <c r="C342" i="7" s="1"/>
  <c r="T344" i="2"/>
  <c r="C343" i="7" s="1"/>
  <c r="T345" i="2"/>
  <c r="C344" i="7" s="1"/>
  <c r="T346" i="2"/>
  <c r="C345" i="7" s="1"/>
  <c r="T347" i="2"/>
  <c r="C346" i="7" s="1"/>
  <c r="T348" i="2"/>
  <c r="C347" i="7" s="1"/>
  <c r="T349" i="2"/>
  <c r="C348" i="7" s="1"/>
  <c r="T350" i="2"/>
  <c r="C349" i="7" s="1"/>
  <c r="T351" i="2"/>
  <c r="C350" i="7" s="1"/>
  <c r="T352" i="2"/>
  <c r="C351" i="7" s="1"/>
  <c r="T353" i="2"/>
  <c r="C352" i="7" s="1"/>
  <c r="T354" i="2"/>
  <c r="C353" i="7" s="1"/>
  <c r="T355" i="2"/>
  <c r="C354" i="7" s="1"/>
  <c r="T356" i="2"/>
  <c r="C355" i="7" s="1"/>
  <c r="T357" i="2"/>
  <c r="C356" i="7" s="1"/>
  <c r="T358" i="2"/>
  <c r="C357" i="7" s="1"/>
  <c r="T359" i="2"/>
  <c r="C358" i="7" s="1"/>
  <c r="T360" i="2"/>
  <c r="C359" i="7" s="1"/>
  <c r="T361" i="2"/>
  <c r="C360" i="7" s="1"/>
  <c r="T362" i="2"/>
  <c r="C361" i="7" s="1"/>
  <c r="T363" i="2"/>
  <c r="C362" i="7" s="1"/>
  <c r="T364" i="2"/>
  <c r="C363" i="7" s="1"/>
  <c r="T365" i="2"/>
  <c r="C364" i="7" s="1"/>
  <c r="T366" i="2"/>
  <c r="C365" i="7" s="1"/>
  <c r="T367" i="2"/>
  <c r="C366" i="7" s="1"/>
  <c r="T368" i="2"/>
  <c r="C367" i="7" s="1"/>
  <c r="T369" i="2"/>
  <c r="C368" i="7" s="1"/>
  <c r="T370" i="2"/>
  <c r="C369" i="7" s="1"/>
  <c r="T371" i="2"/>
  <c r="C370" i="7" s="1"/>
  <c r="T372" i="2"/>
  <c r="C371" i="7" s="1"/>
  <c r="T373" i="2"/>
  <c r="C372" i="7" s="1"/>
  <c r="T374" i="2"/>
  <c r="C373" i="7" s="1"/>
  <c r="T375" i="2"/>
  <c r="C374" i="7" s="1"/>
  <c r="T376" i="2"/>
  <c r="C375" i="7" s="1"/>
  <c r="T377" i="2"/>
  <c r="C376" i="7" s="1"/>
  <c r="T378" i="2"/>
  <c r="C377" i="7" s="1"/>
  <c r="T379" i="2"/>
  <c r="C378" i="7" s="1"/>
  <c r="T380" i="2"/>
  <c r="C379" i="7" s="1"/>
  <c r="T381" i="2"/>
  <c r="C380" i="7" s="1"/>
  <c r="T382" i="2"/>
  <c r="C381" i="7" s="1"/>
  <c r="T383" i="2"/>
  <c r="C382" i="7" s="1"/>
  <c r="T384" i="2"/>
  <c r="C383" i="7" s="1"/>
  <c r="T385" i="2"/>
  <c r="C384" i="7" s="1"/>
  <c r="T386" i="2"/>
  <c r="C385" i="7" s="1"/>
  <c r="T387" i="2"/>
  <c r="C386" i="7" s="1"/>
  <c r="T388" i="2"/>
  <c r="C387" i="7" s="1"/>
  <c r="T389" i="2"/>
  <c r="C388" i="7" s="1"/>
  <c r="T390" i="2"/>
  <c r="C389" i="7" s="1"/>
  <c r="T391" i="2"/>
  <c r="C390" i="7" s="1"/>
  <c r="T392" i="2"/>
  <c r="C391" i="7" s="1"/>
  <c r="T393" i="2"/>
  <c r="C392" i="7" s="1"/>
  <c r="T394" i="2"/>
  <c r="C393" i="7" s="1"/>
  <c r="T395" i="2"/>
  <c r="C394" i="7" s="1"/>
  <c r="T396" i="2"/>
  <c r="C395" i="7" s="1"/>
  <c r="T397" i="2"/>
  <c r="C396" i="7" s="1"/>
  <c r="T398" i="2"/>
  <c r="C397" i="7" s="1"/>
  <c r="T399" i="2"/>
  <c r="C398" i="7" s="1"/>
  <c r="T400" i="2"/>
  <c r="C399" i="7" s="1"/>
  <c r="T401" i="2"/>
  <c r="C400" i="7" s="1"/>
  <c r="T402" i="2"/>
  <c r="C401" i="7" s="1"/>
  <c r="T403" i="2"/>
  <c r="C402" i="7" s="1"/>
  <c r="T404" i="2"/>
  <c r="C403" i="7" s="1"/>
  <c r="T405" i="2"/>
  <c r="C404" i="7" s="1"/>
  <c r="T406" i="2"/>
  <c r="C405" i="7" s="1"/>
  <c r="T407" i="2"/>
  <c r="C406" i="7" s="1"/>
  <c r="T408" i="2"/>
  <c r="C407" i="7" s="1"/>
  <c r="T409" i="2"/>
  <c r="C408" i="7" s="1"/>
  <c r="T410" i="2"/>
  <c r="C409" i="7" s="1"/>
  <c r="T411" i="2"/>
  <c r="C410" i="7" s="1"/>
  <c r="T412" i="2"/>
  <c r="C411" i="7" s="1"/>
  <c r="T413" i="2"/>
  <c r="C412" i="7" s="1"/>
  <c r="T414" i="2"/>
  <c r="C413" i="7" s="1"/>
  <c r="T415" i="2"/>
  <c r="C414" i="7" s="1"/>
  <c r="T416" i="2"/>
  <c r="C415" i="7" s="1"/>
  <c r="T417" i="2"/>
  <c r="C416" i="7" s="1"/>
  <c r="T418" i="2"/>
  <c r="C417" i="7" s="1"/>
  <c r="T419" i="2"/>
  <c r="C418" i="7" s="1"/>
  <c r="T420" i="2"/>
  <c r="C419" i="7" s="1"/>
  <c r="T421" i="2"/>
  <c r="C420" i="7" s="1"/>
  <c r="T422" i="2"/>
  <c r="C421" i="7" s="1"/>
  <c r="T423" i="2"/>
  <c r="C422" i="7" s="1"/>
  <c r="T424" i="2"/>
  <c r="C423" i="7" s="1"/>
  <c r="T425" i="2"/>
  <c r="C424" i="7" s="1"/>
  <c r="T426" i="2"/>
  <c r="C425" i="7" s="1"/>
  <c r="T427" i="2"/>
  <c r="C426" i="7" s="1"/>
  <c r="T428" i="2"/>
  <c r="C427" i="7" s="1"/>
  <c r="T429" i="2"/>
  <c r="C428" i="7" s="1"/>
  <c r="T430" i="2"/>
  <c r="C429" i="7" s="1"/>
  <c r="T431" i="2"/>
  <c r="C430" i="7" s="1"/>
  <c r="T432" i="2"/>
  <c r="C431" i="7" s="1"/>
  <c r="T433" i="2"/>
  <c r="C432" i="7" s="1"/>
  <c r="T434" i="2"/>
  <c r="C433" i="7" s="1"/>
  <c r="T435" i="2"/>
  <c r="C434" i="7" s="1"/>
  <c r="T436" i="2"/>
  <c r="C435" i="7" s="1"/>
  <c r="T437" i="2"/>
  <c r="C436" i="7" s="1"/>
  <c r="T438" i="2"/>
  <c r="C437" i="7" s="1"/>
  <c r="T439" i="2"/>
  <c r="C438" i="7" s="1"/>
  <c r="T440" i="2"/>
  <c r="C439" i="7" s="1"/>
  <c r="T441" i="2"/>
  <c r="C440" i="7" s="1"/>
  <c r="T442" i="2"/>
  <c r="C441" i="7" s="1"/>
  <c r="T443" i="2"/>
  <c r="C442" i="7" s="1"/>
  <c r="T444" i="2"/>
  <c r="C443" i="7" s="1"/>
  <c r="T445" i="2"/>
  <c r="C444" i="7" s="1"/>
  <c r="T446" i="2"/>
  <c r="C445" i="7" s="1"/>
  <c r="T447" i="2"/>
  <c r="C446" i="7" s="1"/>
  <c r="T448" i="2"/>
  <c r="C447" i="7" s="1"/>
  <c r="T449" i="2"/>
  <c r="C448" i="7" s="1"/>
  <c r="T450" i="2"/>
  <c r="C449" i="7" s="1"/>
  <c r="T451" i="2"/>
  <c r="C450" i="7" s="1"/>
  <c r="T452" i="2"/>
  <c r="C451" i="7" s="1"/>
  <c r="T453" i="2"/>
  <c r="C452" i="7" s="1"/>
  <c r="T454" i="2"/>
  <c r="C453" i="7" s="1"/>
  <c r="T455" i="2"/>
  <c r="C454" i="7" s="1"/>
  <c r="T456" i="2"/>
  <c r="C455" i="7" s="1"/>
  <c r="T457" i="2"/>
  <c r="C456" i="7" s="1"/>
  <c r="T458" i="2"/>
  <c r="C457" i="7" s="1"/>
  <c r="T459" i="2"/>
  <c r="C458" i="7" s="1"/>
  <c r="T460" i="2"/>
  <c r="C459" i="7" s="1"/>
  <c r="T461" i="2"/>
  <c r="C460" i="7" s="1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250" i="1"/>
  <c r="A251" i="1" l="1"/>
  <c r="Y252" i="8"/>
  <c r="S252" i="2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F41" i="1" s="1"/>
  <c r="W25" i="1"/>
  <c r="G41" i="1" s="1"/>
  <c r="X25" i="1"/>
  <c r="H41" i="1" s="1"/>
  <c r="Y25" i="1"/>
  <c r="I41" i="1" s="1"/>
  <c r="Z25" i="1"/>
  <c r="J41" i="1" s="1"/>
  <c r="V26" i="1"/>
  <c r="W26" i="1"/>
  <c r="X26" i="1"/>
  <c r="Y26" i="1"/>
  <c r="Z26" i="1"/>
  <c r="L7" i="10"/>
  <c r="H7" i="10"/>
  <c r="D7" i="10"/>
  <c r="A7" i="10"/>
  <c r="G6" i="10"/>
  <c r="D6" i="10"/>
  <c r="A6" i="10"/>
  <c r="M5" i="10"/>
  <c r="J5" i="10"/>
  <c r="G5" i="10"/>
  <c r="D5" i="10"/>
  <c r="A5" i="10"/>
  <c r="A3" i="10"/>
  <c r="A2" i="10"/>
  <c r="A1" i="10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G6" i="9"/>
  <c r="F6" i="9"/>
  <c r="C6" i="9"/>
  <c r="A6" i="9"/>
  <c r="E5" i="9"/>
  <c r="C5" i="9"/>
  <c r="A5" i="9"/>
  <c r="K4" i="9"/>
  <c r="H4" i="9"/>
  <c r="E4" i="9"/>
  <c r="C4" i="9"/>
  <c r="A4" i="9"/>
  <c r="A3" i="9"/>
  <c r="A2" i="9"/>
  <c r="A1" i="9"/>
  <c r="AD251" i="8"/>
  <c r="G250" i="9" s="1"/>
  <c r="AC251" i="8"/>
  <c r="F250" i="9" s="1"/>
  <c r="AB251" i="8"/>
  <c r="E250" i="9" s="1"/>
  <c r="AA251" i="8"/>
  <c r="D250" i="9" s="1"/>
  <c r="Z251" i="8"/>
  <c r="C250" i="9" s="1"/>
  <c r="Y251" i="8"/>
  <c r="X251" i="8"/>
  <c r="AD250" i="8"/>
  <c r="G249" i="9" s="1"/>
  <c r="AC250" i="8"/>
  <c r="F249" i="9" s="1"/>
  <c r="AB250" i="8"/>
  <c r="E249" i="9" s="1"/>
  <c r="AA250" i="8"/>
  <c r="D249" i="9" s="1"/>
  <c r="Z250" i="8"/>
  <c r="C249" i="9" s="1"/>
  <c r="Y250" i="8"/>
  <c r="X250" i="8"/>
  <c r="AD249" i="8"/>
  <c r="G248" i="9" s="1"/>
  <c r="AC249" i="8"/>
  <c r="F248" i="9" s="1"/>
  <c r="AB249" i="8"/>
  <c r="E248" i="9" s="1"/>
  <c r="AA249" i="8"/>
  <c r="D248" i="9" s="1"/>
  <c r="Z249" i="8"/>
  <c r="C248" i="9" s="1"/>
  <c r="Y249" i="8"/>
  <c r="X249" i="8"/>
  <c r="AD248" i="8"/>
  <c r="G247" i="9" s="1"/>
  <c r="AC248" i="8"/>
  <c r="F247" i="9" s="1"/>
  <c r="AB248" i="8"/>
  <c r="E247" i="9" s="1"/>
  <c r="AA248" i="8"/>
  <c r="D247" i="9" s="1"/>
  <c r="Z248" i="8"/>
  <c r="C247" i="9" s="1"/>
  <c r="Y248" i="8"/>
  <c r="X248" i="8"/>
  <c r="AD247" i="8"/>
  <c r="G246" i="9" s="1"/>
  <c r="AC247" i="8"/>
  <c r="F246" i="9" s="1"/>
  <c r="AB247" i="8"/>
  <c r="E246" i="9" s="1"/>
  <c r="AA247" i="8"/>
  <c r="D246" i="9" s="1"/>
  <c r="Z247" i="8"/>
  <c r="C246" i="9" s="1"/>
  <c r="Y247" i="8"/>
  <c r="X247" i="8"/>
  <c r="AD246" i="8"/>
  <c r="G245" i="9" s="1"/>
  <c r="AC246" i="8"/>
  <c r="F245" i="9" s="1"/>
  <c r="AB246" i="8"/>
  <c r="E245" i="9" s="1"/>
  <c r="AA246" i="8"/>
  <c r="D245" i="9" s="1"/>
  <c r="Z246" i="8"/>
  <c r="C245" i="9" s="1"/>
  <c r="Y246" i="8"/>
  <c r="X246" i="8"/>
  <c r="AD245" i="8"/>
  <c r="G244" i="9" s="1"/>
  <c r="AC245" i="8"/>
  <c r="F244" i="9" s="1"/>
  <c r="AB245" i="8"/>
  <c r="E244" i="9" s="1"/>
  <c r="AA245" i="8"/>
  <c r="D244" i="9" s="1"/>
  <c r="Z245" i="8"/>
  <c r="C244" i="9" s="1"/>
  <c r="Y245" i="8"/>
  <c r="X245" i="8"/>
  <c r="AD244" i="8"/>
  <c r="G243" i="9" s="1"/>
  <c r="AC244" i="8"/>
  <c r="F243" i="9" s="1"/>
  <c r="AB244" i="8"/>
  <c r="E243" i="9" s="1"/>
  <c r="AA244" i="8"/>
  <c r="D243" i="9" s="1"/>
  <c r="Z244" i="8"/>
  <c r="C243" i="9" s="1"/>
  <c r="Y244" i="8"/>
  <c r="X244" i="8"/>
  <c r="AD243" i="8"/>
  <c r="G242" i="9" s="1"/>
  <c r="AC243" i="8"/>
  <c r="F242" i="9" s="1"/>
  <c r="AB243" i="8"/>
  <c r="E242" i="9" s="1"/>
  <c r="AA243" i="8"/>
  <c r="D242" i="9" s="1"/>
  <c r="Z243" i="8"/>
  <c r="C242" i="9" s="1"/>
  <c r="Y243" i="8"/>
  <c r="X243" i="8"/>
  <c r="AD242" i="8"/>
  <c r="G241" i="9" s="1"/>
  <c r="AC242" i="8"/>
  <c r="F241" i="9" s="1"/>
  <c r="AB242" i="8"/>
  <c r="E241" i="9" s="1"/>
  <c r="AA242" i="8"/>
  <c r="D241" i="9" s="1"/>
  <c r="Z242" i="8"/>
  <c r="C241" i="9" s="1"/>
  <c r="Y242" i="8"/>
  <c r="X242" i="8"/>
  <c r="AD241" i="8"/>
  <c r="G240" i="9" s="1"/>
  <c r="AC241" i="8"/>
  <c r="F240" i="9" s="1"/>
  <c r="AB241" i="8"/>
  <c r="E240" i="9" s="1"/>
  <c r="AA241" i="8"/>
  <c r="D240" i="9" s="1"/>
  <c r="Z241" i="8"/>
  <c r="C240" i="9" s="1"/>
  <c r="Y241" i="8"/>
  <c r="X241" i="8"/>
  <c r="AD240" i="8"/>
  <c r="G239" i="9" s="1"/>
  <c r="AC240" i="8"/>
  <c r="F239" i="9" s="1"/>
  <c r="AB240" i="8"/>
  <c r="E239" i="9" s="1"/>
  <c r="AA240" i="8"/>
  <c r="D239" i="9" s="1"/>
  <c r="Z240" i="8"/>
  <c r="C239" i="9" s="1"/>
  <c r="Y240" i="8"/>
  <c r="X240" i="8"/>
  <c r="AD239" i="8"/>
  <c r="G238" i="9" s="1"/>
  <c r="AC239" i="8"/>
  <c r="F238" i="9" s="1"/>
  <c r="AB239" i="8"/>
  <c r="E238" i="9" s="1"/>
  <c r="AA239" i="8"/>
  <c r="D238" i="9" s="1"/>
  <c r="Z239" i="8"/>
  <c r="C238" i="9" s="1"/>
  <c r="Y239" i="8"/>
  <c r="X239" i="8"/>
  <c r="AD238" i="8"/>
  <c r="G237" i="9" s="1"/>
  <c r="AC238" i="8"/>
  <c r="F237" i="9" s="1"/>
  <c r="AB238" i="8"/>
  <c r="E237" i="9" s="1"/>
  <c r="AA238" i="8"/>
  <c r="D237" i="9" s="1"/>
  <c r="Z238" i="8"/>
  <c r="C237" i="9" s="1"/>
  <c r="Y238" i="8"/>
  <c r="X238" i="8"/>
  <c r="AD237" i="8"/>
  <c r="G236" i="9" s="1"/>
  <c r="AC237" i="8"/>
  <c r="F236" i="9" s="1"/>
  <c r="AB237" i="8"/>
  <c r="E236" i="9" s="1"/>
  <c r="AA237" i="8"/>
  <c r="D236" i="9" s="1"/>
  <c r="Z237" i="8"/>
  <c r="C236" i="9" s="1"/>
  <c r="Y237" i="8"/>
  <c r="X237" i="8"/>
  <c r="AD236" i="8"/>
  <c r="G235" i="9" s="1"/>
  <c r="AC236" i="8"/>
  <c r="F235" i="9" s="1"/>
  <c r="AB236" i="8"/>
  <c r="E235" i="9" s="1"/>
  <c r="AA236" i="8"/>
  <c r="D235" i="9" s="1"/>
  <c r="Z236" i="8"/>
  <c r="C235" i="9" s="1"/>
  <c r="Y236" i="8"/>
  <c r="X236" i="8"/>
  <c r="AD235" i="8"/>
  <c r="G234" i="9" s="1"/>
  <c r="AC235" i="8"/>
  <c r="F234" i="9" s="1"/>
  <c r="AB235" i="8"/>
  <c r="E234" i="9" s="1"/>
  <c r="AA235" i="8"/>
  <c r="D234" i="9" s="1"/>
  <c r="Z235" i="8"/>
  <c r="C234" i="9" s="1"/>
  <c r="Y235" i="8"/>
  <c r="X235" i="8"/>
  <c r="AD234" i="8"/>
  <c r="G233" i="9" s="1"/>
  <c r="AC234" i="8"/>
  <c r="F233" i="9" s="1"/>
  <c r="AB234" i="8"/>
  <c r="E233" i="9" s="1"/>
  <c r="AA234" i="8"/>
  <c r="D233" i="9" s="1"/>
  <c r="Z234" i="8"/>
  <c r="C233" i="9" s="1"/>
  <c r="Y234" i="8"/>
  <c r="X234" i="8"/>
  <c r="AD233" i="8"/>
  <c r="G232" i="9" s="1"/>
  <c r="AC233" i="8"/>
  <c r="F232" i="9" s="1"/>
  <c r="AB233" i="8"/>
  <c r="E232" i="9" s="1"/>
  <c r="AA233" i="8"/>
  <c r="D232" i="9" s="1"/>
  <c r="Z233" i="8"/>
  <c r="C232" i="9" s="1"/>
  <c r="Y233" i="8"/>
  <c r="X233" i="8"/>
  <c r="AD232" i="8"/>
  <c r="G231" i="9" s="1"/>
  <c r="AC232" i="8"/>
  <c r="F231" i="9" s="1"/>
  <c r="AB232" i="8"/>
  <c r="E231" i="9" s="1"/>
  <c r="AA232" i="8"/>
  <c r="D231" i="9" s="1"/>
  <c r="Z232" i="8"/>
  <c r="C231" i="9" s="1"/>
  <c r="Y232" i="8"/>
  <c r="X232" i="8"/>
  <c r="AD231" i="8"/>
  <c r="G230" i="9" s="1"/>
  <c r="AC231" i="8"/>
  <c r="F230" i="9" s="1"/>
  <c r="AB231" i="8"/>
  <c r="E230" i="9" s="1"/>
  <c r="AA231" i="8"/>
  <c r="D230" i="9" s="1"/>
  <c r="Z231" i="8"/>
  <c r="C230" i="9" s="1"/>
  <c r="Y231" i="8"/>
  <c r="X231" i="8"/>
  <c r="AD230" i="8"/>
  <c r="G229" i="9" s="1"/>
  <c r="AC230" i="8"/>
  <c r="F229" i="9" s="1"/>
  <c r="AB230" i="8"/>
  <c r="E229" i="9" s="1"/>
  <c r="AA230" i="8"/>
  <c r="D229" i="9" s="1"/>
  <c r="Z230" i="8"/>
  <c r="C229" i="9" s="1"/>
  <c r="Y230" i="8"/>
  <c r="X230" i="8"/>
  <c r="AD229" i="8"/>
  <c r="G228" i="9" s="1"/>
  <c r="AC229" i="8"/>
  <c r="F228" i="9" s="1"/>
  <c r="AB229" i="8"/>
  <c r="E228" i="9" s="1"/>
  <c r="AA229" i="8"/>
  <c r="D228" i="9" s="1"/>
  <c r="Z229" i="8"/>
  <c r="C228" i="9" s="1"/>
  <c r="Y229" i="8"/>
  <c r="X229" i="8"/>
  <c r="AD228" i="8"/>
  <c r="G227" i="9" s="1"/>
  <c r="AC228" i="8"/>
  <c r="F227" i="9" s="1"/>
  <c r="AB228" i="8"/>
  <c r="E227" i="9" s="1"/>
  <c r="AA228" i="8"/>
  <c r="D227" i="9" s="1"/>
  <c r="Z228" i="8"/>
  <c r="C227" i="9" s="1"/>
  <c r="Y228" i="8"/>
  <c r="X228" i="8"/>
  <c r="AD227" i="8"/>
  <c r="G226" i="9" s="1"/>
  <c r="AC227" i="8"/>
  <c r="F226" i="9" s="1"/>
  <c r="AB227" i="8"/>
  <c r="E226" i="9" s="1"/>
  <c r="AA227" i="8"/>
  <c r="D226" i="9" s="1"/>
  <c r="Z227" i="8"/>
  <c r="C226" i="9" s="1"/>
  <c r="Y227" i="8"/>
  <c r="X227" i="8"/>
  <c r="AD226" i="8"/>
  <c r="G225" i="9" s="1"/>
  <c r="AC226" i="8"/>
  <c r="F225" i="9" s="1"/>
  <c r="AB226" i="8"/>
  <c r="E225" i="9" s="1"/>
  <c r="AA226" i="8"/>
  <c r="D225" i="9" s="1"/>
  <c r="Z226" i="8"/>
  <c r="C225" i="9" s="1"/>
  <c r="Y226" i="8"/>
  <c r="X226" i="8"/>
  <c r="AD225" i="8"/>
  <c r="G224" i="9" s="1"/>
  <c r="AC225" i="8"/>
  <c r="F224" i="9" s="1"/>
  <c r="AB225" i="8"/>
  <c r="E224" i="9" s="1"/>
  <c r="AA225" i="8"/>
  <c r="D224" i="9" s="1"/>
  <c r="Z225" i="8"/>
  <c r="C224" i="9" s="1"/>
  <c r="Y225" i="8"/>
  <c r="X225" i="8"/>
  <c r="AD224" i="8"/>
  <c r="G223" i="9" s="1"/>
  <c r="AC224" i="8"/>
  <c r="F223" i="9" s="1"/>
  <c r="AB224" i="8"/>
  <c r="E223" i="9" s="1"/>
  <c r="AA224" i="8"/>
  <c r="D223" i="9" s="1"/>
  <c r="Z224" i="8"/>
  <c r="C223" i="9" s="1"/>
  <c r="Y224" i="8"/>
  <c r="X224" i="8"/>
  <c r="AD223" i="8"/>
  <c r="G222" i="9" s="1"/>
  <c r="AC223" i="8"/>
  <c r="F222" i="9" s="1"/>
  <c r="AB223" i="8"/>
  <c r="E222" i="9" s="1"/>
  <c r="AA223" i="8"/>
  <c r="D222" i="9" s="1"/>
  <c r="Z223" i="8"/>
  <c r="C222" i="9" s="1"/>
  <c r="Y223" i="8"/>
  <c r="X223" i="8"/>
  <c r="AD222" i="8"/>
  <c r="G221" i="9" s="1"/>
  <c r="AC222" i="8"/>
  <c r="F221" i="9" s="1"/>
  <c r="AB222" i="8"/>
  <c r="E221" i="9" s="1"/>
  <c r="AA222" i="8"/>
  <c r="D221" i="9" s="1"/>
  <c r="Z222" i="8"/>
  <c r="C221" i="9" s="1"/>
  <c r="Y222" i="8"/>
  <c r="X222" i="8"/>
  <c r="AD221" i="8"/>
  <c r="G220" i="9" s="1"/>
  <c r="AC221" i="8"/>
  <c r="F220" i="9" s="1"/>
  <c r="AB221" i="8"/>
  <c r="E220" i="9" s="1"/>
  <c r="AA221" i="8"/>
  <c r="D220" i="9" s="1"/>
  <c r="Z221" i="8"/>
  <c r="C220" i="9" s="1"/>
  <c r="Y221" i="8"/>
  <c r="X221" i="8"/>
  <c r="AD220" i="8"/>
  <c r="G219" i="9" s="1"/>
  <c r="AC220" i="8"/>
  <c r="F219" i="9" s="1"/>
  <c r="AB220" i="8"/>
  <c r="E219" i="9" s="1"/>
  <c r="AA220" i="8"/>
  <c r="D219" i="9" s="1"/>
  <c r="Z220" i="8"/>
  <c r="C219" i="9" s="1"/>
  <c r="Y220" i="8"/>
  <c r="X220" i="8"/>
  <c r="AD219" i="8"/>
  <c r="G218" i="9" s="1"/>
  <c r="AC219" i="8"/>
  <c r="F218" i="9" s="1"/>
  <c r="AB219" i="8"/>
  <c r="E218" i="9" s="1"/>
  <c r="AA219" i="8"/>
  <c r="D218" i="9" s="1"/>
  <c r="Z219" i="8"/>
  <c r="C218" i="9" s="1"/>
  <c r="Y219" i="8"/>
  <c r="X219" i="8"/>
  <c r="AD218" i="8"/>
  <c r="G217" i="9" s="1"/>
  <c r="AC218" i="8"/>
  <c r="F217" i="9" s="1"/>
  <c r="AB218" i="8"/>
  <c r="E217" i="9" s="1"/>
  <c r="AA218" i="8"/>
  <c r="D217" i="9" s="1"/>
  <c r="Z218" i="8"/>
  <c r="C217" i="9" s="1"/>
  <c r="Y218" i="8"/>
  <c r="X218" i="8"/>
  <c r="AD217" i="8"/>
  <c r="G216" i="9" s="1"/>
  <c r="AC217" i="8"/>
  <c r="F216" i="9" s="1"/>
  <c r="AB217" i="8"/>
  <c r="E216" i="9" s="1"/>
  <c r="AA217" i="8"/>
  <c r="D216" i="9" s="1"/>
  <c r="Z217" i="8"/>
  <c r="C216" i="9" s="1"/>
  <c r="Y217" i="8"/>
  <c r="X217" i="8"/>
  <c r="AD216" i="8"/>
  <c r="G215" i="9" s="1"/>
  <c r="AC216" i="8"/>
  <c r="F215" i="9" s="1"/>
  <c r="AB216" i="8"/>
  <c r="E215" i="9" s="1"/>
  <c r="AA216" i="8"/>
  <c r="D215" i="9" s="1"/>
  <c r="Z216" i="8"/>
  <c r="C215" i="9" s="1"/>
  <c r="Y216" i="8"/>
  <c r="X216" i="8"/>
  <c r="AD215" i="8"/>
  <c r="G214" i="9" s="1"/>
  <c r="AC215" i="8"/>
  <c r="F214" i="9" s="1"/>
  <c r="AB215" i="8"/>
  <c r="E214" i="9" s="1"/>
  <c r="AA215" i="8"/>
  <c r="D214" i="9" s="1"/>
  <c r="Z215" i="8"/>
  <c r="C214" i="9" s="1"/>
  <c r="Y215" i="8"/>
  <c r="X215" i="8"/>
  <c r="AD214" i="8"/>
  <c r="G213" i="9" s="1"/>
  <c r="AC214" i="8"/>
  <c r="F213" i="9" s="1"/>
  <c r="AB214" i="8"/>
  <c r="E213" i="9" s="1"/>
  <c r="AA214" i="8"/>
  <c r="D213" i="9" s="1"/>
  <c r="Z214" i="8"/>
  <c r="C213" i="9" s="1"/>
  <c r="Y214" i="8"/>
  <c r="X214" i="8"/>
  <c r="AD213" i="8"/>
  <c r="G212" i="9" s="1"/>
  <c r="AC213" i="8"/>
  <c r="F212" i="9" s="1"/>
  <c r="AB213" i="8"/>
  <c r="E212" i="9" s="1"/>
  <c r="AA213" i="8"/>
  <c r="D212" i="9" s="1"/>
  <c r="Z213" i="8"/>
  <c r="C212" i="9" s="1"/>
  <c r="Y213" i="8"/>
  <c r="X213" i="8"/>
  <c r="AD212" i="8"/>
  <c r="G211" i="9" s="1"/>
  <c r="AC212" i="8"/>
  <c r="F211" i="9" s="1"/>
  <c r="AB212" i="8"/>
  <c r="E211" i="9" s="1"/>
  <c r="AA212" i="8"/>
  <c r="D211" i="9" s="1"/>
  <c r="Z212" i="8"/>
  <c r="C211" i="9" s="1"/>
  <c r="Y212" i="8"/>
  <c r="X212" i="8"/>
  <c r="AD211" i="8"/>
  <c r="G210" i="9" s="1"/>
  <c r="AC211" i="8"/>
  <c r="F210" i="9" s="1"/>
  <c r="AB211" i="8"/>
  <c r="E210" i="9" s="1"/>
  <c r="AA211" i="8"/>
  <c r="D210" i="9" s="1"/>
  <c r="Z211" i="8"/>
  <c r="C210" i="9" s="1"/>
  <c r="Y211" i="8"/>
  <c r="X211" i="8"/>
  <c r="AD210" i="8"/>
  <c r="G209" i="9" s="1"/>
  <c r="AC210" i="8"/>
  <c r="F209" i="9" s="1"/>
  <c r="AB210" i="8"/>
  <c r="E209" i="9" s="1"/>
  <c r="AA210" i="8"/>
  <c r="D209" i="9" s="1"/>
  <c r="Z210" i="8"/>
  <c r="C209" i="9" s="1"/>
  <c r="Y210" i="8"/>
  <c r="X210" i="8"/>
  <c r="AD209" i="8"/>
  <c r="G208" i="9" s="1"/>
  <c r="AC209" i="8"/>
  <c r="F208" i="9" s="1"/>
  <c r="AB209" i="8"/>
  <c r="E208" i="9" s="1"/>
  <c r="AA209" i="8"/>
  <c r="D208" i="9" s="1"/>
  <c r="Z209" i="8"/>
  <c r="C208" i="9" s="1"/>
  <c r="Y209" i="8"/>
  <c r="X209" i="8"/>
  <c r="AD208" i="8"/>
  <c r="G207" i="9" s="1"/>
  <c r="AC208" i="8"/>
  <c r="F207" i="9" s="1"/>
  <c r="AB208" i="8"/>
  <c r="E207" i="9" s="1"/>
  <c r="AA208" i="8"/>
  <c r="D207" i="9" s="1"/>
  <c r="Z208" i="8"/>
  <c r="C207" i="9" s="1"/>
  <c r="Y208" i="8"/>
  <c r="X208" i="8"/>
  <c r="AD207" i="8"/>
  <c r="G206" i="9" s="1"/>
  <c r="AC207" i="8"/>
  <c r="F206" i="9" s="1"/>
  <c r="AB207" i="8"/>
  <c r="E206" i="9" s="1"/>
  <c r="AA207" i="8"/>
  <c r="D206" i="9" s="1"/>
  <c r="Z207" i="8"/>
  <c r="C206" i="9" s="1"/>
  <c r="Y207" i="8"/>
  <c r="X207" i="8"/>
  <c r="AD206" i="8"/>
  <c r="G205" i="9" s="1"/>
  <c r="AC206" i="8"/>
  <c r="F205" i="9" s="1"/>
  <c r="AB206" i="8"/>
  <c r="E205" i="9" s="1"/>
  <c r="AA206" i="8"/>
  <c r="D205" i="9" s="1"/>
  <c r="Z206" i="8"/>
  <c r="C205" i="9" s="1"/>
  <c r="Y206" i="8"/>
  <c r="X206" i="8"/>
  <c r="AD205" i="8"/>
  <c r="G204" i="9" s="1"/>
  <c r="AC205" i="8"/>
  <c r="F204" i="9" s="1"/>
  <c r="AB205" i="8"/>
  <c r="E204" i="9" s="1"/>
  <c r="AA205" i="8"/>
  <c r="D204" i="9" s="1"/>
  <c r="Z205" i="8"/>
  <c r="C204" i="9" s="1"/>
  <c r="Y205" i="8"/>
  <c r="X205" i="8"/>
  <c r="AD204" i="8"/>
  <c r="G203" i="9" s="1"/>
  <c r="AC204" i="8"/>
  <c r="F203" i="9" s="1"/>
  <c r="AB204" i="8"/>
  <c r="E203" i="9" s="1"/>
  <c r="AA204" i="8"/>
  <c r="D203" i="9" s="1"/>
  <c r="Z204" i="8"/>
  <c r="C203" i="9" s="1"/>
  <c r="Y204" i="8"/>
  <c r="X204" i="8"/>
  <c r="AD203" i="8"/>
  <c r="G202" i="9" s="1"/>
  <c r="AC203" i="8"/>
  <c r="F202" i="9" s="1"/>
  <c r="AB203" i="8"/>
  <c r="E202" i="9" s="1"/>
  <c r="AA203" i="8"/>
  <c r="D202" i="9" s="1"/>
  <c r="Z203" i="8"/>
  <c r="C202" i="9" s="1"/>
  <c r="Y203" i="8"/>
  <c r="X203" i="8"/>
  <c r="AD202" i="8"/>
  <c r="G201" i="9" s="1"/>
  <c r="AC202" i="8"/>
  <c r="F201" i="9" s="1"/>
  <c r="AB202" i="8"/>
  <c r="E201" i="9" s="1"/>
  <c r="AA202" i="8"/>
  <c r="D201" i="9" s="1"/>
  <c r="Z202" i="8"/>
  <c r="C201" i="9" s="1"/>
  <c r="Y202" i="8"/>
  <c r="X202" i="8"/>
  <c r="AD201" i="8"/>
  <c r="G200" i="9" s="1"/>
  <c r="AC201" i="8"/>
  <c r="F200" i="9" s="1"/>
  <c r="AB201" i="8"/>
  <c r="E200" i="9" s="1"/>
  <c r="AA201" i="8"/>
  <c r="D200" i="9" s="1"/>
  <c r="Z201" i="8"/>
  <c r="C200" i="9" s="1"/>
  <c r="Y201" i="8"/>
  <c r="X201" i="8"/>
  <c r="AD200" i="8"/>
  <c r="G199" i="9" s="1"/>
  <c r="AC200" i="8"/>
  <c r="F199" i="9" s="1"/>
  <c r="AB200" i="8"/>
  <c r="E199" i="9" s="1"/>
  <c r="AA200" i="8"/>
  <c r="D199" i="9" s="1"/>
  <c r="Z200" i="8"/>
  <c r="C199" i="9" s="1"/>
  <c r="Y200" i="8"/>
  <c r="X200" i="8"/>
  <c r="AD199" i="8"/>
  <c r="G198" i="9" s="1"/>
  <c r="AC199" i="8"/>
  <c r="F198" i="9" s="1"/>
  <c r="AB199" i="8"/>
  <c r="E198" i="9" s="1"/>
  <c r="AA199" i="8"/>
  <c r="D198" i="9" s="1"/>
  <c r="Z199" i="8"/>
  <c r="C198" i="9" s="1"/>
  <c r="Y199" i="8"/>
  <c r="X199" i="8"/>
  <c r="AD198" i="8"/>
  <c r="G197" i="9" s="1"/>
  <c r="AC198" i="8"/>
  <c r="F197" i="9" s="1"/>
  <c r="AB198" i="8"/>
  <c r="E197" i="9" s="1"/>
  <c r="AA198" i="8"/>
  <c r="D197" i="9" s="1"/>
  <c r="Z198" i="8"/>
  <c r="C197" i="9" s="1"/>
  <c r="Y198" i="8"/>
  <c r="X198" i="8"/>
  <c r="AD197" i="8"/>
  <c r="G196" i="9" s="1"/>
  <c r="AC197" i="8"/>
  <c r="F196" i="9" s="1"/>
  <c r="AB197" i="8"/>
  <c r="E196" i="9" s="1"/>
  <c r="AA197" i="8"/>
  <c r="D196" i="9" s="1"/>
  <c r="Z197" i="8"/>
  <c r="C196" i="9" s="1"/>
  <c r="Y197" i="8"/>
  <c r="X197" i="8"/>
  <c r="AD196" i="8"/>
  <c r="G195" i="9" s="1"/>
  <c r="AC196" i="8"/>
  <c r="F195" i="9" s="1"/>
  <c r="AB196" i="8"/>
  <c r="E195" i="9" s="1"/>
  <c r="AA196" i="8"/>
  <c r="D195" i="9" s="1"/>
  <c r="Z196" i="8"/>
  <c r="C195" i="9" s="1"/>
  <c r="Y196" i="8"/>
  <c r="X196" i="8"/>
  <c r="AD195" i="8"/>
  <c r="G194" i="9" s="1"/>
  <c r="AC195" i="8"/>
  <c r="F194" i="9" s="1"/>
  <c r="AB195" i="8"/>
  <c r="E194" i="9" s="1"/>
  <c r="AA195" i="8"/>
  <c r="D194" i="9" s="1"/>
  <c r="Z195" i="8"/>
  <c r="C194" i="9" s="1"/>
  <c r="Y195" i="8"/>
  <c r="X195" i="8"/>
  <c r="AD194" i="8"/>
  <c r="G193" i="9" s="1"/>
  <c r="AC194" i="8"/>
  <c r="F193" i="9" s="1"/>
  <c r="AB194" i="8"/>
  <c r="E193" i="9" s="1"/>
  <c r="AA194" i="8"/>
  <c r="D193" i="9" s="1"/>
  <c r="Z194" i="8"/>
  <c r="C193" i="9" s="1"/>
  <c r="Y194" i="8"/>
  <c r="X194" i="8"/>
  <c r="AD193" i="8"/>
  <c r="G192" i="9" s="1"/>
  <c r="AC193" i="8"/>
  <c r="F192" i="9" s="1"/>
  <c r="AB193" i="8"/>
  <c r="E192" i="9" s="1"/>
  <c r="AA193" i="8"/>
  <c r="D192" i="9" s="1"/>
  <c r="Z193" i="8"/>
  <c r="C192" i="9" s="1"/>
  <c r="Y193" i="8"/>
  <c r="X193" i="8"/>
  <c r="AD192" i="8"/>
  <c r="G191" i="9" s="1"/>
  <c r="AC192" i="8"/>
  <c r="F191" i="9" s="1"/>
  <c r="AB192" i="8"/>
  <c r="E191" i="9" s="1"/>
  <c r="AA192" i="8"/>
  <c r="D191" i="9" s="1"/>
  <c r="Z192" i="8"/>
  <c r="C191" i="9" s="1"/>
  <c r="Y192" i="8"/>
  <c r="X192" i="8"/>
  <c r="AD191" i="8"/>
  <c r="G190" i="9" s="1"/>
  <c r="AC191" i="8"/>
  <c r="F190" i="9" s="1"/>
  <c r="AB191" i="8"/>
  <c r="E190" i="9" s="1"/>
  <c r="AA191" i="8"/>
  <c r="D190" i="9" s="1"/>
  <c r="Z191" i="8"/>
  <c r="C190" i="9" s="1"/>
  <c r="Y191" i="8"/>
  <c r="X191" i="8"/>
  <c r="AD190" i="8"/>
  <c r="G189" i="9" s="1"/>
  <c r="AC190" i="8"/>
  <c r="F189" i="9" s="1"/>
  <c r="AB190" i="8"/>
  <c r="E189" i="9" s="1"/>
  <c r="AA190" i="8"/>
  <c r="D189" i="9" s="1"/>
  <c r="Z190" i="8"/>
  <c r="C189" i="9" s="1"/>
  <c r="Y190" i="8"/>
  <c r="X190" i="8"/>
  <c r="AD189" i="8"/>
  <c r="G188" i="9" s="1"/>
  <c r="AC189" i="8"/>
  <c r="F188" i="9" s="1"/>
  <c r="AB189" i="8"/>
  <c r="E188" i="9" s="1"/>
  <c r="AA189" i="8"/>
  <c r="D188" i="9" s="1"/>
  <c r="Z189" i="8"/>
  <c r="C188" i="9" s="1"/>
  <c r="Y189" i="8"/>
  <c r="X189" i="8"/>
  <c r="AD188" i="8"/>
  <c r="G187" i="9" s="1"/>
  <c r="AC188" i="8"/>
  <c r="F187" i="9" s="1"/>
  <c r="AB188" i="8"/>
  <c r="E187" i="9" s="1"/>
  <c r="AA188" i="8"/>
  <c r="D187" i="9" s="1"/>
  <c r="Z188" i="8"/>
  <c r="C187" i="9" s="1"/>
  <c r="Y188" i="8"/>
  <c r="X188" i="8"/>
  <c r="AD187" i="8"/>
  <c r="G186" i="9" s="1"/>
  <c r="AC187" i="8"/>
  <c r="F186" i="9" s="1"/>
  <c r="AB187" i="8"/>
  <c r="E186" i="9" s="1"/>
  <c r="AA187" i="8"/>
  <c r="D186" i="9" s="1"/>
  <c r="Z187" i="8"/>
  <c r="C186" i="9" s="1"/>
  <c r="Y187" i="8"/>
  <c r="X187" i="8"/>
  <c r="AD186" i="8"/>
  <c r="G185" i="9" s="1"/>
  <c r="AC186" i="8"/>
  <c r="F185" i="9" s="1"/>
  <c r="AB186" i="8"/>
  <c r="E185" i="9" s="1"/>
  <c r="AA186" i="8"/>
  <c r="D185" i="9" s="1"/>
  <c r="Z186" i="8"/>
  <c r="C185" i="9" s="1"/>
  <c r="Y186" i="8"/>
  <c r="X186" i="8"/>
  <c r="AD185" i="8"/>
  <c r="G184" i="9" s="1"/>
  <c r="AC185" i="8"/>
  <c r="F184" i="9" s="1"/>
  <c r="AB185" i="8"/>
  <c r="E184" i="9" s="1"/>
  <c r="AA185" i="8"/>
  <c r="D184" i="9" s="1"/>
  <c r="Z185" i="8"/>
  <c r="C184" i="9" s="1"/>
  <c r="Y185" i="8"/>
  <c r="X185" i="8"/>
  <c r="AD184" i="8"/>
  <c r="G183" i="9" s="1"/>
  <c r="AC184" i="8"/>
  <c r="F183" i="9" s="1"/>
  <c r="AB184" i="8"/>
  <c r="E183" i="9" s="1"/>
  <c r="AA184" i="8"/>
  <c r="D183" i="9" s="1"/>
  <c r="Z184" i="8"/>
  <c r="C183" i="9" s="1"/>
  <c r="Y184" i="8"/>
  <c r="X184" i="8"/>
  <c r="AD183" i="8"/>
  <c r="G182" i="9" s="1"/>
  <c r="AC183" i="8"/>
  <c r="F182" i="9" s="1"/>
  <c r="AB183" i="8"/>
  <c r="E182" i="9" s="1"/>
  <c r="AA183" i="8"/>
  <c r="D182" i="9" s="1"/>
  <c r="Z183" i="8"/>
  <c r="C182" i="9" s="1"/>
  <c r="Y183" i="8"/>
  <c r="X183" i="8"/>
  <c r="AD182" i="8"/>
  <c r="G181" i="9" s="1"/>
  <c r="AC182" i="8"/>
  <c r="F181" i="9" s="1"/>
  <c r="AB182" i="8"/>
  <c r="E181" i="9" s="1"/>
  <c r="AA182" i="8"/>
  <c r="D181" i="9" s="1"/>
  <c r="Z182" i="8"/>
  <c r="C181" i="9" s="1"/>
  <c r="Y182" i="8"/>
  <c r="X182" i="8"/>
  <c r="AD181" i="8"/>
  <c r="G180" i="9" s="1"/>
  <c r="AC181" i="8"/>
  <c r="F180" i="9" s="1"/>
  <c r="AB181" i="8"/>
  <c r="E180" i="9" s="1"/>
  <c r="AA181" i="8"/>
  <c r="D180" i="9" s="1"/>
  <c r="Z181" i="8"/>
  <c r="C180" i="9" s="1"/>
  <c r="Y181" i="8"/>
  <c r="X181" i="8"/>
  <c r="AD180" i="8"/>
  <c r="G179" i="9" s="1"/>
  <c r="AC180" i="8"/>
  <c r="F179" i="9" s="1"/>
  <c r="AB180" i="8"/>
  <c r="E179" i="9" s="1"/>
  <c r="AA180" i="8"/>
  <c r="D179" i="9" s="1"/>
  <c r="Z180" i="8"/>
  <c r="C179" i="9" s="1"/>
  <c r="Y180" i="8"/>
  <c r="X180" i="8"/>
  <c r="AD179" i="8"/>
  <c r="G178" i="9" s="1"/>
  <c r="AC179" i="8"/>
  <c r="F178" i="9" s="1"/>
  <c r="AB179" i="8"/>
  <c r="E178" i="9" s="1"/>
  <c r="AA179" i="8"/>
  <c r="D178" i="9" s="1"/>
  <c r="Z179" i="8"/>
  <c r="C178" i="9" s="1"/>
  <c r="Y179" i="8"/>
  <c r="X179" i="8"/>
  <c r="AD178" i="8"/>
  <c r="G177" i="9" s="1"/>
  <c r="AC178" i="8"/>
  <c r="F177" i="9" s="1"/>
  <c r="AB178" i="8"/>
  <c r="E177" i="9" s="1"/>
  <c r="AA178" i="8"/>
  <c r="D177" i="9" s="1"/>
  <c r="Z178" i="8"/>
  <c r="C177" i="9" s="1"/>
  <c r="Y178" i="8"/>
  <c r="X178" i="8"/>
  <c r="AD177" i="8"/>
  <c r="G176" i="9" s="1"/>
  <c r="AC177" i="8"/>
  <c r="F176" i="9" s="1"/>
  <c r="AB177" i="8"/>
  <c r="E176" i="9" s="1"/>
  <c r="AA177" i="8"/>
  <c r="D176" i="9" s="1"/>
  <c r="Z177" i="8"/>
  <c r="C176" i="9" s="1"/>
  <c r="Y177" i="8"/>
  <c r="X177" i="8"/>
  <c r="AD176" i="8"/>
  <c r="G175" i="9" s="1"/>
  <c r="AC176" i="8"/>
  <c r="F175" i="9" s="1"/>
  <c r="AB176" i="8"/>
  <c r="E175" i="9" s="1"/>
  <c r="AA176" i="8"/>
  <c r="D175" i="9" s="1"/>
  <c r="Z176" i="8"/>
  <c r="C175" i="9" s="1"/>
  <c r="Y176" i="8"/>
  <c r="X176" i="8"/>
  <c r="AD175" i="8"/>
  <c r="G174" i="9" s="1"/>
  <c r="AC175" i="8"/>
  <c r="F174" i="9" s="1"/>
  <c r="AB175" i="8"/>
  <c r="E174" i="9" s="1"/>
  <c r="AA175" i="8"/>
  <c r="D174" i="9" s="1"/>
  <c r="Z175" i="8"/>
  <c r="C174" i="9" s="1"/>
  <c r="Y175" i="8"/>
  <c r="X175" i="8"/>
  <c r="AD174" i="8"/>
  <c r="G173" i="9" s="1"/>
  <c r="AC174" i="8"/>
  <c r="F173" i="9" s="1"/>
  <c r="AB174" i="8"/>
  <c r="E173" i="9" s="1"/>
  <c r="AA174" i="8"/>
  <c r="D173" i="9" s="1"/>
  <c r="Z174" i="8"/>
  <c r="C173" i="9" s="1"/>
  <c r="Y174" i="8"/>
  <c r="X174" i="8"/>
  <c r="AD173" i="8"/>
  <c r="G172" i="9" s="1"/>
  <c r="AC173" i="8"/>
  <c r="F172" i="9" s="1"/>
  <c r="AB173" i="8"/>
  <c r="E172" i="9" s="1"/>
  <c r="AA173" i="8"/>
  <c r="D172" i="9" s="1"/>
  <c r="Z173" i="8"/>
  <c r="C172" i="9" s="1"/>
  <c r="Y173" i="8"/>
  <c r="X173" i="8"/>
  <c r="AD172" i="8"/>
  <c r="G171" i="9" s="1"/>
  <c r="AC172" i="8"/>
  <c r="F171" i="9" s="1"/>
  <c r="AB172" i="8"/>
  <c r="E171" i="9" s="1"/>
  <c r="AA172" i="8"/>
  <c r="D171" i="9" s="1"/>
  <c r="Z172" i="8"/>
  <c r="C171" i="9" s="1"/>
  <c r="Y172" i="8"/>
  <c r="X172" i="8"/>
  <c r="AD171" i="8"/>
  <c r="G170" i="9" s="1"/>
  <c r="AC171" i="8"/>
  <c r="F170" i="9" s="1"/>
  <c r="AB171" i="8"/>
  <c r="E170" i="9" s="1"/>
  <c r="AA171" i="8"/>
  <c r="D170" i="9" s="1"/>
  <c r="Z171" i="8"/>
  <c r="C170" i="9" s="1"/>
  <c r="Y171" i="8"/>
  <c r="X171" i="8"/>
  <c r="AD170" i="8"/>
  <c r="G169" i="9" s="1"/>
  <c r="AC170" i="8"/>
  <c r="F169" i="9" s="1"/>
  <c r="AB170" i="8"/>
  <c r="E169" i="9" s="1"/>
  <c r="AA170" i="8"/>
  <c r="D169" i="9" s="1"/>
  <c r="Z170" i="8"/>
  <c r="C169" i="9" s="1"/>
  <c r="Y170" i="8"/>
  <c r="X170" i="8"/>
  <c r="AD169" i="8"/>
  <c r="G168" i="9" s="1"/>
  <c r="AC169" i="8"/>
  <c r="F168" i="9" s="1"/>
  <c r="AB169" i="8"/>
  <c r="E168" i="9" s="1"/>
  <c r="AA169" i="8"/>
  <c r="D168" i="9" s="1"/>
  <c r="Z169" i="8"/>
  <c r="C168" i="9" s="1"/>
  <c r="Y169" i="8"/>
  <c r="X169" i="8"/>
  <c r="AD168" i="8"/>
  <c r="G167" i="9" s="1"/>
  <c r="AC168" i="8"/>
  <c r="F167" i="9" s="1"/>
  <c r="AB168" i="8"/>
  <c r="E167" i="9" s="1"/>
  <c r="AA168" i="8"/>
  <c r="D167" i="9" s="1"/>
  <c r="Z168" i="8"/>
  <c r="C167" i="9" s="1"/>
  <c r="Y168" i="8"/>
  <c r="X168" i="8"/>
  <c r="AD167" i="8"/>
  <c r="G166" i="9" s="1"/>
  <c r="AC167" i="8"/>
  <c r="F166" i="9" s="1"/>
  <c r="AB167" i="8"/>
  <c r="E166" i="9" s="1"/>
  <c r="AA167" i="8"/>
  <c r="D166" i="9" s="1"/>
  <c r="Z167" i="8"/>
  <c r="C166" i="9" s="1"/>
  <c r="Y167" i="8"/>
  <c r="X167" i="8"/>
  <c r="AD166" i="8"/>
  <c r="G165" i="9" s="1"/>
  <c r="AC166" i="8"/>
  <c r="F165" i="9" s="1"/>
  <c r="AB166" i="8"/>
  <c r="E165" i="9" s="1"/>
  <c r="AA166" i="8"/>
  <c r="D165" i="9" s="1"/>
  <c r="Z166" i="8"/>
  <c r="C165" i="9" s="1"/>
  <c r="Y166" i="8"/>
  <c r="X166" i="8"/>
  <c r="AD165" i="8"/>
  <c r="G164" i="9" s="1"/>
  <c r="AC165" i="8"/>
  <c r="F164" i="9" s="1"/>
  <c r="AB165" i="8"/>
  <c r="E164" i="9" s="1"/>
  <c r="AA165" i="8"/>
  <c r="D164" i="9" s="1"/>
  <c r="Z165" i="8"/>
  <c r="C164" i="9" s="1"/>
  <c r="Y165" i="8"/>
  <c r="X165" i="8"/>
  <c r="AD164" i="8"/>
  <c r="G163" i="9" s="1"/>
  <c r="AC164" i="8"/>
  <c r="F163" i="9" s="1"/>
  <c r="AB164" i="8"/>
  <c r="E163" i="9" s="1"/>
  <c r="AA164" i="8"/>
  <c r="D163" i="9" s="1"/>
  <c r="Z164" i="8"/>
  <c r="C163" i="9" s="1"/>
  <c r="Y164" i="8"/>
  <c r="X164" i="8"/>
  <c r="AD163" i="8"/>
  <c r="G162" i="9" s="1"/>
  <c r="AC163" i="8"/>
  <c r="F162" i="9" s="1"/>
  <c r="AB163" i="8"/>
  <c r="E162" i="9" s="1"/>
  <c r="AA163" i="8"/>
  <c r="D162" i="9" s="1"/>
  <c r="Z163" i="8"/>
  <c r="C162" i="9" s="1"/>
  <c r="Y163" i="8"/>
  <c r="X163" i="8"/>
  <c r="AD162" i="8"/>
  <c r="G161" i="9" s="1"/>
  <c r="AC162" i="8"/>
  <c r="F161" i="9" s="1"/>
  <c r="AB162" i="8"/>
  <c r="E161" i="9" s="1"/>
  <c r="AA162" i="8"/>
  <c r="D161" i="9" s="1"/>
  <c r="Z162" i="8"/>
  <c r="C161" i="9" s="1"/>
  <c r="Y162" i="8"/>
  <c r="X162" i="8"/>
  <c r="AD161" i="8"/>
  <c r="G160" i="9" s="1"/>
  <c r="AC161" i="8"/>
  <c r="F160" i="9" s="1"/>
  <c r="AB161" i="8"/>
  <c r="E160" i="9" s="1"/>
  <c r="AA161" i="8"/>
  <c r="D160" i="9" s="1"/>
  <c r="Z161" i="8"/>
  <c r="C160" i="9" s="1"/>
  <c r="Y161" i="8"/>
  <c r="X161" i="8"/>
  <c r="AD160" i="8"/>
  <c r="G159" i="9" s="1"/>
  <c r="AC160" i="8"/>
  <c r="F159" i="9" s="1"/>
  <c r="AB160" i="8"/>
  <c r="E159" i="9" s="1"/>
  <c r="AA160" i="8"/>
  <c r="D159" i="9" s="1"/>
  <c r="Z160" i="8"/>
  <c r="C159" i="9" s="1"/>
  <c r="Y160" i="8"/>
  <c r="X160" i="8"/>
  <c r="AD159" i="8"/>
  <c r="G158" i="9" s="1"/>
  <c r="AC159" i="8"/>
  <c r="F158" i="9" s="1"/>
  <c r="AB159" i="8"/>
  <c r="E158" i="9" s="1"/>
  <c r="AA159" i="8"/>
  <c r="D158" i="9" s="1"/>
  <c r="Z159" i="8"/>
  <c r="C158" i="9" s="1"/>
  <c r="Y159" i="8"/>
  <c r="X159" i="8"/>
  <c r="AD158" i="8"/>
  <c r="G157" i="9" s="1"/>
  <c r="AC158" i="8"/>
  <c r="F157" i="9" s="1"/>
  <c r="AB158" i="8"/>
  <c r="E157" i="9" s="1"/>
  <c r="AA158" i="8"/>
  <c r="D157" i="9" s="1"/>
  <c r="Z158" i="8"/>
  <c r="C157" i="9" s="1"/>
  <c r="Y158" i="8"/>
  <c r="X158" i="8"/>
  <c r="AD157" i="8"/>
  <c r="G156" i="9" s="1"/>
  <c r="AC157" i="8"/>
  <c r="F156" i="9" s="1"/>
  <c r="AB157" i="8"/>
  <c r="E156" i="9" s="1"/>
  <c r="AA157" i="8"/>
  <c r="D156" i="9" s="1"/>
  <c r="Z157" i="8"/>
  <c r="C156" i="9" s="1"/>
  <c r="Y157" i="8"/>
  <c r="X157" i="8"/>
  <c r="AD156" i="8"/>
  <c r="G155" i="9" s="1"/>
  <c r="AC156" i="8"/>
  <c r="F155" i="9" s="1"/>
  <c r="AB156" i="8"/>
  <c r="E155" i="9" s="1"/>
  <c r="AA156" i="8"/>
  <c r="D155" i="9" s="1"/>
  <c r="Z156" i="8"/>
  <c r="C155" i="9" s="1"/>
  <c r="Y156" i="8"/>
  <c r="X156" i="8"/>
  <c r="AD155" i="8"/>
  <c r="G154" i="9" s="1"/>
  <c r="AC155" i="8"/>
  <c r="F154" i="9" s="1"/>
  <c r="AB155" i="8"/>
  <c r="E154" i="9" s="1"/>
  <c r="AA155" i="8"/>
  <c r="D154" i="9" s="1"/>
  <c r="Z155" i="8"/>
  <c r="C154" i="9" s="1"/>
  <c r="Y155" i="8"/>
  <c r="X155" i="8"/>
  <c r="AD154" i="8"/>
  <c r="G153" i="9" s="1"/>
  <c r="AC154" i="8"/>
  <c r="F153" i="9" s="1"/>
  <c r="AB154" i="8"/>
  <c r="E153" i="9" s="1"/>
  <c r="AA154" i="8"/>
  <c r="D153" i="9" s="1"/>
  <c r="Z154" i="8"/>
  <c r="C153" i="9" s="1"/>
  <c r="Y154" i="8"/>
  <c r="X154" i="8"/>
  <c r="AD153" i="8"/>
  <c r="G152" i="9" s="1"/>
  <c r="AC153" i="8"/>
  <c r="F152" i="9" s="1"/>
  <c r="AB153" i="8"/>
  <c r="E152" i="9" s="1"/>
  <c r="AA153" i="8"/>
  <c r="D152" i="9" s="1"/>
  <c r="Z153" i="8"/>
  <c r="C152" i="9" s="1"/>
  <c r="Y153" i="8"/>
  <c r="X153" i="8"/>
  <c r="AD152" i="8"/>
  <c r="G151" i="9" s="1"/>
  <c r="AC152" i="8"/>
  <c r="F151" i="9" s="1"/>
  <c r="AB152" i="8"/>
  <c r="E151" i="9" s="1"/>
  <c r="AA152" i="8"/>
  <c r="D151" i="9" s="1"/>
  <c r="Z152" i="8"/>
  <c r="C151" i="9" s="1"/>
  <c r="Y152" i="8"/>
  <c r="X152" i="8"/>
  <c r="AD151" i="8"/>
  <c r="G150" i="9" s="1"/>
  <c r="AC151" i="8"/>
  <c r="F150" i="9" s="1"/>
  <c r="AB151" i="8"/>
  <c r="E150" i="9" s="1"/>
  <c r="AA151" i="8"/>
  <c r="D150" i="9" s="1"/>
  <c r="Z151" i="8"/>
  <c r="C150" i="9" s="1"/>
  <c r="Y151" i="8"/>
  <c r="X151" i="8"/>
  <c r="AD150" i="8"/>
  <c r="G149" i="9" s="1"/>
  <c r="AC150" i="8"/>
  <c r="F149" i="9" s="1"/>
  <c r="AB150" i="8"/>
  <c r="E149" i="9" s="1"/>
  <c r="AA150" i="8"/>
  <c r="D149" i="9" s="1"/>
  <c r="Z150" i="8"/>
  <c r="C149" i="9" s="1"/>
  <c r="Y150" i="8"/>
  <c r="X150" i="8"/>
  <c r="AD149" i="8"/>
  <c r="G148" i="9" s="1"/>
  <c r="AC149" i="8"/>
  <c r="F148" i="9" s="1"/>
  <c r="AB149" i="8"/>
  <c r="E148" i="9" s="1"/>
  <c r="AA149" i="8"/>
  <c r="D148" i="9" s="1"/>
  <c r="Z149" i="8"/>
  <c r="C148" i="9" s="1"/>
  <c r="Y149" i="8"/>
  <c r="X149" i="8"/>
  <c r="AD148" i="8"/>
  <c r="G147" i="9" s="1"/>
  <c r="AC148" i="8"/>
  <c r="F147" i="9" s="1"/>
  <c r="AB148" i="8"/>
  <c r="E147" i="9" s="1"/>
  <c r="AA148" i="8"/>
  <c r="D147" i="9" s="1"/>
  <c r="Z148" i="8"/>
  <c r="C147" i="9" s="1"/>
  <c r="Y148" i="8"/>
  <c r="X148" i="8"/>
  <c r="AD147" i="8"/>
  <c r="G146" i="9" s="1"/>
  <c r="AC147" i="8"/>
  <c r="F146" i="9" s="1"/>
  <c r="AB147" i="8"/>
  <c r="E146" i="9" s="1"/>
  <c r="AA147" i="8"/>
  <c r="D146" i="9" s="1"/>
  <c r="Z147" i="8"/>
  <c r="C146" i="9" s="1"/>
  <c r="Y147" i="8"/>
  <c r="X147" i="8"/>
  <c r="AD146" i="8"/>
  <c r="G145" i="9" s="1"/>
  <c r="AC146" i="8"/>
  <c r="F145" i="9" s="1"/>
  <c r="AB146" i="8"/>
  <c r="E145" i="9" s="1"/>
  <c r="AA146" i="8"/>
  <c r="D145" i="9" s="1"/>
  <c r="Z146" i="8"/>
  <c r="C145" i="9" s="1"/>
  <c r="Y146" i="8"/>
  <c r="X146" i="8"/>
  <c r="AD145" i="8"/>
  <c r="G144" i="9" s="1"/>
  <c r="AC145" i="8"/>
  <c r="F144" i="9" s="1"/>
  <c r="AB145" i="8"/>
  <c r="E144" i="9" s="1"/>
  <c r="AA145" i="8"/>
  <c r="D144" i="9" s="1"/>
  <c r="Z145" i="8"/>
  <c r="C144" i="9" s="1"/>
  <c r="Y145" i="8"/>
  <c r="X145" i="8"/>
  <c r="AD144" i="8"/>
  <c r="G143" i="9" s="1"/>
  <c r="AC144" i="8"/>
  <c r="F143" i="9" s="1"/>
  <c r="AB144" i="8"/>
  <c r="E143" i="9" s="1"/>
  <c r="AA144" i="8"/>
  <c r="D143" i="9" s="1"/>
  <c r="Z144" i="8"/>
  <c r="C143" i="9" s="1"/>
  <c r="Y144" i="8"/>
  <c r="X144" i="8"/>
  <c r="AD143" i="8"/>
  <c r="G142" i="9" s="1"/>
  <c r="AC143" i="8"/>
  <c r="F142" i="9" s="1"/>
  <c r="AB143" i="8"/>
  <c r="E142" i="9" s="1"/>
  <c r="AA143" i="8"/>
  <c r="D142" i="9" s="1"/>
  <c r="Z143" i="8"/>
  <c r="C142" i="9" s="1"/>
  <c r="Y143" i="8"/>
  <c r="X143" i="8"/>
  <c r="AD142" i="8"/>
  <c r="G141" i="9" s="1"/>
  <c r="AC142" i="8"/>
  <c r="F141" i="9" s="1"/>
  <c r="AB142" i="8"/>
  <c r="E141" i="9" s="1"/>
  <c r="AA142" i="8"/>
  <c r="D141" i="9" s="1"/>
  <c r="Z142" i="8"/>
  <c r="C141" i="9" s="1"/>
  <c r="Y142" i="8"/>
  <c r="X142" i="8"/>
  <c r="AD141" i="8"/>
  <c r="G140" i="9" s="1"/>
  <c r="AC141" i="8"/>
  <c r="F140" i="9" s="1"/>
  <c r="AB141" i="8"/>
  <c r="E140" i="9" s="1"/>
  <c r="AA141" i="8"/>
  <c r="D140" i="9" s="1"/>
  <c r="Z141" i="8"/>
  <c r="C140" i="9" s="1"/>
  <c r="Y141" i="8"/>
  <c r="X141" i="8"/>
  <c r="AD140" i="8"/>
  <c r="G139" i="9" s="1"/>
  <c r="AC140" i="8"/>
  <c r="F139" i="9" s="1"/>
  <c r="AB140" i="8"/>
  <c r="E139" i="9" s="1"/>
  <c r="AA140" i="8"/>
  <c r="D139" i="9" s="1"/>
  <c r="Z140" i="8"/>
  <c r="C139" i="9" s="1"/>
  <c r="Y140" i="8"/>
  <c r="X140" i="8"/>
  <c r="AD139" i="8"/>
  <c r="G138" i="9" s="1"/>
  <c r="AC139" i="8"/>
  <c r="F138" i="9" s="1"/>
  <c r="AB139" i="8"/>
  <c r="E138" i="9" s="1"/>
  <c r="AA139" i="8"/>
  <c r="D138" i="9" s="1"/>
  <c r="Z139" i="8"/>
  <c r="C138" i="9" s="1"/>
  <c r="Y139" i="8"/>
  <c r="X139" i="8"/>
  <c r="AD138" i="8"/>
  <c r="G137" i="9" s="1"/>
  <c r="AC138" i="8"/>
  <c r="F137" i="9" s="1"/>
  <c r="AB138" i="8"/>
  <c r="E137" i="9" s="1"/>
  <c r="AA138" i="8"/>
  <c r="D137" i="9" s="1"/>
  <c r="Z138" i="8"/>
  <c r="C137" i="9" s="1"/>
  <c r="Y138" i="8"/>
  <c r="X138" i="8"/>
  <c r="AD137" i="8"/>
  <c r="G136" i="9" s="1"/>
  <c r="AC137" i="8"/>
  <c r="F136" i="9" s="1"/>
  <c r="AB137" i="8"/>
  <c r="E136" i="9" s="1"/>
  <c r="AA137" i="8"/>
  <c r="D136" i="9" s="1"/>
  <c r="Z137" i="8"/>
  <c r="C136" i="9" s="1"/>
  <c r="Y137" i="8"/>
  <c r="X137" i="8"/>
  <c r="AD136" i="8"/>
  <c r="G135" i="9" s="1"/>
  <c r="AC136" i="8"/>
  <c r="F135" i="9" s="1"/>
  <c r="AB136" i="8"/>
  <c r="E135" i="9" s="1"/>
  <c r="AA136" i="8"/>
  <c r="D135" i="9" s="1"/>
  <c r="Z136" i="8"/>
  <c r="C135" i="9" s="1"/>
  <c r="Y136" i="8"/>
  <c r="X136" i="8"/>
  <c r="AD135" i="8"/>
  <c r="G134" i="9" s="1"/>
  <c r="AC135" i="8"/>
  <c r="F134" i="9" s="1"/>
  <c r="AB135" i="8"/>
  <c r="E134" i="9" s="1"/>
  <c r="AA135" i="8"/>
  <c r="D134" i="9" s="1"/>
  <c r="Z135" i="8"/>
  <c r="C134" i="9" s="1"/>
  <c r="Y135" i="8"/>
  <c r="X135" i="8"/>
  <c r="AD134" i="8"/>
  <c r="G133" i="9" s="1"/>
  <c r="AC134" i="8"/>
  <c r="F133" i="9" s="1"/>
  <c r="AB134" i="8"/>
  <c r="E133" i="9" s="1"/>
  <c r="AA134" i="8"/>
  <c r="D133" i="9" s="1"/>
  <c r="Z134" i="8"/>
  <c r="C133" i="9" s="1"/>
  <c r="Y134" i="8"/>
  <c r="X134" i="8"/>
  <c r="AD133" i="8"/>
  <c r="G132" i="9" s="1"/>
  <c r="AC133" i="8"/>
  <c r="F132" i="9" s="1"/>
  <c r="AB133" i="8"/>
  <c r="E132" i="9" s="1"/>
  <c r="AA133" i="8"/>
  <c r="D132" i="9" s="1"/>
  <c r="Z133" i="8"/>
  <c r="C132" i="9" s="1"/>
  <c r="Y133" i="8"/>
  <c r="X133" i="8"/>
  <c r="AD132" i="8"/>
  <c r="G131" i="9" s="1"/>
  <c r="AC132" i="8"/>
  <c r="F131" i="9" s="1"/>
  <c r="AB132" i="8"/>
  <c r="E131" i="9" s="1"/>
  <c r="AA132" i="8"/>
  <c r="D131" i="9" s="1"/>
  <c r="Z132" i="8"/>
  <c r="C131" i="9" s="1"/>
  <c r="Y132" i="8"/>
  <c r="X132" i="8"/>
  <c r="AD131" i="8"/>
  <c r="G130" i="9" s="1"/>
  <c r="AC131" i="8"/>
  <c r="F130" i="9" s="1"/>
  <c r="AB131" i="8"/>
  <c r="E130" i="9" s="1"/>
  <c r="AA131" i="8"/>
  <c r="D130" i="9" s="1"/>
  <c r="Z131" i="8"/>
  <c r="C130" i="9" s="1"/>
  <c r="Y131" i="8"/>
  <c r="X131" i="8"/>
  <c r="AD130" i="8"/>
  <c r="G129" i="9" s="1"/>
  <c r="AC130" i="8"/>
  <c r="F129" i="9" s="1"/>
  <c r="AB130" i="8"/>
  <c r="E129" i="9" s="1"/>
  <c r="AA130" i="8"/>
  <c r="D129" i="9" s="1"/>
  <c r="Z130" i="8"/>
  <c r="C129" i="9" s="1"/>
  <c r="Y130" i="8"/>
  <c r="X130" i="8"/>
  <c r="AD129" i="8"/>
  <c r="G128" i="9" s="1"/>
  <c r="AC129" i="8"/>
  <c r="F128" i="9" s="1"/>
  <c r="AB129" i="8"/>
  <c r="E128" i="9" s="1"/>
  <c r="AA129" i="8"/>
  <c r="D128" i="9" s="1"/>
  <c r="Z129" i="8"/>
  <c r="C128" i="9" s="1"/>
  <c r="Y129" i="8"/>
  <c r="X129" i="8"/>
  <c r="AD128" i="8"/>
  <c r="G127" i="9" s="1"/>
  <c r="AC128" i="8"/>
  <c r="F127" i="9" s="1"/>
  <c r="AB128" i="8"/>
  <c r="E127" i="9" s="1"/>
  <c r="AA128" i="8"/>
  <c r="D127" i="9" s="1"/>
  <c r="Z128" i="8"/>
  <c r="C127" i="9" s="1"/>
  <c r="Y128" i="8"/>
  <c r="X128" i="8"/>
  <c r="AD127" i="8"/>
  <c r="G126" i="9" s="1"/>
  <c r="AC127" i="8"/>
  <c r="F126" i="9" s="1"/>
  <c r="AB127" i="8"/>
  <c r="E126" i="9" s="1"/>
  <c r="AA127" i="8"/>
  <c r="D126" i="9" s="1"/>
  <c r="Z127" i="8"/>
  <c r="C126" i="9" s="1"/>
  <c r="Y127" i="8"/>
  <c r="X127" i="8"/>
  <c r="AD126" i="8"/>
  <c r="G125" i="9" s="1"/>
  <c r="AC126" i="8"/>
  <c r="F125" i="9" s="1"/>
  <c r="AB126" i="8"/>
  <c r="E125" i="9" s="1"/>
  <c r="AA126" i="8"/>
  <c r="D125" i="9" s="1"/>
  <c r="Z126" i="8"/>
  <c r="C125" i="9" s="1"/>
  <c r="Y126" i="8"/>
  <c r="X126" i="8"/>
  <c r="AD125" i="8"/>
  <c r="G124" i="9" s="1"/>
  <c r="AC125" i="8"/>
  <c r="F124" i="9" s="1"/>
  <c r="AB125" i="8"/>
  <c r="E124" i="9" s="1"/>
  <c r="AA125" i="8"/>
  <c r="D124" i="9" s="1"/>
  <c r="Z125" i="8"/>
  <c r="C124" i="9" s="1"/>
  <c r="Y125" i="8"/>
  <c r="X125" i="8"/>
  <c r="AD124" i="8"/>
  <c r="G123" i="9" s="1"/>
  <c r="AC124" i="8"/>
  <c r="F123" i="9" s="1"/>
  <c r="AB124" i="8"/>
  <c r="E123" i="9" s="1"/>
  <c r="AA124" i="8"/>
  <c r="D123" i="9" s="1"/>
  <c r="Z124" i="8"/>
  <c r="C123" i="9" s="1"/>
  <c r="Y124" i="8"/>
  <c r="X124" i="8"/>
  <c r="AD123" i="8"/>
  <c r="G122" i="9" s="1"/>
  <c r="AC123" i="8"/>
  <c r="F122" i="9" s="1"/>
  <c r="AB123" i="8"/>
  <c r="E122" i="9" s="1"/>
  <c r="AA123" i="8"/>
  <c r="D122" i="9" s="1"/>
  <c r="Z123" i="8"/>
  <c r="C122" i="9" s="1"/>
  <c r="Y123" i="8"/>
  <c r="X123" i="8"/>
  <c r="AD122" i="8"/>
  <c r="G121" i="9" s="1"/>
  <c r="AC122" i="8"/>
  <c r="F121" i="9" s="1"/>
  <c r="AB122" i="8"/>
  <c r="E121" i="9" s="1"/>
  <c r="AA122" i="8"/>
  <c r="D121" i="9" s="1"/>
  <c r="Z122" i="8"/>
  <c r="C121" i="9" s="1"/>
  <c r="Y122" i="8"/>
  <c r="X122" i="8"/>
  <c r="AD121" i="8"/>
  <c r="G120" i="9" s="1"/>
  <c r="AC121" i="8"/>
  <c r="F120" i="9" s="1"/>
  <c r="AB121" i="8"/>
  <c r="E120" i="9" s="1"/>
  <c r="AA121" i="8"/>
  <c r="D120" i="9" s="1"/>
  <c r="Z121" i="8"/>
  <c r="C120" i="9" s="1"/>
  <c r="Y121" i="8"/>
  <c r="X121" i="8"/>
  <c r="AD120" i="8"/>
  <c r="G119" i="9" s="1"/>
  <c r="AC120" i="8"/>
  <c r="F119" i="9" s="1"/>
  <c r="AB120" i="8"/>
  <c r="E119" i="9" s="1"/>
  <c r="AA120" i="8"/>
  <c r="D119" i="9" s="1"/>
  <c r="Z120" i="8"/>
  <c r="C119" i="9" s="1"/>
  <c r="Y120" i="8"/>
  <c r="X120" i="8"/>
  <c r="AD119" i="8"/>
  <c r="G118" i="9" s="1"/>
  <c r="AC119" i="8"/>
  <c r="F118" i="9" s="1"/>
  <c r="AB119" i="8"/>
  <c r="E118" i="9" s="1"/>
  <c r="AA119" i="8"/>
  <c r="D118" i="9" s="1"/>
  <c r="Z119" i="8"/>
  <c r="C118" i="9" s="1"/>
  <c r="Y119" i="8"/>
  <c r="X119" i="8"/>
  <c r="AD118" i="8"/>
  <c r="G117" i="9" s="1"/>
  <c r="AC118" i="8"/>
  <c r="F117" i="9" s="1"/>
  <c r="AB118" i="8"/>
  <c r="E117" i="9" s="1"/>
  <c r="AA118" i="8"/>
  <c r="D117" i="9" s="1"/>
  <c r="Z118" i="8"/>
  <c r="C117" i="9" s="1"/>
  <c r="Y118" i="8"/>
  <c r="X118" i="8"/>
  <c r="AD117" i="8"/>
  <c r="G116" i="9" s="1"/>
  <c r="AC117" i="8"/>
  <c r="F116" i="9" s="1"/>
  <c r="AB117" i="8"/>
  <c r="E116" i="9" s="1"/>
  <c r="AA117" i="8"/>
  <c r="D116" i="9" s="1"/>
  <c r="Z117" i="8"/>
  <c r="C116" i="9" s="1"/>
  <c r="Y117" i="8"/>
  <c r="X117" i="8"/>
  <c r="AD116" i="8"/>
  <c r="G115" i="9" s="1"/>
  <c r="AC116" i="8"/>
  <c r="F115" i="9" s="1"/>
  <c r="AB116" i="8"/>
  <c r="E115" i="9" s="1"/>
  <c r="AA116" i="8"/>
  <c r="D115" i="9" s="1"/>
  <c r="Z116" i="8"/>
  <c r="C115" i="9" s="1"/>
  <c r="Y116" i="8"/>
  <c r="X116" i="8"/>
  <c r="AD115" i="8"/>
  <c r="G114" i="9" s="1"/>
  <c r="AC115" i="8"/>
  <c r="F114" i="9" s="1"/>
  <c r="AB115" i="8"/>
  <c r="E114" i="9" s="1"/>
  <c r="AA115" i="8"/>
  <c r="D114" i="9" s="1"/>
  <c r="Z115" i="8"/>
  <c r="C114" i="9" s="1"/>
  <c r="Y115" i="8"/>
  <c r="X115" i="8"/>
  <c r="AD114" i="8"/>
  <c r="G113" i="9" s="1"/>
  <c r="AC114" i="8"/>
  <c r="F113" i="9" s="1"/>
  <c r="AB114" i="8"/>
  <c r="E113" i="9" s="1"/>
  <c r="AA114" i="8"/>
  <c r="D113" i="9" s="1"/>
  <c r="Z114" i="8"/>
  <c r="C113" i="9" s="1"/>
  <c r="Y114" i="8"/>
  <c r="X114" i="8"/>
  <c r="AD113" i="8"/>
  <c r="G112" i="9" s="1"/>
  <c r="AC113" i="8"/>
  <c r="F112" i="9" s="1"/>
  <c r="AB113" i="8"/>
  <c r="E112" i="9" s="1"/>
  <c r="AA113" i="8"/>
  <c r="D112" i="9" s="1"/>
  <c r="Z113" i="8"/>
  <c r="C112" i="9" s="1"/>
  <c r="Y113" i="8"/>
  <c r="X113" i="8"/>
  <c r="AD112" i="8"/>
  <c r="G111" i="9" s="1"/>
  <c r="AC112" i="8"/>
  <c r="F111" i="9" s="1"/>
  <c r="AB112" i="8"/>
  <c r="E111" i="9" s="1"/>
  <c r="AA112" i="8"/>
  <c r="D111" i="9" s="1"/>
  <c r="Z112" i="8"/>
  <c r="C111" i="9" s="1"/>
  <c r="Y112" i="8"/>
  <c r="X112" i="8"/>
  <c r="AD111" i="8"/>
  <c r="G110" i="9" s="1"/>
  <c r="AC111" i="8"/>
  <c r="F110" i="9" s="1"/>
  <c r="AB111" i="8"/>
  <c r="E110" i="9" s="1"/>
  <c r="AA111" i="8"/>
  <c r="D110" i="9" s="1"/>
  <c r="Z111" i="8"/>
  <c r="C110" i="9" s="1"/>
  <c r="Y111" i="8"/>
  <c r="X111" i="8"/>
  <c r="AD110" i="8"/>
  <c r="G109" i="9" s="1"/>
  <c r="AC110" i="8"/>
  <c r="F109" i="9" s="1"/>
  <c r="AB110" i="8"/>
  <c r="E109" i="9" s="1"/>
  <c r="AA110" i="8"/>
  <c r="D109" i="9" s="1"/>
  <c r="Z110" i="8"/>
  <c r="C109" i="9" s="1"/>
  <c r="Y110" i="8"/>
  <c r="X110" i="8"/>
  <c r="AD109" i="8"/>
  <c r="G108" i="9" s="1"/>
  <c r="AC109" i="8"/>
  <c r="F108" i="9" s="1"/>
  <c r="AB109" i="8"/>
  <c r="E108" i="9" s="1"/>
  <c r="AA109" i="8"/>
  <c r="D108" i="9" s="1"/>
  <c r="Z109" i="8"/>
  <c r="C108" i="9" s="1"/>
  <c r="Y109" i="8"/>
  <c r="X109" i="8"/>
  <c r="AD108" i="8"/>
  <c r="G107" i="9" s="1"/>
  <c r="AC108" i="8"/>
  <c r="F107" i="9" s="1"/>
  <c r="AB108" i="8"/>
  <c r="E107" i="9" s="1"/>
  <c r="AA108" i="8"/>
  <c r="D107" i="9" s="1"/>
  <c r="Z108" i="8"/>
  <c r="C107" i="9" s="1"/>
  <c r="Y108" i="8"/>
  <c r="X108" i="8"/>
  <c r="AD107" i="8"/>
  <c r="G106" i="9" s="1"/>
  <c r="AC107" i="8"/>
  <c r="F106" i="9" s="1"/>
  <c r="AB107" i="8"/>
  <c r="E106" i="9" s="1"/>
  <c r="AA107" i="8"/>
  <c r="D106" i="9" s="1"/>
  <c r="Z107" i="8"/>
  <c r="C106" i="9" s="1"/>
  <c r="Y107" i="8"/>
  <c r="X107" i="8"/>
  <c r="AD106" i="8"/>
  <c r="G105" i="9" s="1"/>
  <c r="AC106" i="8"/>
  <c r="F105" i="9" s="1"/>
  <c r="AB106" i="8"/>
  <c r="E105" i="9" s="1"/>
  <c r="AA106" i="8"/>
  <c r="D105" i="9" s="1"/>
  <c r="Z106" i="8"/>
  <c r="C105" i="9" s="1"/>
  <c r="Y106" i="8"/>
  <c r="X106" i="8"/>
  <c r="AD105" i="8"/>
  <c r="G104" i="9" s="1"/>
  <c r="AC105" i="8"/>
  <c r="F104" i="9" s="1"/>
  <c r="AB105" i="8"/>
  <c r="E104" i="9" s="1"/>
  <c r="AA105" i="8"/>
  <c r="D104" i="9" s="1"/>
  <c r="Z105" i="8"/>
  <c r="C104" i="9" s="1"/>
  <c r="Y105" i="8"/>
  <c r="X105" i="8"/>
  <c r="AD104" i="8"/>
  <c r="G103" i="9" s="1"/>
  <c r="AC104" i="8"/>
  <c r="F103" i="9" s="1"/>
  <c r="AB104" i="8"/>
  <c r="E103" i="9" s="1"/>
  <c r="AA104" i="8"/>
  <c r="D103" i="9" s="1"/>
  <c r="Z104" i="8"/>
  <c r="C103" i="9" s="1"/>
  <c r="Y104" i="8"/>
  <c r="X104" i="8"/>
  <c r="AD103" i="8"/>
  <c r="G102" i="9" s="1"/>
  <c r="AC103" i="8"/>
  <c r="F102" i="9" s="1"/>
  <c r="AB103" i="8"/>
  <c r="E102" i="9" s="1"/>
  <c r="AA103" i="8"/>
  <c r="D102" i="9" s="1"/>
  <c r="Z103" i="8"/>
  <c r="C102" i="9" s="1"/>
  <c r="Y103" i="8"/>
  <c r="X103" i="8"/>
  <c r="AD102" i="8"/>
  <c r="G101" i="9" s="1"/>
  <c r="AC102" i="8"/>
  <c r="F101" i="9" s="1"/>
  <c r="AB102" i="8"/>
  <c r="E101" i="9" s="1"/>
  <c r="AA102" i="8"/>
  <c r="D101" i="9" s="1"/>
  <c r="Z102" i="8"/>
  <c r="C101" i="9" s="1"/>
  <c r="Y102" i="8"/>
  <c r="X102" i="8"/>
  <c r="AD101" i="8"/>
  <c r="G100" i="9" s="1"/>
  <c r="AC101" i="8"/>
  <c r="F100" i="9" s="1"/>
  <c r="AB101" i="8"/>
  <c r="E100" i="9" s="1"/>
  <c r="AA101" i="8"/>
  <c r="D100" i="9" s="1"/>
  <c r="Z101" i="8"/>
  <c r="C100" i="9" s="1"/>
  <c r="Y101" i="8"/>
  <c r="X101" i="8"/>
  <c r="AD100" i="8"/>
  <c r="G99" i="9" s="1"/>
  <c r="AC100" i="8"/>
  <c r="F99" i="9" s="1"/>
  <c r="AB100" i="8"/>
  <c r="E99" i="9" s="1"/>
  <c r="AA100" i="8"/>
  <c r="D99" i="9" s="1"/>
  <c r="Z100" i="8"/>
  <c r="C99" i="9" s="1"/>
  <c r="Y100" i="8"/>
  <c r="X100" i="8"/>
  <c r="AD99" i="8"/>
  <c r="G98" i="9" s="1"/>
  <c r="AC99" i="8"/>
  <c r="F98" i="9" s="1"/>
  <c r="AB99" i="8"/>
  <c r="E98" i="9" s="1"/>
  <c r="AA99" i="8"/>
  <c r="D98" i="9" s="1"/>
  <c r="Z99" i="8"/>
  <c r="C98" i="9" s="1"/>
  <c r="Y99" i="8"/>
  <c r="X99" i="8"/>
  <c r="AD98" i="8"/>
  <c r="G97" i="9" s="1"/>
  <c r="AC98" i="8"/>
  <c r="F97" i="9" s="1"/>
  <c r="AB98" i="8"/>
  <c r="E97" i="9" s="1"/>
  <c r="AA98" i="8"/>
  <c r="D97" i="9" s="1"/>
  <c r="Z98" i="8"/>
  <c r="C97" i="9" s="1"/>
  <c r="Y98" i="8"/>
  <c r="X98" i="8"/>
  <c r="AD97" i="8"/>
  <c r="G96" i="9" s="1"/>
  <c r="AC97" i="8"/>
  <c r="F96" i="9" s="1"/>
  <c r="AB97" i="8"/>
  <c r="E96" i="9" s="1"/>
  <c r="AA97" i="8"/>
  <c r="D96" i="9" s="1"/>
  <c r="Z97" i="8"/>
  <c r="C96" i="9" s="1"/>
  <c r="Y97" i="8"/>
  <c r="X97" i="8"/>
  <c r="AD96" i="8"/>
  <c r="G95" i="9" s="1"/>
  <c r="AC96" i="8"/>
  <c r="F95" i="9" s="1"/>
  <c r="AB96" i="8"/>
  <c r="E95" i="9" s="1"/>
  <c r="AA96" i="8"/>
  <c r="D95" i="9" s="1"/>
  <c r="Z96" i="8"/>
  <c r="C95" i="9" s="1"/>
  <c r="Y96" i="8"/>
  <c r="X96" i="8"/>
  <c r="AD95" i="8"/>
  <c r="G94" i="9" s="1"/>
  <c r="AC95" i="8"/>
  <c r="F94" i="9" s="1"/>
  <c r="AB95" i="8"/>
  <c r="E94" i="9" s="1"/>
  <c r="AA95" i="8"/>
  <c r="D94" i="9" s="1"/>
  <c r="Z95" i="8"/>
  <c r="C94" i="9" s="1"/>
  <c r="Y95" i="8"/>
  <c r="X95" i="8"/>
  <c r="AD94" i="8"/>
  <c r="G93" i="9" s="1"/>
  <c r="AC94" i="8"/>
  <c r="F93" i="9" s="1"/>
  <c r="AB94" i="8"/>
  <c r="E93" i="9" s="1"/>
  <c r="AA94" i="8"/>
  <c r="D93" i="9" s="1"/>
  <c r="Z94" i="8"/>
  <c r="C93" i="9" s="1"/>
  <c r="Y94" i="8"/>
  <c r="X94" i="8"/>
  <c r="AD93" i="8"/>
  <c r="G92" i="9" s="1"/>
  <c r="AC93" i="8"/>
  <c r="F92" i="9" s="1"/>
  <c r="AB93" i="8"/>
  <c r="E92" i="9" s="1"/>
  <c r="AA93" i="8"/>
  <c r="D92" i="9" s="1"/>
  <c r="Z93" i="8"/>
  <c r="C92" i="9" s="1"/>
  <c r="Y93" i="8"/>
  <c r="X93" i="8"/>
  <c r="AD92" i="8"/>
  <c r="G91" i="9" s="1"/>
  <c r="AC92" i="8"/>
  <c r="F91" i="9" s="1"/>
  <c r="AB92" i="8"/>
  <c r="E91" i="9" s="1"/>
  <c r="AA92" i="8"/>
  <c r="D91" i="9" s="1"/>
  <c r="Z92" i="8"/>
  <c r="C91" i="9" s="1"/>
  <c r="Y92" i="8"/>
  <c r="X92" i="8"/>
  <c r="AD91" i="8"/>
  <c r="G90" i="9" s="1"/>
  <c r="AC91" i="8"/>
  <c r="F90" i="9" s="1"/>
  <c r="AB91" i="8"/>
  <c r="E90" i="9" s="1"/>
  <c r="AA91" i="8"/>
  <c r="D90" i="9" s="1"/>
  <c r="Z91" i="8"/>
  <c r="C90" i="9" s="1"/>
  <c r="Y91" i="8"/>
  <c r="X91" i="8"/>
  <c r="AD90" i="8"/>
  <c r="G89" i="9" s="1"/>
  <c r="AC90" i="8"/>
  <c r="F89" i="9" s="1"/>
  <c r="AB90" i="8"/>
  <c r="E89" i="9" s="1"/>
  <c r="AA90" i="8"/>
  <c r="D89" i="9" s="1"/>
  <c r="Z90" i="8"/>
  <c r="C89" i="9" s="1"/>
  <c r="Y90" i="8"/>
  <c r="X90" i="8"/>
  <c r="AD89" i="8"/>
  <c r="G88" i="9" s="1"/>
  <c r="AC89" i="8"/>
  <c r="F88" i="9" s="1"/>
  <c r="AB89" i="8"/>
  <c r="E88" i="9" s="1"/>
  <c r="AA89" i="8"/>
  <c r="D88" i="9" s="1"/>
  <c r="Z89" i="8"/>
  <c r="C88" i="9" s="1"/>
  <c r="Y89" i="8"/>
  <c r="X89" i="8"/>
  <c r="AD88" i="8"/>
  <c r="G87" i="9" s="1"/>
  <c r="AC88" i="8"/>
  <c r="F87" i="9" s="1"/>
  <c r="AB88" i="8"/>
  <c r="E87" i="9" s="1"/>
  <c r="AA88" i="8"/>
  <c r="D87" i="9" s="1"/>
  <c r="Z88" i="8"/>
  <c r="C87" i="9" s="1"/>
  <c r="Y88" i="8"/>
  <c r="X88" i="8"/>
  <c r="AD87" i="8"/>
  <c r="G86" i="9" s="1"/>
  <c r="AC87" i="8"/>
  <c r="F86" i="9" s="1"/>
  <c r="AB87" i="8"/>
  <c r="E86" i="9" s="1"/>
  <c r="AA87" i="8"/>
  <c r="D86" i="9" s="1"/>
  <c r="Z87" i="8"/>
  <c r="C86" i="9" s="1"/>
  <c r="Y87" i="8"/>
  <c r="X87" i="8"/>
  <c r="AD86" i="8"/>
  <c r="G85" i="9" s="1"/>
  <c r="AC86" i="8"/>
  <c r="F85" i="9" s="1"/>
  <c r="AB86" i="8"/>
  <c r="E85" i="9" s="1"/>
  <c r="AA86" i="8"/>
  <c r="D85" i="9" s="1"/>
  <c r="Z86" i="8"/>
  <c r="C85" i="9" s="1"/>
  <c r="Y86" i="8"/>
  <c r="X86" i="8"/>
  <c r="AD85" i="8"/>
  <c r="G84" i="9" s="1"/>
  <c r="AC85" i="8"/>
  <c r="F84" i="9" s="1"/>
  <c r="AB85" i="8"/>
  <c r="E84" i="9" s="1"/>
  <c r="AA85" i="8"/>
  <c r="D84" i="9" s="1"/>
  <c r="Z85" i="8"/>
  <c r="C84" i="9" s="1"/>
  <c r="Y85" i="8"/>
  <c r="X85" i="8"/>
  <c r="AD84" i="8"/>
  <c r="G83" i="9" s="1"/>
  <c r="AC84" i="8"/>
  <c r="F83" i="9" s="1"/>
  <c r="AB84" i="8"/>
  <c r="E83" i="9" s="1"/>
  <c r="AA84" i="8"/>
  <c r="D83" i="9" s="1"/>
  <c r="Z84" i="8"/>
  <c r="C83" i="9" s="1"/>
  <c r="Y84" i="8"/>
  <c r="X84" i="8"/>
  <c r="AD83" i="8"/>
  <c r="G82" i="9" s="1"/>
  <c r="AC83" i="8"/>
  <c r="F82" i="9" s="1"/>
  <c r="AB83" i="8"/>
  <c r="E82" i="9" s="1"/>
  <c r="AA83" i="8"/>
  <c r="D82" i="9" s="1"/>
  <c r="Z83" i="8"/>
  <c r="C82" i="9" s="1"/>
  <c r="Y83" i="8"/>
  <c r="X83" i="8"/>
  <c r="AD82" i="8"/>
  <c r="G81" i="9" s="1"/>
  <c r="AC82" i="8"/>
  <c r="F81" i="9" s="1"/>
  <c r="AB82" i="8"/>
  <c r="E81" i="9" s="1"/>
  <c r="AA82" i="8"/>
  <c r="D81" i="9" s="1"/>
  <c r="Z82" i="8"/>
  <c r="C81" i="9" s="1"/>
  <c r="Y82" i="8"/>
  <c r="X82" i="8"/>
  <c r="AD81" i="8"/>
  <c r="G80" i="9" s="1"/>
  <c r="AC81" i="8"/>
  <c r="F80" i="9" s="1"/>
  <c r="AB81" i="8"/>
  <c r="E80" i="9" s="1"/>
  <c r="AA81" i="8"/>
  <c r="D80" i="9" s="1"/>
  <c r="Z81" i="8"/>
  <c r="C80" i="9" s="1"/>
  <c r="Y81" i="8"/>
  <c r="X81" i="8"/>
  <c r="AD80" i="8"/>
  <c r="G79" i="9" s="1"/>
  <c r="AC80" i="8"/>
  <c r="F79" i="9" s="1"/>
  <c r="AB80" i="8"/>
  <c r="E79" i="9" s="1"/>
  <c r="AA80" i="8"/>
  <c r="D79" i="9" s="1"/>
  <c r="Z80" i="8"/>
  <c r="C79" i="9" s="1"/>
  <c r="Y80" i="8"/>
  <c r="X80" i="8"/>
  <c r="AD79" i="8"/>
  <c r="G78" i="9" s="1"/>
  <c r="AC79" i="8"/>
  <c r="F78" i="9" s="1"/>
  <c r="AB79" i="8"/>
  <c r="E78" i="9" s="1"/>
  <c r="AA79" i="8"/>
  <c r="D78" i="9" s="1"/>
  <c r="Z79" i="8"/>
  <c r="C78" i="9" s="1"/>
  <c r="Y79" i="8"/>
  <c r="X79" i="8"/>
  <c r="AD78" i="8"/>
  <c r="G77" i="9" s="1"/>
  <c r="AC78" i="8"/>
  <c r="F77" i="9" s="1"/>
  <c r="AB78" i="8"/>
  <c r="E77" i="9" s="1"/>
  <c r="AA78" i="8"/>
  <c r="D77" i="9" s="1"/>
  <c r="Z78" i="8"/>
  <c r="C77" i="9" s="1"/>
  <c r="Y78" i="8"/>
  <c r="X78" i="8"/>
  <c r="AD77" i="8"/>
  <c r="G76" i="9" s="1"/>
  <c r="AC77" i="8"/>
  <c r="F76" i="9" s="1"/>
  <c r="AB77" i="8"/>
  <c r="E76" i="9" s="1"/>
  <c r="AA77" i="8"/>
  <c r="D76" i="9" s="1"/>
  <c r="Z77" i="8"/>
  <c r="C76" i="9" s="1"/>
  <c r="Y77" i="8"/>
  <c r="X77" i="8"/>
  <c r="AD76" i="8"/>
  <c r="G75" i="9" s="1"/>
  <c r="AC76" i="8"/>
  <c r="F75" i="9" s="1"/>
  <c r="AB76" i="8"/>
  <c r="E75" i="9" s="1"/>
  <c r="AA76" i="8"/>
  <c r="D75" i="9" s="1"/>
  <c r="Z76" i="8"/>
  <c r="C75" i="9" s="1"/>
  <c r="Y76" i="8"/>
  <c r="X76" i="8"/>
  <c r="AD75" i="8"/>
  <c r="G74" i="9" s="1"/>
  <c r="AC75" i="8"/>
  <c r="F74" i="9" s="1"/>
  <c r="AB75" i="8"/>
  <c r="E74" i="9" s="1"/>
  <c r="AA75" i="8"/>
  <c r="D74" i="9" s="1"/>
  <c r="Z75" i="8"/>
  <c r="C74" i="9" s="1"/>
  <c r="Y75" i="8"/>
  <c r="X75" i="8"/>
  <c r="AD74" i="8"/>
  <c r="G73" i="9" s="1"/>
  <c r="AC74" i="8"/>
  <c r="F73" i="9" s="1"/>
  <c r="AB74" i="8"/>
  <c r="E73" i="9" s="1"/>
  <c r="AA74" i="8"/>
  <c r="D73" i="9" s="1"/>
  <c r="Z74" i="8"/>
  <c r="C73" i="9" s="1"/>
  <c r="Y74" i="8"/>
  <c r="X74" i="8"/>
  <c r="AD73" i="8"/>
  <c r="G72" i="9" s="1"/>
  <c r="AC73" i="8"/>
  <c r="F72" i="9" s="1"/>
  <c r="AB73" i="8"/>
  <c r="E72" i="9" s="1"/>
  <c r="AA73" i="8"/>
  <c r="D72" i="9" s="1"/>
  <c r="Z73" i="8"/>
  <c r="C72" i="9" s="1"/>
  <c r="Y73" i="8"/>
  <c r="X73" i="8"/>
  <c r="AD72" i="8"/>
  <c r="G71" i="9" s="1"/>
  <c r="AC72" i="8"/>
  <c r="F71" i="9" s="1"/>
  <c r="AB72" i="8"/>
  <c r="E71" i="9" s="1"/>
  <c r="AA72" i="8"/>
  <c r="D71" i="9" s="1"/>
  <c r="Z72" i="8"/>
  <c r="C71" i="9" s="1"/>
  <c r="Y72" i="8"/>
  <c r="X72" i="8"/>
  <c r="AD71" i="8"/>
  <c r="G70" i="9" s="1"/>
  <c r="AC71" i="8"/>
  <c r="F70" i="9" s="1"/>
  <c r="AB71" i="8"/>
  <c r="E70" i="9" s="1"/>
  <c r="AA71" i="8"/>
  <c r="D70" i="9" s="1"/>
  <c r="Z71" i="8"/>
  <c r="C70" i="9" s="1"/>
  <c r="Y71" i="8"/>
  <c r="X71" i="8"/>
  <c r="AD70" i="8"/>
  <c r="G69" i="9" s="1"/>
  <c r="AC70" i="8"/>
  <c r="F69" i="9" s="1"/>
  <c r="AB70" i="8"/>
  <c r="E69" i="9" s="1"/>
  <c r="AA70" i="8"/>
  <c r="D69" i="9" s="1"/>
  <c r="Z70" i="8"/>
  <c r="C69" i="9" s="1"/>
  <c r="Y70" i="8"/>
  <c r="X70" i="8"/>
  <c r="AD69" i="8"/>
  <c r="G68" i="9" s="1"/>
  <c r="AC69" i="8"/>
  <c r="F68" i="9" s="1"/>
  <c r="AB69" i="8"/>
  <c r="E68" i="9" s="1"/>
  <c r="AA69" i="8"/>
  <c r="D68" i="9" s="1"/>
  <c r="Z69" i="8"/>
  <c r="C68" i="9" s="1"/>
  <c r="Y69" i="8"/>
  <c r="X69" i="8"/>
  <c r="AD68" i="8"/>
  <c r="G67" i="9" s="1"/>
  <c r="AC68" i="8"/>
  <c r="F67" i="9" s="1"/>
  <c r="AB68" i="8"/>
  <c r="E67" i="9" s="1"/>
  <c r="AA68" i="8"/>
  <c r="D67" i="9" s="1"/>
  <c r="Z68" i="8"/>
  <c r="C67" i="9" s="1"/>
  <c r="Y68" i="8"/>
  <c r="X68" i="8"/>
  <c r="AD67" i="8"/>
  <c r="G66" i="9" s="1"/>
  <c r="AC67" i="8"/>
  <c r="F66" i="9" s="1"/>
  <c r="AB67" i="8"/>
  <c r="E66" i="9" s="1"/>
  <c r="AA67" i="8"/>
  <c r="D66" i="9" s="1"/>
  <c r="Z67" i="8"/>
  <c r="C66" i="9" s="1"/>
  <c r="Y67" i="8"/>
  <c r="X67" i="8"/>
  <c r="AD66" i="8"/>
  <c r="G65" i="9" s="1"/>
  <c r="AC66" i="8"/>
  <c r="F65" i="9" s="1"/>
  <c r="AB66" i="8"/>
  <c r="E65" i="9" s="1"/>
  <c r="AA66" i="8"/>
  <c r="D65" i="9" s="1"/>
  <c r="Z66" i="8"/>
  <c r="C65" i="9" s="1"/>
  <c r="Y66" i="8"/>
  <c r="X66" i="8"/>
  <c r="AD65" i="8"/>
  <c r="G64" i="9" s="1"/>
  <c r="AC65" i="8"/>
  <c r="F64" i="9" s="1"/>
  <c r="AB65" i="8"/>
  <c r="E64" i="9" s="1"/>
  <c r="AA65" i="8"/>
  <c r="D64" i="9" s="1"/>
  <c r="Z65" i="8"/>
  <c r="C64" i="9" s="1"/>
  <c r="Y65" i="8"/>
  <c r="X65" i="8"/>
  <c r="AD64" i="8"/>
  <c r="G63" i="9" s="1"/>
  <c r="AC64" i="8"/>
  <c r="F63" i="9" s="1"/>
  <c r="AB64" i="8"/>
  <c r="E63" i="9" s="1"/>
  <c r="AA64" i="8"/>
  <c r="D63" i="9" s="1"/>
  <c r="Z64" i="8"/>
  <c r="C63" i="9" s="1"/>
  <c r="Y64" i="8"/>
  <c r="X64" i="8"/>
  <c r="AD63" i="8"/>
  <c r="G62" i="9" s="1"/>
  <c r="AC63" i="8"/>
  <c r="F62" i="9" s="1"/>
  <c r="AB63" i="8"/>
  <c r="E62" i="9" s="1"/>
  <c r="AA63" i="8"/>
  <c r="D62" i="9" s="1"/>
  <c r="Z63" i="8"/>
  <c r="C62" i="9" s="1"/>
  <c r="Y63" i="8"/>
  <c r="X63" i="8"/>
  <c r="AD62" i="8"/>
  <c r="G61" i="9" s="1"/>
  <c r="AC62" i="8"/>
  <c r="F61" i="9" s="1"/>
  <c r="AB62" i="8"/>
  <c r="E61" i="9" s="1"/>
  <c r="AA62" i="8"/>
  <c r="D61" i="9" s="1"/>
  <c r="Z62" i="8"/>
  <c r="C61" i="9" s="1"/>
  <c r="Y62" i="8"/>
  <c r="X62" i="8"/>
  <c r="AD61" i="8"/>
  <c r="G60" i="9" s="1"/>
  <c r="AC61" i="8"/>
  <c r="F60" i="9" s="1"/>
  <c r="AB61" i="8"/>
  <c r="E60" i="9" s="1"/>
  <c r="AA61" i="8"/>
  <c r="D60" i="9" s="1"/>
  <c r="Z61" i="8"/>
  <c r="C60" i="9" s="1"/>
  <c r="Y61" i="8"/>
  <c r="X61" i="8"/>
  <c r="AD60" i="8"/>
  <c r="G59" i="9" s="1"/>
  <c r="AC60" i="8"/>
  <c r="F59" i="9" s="1"/>
  <c r="AB60" i="8"/>
  <c r="E59" i="9" s="1"/>
  <c r="AA60" i="8"/>
  <c r="D59" i="9" s="1"/>
  <c r="Z60" i="8"/>
  <c r="C59" i="9" s="1"/>
  <c r="Y60" i="8"/>
  <c r="X60" i="8"/>
  <c r="AD59" i="8"/>
  <c r="G58" i="9" s="1"/>
  <c r="AC59" i="8"/>
  <c r="F58" i="9" s="1"/>
  <c r="AB59" i="8"/>
  <c r="E58" i="9" s="1"/>
  <c r="AA59" i="8"/>
  <c r="D58" i="9" s="1"/>
  <c r="Z59" i="8"/>
  <c r="C58" i="9" s="1"/>
  <c r="Y59" i="8"/>
  <c r="X59" i="8"/>
  <c r="AD58" i="8"/>
  <c r="G57" i="9" s="1"/>
  <c r="AC58" i="8"/>
  <c r="F57" i="9" s="1"/>
  <c r="AB58" i="8"/>
  <c r="E57" i="9" s="1"/>
  <c r="AA58" i="8"/>
  <c r="D57" i="9" s="1"/>
  <c r="Z58" i="8"/>
  <c r="C57" i="9" s="1"/>
  <c r="Y58" i="8"/>
  <c r="X58" i="8"/>
  <c r="AD57" i="8"/>
  <c r="G56" i="9" s="1"/>
  <c r="AC57" i="8"/>
  <c r="F56" i="9" s="1"/>
  <c r="AB57" i="8"/>
  <c r="E56" i="9" s="1"/>
  <c r="AA57" i="8"/>
  <c r="D56" i="9" s="1"/>
  <c r="Z57" i="8"/>
  <c r="C56" i="9" s="1"/>
  <c r="Y57" i="8"/>
  <c r="X57" i="8"/>
  <c r="AD56" i="8"/>
  <c r="G55" i="9" s="1"/>
  <c r="AC56" i="8"/>
  <c r="F55" i="9" s="1"/>
  <c r="AB56" i="8"/>
  <c r="E55" i="9" s="1"/>
  <c r="AA56" i="8"/>
  <c r="D55" i="9" s="1"/>
  <c r="Z56" i="8"/>
  <c r="C55" i="9" s="1"/>
  <c r="Y56" i="8"/>
  <c r="X56" i="8"/>
  <c r="AD55" i="8"/>
  <c r="G54" i="9" s="1"/>
  <c r="AC55" i="8"/>
  <c r="F54" i="9" s="1"/>
  <c r="AB55" i="8"/>
  <c r="E54" i="9" s="1"/>
  <c r="AA55" i="8"/>
  <c r="D54" i="9" s="1"/>
  <c r="Z55" i="8"/>
  <c r="C54" i="9" s="1"/>
  <c r="Y55" i="8"/>
  <c r="X55" i="8"/>
  <c r="AD54" i="8"/>
  <c r="G53" i="9" s="1"/>
  <c r="AC54" i="8"/>
  <c r="F53" i="9" s="1"/>
  <c r="AB54" i="8"/>
  <c r="E53" i="9" s="1"/>
  <c r="AA54" i="8"/>
  <c r="D53" i="9" s="1"/>
  <c r="Z54" i="8"/>
  <c r="C53" i="9" s="1"/>
  <c r="Y54" i="8"/>
  <c r="X54" i="8"/>
  <c r="AD53" i="8"/>
  <c r="G52" i="9" s="1"/>
  <c r="AC53" i="8"/>
  <c r="F52" i="9" s="1"/>
  <c r="AB53" i="8"/>
  <c r="E52" i="9" s="1"/>
  <c r="AA53" i="8"/>
  <c r="D52" i="9" s="1"/>
  <c r="Z53" i="8"/>
  <c r="C52" i="9" s="1"/>
  <c r="Y53" i="8"/>
  <c r="X53" i="8"/>
  <c r="AD52" i="8"/>
  <c r="G51" i="9" s="1"/>
  <c r="AC52" i="8"/>
  <c r="F51" i="9" s="1"/>
  <c r="AB52" i="8"/>
  <c r="E51" i="9" s="1"/>
  <c r="AA52" i="8"/>
  <c r="D51" i="9" s="1"/>
  <c r="Z52" i="8"/>
  <c r="C51" i="9" s="1"/>
  <c r="Y52" i="8"/>
  <c r="X52" i="8"/>
  <c r="AD51" i="8"/>
  <c r="G50" i="9" s="1"/>
  <c r="AC51" i="8"/>
  <c r="F50" i="9" s="1"/>
  <c r="AB51" i="8"/>
  <c r="E50" i="9" s="1"/>
  <c r="AA51" i="8"/>
  <c r="D50" i="9" s="1"/>
  <c r="Z51" i="8"/>
  <c r="C50" i="9" s="1"/>
  <c r="Y51" i="8"/>
  <c r="X51" i="8"/>
  <c r="AD50" i="8"/>
  <c r="G49" i="9" s="1"/>
  <c r="AC50" i="8"/>
  <c r="F49" i="9" s="1"/>
  <c r="AB50" i="8"/>
  <c r="E49" i="9" s="1"/>
  <c r="AA50" i="8"/>
  <c r="D49" i="9" s="1"/>
  <c r="Z50" i="8"/>
  <c r="C49" i="9" s="1"/>
  <c r="Y50" i="8"/>
  <c r="X50" i="8"/>
  <c r="AD49" i="8"/>
  <c r="G48" i="9" s="1"/>
  <c r="AC49" i="8"/>
  <c r="F48" i="9" s="1"/>
  <c r="AB49" i="8"/>
  <c r="E48" i="9" s="1"/>
  <c r="AA49" i="8"/>
  <c r="D48" i="9" s="1"/>
  <c r="Z49" i="8"/>
  <c r="C48" i="9" s="1"/>
  <c r="Y49" i="8"/>
  <c r="X49" i="8"/>
  <c r="AD48" i="8"/>
  <c r="G47" i="9" s="1"/>
  <c r="AC48" i="8"/>
  <c r="F47" i="9" s="1"/>
  <c r="AB48" i="8"/>
  <c r="E47" i="9" s="1"/>
  <c r="AA48" i="8"/>
  <c r="D47" i="9" s="1"/>
  <c r="Z48" i="8"/>
  <c r="C47" i="9" s="1"/>
  <c r="Y48" i="8"/>
  <c r="X48" i="8"/>
  <c r="AD47" i="8"/>
  <c r="G46" i="9" s="1"/>
  <c r="AC47" i="8"/>
  <c r="F46" i="9" s="1"/>
  <c r="AB47" i="8"/>
  <c r="E46" i="9" s="1"/>
  <c r="AA47" i="8"/>
  <c r="D46" i="9" s="1"/>
  <c r="Z47" i="8"/>
  <c r="C46" i="9" s="1"/>
  <c r="Y47" i="8"/>
  <c r="X47" i="8"/>
  <c r="AD46" i="8"/>
  <c r="G45" i="9" s="1"/>
  <c r="AC46" i="8"/>
  <c r="F45" i="9" s="1"/>
  <c r="AB46" i="8"/>
  <c r="E45" i="9" s="1"/>
  <c r="AA46" i="8"/>
  <c r="D45" i="9" s="1"/>
  <c r="Z46" i="8"/>
  <c r="C45" i="9" s="1"/>
  <c r="Y46" i="8"/>
  <c r="X46" i="8"/>
  <c r="AD45" i="8"/>
  <c r="G44" i="9" s="1"/>
  <c r="AC45" i="8"/>
  <c r="F44" i="9" s="1"/>
  <c r="AB45" i="8"/>
  <c r="E44" i="9" s="1"/>
  <c r="AA45" i="8"/>
  <c r="D44" i="9" s="1"/>
  <c r="Z45" i="8"/>
  <c r="C44" i="9" s="1"/>
  <c r="Y45" i="8"/>
  <c r="X45" i="8"/>
  <c r="AD44" i="8"/>
  <c r="G43" i="9" s="1"/>
  <c r="AC44" i="8"/>
  <c r="F43" i="9" s="1"/>
  <c r="AB44" i="8"/>
  <c r="E43" i="9" s="1"/>
  <c r="AA44" i="8"/>
  <c r="D43" i="9" s="1"/>
  <c r="Z44" i="8"/>
  <c r="C43" i="9" s="1"/>
  <c r="Y44" i="8"/>
  <c r="X44" i="8"/>
  <c r="AD43" i="8"/>
  <c r="G42" i="9" s="1"/>
  <c r="AC43" i="8"/>
  <c r="F42" i="9" s="1"/>
  <c r="AB43" i="8"/>
  <c r="E42" i="9" s="1"/>
  <c r="AA43" i="8"/>
  <c r="D42" i="9" s="1"/>
  <c r="Z43" i="8"/>
  <c r="C42" i="9" s="1"/>
  <c r="Y43" i="8"/>
  <c r="X43" i="8"/>
  <c r="AD42" i="8"/>
  <c r="G41" i="9" s="1"/>
  <c r="AC42" i="8"/>
  <c r="F41" i="9" s="1"/>
  <c r="AB42" i="8"/>
  <c r="E41" i="9" s="1"/>
  <c r="AA42" i="8"/>
  <c r="D41" i="9" s="1"/>
  <c r="Z42" i="8"/>
  <c r="C41" i="9" s="1"/>
  <c r="Y42" i="8"/>
  <c r="X42" i="8"/>
  <c r="AD41" i="8"/>
  <c r="G40" i="9" s="1"/>
  <c r="AC41" i="8"/>
  <c r="F40" i="9" s="1"/>
  <c r="AB41" i="8"/>
  <c r="E40" i="9" s="1"/>
  <c r="AA41" i="8"/>
  <c r="D40" i="9" s="1"/>
  <c r="Z41" i="8"/>
  <c r="C40" i="9" s="1"/>
  <c r="Y41" i="8"/>
  <c r="X41" i="8"/>
  <c r="AD40" i="8"/>
  <c r="G39" i="9" s="1"/>
  <c r="AC40" i="8"/>
  <c r="F39" i="9" s="1"/>
  <c r="AB40" i="8"/>
  <c r="E39" i="9" s="1"/>
  <c r="AA40" i="8"/>
  <c r="D39" i="9" s="1"/>
  <c r="Z40" i="8"/>
  <c r="C39" i="9" s="1"/>
  <c r="Y40" i="8"/>
  <c r="X40" i="8"/>
  <c r="AD39" i="8"/>
  <c r="G38" i="9" s="1"/>
  <c r="AC39" i="8"/>
  <c r="F38" i="9" s="1"/>
  <c r="AB39" i="8"/>
  <c r="E38" i="9" s="1"/>
  <c r="AA39" i="8"/>
  <c r="D38" i="9" s="1"/>
  <c r="Z39" i="8"/>
  <c r="C38" i="9" s="1"/>
  <c r="Y39" i="8"/>
  <c r="X39" i="8"/>
  <c r="AD38" i="8"/>
  <c r="G37" i="9" s="1"/>
  <c r="AC38" i="8"/>
  <c r="F37" i="9" s="1"/>
  <c r="AB38" i="8"/>
  <c r="E37" i="9" s="1"/>
  <c r="AA38" i="8"/>
  <c r="D37" i="9" s="1"/>
  <c r="Z38" i="8"/>
  <c r="C37" i="9" s="1"/>
  <c r="Y38" i="8"/>
  <c r="X38" i="8"/>
  <c r="AD37" i="8"/>
  <c r="G36" i="9" s="1"/>
  <c r="AC37" i="8"/>
  <c r="F36" i="9" s="1"/>
  <c r="AB37" i="8"/>
  <c r="E36" i="9" s="1"/>
  <c r="AA37" i="8"/>
  <c r="D36" i="9" s="1"/>
  <c r="Z37" i="8"/>
  <c r="C36" i="9" s="1"/>
  <c r="Y37" i="8"/>
  <c r="X37" i="8"/>
  <c r="AD36" i="8"/>
  <c r="G35" i="9" s="1"/>
  <c r="AC36" i="8"/>
  <c r="F35" i="9" s="1"/>
  <c r="AB36" i="8"/>
  <c r="E35" i="9" s="1"/>
  <c r="AA36" i="8"/>
  <c r="D35" i="9" s="1"/>
  <c r="Z36" i="8"/>
  <c r="C35" i="9" s="1"/>
  <c r="Y36" i="8"/>
  <c r="X36" i="8"/>
  <c r="AD35" i="8"/>
  <c r="G34" i="9" s="1"/>
  <c r="AC35" i="8"/>
  <c r="F34" i="9" s="1"/>
  <c r="AB35" i="8"/>
  <c r="E34" i="9" s="1"/>
  <c r="AA35" i="8"/>
  <c r="D34" i="9" s="1"/>
  <c r="Z35" i="8"/>
  <c r="C34" i="9" s="1"/>
  <c r="Y35" i="8"/>
  <c r="X35" i="8"/>
  <c r="AD34" i="8"/>
  <c r="G33" i="9" s="1"/>
  <c r="AC34" i="8"/>
  <c r="F33" i="9" s="1"/>
  <c r="AB34" i="8"/>
  <c r="E33" i="9" s="1"/>
  <c r="AA34" i="8"/>
  <c r="D33" i="9" s="1"/>
  <c r="Z34" i="8"/>
  <c r="C33" i="9" s="1"/>
  <c r="Y34" i="8"/>
  <c r="X34" i="8"/>
  <c r="AD33" i="8"/>
  <c r="G32" i="9" s="1"/>
  <c r="AC33" i="8"/>
  <c r="F32" i="9" s="1"/>
  <c r="AB33" i="8"/>
  <c r="E32" i="9" s="1"/>
  <c r="AA33" i="8"/>
  <c r="D32" i="9" s="1"/>
  <c r="Z33" i="8"/>
  <c r="C32" i="9" s="1"/>
  <c r="Y33" i="8"/>
  <c r="X33" i="8"/>
  <c r="AD32" i="8"/>
  <c r="G31" i="9" s="1"/>
  <c r="AC32" i="8"/>
  <c r="F31" i="9" s="1"/>
  <c r="AB32" i="8"/>
  <c r="E31" i="9" s="1"/>
  <c r="AA32" i="8"/>
  <c r="D31" i="9" s="1"/>
  <c r="Z32" i="8"/>
  <c r="C31" i="9" s="1"/>
  <c r="Y32" i="8"/>
  <c r="X32" i="8"/>
  <c r="AD31" i="8"/>
  <c r="G30" i="9" s="1"/>
  <c r="AC31" i="8"/>
  <c r="F30" i="9" s="1"/>
  <c r="AB31" i="8"/>
  <c r="E30" i="9" s="1"/>
  <c r="AA31" i="8"/>
  <c r="D30" i="9" s="1"/>
  <c r="Z31" i="8"/>
  <c r="C30" i="9" s="1"/>
  <c r="Y31" i="8"/>
  <c r="X31" i="8"/>
  <c r="AD30" i="8"/>
  <c r="G29" i="9" s="1"/>
  <c r="AC30" i="8"/>
  <c r="F29" i="9" s="1"/>
  <c r="AB30" i="8"/>
  <c r="E29" i="9" s="1"/>
  <c r="AA30" i="8"/>
  <c r="D29" i="9" s="1"/>
  <c r="Z30" i="8"/>
  <c r="C29" i="9" s="1"/>
  <c r="Y30" i="8"/>
  <c r="X30" i="8"/>
  <c r="AD29" i="8"/>
  <c r="G28" i="9" s="1"/>
  <c r="AC29" i="8"/>
  <c r="F28" i="9" s="1"/>
  <c r="AB29" i="8"/>
  <c r="E28" i="9" s="1"/>
  <c r="AA29" i="8"/>
  <c r="D28" i="9" s="1"/>
  <c r="Z29" i="8"/>
  <c r="C28" i="9" s="1"/>
  <c r="Y29" i="8"/>
  <c r="X29" i="8"/>
  <c r="AD28" i="8"/>
  <c r="G27" i="9" s="1"/>
  <c r="AC28" i="8"/>
  <c r="F27" i="9" s="1"/>
  <c r="AB28" i="8"/>
  <c r="E27" i="9" s="1"/>
  <c r="AA28" i="8"/>
  <c r="D27" i="9" s="1"/>
  <c r="Z28" i="8"/>
  <c r="C27" i="9" s="1"/>
  <c r="Y28" i="8"/>
  <c r="X28" i="8"/>
  <c r="AD27" i="8"/>
  <c r="G26" i="9" s="1"/>
  <c r="AC27" i="8"/>
  <c r="F26" i="9" s="1"/>
  <c r="AB27" i="8"/>
  <c r="E26" i="9" s="1"/>
  <c r="AA27" i="8"/>
  <c r="D26" i="9" s="1"/>
  <c r="Z27" i="8"/>
  <c r="C26" i="9" s="1"/>
  <c r="Y27" i="8"/>
  <c r="X27" i="8"/>
  <c r="AD26" i="8"/>
  <c r="G25" i="9" s="1"/>
  <c r="AC26" i="8"/>
  <c r="F25" i="9" s="1"/>
  <c r="AB26" i="8"/>
  <c r="E25" i="9" s="1"/>
  <c r="AA26" i="8"/>
  <c r="D25" i="9" s="1"/>
  <c r="Z26" i="8"/>
  <c r="C25" i="9" s="1"/>
  <c r="Y26" i="8"/>
  <c r="X26" i="8"/>
  <c r="AD25" i="8"/>
  <c r="G24" i="9" s="1"/>
  <c r="AC25" i="8"/>
  <c r="F24" i="9" s="1"/>
  <c r="AB25" i="8"/>
  <c r="E24" i="9" s="1"/>
  <c r="AA25" i="8"/>
  <c r="D24" i="9" s="1"/>
  <c r="Z25" i="8"/>
  <c r="C24" i="9" s="1"/>
  <c r="Y25" i="8"/>
  <c r="X25" i="8"/>
  <c r="AD24" i="8"/>
  <c r="G23" i="9" s="1"/>
  <c r="AC24" i="8"/>
  <c r="F23" i="9" s="1"/>
  <c r="AB24" i="8"/>
  <c r="E23" i="9" s="1"/>
  <c r="AA24" i="8"/>
  <c r="D23" i="9" s="1"/>
  <c r="Z24" i="8"/>
  <c r="C23" i="9" s="1"/>
  <c r="Y24" i="8"/>
  <c r="X24" i="8"/>
  <c r="AD23" i="8"/>
  <c r="G22" i="9" s="1"/>
  <c r="AC23" i="8"/>
  <c r="F22" i="9" s="1"/>
  <c r="AB23" i="8"/>
  <c r="E22" i="9" s="1"/>
  <c r="AA23" i="8"/>
  <c r="D22" i="9" s="1"/>
  <c r="Z23" i="8"/>
  <c r="C22" i="9" s="1"/>
  <c r="Y23" i="8"/>
  <c r="X23" i="8"/>
  <c r="AD22" i="8"/>
  <c r="G21" i="9" s="1"/>
  <c r="AC22" i="8"/>
  <c r="F21" i="9" s="1"/>
  <c r="AB22" i="8"/>
  <c r="E21" i="9" s="1"/>
  <c r="AA22" i="8"/>
  <c r="D21" i="9" s="1"/>
  <c r="Z22" i="8"/>
  <c r="C21" i="9" s="1"/>
  <c r="Y22" i="8"/>
  <c r="X22" i="8"/>
  <c r="AD21" i="8"/>
  <c r="G20" i="9" s="1"/>
  <c r="AC21" i="8"/>
  <c r="F20" i="9" s="1"/>
  <c r="AB21" i="8"/>
  <c r="E20" i="9" s="1"/>
  <c r="AA21" i="8"/>
  <c r="D20" i="9" s="1"/>
  <c r="Z21" i="8"/>
  <c r="C20" i="9" s="1"/>
  <c r="Y21" i="8"/>
  <c r="X21" i="8"/>
  <c r="AD20" i="8"/>
  <c r="G19" i="9" s="1"/>
  <c r="AC20" i="8"/>
  <c r="F19" i="9" s="1"/>
  <c r="AB20" i="8"/>
  <c r="E19" i="9" s="1"/>
  <c r="AA20" i="8"/>
  <c r="D19" i="9" s="1"/>
  <c r="Z20" i="8"/>
  <c r="C19" i="9" s="1"/>
  <c r="Y20" i="8"/>
  <c r="X20" i="8"/>
  <c r="AD19" i="8"/>
  <c r="G18" i="9" s="1"/>
  <c r="AC19" i="8"/>
  <c r="F18" i="9" s="1"/>
  <c r="AB19" i="8"/>
  <c r="E18" i="9" s="1"/>
  <c r="AA19" i="8"/>
  <c r="D18" i="9" s="1"/>
  <c r="Z19" i="8"/>
  <c r="C18" i="9" s="1"/>
  <c r="Y19" i="8"/>
  <c r="X19" i="8"/>
  <c r="AD18" i="8"/>
  <c r="G17" i="9" s="1"/>
  <c r="AC18" i="8"/>
  <c r="F17" i="9" s="1"/>
  <c r="AB18" i="8"/>
  <c r="E17" i="9" s="1"/>
  <c r="AA18" i="8"/>
  <c r="D17" i="9" s="1"/>
  <c r="Z18" i="8"/>
  <c r="C17" i="9" s="1"/>
  <c r="Y18" i="8"/>
  <c r="X18" i="8"/>
  <c r="AD17" i="8"/>
  <c r="G16" i="9" s="1"/>
  <c r="AC17" i="8"/>
  <c r="F16" i="9" s="1"/>
  <c r="AB17" i="8"/>
  <c r="E16" i="9" s="1"/>
  <c r="AA17" i="8"/>
  <c r="D16" i="9" s="1"/>
  <c r="Z17" i="8"/>
  <c r="C16" i="9" s="1"/>
  <c r="Y17" i="8"/>
  <c r="X17" i="8"/>
  <c r="AD16" i="8"/>
  <c r="G15" i="9" s="1"/>
  <c r="AC16" i="8"/>
  <c r="F15" i="9" s="1"/>
  <c r="AB16" i="8"/>
  <c r="E15" i="9" s="1"/>
  <c r="AA16" i="8"/>
  <c r="D15" i="9" s="1"/>
  <c r="Z16" i="8"/>
  <c r="C15" i="9" s="1"/>
  <c r="Y16" i="8"/>
  <c r="X16" i="8"/>
  <c r="AD15" i="8"/>
  <c r="G14" i="9" s="1"/>
  <c r="AC15" i="8"/>
  <c r="F14" i="9" s="1"/>
  <c r="AB15" i="8"/>
  <c r="E14" i="9" s="1"/>
  <c r="AA15" i="8"/>
  <c r="D14" i="9" s="1"/>
  <c r="Z15" i="8"/>
  <c r="C14" i="9" s="1"/>
  <c r="Y15" i="8"/>
  <c r="X15" i="8"/>
  <c r="AD14" i="8"/>
  <c r="G13" i="9" s="1"/>
  <c r="AC14" i="8"/>
  <c r="F13" i="9" s="1"/>
  <c r="AB14" i="8"/>
  <c r="E13" i="9" s="1"/>
  <c r="AA14" i="8"/>
  <c r="D13" i="9" s="1"/>
  <c r="Z14" i="8"/>
  <c r="C13" i="9" s="1"/>
  <c r="Y14" i="8"/>
  <c r="X14" i="8"/>
  <c r="AD13" i="8"/>
  <c r="G12" i="9" s="1"/>
  <c r="AC13" i="8"/>
  <c r="F12" i="9" s="1"/>
  <c r="AB13" i="8"/>
  <c r="E12" i="9" s="1"/>
  <c r="AA13" i="8"/>
  <c r="D12" i="9" s="1"/>
  <c r="Z13" i="8"/>
  <c r="C12" i="9" s="1"/>
  <c r="Y13" i="8"/>
  <c r="X13" i="8"/>
  <c r="AD12" i="8"/>
  <c r="G11" i="9" s="1"/>
  <c r="AC12" i="8"/>
  <c r="F11" i="9" s="1"/>
  <c r="AB12" i="8"/>
  <c r="E11" i="9" s="1"/>
  <c r="D11" i="9"/>
  <c r="Z12" i="8"/>
  <c r="C11" i="9" s="1"/>
  <c r="Y12" i="8"/>
  <c r="X12" i="8"/>
  <c r="L7" i="8"/>
  <c r="AD10" i="8"/>
  <c r="G9" i="9" s="1"/>
  <c r="AC10" i="8"/>
  <c r="F9" i="9" s="1"/>
  <c r="AB10" i="8"/>
  <c r="E9" i="9" s="1"/>
  <c r="AA10" i="8"/>
  <c r="D9" i="9" s="1"/>
  <c r="Z10" i="8"/>
  <c r="C9" i="9" s="1"/>
  <c r="AA7" i="8"/>
  <c r="AD6" i="8"/>
  <c r="AC6" i="8"/>
  <c r="AA6" i="8"/>
  <c r="Y6" i="8"/>
  <c r="C6" i="8"/>
  <c r="A6" i="8"/>
  <c r="C5" i="8"/>
  <c r="AA4" i="8" s="1"/>
  <c r="C4" i="8"/>
  <c r="A4" i="8"/>
  <c r="Y3" i="8"/>
  <c r="A3" i="8"/>
  <c r="Y2" i="8"/>
  <c r="A2" i="8"/>
  <c r="Y1" i="8"/>
  <c r="A1" i="8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G6" i="7"/>
  <c r="F6" i="7"/>
  <c r="C6" i="7"/>
  <c r="A6" i="7"/>
  <c r="E5" i="7"/>
  <c r="C5" i="7"/>
  <c r="A5" i="7"/>
  <c r="J4" i="7"/>
  <c r="H4" i="7"/>
  <c r="E4" i="7"/>
  <c r="C4" i="7"/>
  <c r="A4" i="7"/>
  <c r="A3" i="7"/>
  <c r="A2" i="7"/>
  <c r="A1" i="7"/>
  <c r="V251" i="2"/>
  <c r="E250" i="7" s="1"/>
  <c r="U251" i="2"/>
  <c r="D250" i="7" s="1"/>
  <c r="T251" i="2"/>
  <c r="C250" i="7" s="1"/>
  <c r="S251" i="2"/>
  <c r="R251" i="2"/>
  <c r="A251" i="2"/>
  <c r="V250" i="2"/>
  <c r="E249" i="7" s="1"/>
  <c r="U250" i="2"/>
  <c r="D249" i="7" s="1"/>
  <c r="T250" i="2"/>
  <c r="C249" i="7" s="1"/>
  <c r="S250" i="2"/>
  <c r="R250" i="2"/>
  <c r="A250" i="2"/>
  <c r="V249" i="2"/>
  <c r="E248" i="7" s="1"/>
  <c r="U249" i="2"/>
  <c r="D248" i="7" s="1"/>
  <c r="T249" i="2"/>
  <c r="C248" i="7" s="1"/>
  <c r="S249" i="2"/>
  <c r="R249" i="2"/>
  <c r="A249" i="2"/>
  <c r="V248" i="2"/>
  <c r="E247" i="7" s="1"/>
  <c r="U248" i="2"/>
  <c r="D247" i="7" s="1"/>
  <c r="T248" i="2"/>
  <c r="C247" i="7" s="1"/>
  <c r="S248" i="2"/>
  <c r="R248" i="2"/>
  <c r="A248" i="2"/>
  <c r="V247" i="2"/>
  <c r="E246" i="7" s="1"/>
  <c r="U247" i="2"/>
  <c r="D246" i="7" s="1"/>
  <c r="T247" i="2"/>
  <c r="C246" i="7" s="1"/>
  <c r="S247" i="2"/>
  <c r="R247" i="2"/>
  <c r="A247" i="2"/>
  <c r="V246" i="2"/>
  <c r="E245" i="7" s="1"/>
  <c r="U246" i="2"/>
  <c r="D245" i="7" s="1"/>
  <c r="T246" i="2"/>
  <c r="C245" i="7" s="1"/>
  <c r="S246" i="2"/>
  <c r="R246" i="2"/>
  <c r="A246" i="2"/>
  <c r="V245" i="2"/>
  <c r="E244" i="7" s="1"/>
  <c r="U245" i="2"/>
  <c r="D244" i="7" s="1"/>
  <c r="T245" i="2"/>
  <c r="C244" i="7" s="1"/>
  <c r="S245" i="2"/>
  <c r="R245" i="2"/>
  <c r="A245" i="2"/>
  <c r="V244" i="2"/>
  <c r="E243" i="7" s="1"/>
  <c r="U244" i="2"/>
  <c r="D243" i="7" s="1"/>
  <c r="T244" i="2"/>
  <c r="C243" i="7" s="1"/>
  <c r="S244" i="2"/>
  <c r="R244" i="2"/>
  <c r="A244" i="2"/>
  <c r="V243" i="2"/>
  <c r="E242" i="7" s="1"/>
  <c r="U243" i="2"/>
  <c r="D242" i="7" s="1"/>
  <c r="T243" i="2"/>
  <c r="C242" i="7" s="1"/>
  <c r="S243" i="2"/>
  <c r="R243" i="2"/>
  <c r="A243" i="2"/>
  <c r="V242" i="2"/>
  <c r="E241" i="7" s="1"/>
  <c r="U242" i="2"/>
  <c r="D241" i="7" s="1"/>
  <c r="T242" i="2"/>
  <c r="C241" i="7" s="1"/>
  <c r="S242" i="2"/>
  <c r="R242" i="2"/>
  <c r="A242" i="2"/>
  <c r="V241" i="2"/>
  <c r="E240" i="7" s="1"/>
  <c r="U241" i="2"/>
  <c r="D240" i="7" s="1"/>
  <c r="T241" i="2"/>
  <c r="C240" i="7" s="1"/>
  <c r="S241" i="2"/>
  <c r="R241" i="2"/>
  <c r="A241" i="2"/>
  <c r="V240" i="2"/>
  <c r="E239" i="7" s="1"/>
  <c r="U240" i="2"/>
  <c r="D239" i="7" s="1"/>
  <c r="T240" i="2"/>
  <c r="C239" i="7" s="1"/>
  <c r="S240" i="2"/>
  <c r="R240" i="2"/>
  <c r="A240" i="2"/>
  <c r="V239" i="2"/>
  <c r="E238" i="7" s="1"/>
  <c r="U239" i="2"/>
  <c r="D238" i="7" s="1"/>
  <c r="T239" i="2"/>
  <c r="C238" i="7" s="1"/>
  <c r="S239" i="2"/>
  <c r="R239" i="2"/>
  <c r="A239" i="2"/>
  <c r="V238" i="2"/>
  <c r="E237" i="7" s="1"/>
  <c r="U238" i="2"/>
  <c r="D237" i="7" s="1"/>
  <c r="T238" i="2"/>
  <c r="C237" i="7" s="1"/>
  <c r="S238" i="2"/>
  <c r="R238" i="2"/>
  <c r="A238" i="2"/>
  <c r="V237" i="2"/>
  <c r="E236" i="7" s="1"/>
  <c r="U237" i="2"/>
  <c r="D236" i="7" s="1"/>
  <c r="T237" i="2"/>
  <c r="C236" i="7" s="1"/>
  <c r="S237" i="2"/>
  <c r="R237" i="2"/>
  <c r="A237" i="2"/>
  <c r="V236" i="2"/>
  <c r="E235" i="7" s="1"/>
  <c r="U236" i="2"/>
  <c r="D235" i="7" s="1"/>
  <c r="T236" i="2"/>
  <c r="C235" i="7" s="1"/>
  <c r="S236" i="2"/>
  <c r="R236" i="2"/>
  <c r="A236" i="2"/>
  <c r="V235" i="2"/>
  <c r="E234" i="7" s="1"/>
  <c r="U235" i="2"/>
  <c r="D234" i="7" s="1"/>
  <c r="T235" i="2"/>
  <c r="C234" i="7" s="1"/>
  <c r="S235" i="2"/>
  <c r="R235" i="2"/>
  <c r="A235" i="2"/>
  <c r="V234" i="2"/>
  <c r="E233" i="7" s="1"/>
  <c r="U234" i="2"/>
  <c r="D233" i="7" s="1"/>
  <c r="T234" i="2"/>
  <c r="C233" i="7" s="1"/>
  <c r="S234" i="2"/>
  <c r="R234" i="2"/>
  <c r="A234" i="2"/>
  <c r="V233" i="2"/>
  <c r="E232" i="7" s="1"/>
  <c r="U233" i="2"/>
  <c r="D232" i="7" s="1"/>
  <c r="T233" i="2"/>
  <c r="C232" i="7" s="1"/>
  <c r="S233" i="2"/>
  <c r="R233" i="2"/>
  <c r="A233" i="2"/>
  <c r="V232" i="2"/>
  <c r="E231" i="7" s="1"/>
  <c r="U232" i="2"/>
  <c r="D231" i="7" s="1"/>
  <c r="T232" i="2"/>
  <c r="C231" i="7" s="1"/>
  <c r="S232" i="2"/>
  <c r="R232" i="2"/>
  <c r="A232" i="2"/>
  <c r="V231" i="2"/>
  <c r="E230" i="7" s="1"/>
  <c r="U231" i="2"/>
  <c r="D230" i="7" s="1"/>
  <c r="T231" i="2"/>
  <c r="C230" i="7" s="1"/>
  <c r="S231" i="2"/>
  <c r="R231" i="2"/>
  <c r="A231" i="2"/>
  <c r="V230" i="2"/>
  <c r="E229" i="7" s="1"/>
  <c r="U230" i="2"/>
  <c r="D229" i="7" s="1"/>
  <c r="T230" i="2"/>
  <c r="C229" i="7" s="1"/>
  <c r="S230" i="2"/>
  <c r="R230" i="2"/>
  <c r="A230" i="2"/>
  <c r="V229" i="2"/>
  <c r="E228" i="7" s="1"/>
  <c r="U229" i="2"/>
  <c r="D228" i="7" s="1"/>
  <c r="T229" i="2"/>
  <c r="C228" i="7" s="1"/>
  <c r="S229" i="2"/>
  <c r="R229" i="2"/>
  <c r="A229" i="2"/>
  <c r="V228" i="2"/>
  <c r="E227" i="7" s="1"/>
  <c r="U228" i="2"/>
  <c r="D227" i="7" s="1"/>
  <c r="T228" i="2"/>
  <c r="C227" i="7" s="1"/>
  <c r="S228" i="2"/>
  <c r="R228" i="2"/>
  <c r="A228" i="2"/>
  <c r="V227" i="2"/>
  <c r="E226" i="7" s="1"/>
  <c r="U227" i="2"/>
  <c r="D226" i="7" s="1"/>
  <c r="T227" i="2"/>
  <c r="C226" i="7" s="1"/>
  <c r="S227" i="2"/>
  <c r="R227" i="2"/>
  <c r="A227" i="2"/>
  <c r="V226" i="2"/>
  <c r="E225" i="7" s="1"/>
  <c r="U226" i="2"/>
  <c r="D225" i="7" s="1"/>
  <c r="T226" i="2"/>
  <c r="C225" i="7" s="1"/>
  <c r="S226" i="2"/>
  <c r="R226" i="2"/>
  <c r="A226" i="2"/>
  <c r="V225" i="2"/>
  <c r="E224" i="7" s="1"/>
  <c r="U225" i="2"/>
  <c r="D224" i="7" s="1"/>
  <c r="T225" i="2"/>
  <c r="C224" i="7" s="1"/>
  <c r="S225" i="2"/>
  <c r="R225" i="2"/>
  <c r="A225" i="2"/>
  <c r="V224" i="2"/>
  <c r="E223" i="7" s="1"/>
  <c r="U224" i="2"/>
  <c r="D223" i="7" s="1"/>
  <c r="T224" i="2"/>
  <c r="C223" i="7" s="1"/>
  <c r="S224" i="2"/>
  <c r="R224" i="2"/>
  <c r="A224" i="2"/>
  <c r="V223" i="2"/>
  <c r="E222" i="7" s="1"/>
  <c r="U223" i="2"/>
  <c r="D222" i="7" s="1"/>
  <c r="T223" i="2"/>
  <c r="C222" i="7" s="1"/>
  <c r="S223" i="2"/>
  <c r="R223" i="2"/>
  <c r="A223" i="2"/>
  <c r="V222" i="2"/>
  <c r="E221" i="7" s="1"/>
  <c r="U222" i="2"/>
  <c r="D221" i="7" s="1"/>
  <c r="T222" i="2"/>
  <c r="C221" i="7" s="1"/>
  <c r="S222" i="2"/>
  <c r="R222" i="2"/>
  <c r="A222" i="2"/>
  <c r="V221" i="2"/>
  <c r="E220" i="7" s="1"/>
  <c r="U221" i="2"/>
  <c r="D220" i="7" s="1"/>
  <c r="T221" i="2"/>
  <c r="C220" i="7" s="1"/>
  <c r="S221" i="2"/>
  <c r="R221" i="2"/>
  <c r="A221" i="2"/>
  <c r="V220" i="2"/>
  <c r="E219" i="7" s="1"/>
  <c r="U220" i="2"/>
  <c r="D219" i="7" s="1"/>
  <c r="T220" i="2"/>
  <c r="C219" i="7" s="1"/>
  <c r="S220" i="2"/>
  <c r="R220" i="2"/>
  <c r="A220" i="2"/>
  <c r="V219" i="2"/>
  <c r="E218" i="7" s="1"/>
  <c r="U219" i="2"/>
  <c r="D218" i="7" s="1"/>
  <c r="T219" i="2"/>
  <c r="C218" i="7" s="1"/>
  <c r="S219" i="2"/>
  <c r="R219" i="2"/>
  <c r="A219" i="2"/>
  <c r="V218" i="2"/>
  <c r="E217" i="7" s="1"/>
  <c r="U218" i="2"/>
  <c r="D217" i="7" s="1"/>
  <c r="T218" i="2"/>
  <c r="C217" i="7" s="1"/>
  <c r="S218" i="2"/>
  <c r="R218" i="2"/>
  <c r="A218" i="2"/>
  <c r="V217" i="2"/>
  <c r="E216" i="7" s="1"/>
  <c r="U217" i="2"/>
  <c r="D216" i="7" s="1"/>
  <c r="T217" i="2"/>
  <c r="C216" i="7" s="1"/>
  <c r="S217" i="2"/>
  <c r="R217" i="2"/>
  <c r="A217" i="2"/>
  <c r="V216" i="2"/>
  <c r="E215" i="7" s="1"/>
  <c r="U216" i="2"/>
  <c r="D215" i="7" s="1"/>
  <c r="T216" i="2"/>
  <c r="C215" i="7" s="1"/>
  <c r="S216" i="2"/>
  <c r="R216" i="2"/>
  <c r="A216" i="2"/>
  <c r="V215" i="2"/>
  <c r="E214" i="7" s="1"/>
  <c r="U215" i="2"/>
  <c r="D214" i="7" s="1"/>
  <c r="T215" i="2"/>
  <c r="C214" i="7" s="1"/>
  <c r="S215" i="2"/>
  <c r="R215" i="2"/>
  <c r="A215" i="2"/>
  <c r="V214" i="2"/>
  <c r="E213" i="7" s="1"/>
  <c r="U214" i="2"/>
  <c r="D213" i="7" s="1"/>
  <c r="T214" i="2"/>
  <c r="C213" i="7" s="1"/>
  <c r="S214" i="2"/>
  <c r="R214" i="2"/>
  <c r="A214" i="2"/>
  <c r="V213" i="2"/>
  <c r="E212" i="7" s="1"/>
  <c r="U213" i="2"/>
  <c r="D212" i="7" s="1"/>
  <c r="T213" i="2"/>
  <c r="C212" i="7" s="1"/>
  <c r="S213" i="2"/>
  <c r="R213" i="2"/>
  <c r="A213" i="2"/>
  <c r="V212" i="2"/>
  <c r="E211" i="7" s="1"/>
  <c r="U212" i="2"/>
  <c r="D211" i="7" s="1"/>
  <c r="T212" i="2"/>
  <c r="C211" i="7" s="1"/>
  <c r="S212" i="2"/>
  <c r="R212" i="2"/>
  <c r="A212" i="2"/>
  <c r="V211" i="2"/>
  <c r="E210" i="7" s="1"/>
  <c r="U211" i="2"/>
  <c r="D210" i="7" s="1"/>
  <c r="T211" i="2"/>
  <c r="C210" i="7" s="1"/>
  <c r="S211" i="2"/>
  <c r="R211" i="2"/>
  <c r="A211" i="2"/>
  <c r="V210" i="2"/>
  <c r="E209" i="7" s="1"/>
  <c r="U210" i="2"/>
  <c r="D209" i="7" s="1"/>
  <c r="T210" i="2"/>
  <c r="C209" i="7" s="1"/>
  <c r="S210" i="2"/>
  <c r="R210" i="2"/>
  <c r="A210" i="2"/>
  <c r="V209" i="2"/>
  <c r="E208" i="7" s="1"/>
  <c r="U209" i="2"/>
  <c r="D208" i="7" s="1"/>
  <c r="T209" i="2"/>
  <c r="C208" i="7" s="1"/>
  <c r="S209" i="2"/>
  <c r="R209" i="2"/>
  <c r="A209" i="2"/>
  <c r="V208" i="2"/>
  <c r="E207" i="7" s="1"/>
  <c r="U208" i="2"/>
  <c r="D207" i="7" s="1"/>
  <c r="T208" i="2"/>
  <c r="C207" i="7" s="1"/>
  <c r="S208" i="2"/>
  <c r="R208" i="2"/>
  <c r="A208" i="2"/>
  <c r="V207" i="2"/>
  <c r="E206" i="7" s="1"/>
  <c r="U207" i="2"/>
  <c r="D206" i="7" s="1"/>
  <c r="T207" i="2"/>
  <c r="C206" i="7" s="1"/>
  <c r="S207" i="2"/>
  <c r="R207" i="2"/>
  <c r="A207" i="2"/>
  <c r="V206" i="2"/>
  <c r="E205" i="7" s="1"/>
  <c r="U206" i="2"/>
  <c r="D205" i="7" s="1"/>
  <c r="T206" i="2"/>
  <c r="C205" i="7" s="1"/>
  <c r="S206" i="2"/>
  <c r="R206" i="2"/>
  <c r="A206" i="2"/>
  <c r="V205" i="2"/>
  <c r="E204" i="7" s="1"/>
  <c r="U205" i="2"/>
  <c r="D204" i="7" s="1"/>
  <c r="T205" i="2"/>
  <c r="C204" i="7" s="1"/>
  <c r="S205" i="2"/>
  <c r="R205" i="2"/>
  <c r="A205" i="2"/>
  <c r="V204" i="2"/>
  <c r="E203" i="7" s="1"/>
  <c r="U204" i="2"/>
  <c r="D203" i="7" s="1"/>
  <c r="T204" i="2"/>
  <c r="C203" i="7" s="1"/>
  <c r="S204" i="2"/>
  <c r="R204" i="2"/>
  <c r="A204" i="2"/>
  <c r="V203" i="2"/>
  <c r="E202" i="7" s="1"/>
  <c r="U203" i="2"/>
  <c r="D202" i="7" s="1"/>
  <c r="T203" i="2"/>
  <c r="C202" i="7" s="1"/>
  <c r="S203" i="2"/>
  <c r="R203" i="2"/>
  <c r="A203" i="2"/>
  <c r="V202" i="2"/>
  <c r="E201" i="7" s="1"/>
  <c r="U202" i="2"/>
  <c r="D201" i="7" s="1"/>
  <c r="T202" i="2"/>
  <c r="C201" i="7" s="1"/>
  <c r="S202" i="2"/>
  <c r="R202" i="2"/>
  <c r="A202" i="2"/>
  <c r="V201" i="2"/>
  <c r="E200" i="7" s="1"/>
  <c r="U201" i="2"/>
  <c r="D200" i="7" s="1"/>
  <c r="T201" i="2"/>
  <c r="C200" i="7" s="1"/>
  <c r="S201" i="2"/>
  <c r="R201" i="2"/>
  <c r="A201" i="2"/>
  <c r="V200" i="2"/>
  <c r="E199" i="7" s="1"/>
  <c r="U200" i="2"/>
  <c r="D199" i="7" s="1"/>
  <c r="T200" i="2"/>
  <c r="C199" i="7" s="1"/>
  <c r="S200" i="2"/>
  <c r="R200" i="2"/>
  <c r="A200" i="2"/>
  <c r="V199" i="2"/>
  <c r="E198" i="7" s="1"/>
  <c r="U199" i="2"/>
  <c r="D198" i="7" s="1"/>
  <c r="T199" i="2"/>
  <c r="C198" i="7" s="1"/>
  <c r="S199" i="2"/>
  <c r="R199" i="2"/>
  <c r="A199" i="2"/>
  <c r="V198" i="2"/>
  <c r="E197" i="7" s="1"/>
  <c r="U198" i="2"/>
  <c r="D197" i="7" s="1"/>
  <c r="T198" i="2"/>
  <c r="C197" i="7" s="1"/>
  <c r="S198" i="2"/>
  <c r="R198" i="2"/>
  <c r="A198" i="2"/>
  <c r="V197" i="2"/>
  <c r="E196" i="7" s="1"/>
  <c r="U197" i="2"/>
  <c r="D196" i="7" s="1"/>
  <c r="T197" i="2"/>
  <c r="C196" i="7" s="1"/>
  <c r="S197" i="2"/>
  <c r="R197" i="2"/>
  <c r="A197" i="2"/>
  <c r="V196" i="2"/>
  <c r="E195" i="7" s="1"/>
  <c r="U196" i="2"/>
  <c r="D195" i="7" s="1"/>
  <c r="T196" i="2"/>
  <c r="C195" i="7" s="1"/>
  <c r="S196" i="2"/>
  <c r="R196" i="2"/>
  <c r="A196" i="2"/>
  <c r="V195" i="2"/>
  <c r="E194" i="7" s="1"/>
  <c r="U195" i="2"/>
  <c r="D194" i="7" s="1"/>
  <c r="T195" i="2"/>
  <c r="C194" i="7" s="1"/>
  <c r="S195" i="2"/>
  <c r="R195" i="2"/>
  <c r="A195" i="2"/>
  <c r="V194" i="2"/>
  <c r="E193" i="7" s="1"/>
  <c r="U194" i="2"/>
  <c r="D193" i="7" s="1"/>
  <c r="T194" i="2"/>
  <c r="C193" i="7" s="1"/>
  <c r="S194" i="2"/>
  <c r="R194" i="2"/>
  <c r="A194" i="2"/>
  <c r="V193" i="2"/>
  <c r="E192" i="7" s="1"/>
  <c r="U193" i="2"/>
  <c r="D192" i="7" s="1"/>
  <c r="T193" i="2"/>
  <c r="C192" i="7" s="1"/>
  <c r="S193" i="2"/>
  <c r="R193" i="2"/>
  <c r="A193" i="2"/>
  <c r="V192" i="2"/>
  <c r="E191" i="7" s="1"/>
  <c r="U192" i="2"/>
  <c r="D191" i="7" s="1"/>
  <c r="T192" i="2"/>
  <c r="C191" i="7" s="1"/>
  <c r="S192" i="2"/>
  <c r="R192" i="2"/>
  <c r="A192" i="2"/>
  <c r="V191" i="2"/>
  <c r="E190" i="7" s="1"/>
  <c r="U191" i="2"/>
  <c r="D190" i="7" s="1"/>
  <c r="T191" i="2"/>
  <c r="C190" i="7" s="1"/>
  <c r="S191" i="2"/>
  <c r="R191" i="2"/>
  <c r="A191" i="2"/>
  <c r="V190" i="2"/>
  <c r="E189" i="7" s="1"/>
  <c r="U190" i="2"/>
  <c r="D189" i="7" s="1"/>
  <c r="T190" i="2"/>
  <c r="C189" i="7" s="1"/>
  <c r="S190" i="2"/>
  <c r="R190" i="2"/>
  <c r="A190" i="2"/>
  <c r="V189" i="2"/>
  <c r="E188" i="7" s="1"/>
  <c r="U189" i="2"/>
  <c r="D188" i="7" s="1"/>
  <c r="T189" i="2"/>
  <c r="C188" i="7" s="1"/>
  <c r="S189" i="2"/>
  <c r="R189" i="2"/>
  <c r="A189" i="2"/>
  <c r="V188" i="2"/>
  <c r="E187" i="7" s="1"/>
  <c r="U188" i="2"/>
  <c r="D187" i="7" s="1"/>
  <c r="T188" i="2"/>
  <c r="C187" i="7" s="1"/>
  <c r="S188" i="2"/>
  <c r="R188" i="2"/>
  <c r="A188" i="2"/>
  <c r="V187" i="2"/>
  <c r="E186" i="7" s="1"/>
  <c r="U187" i="2"/>
  <c r="D186" i="7" s="1"/>
  <c r="T187" i="2"/>
  <c r="C186" i="7" s="1"/>
  <c r="S187" i="2"/>
  <c r="R187" i="2"/>
  <c r="A187" i="2"/>
  <c r="V186" i="2"/>
  <c r="E185" i="7" s="1"/>
  <c r="U186" i="2"/>
  <c r="D185" i="7" s="1"/>
  <c r="T186" i="2"/>
  <c r="C185" i="7" s="1"/>
  <c r="S186" i="2"/>
  <c r="R186" i="2"/>
  <c r="A186" i="2"/>
  <c r="V185" i="2"/>
  <c r="E184" i="7" s="1"/>
  <c r="U185" i="2"/>
  <c r="D184" i="7" s="1"/>
  <c r="T185" i="2"/>
  <c r="C184" i="7" s="1"/>
  <c r="S185" i="2"/>
  <c r="R185" i="2"/>
  <c r="A185" i="2"/>
  <c r="V184" i="2"/>
  <c r="E183" i="7" s="1"/>
  <c r="U184" i="2"/>
  <c r="D183" i="7" s="1"/>
  <c r="T184" i="2"/>
  <c r="C183" i="7" s="1"/>
  <c r="S184" i="2"/>
  <c r="R184" i="2"/>
  <c r="A184" i="2"/>
  <c r="V183" i="2"/>
  <c r="E182" i="7" s="1"/>
  <c r="U183" i="2"/>
  <c r="D182" i="7" s="1"/>
  <c r="T183" i="2"/>
  <c r="C182" i="7" s="1"/>
  <c r="S183" i="2"/>
  <c r="R183" i="2"/>
  <c r="A183" i="2"/>
  <c r="V182" i="2"/>
  <c r="E181" i="7" s="1"/>
  <c r="U182" i="2"/>
  <c r="D181" i="7" s="1"/>
  <c r="T182" i="2"/>
  <c r="C181" i="7" s="1"/>
  <c r="S182" i="2"/>
  <c r="R182" i="2"/>
  <c r="A182" i="2"/>
  <c r="V181" i="2"/>
  <c r="E180" i="7" s="1"/>
  <c r="U181" i="2"/>
  <c r="D180" i="7" s="1"/>
  <c r="T181" i="2"/>
  <c r="C180" i="7" s="1"/>
  <c r="S181" i="2"/>
  <c r="R181" i="2"/>
  <c r="A181" i="2"/>
  <c r="V180" i="2"/>
  <c r="E179" i="7" s="1"/>
  <c r="U180" i="2"/>
  <c r="D179" i="7" s="1"/>
  <c r="T180" i="2"/>
  <c r="C179" i="7" s="1"/>
  <c r="S180" i="2"/>
  <c r="R180" i="2"/>
  <c r="A180" i="2"/>
  <c r="V179" i="2"/>
  <c r="E178" i="7" s="1"/>
  <c r="U179" i="2"/>
  <c r="D178" i="7" s="1"/>
  <c r="T179" i="2"/>
  <c r="C178" i="7" s="1"/>
  <c r="S179" i="2"/>
  <c r="R179" i="2"/>
  <c r="A179" i="2"/>
  <c r="V178" i="2"/>
  <c r="E177" i="7" s="1"/>
  <c r="U178" i="2"/>
  <c r="D177" i="7" s="1"/>
  <c r="T178" i="2"/>
  <c r="C177" i="7" s="1"/>
  <c r="S178" i="2"/>
  <c r="R178" i="2"/>
  <c r="A178" i="2"/>
  <c r="V177" i="2"/>
  <c r="E176" i="7" s="1"/>
  <c r="U177" i="2"/>
  <c r="D176" i="7" s="1"/>
  <c r="T177" i="2"/>
  <c r="C176" i="7" s="1"/>
  <c r="S177" i="2"/>
  <c r="R177" i="2"/>
  <c r="A177" i="2"/>
  <c r="V176" i="2"/>
  <c r="E175" i="7" s="1"/>
  <c r="U176" i="2"/>
  <c r="D175" i="7" s="1"/>
  <c r="T176" i="2"/>
  <c r="C175" i="7" s="1"/>
  <c r="S176" i="2"/>
  <c r="R176" i="2"/>
  <c r="A176" i="2"/>
  <c r="V175" i="2"/>
  <c r="E174" i="7" s="1"/>
  <c r="U175" i="2"/>
  <c r="D174" i="7" s="1"/>
  <c r="T175" i="2"/>
  <c r="C174" i="7" s="1"/>
  <c r="S175" i="2"/>
  <c r="R175" i="2"/>
  <c r="A175" i="2"/>
  <c r="V174" i="2"/>
  <c r="E173" i="7" s="1"/>
  <c r="U174" i="2"/>
  <c r="D173" i="7" s="1"/>
  <c r="T174" i="2"/>
  <c r="C173" i="7" s="1"/>
  <c r="S174" i="2"/>
  <c r="R174" i="2"/>
  <c r="A174" i="2"/>
  <c r="V173" i="2"/>
  <c r="E172" i="7" s="1"/>
  <c r="U173" i="2"/>
  <c r="D172" i="7" s="1"/>
  <c r="T173" i="2"/>
  <c r="C172" i="7" s="1"/>
  <c r="S173" i="2"/>
  <c r="R173" i="2"/>
  <c r="A173" i="2"/>
  <c r="V172" i="2"/>
  <c r="E171" i="7" s="1"/>
  <c r="U172" i="2"/>
  <c r="D171" i="7" s="1"/>
  <c r="T172" i="2"/>
  <c r="C171" i="7" s="1"/>
  <c r="S172" i="2"/>
  <c r="R172" i="2"/>
  <c r="A172" i="2"/>
  <c r="V171" i="2"/>
  <c r="E170" i="7" s="1"/>
  <c r="U171" i="2"/>
  <c r="D170" i="7" s="1"/>
  <c r="T171" i="2"/>
  <c r="C170" i="7" s="1"/>
  <c r="S171" i="2"/>
  <c r="R171" i="2"/>
  <c r="A171" i="2"/>
  <c r="V170" i="2"/>
  <c r="E169" i="7" s="1"/>
  <c r="U170" i="2"/>
  <c r="D169" i="7" s="1"/>
  <c r="T170" i="2"/>
  <c r="C169" i="7" s="1"/>
  <c r="S170" i="2"/>
  <c r="R170" i="2"/>
  <c r="A170" i="2"/>
  <c r="V169" i="2"/>
  <c r="E168" i="7" s="1"/>
  <c r="U169" i="2"/>
  <c r="D168" i="7" s="1"/>
  <c r="T169" i="2"/>
  <c r="C168" i="7" s="1"/>
  <c r="S169" i="2"/>
  <c r="R169" i="2"/>
  <c r="A169" i="2"/>
  <c r="V168" i="2"/>
  <c r="E167" i="7" s="1"/>
  <c r="U168" i="2"/>
  <c r="D167" i="7" s="1"/>
  <c r="T168" i="2"/>
  <c r="C167" i="7" s="1"/>
  <c r="S168" i="2"/>
  <c r="R168" i="2"/>
  <c r="A168" i="2"/>
  <c r="V167" i="2"/>
  <c r="E166" i="7" s="1"/>
  <c r="U167" i="2"/>
  <c r="D166" i="7" s="1"/>
  <c r="T167" i="2"/>
  <c r="C166" i="7" s="1"/>
  <c r="S167" i="2"/>
  <c r="R167" i="2"/>
  <c r="A167" i="2"/>
  <c r="V166" i="2"/>
  <c r="E165" i="7" s="1"/>
  <c r="U166" i="2"/>
  <c r="D165" i="7" s="1"/>
  <c r="T166" i="2"/>
  <c r="C165" i="7" s="1"/>
  <c r="S166" i="2"/>
  <c r="R166" i="2"/>
  <c r="A166" i="2"/>
  <c r="V165" i="2"/>
  <c r="E164" i="7" s="1"/>
  <c r="U165" i="2"/>
  <c r="D164" i="7" s="1"/>
  <c r="T165" i="2"/>
  <c r="C164" i="7" s="1"/>
  <c r="S165" i="2"/>
  <c r="R165" i="2"/>
  <c r="A165" i="2"/>
  <c r="V164" i="2"/>
  <c r="E163" i="7" s="1"/>
  <c r="U164" i="2"/>
  <c r="D163" i="7" s="1"/>
  <c r="T164" i="2"/>
  <c r="C163" i="7" s="1"/>
  <c r="S164" i="2"/>
  <c r="R164" i="2"/>
  <c r="A164" i="2"/>
  <c r="V163" i="2"/>
  <c r="E162" i="7" s="1"/>
  <c r="U163" i="2"/>
  <c r="D162" i="7" s="1"/>
  <c r="T163" i="2"/>
  <c r="C162" i="7" s="1"/>
  <c r="S163" i="2"/>
  <c r="R163" i="2"/>
  <c r="A163" i="2"/>
  <c r="V162" i="2"/>
  <c r="E161" i="7" s="1"/>
  <c r="U162" i="2"/>
  <c r="D161" i="7" s="1"/>
  <c r="T162" i="2"/>
  <c r="C161" i="7" s="1"/>
  <c r="S162" i="2"/>
  <c r="R162" i="2"/>
  <c r="A162" i="2"/>
  <c r="V161" i="2"/>
  <c r="E160" i="7" s="1"/>
  <c r="U161" i="2"/>
  <c r="D160" i="7" s="1"/>
  <c r="T161" i="2"/>
  <c r="C160" i="7" s="1"/>
  <c r="S161" i="2"/>
  <c r="R161" i="2"/>
  <c r="A161" i="2"/>
  <c r="V160" i="2"/>
  <c r="E159" i="7" s="1"/>
  <c r="U160" i="2"/>
  <c r="D159" i="7" s="1"/>
  <c r="T160" i="2"/>
  <c r="C159" i="7" s="1"/>
  <c r="S160" i="2"/>
  <c r="R160" i="2"/>
  <c r="A160" i="2"/>
  <c r="V159" i="2"/>
  <c r="E158" i="7" s="1"/>
  <c r="U159" i="2"/>
  <c r="D158" i="7" s="1"/>
  <c r="T159" i="2"/>
  <c r="C158" i="7" s="1"/>
  <c r="S159" i="2"/>
  <c r="R159" i="2"/>
  <c r="A159" i="2"/>
  <c r="V158" i="2"/>
  <c r="E157" i="7" s="1"/>
  <c r="U158" i="2"/>
  <c r="D157" i="7" s="1"/>
  <c r="T158" i="2"/>
  <c r="C157" i="7" s="1"/>
  <c r="S158" i="2"/>
  <c r="R158" i="2"/>
  <c r="A158" i="2"/>
  <c r="V157" i="2"/>
  <c r="E156" i="7" s="1"/>
  <c r="U157" i="2"/>
  <c r="D156" i="7" s="1"/>
  <c r="T157" i="2"/>
  <c r="C156" i="7" s="1"/>
  <c r="S157" i="2"/>
  <c r="R157" i="2"/>
  <c r="A157" i="2"/>
  <c r="V156" i="2"/>
  <c r="E155" i="7" s="1"/>
  <c r="U156" i="2"/>
  <c r="D155" i="7" s="1"/>
  <c r="T156" i="2"/>
  <c r="C155" i="7" s="1"/>
  <c r="S156" i="2"/>
  <c r="R156" i="2"/>
  <c r="A156" i="2"/>
  <c r="V155" i="2"/>
  <c r="E154" i="7" s="1"/>
  <c r="U155" i="2"/>
  <c r="D154" i="7" s="1"/>
  <c r="T155" i="2"/>
  <c r="C154" i="7" s="1"/>
  <c r="S155" i="2"/>
  <c r="R155" i="2"/>
  <c r="A155" i="2"/>
  <c r="V154" i="2"/>
  <c r="E153" i="7" s="1"/>
  <c r="U154" i="2"/>
  <c r="D153" i="7" s="1"/>
  <c r="T154" i="2"/>
  <c r="C153" i="7" s="1"/>
  <c r="S154" i="2"/>
  <c r="R154" i="2"/>
  <c r="A154" i="2"/>
  <c r="V153" i="2"/>
  <c r="E152" i="7" s="1"/>
  <c r="U153" i="2"/>
  <c r="D152" i="7" s="1"/>
  <c r="T153" i="2"/>
  <c r="C152" i="7" s="1"/>
  <c r="S153" i="2"/>
  <c r="R153" i="2"/>
  <c r="A153" i="2"/>
  <c r="V152" i="2"/>
  <c r="E151" i="7" s="1"/>
  <c r="U152" i="2"/>
  <c r="D151" i="7" s="1"/>
  <c r="T152" i="2"/>
  <c r="C151" i="7" s="1"/>
  <c r="S152" i="2"/>
  <c r="R152" i="2"/>
  <c r="A152" i="2"/>
  <c r="V151" i="2"/>
  <c r="E150" i="7" s="1"/>
  <c r="U151" i="2"/>
  <c r="D150" i="7" s="1"/>
  <c r="T151" i="2"/>
  <c r="C150" i="7" s="1"/>
  <c r="S151" i="2"/>
  <c r="R151" i="2"/>
  <c r="A151" i="2"/>
  <c r="V150" i="2"/>
  <c r="E149" i="7" s="1"/>
  <c r="U150" i="2"/>
  <c r="D149" i="7" s="1"/>
  <c r="T150" i="2"/>
  <c r="C149" i="7" s="1"/>
  <c r="S150" i="2"/>
  <c r="R150" i="2"/>
  <c r="A150" i="2"/>
  <c r="V149" i="2"/>
  <c r="E148" i="7" s="1"/>
  <c r="U149" i="2"/>
  <c r="D148" i="7" s="1"/>
  <c r="T149" i="2"/>
  <c r="C148" i="7" s="1"/>
  <c r="S149" i="2"/>
  <c r="R149" i="2"/>
  <c r="A149" i="2"/>
  <c r="V148" i="2"/>
  <c r="E147" i="7" s="1"/>
  <c r="U148" i="2"/>
  <c r="D147" i="7" s="1"/>
  <c r="T148" i="2"/>
  <c r="C147" i="7" s="1"/>
  <c r="S148" i="2"/>
  <c r="R148" i="2"/>
  <c r="A148" i="2"/>
  <c r="V147" i="2"/>
  <c r="E146" i="7" s="1"/>
  <c r="U147" i="2"/>
  <c r="D146" i="7" s="1"/>
  <c r="T147" i="2"/>
  <c r="C146" i="7" s="1"/>
  <c r="S147" i="2"/>
  <c r="R147" i="2"/>
  <c r="A147" i="2"/>
  <c r="V146" i="2"/>
  <c r="E145" i="7" s="1"/>
  <c r="U146" i="2"/>
  <c r="D145" i="7" s="1"/>
  <c r="T146" i="2"/>
  <c r="C145" i="7" s="1"/>
  <c r="S146" i="2"/>
  <c r="R146" i="2"/>
  <c r="A146" i="2"/>
  <c r="V145" i="2"/>
  <c r="E144" i="7" s="1"/>
  <c r="U145" i="2"/>
  <c r="D144" i="7" s="1"/>
  <c r="T145" i="2"/>
  <c r="C144" i="7" s="1"/>
  <c r="S145" i="2"/>
  <c r="R145" i="2"/>
  <c r="A145" i="2"/>
  <c r="V144" i="2"/>
  <c r="E143" i="7" s="1"/>
  <c r="U144" i="2"/>
  <c r="D143" i="7" s="1"/>
  <c r="T144" i="2"/>
  <c r="C143" i="7" s="1"/>
  <c r="S144" i="2"/>
  <c r="R144" i="2"/>
  <c r="A144" i="2"/>
  <c r="V143" i="2"/>
  <c r="E142" i="7" s="1"/>
  <c r="U143" i="2"/>
  <c r="D142" i="7" s="1"/>
  <c r="T143" i="2"/>
  <c r="C142" i="7" s="1"/>
  <c r="S143" i="2"/>
  <c r="R143" i="2"/>
  <c r="A143" i="2"/>
  <c r="V142" i="2"/>
  <c r="E141" i="7" s="1"/>
  <c r="U142" i="2"/>
  <c r="D141" i="7" s="1"/>
  <c r="T142" i="2"/>
  <c r="C141" i="7" s="1"/>
  <c r="S142" i="2"/>
  <c r="R142" i="2"/>
  <c r="A142" i="2"/>
  <c r="V141" i="2"/>
  <c r="E140" i="7" s="1"/>
  <c r="U141" i="2"/>
  <c r="D140" i="7" s="1"/>
  <c r="T141" i="2"/>
  <c r="C140" i="7" s="1"/>
  <c r="S141" i="2"/>
  <c r="R141" i="2"/>
  <c r="A141" i="2"/>
  <c r="V140" i="2"/>
  <c r="E139" i="7" s="1"/>
  <c r="U140" i="2"/>
  <c r="D139" i="7" s="1"/>
  <c r="T140" i="2"/>
  <c r="C139" i="7" s="1"/>
  <c r="S140" i="2"/>
  <c r="R140" i="2"/>
  <c r="A140" i="2"/>
  <c r="V139" i="2"/>
  <c r="E138" i="7" s="1"/>
  <c r="U139" i="2"/>
  <c r="D138" i="7" s="1"/>
  <c r="T139" i="2"/>
  <c r="C138" i="7" s="1"/>
  <c r="S139" i="2"/>
  <c r="R139" i="2"/>
  <c r="A139" i="2"/>
  <c r="V138" i="2"/>
  <c r="E137" i="7" s="1"/>
  <c r="U138" i="2"/>
  <c r="D137" i="7" s="1"/>
  <c r="T138" i="2"/>
  <c r="C137" i="7" s="1"/>
  <c r="S138" i="2"/>
  <c r="R138" i="2"/>
  <c r="A138" i="2"/>
  <c r="V137" i="2"/>
  <c r="E136" i="7" s="1"/>
  <c r="U137" i="2"/>
  <c r="D136" i="7" s="1"/>
  <c r="T137" i="2"/>
  <c r="C136" i="7" s="1"/>
  <c r="S137" i="2"/>
  <c r="R137" i="2"/>
  <c r="A137" i="2"/>
  <c r="V136" i="2"/>
  <c r="E135" i="7" s="1"/>
  <c r="U136" i="2"/>
  <c r="D135" i="7" s="1"/>
  <c r="T136" i="2"/>
  <c r="C135" i="7" s="1"/>
  <c r="S136" i="2"/>
  <c r="R136" i="2"/>
  <c r="A136" i="2"/>
  <c r="V135" i="2"/>
  <c r="E134" i="7" s="1"/>
  <c r="U135" i="2"/>
  <c r="D134" i="7" s="1"/>
  <c r="T135" i="2"/>
  <c r="C134" i="7" s="1"/>
  <c r="S135" i="2"/>
  <c r="R135" i="2"/>
  <c r="A135" i="2"/>
  <c r="V134" i="2"/>
  <c r="E133" i="7" s="1"/>
  <c r="U134" i="2"/>
  <c r="D133" i="7" s="1"/>
  <c r="T134" i="2"/>
  <c r="C133" i="7" s="1"/>
  <c r="S134" i="2"/>
  <c r="R134" i="2"/>
  <c r="A134" i="2"/>
  <c r="V133" i="2"/>
  <c r="E132" i="7" s="1"/>
  <c r="U133" i="2"/>
  <c r="D132" i="7" s="1"/>
  <c r="T133" i="2"/>
  <c r="C132" i="7" s="1"/>
  <c r="S133" i="2"/>
  <c r="R133" i="2"/>
  <c r="A133" i="2"/>
  <c r="V132" i="2"/>
  <c r="E131" i="7" s="1"/>
  <c r="U132" i="2"/>
  <c r="D131" i="7" s="1"/>
  <c r="T132" i="2"/>
  <c r="C131" i="7" s="1"/>
  <c r="S132" i="2"/>
  <c r="R132" i="2"/>
  <c r="A132" i="2"/>
  <c r="V131" i="2"/>
  <c r="E130" i="7" s="1"/>
  <c r="U131" i="2"/>
  <c r="D130" i="7" s="1"/>
  <c r="T131" i="2"/>
  <c r="C130" i="7" s="1"/>
  <c r="S131" i="2"/>
  <c r="R131" i="2"/>
  <c r="A131" i="2"/>
  <c r="V130" i="2"/>
  <c r="E129" i="7" s="1"/>
  <c r="U130" i="2"/>
  <c r="D129" i="7" s="1"/>
  <c r="T130" i="2"/>
  <c r="C129" i="7" s="1"/>
  <c r="S130" i="2"/>
  <c r="R130" i="2"/>
  <c r="A130" i="2"/>
  <c r="V129" i="2"/>
  <c r="E128" i="7" s="1"/>
  <c r="U129" i="2"/>
  <c r="D128" i="7" s="1"/>
  <c r="T129" i="2"/>
  <c r="C128" i="7" s="1"/>
  <c r="S129" i="2"/>
  <c r="R129" i="2"/>
  <c r="A129" i="2"/>
  <c r="V128" i="2"/>
  <c r="E127" i="7" s="1"/>
  <c r="U128" i="2"/>
  <c r="D127" i="7" s="1"/>
  <c r="T128" i="2"/>
  <c r="C127" i="7" s="1"/>
  <c r="S128" i="2"/>
  <c r="R128" i="2"/>
  <c r="A128" i="2"/>
  <c r="V127" i="2"/>
  <c r="E126" i="7" s="1"/>
  <c r="U127" i="2"/>
  <c r="D126" i="7" s="1"/>
  <c r="T127" i="2"/>
  <c r="C126" i="7" s="1"/>
  <c r="S127" i="2"/>
  <c r="R127" i="2"/>
  <c r="A127" i="2"/>
  <c r="V126" i="2"/>
  <c r="E125" i="7" s="1"/>
  <c r="U126" i="2"/>
  <c r="D125" i="7" s="1"/>
  <c r="T126" i="2"/>
  <c r="C125" i="7" s="1"/>
  <c r="S126" i="2"/>
  <c r="R126" i="2"/>
  <c r="A126" i="2"/>
  <c r="V125" i="2"/>
  <c r="E124" i="7" s="1"/>
  <c r="U125" i="2"/>
  <c r="D124" i="7" s="1"/>
  <c r="T125" i="2"/>
  <c r="C124" i="7" s="1"/>
  <c r="S125" i="2"/>
  <c r="R125" i="2"/>
  <c r="A125" i="2"/>
  <c r="V124" i="2"/>
  <c r="E123" i="7" s="1"/>
  <c r="U124" i="2"/>
  <c r="D123" i="7" s="1"/>
  <c r="T124" i="2"/>
  <c r="C123" i="7" s="1"/>
  <c r="S124" i="2"/>
  <c r="R124" i="2"/>
  <c r="A124" i="2"/>
  <c r="V123" i="2"/>
  <c r="E122" i="7" s="1"/>
  <c r="U123" i="2"/>
  <c r="D122" i="7" s="1"/>
  <c r="T123" i="2"/>
  <c r="C122" i="7" s="1"/>
  <c r="S123" i="2"/>
  <c r="R123" i="2"/>
  <c r="A123" i="2"/>
  <c r="V122" i="2"/>
  <c r="E121" i="7" s="1"/>
  <c r="U122" i="2"/>
  <c r="D121" i="7" s="1"/>
  <c r="T122" i="2"/>
  <c r="C121" i="7" s="1"/>
  <c r="S122" i="2"/>
  <c r="R122" i="2"/>
  <c r="A122" i="2"/>
  <c r="V121" i="2"/>
  <c r="E120" i="7" s="1"/>
  <c r="U121" i="2"/>
  <c r="D120" i="7" s="1"/>
  <c r="T121" i="2"/>
  <c r="C120" i="7" s="1"/>
  <c r="S121" i="2"/>
  <c r="R121" i="2"/>
  <c r="A121" i="2"/>
  <c r="V120" i="2"/>
  <c r="E119" i="7" s="1"/>
  <c r="U120" i="2"/>
  <c r="D119" i="7" s="1"/>
  <c r="T120" i="2"/>
  <c r="C119" i="7" s="1"/>
  <c r="S120" i="2"/>
  <c r="R120" i="2"/>
  <c r="A120" i="2"/>
  <c r="V119" i="2"/>
  <c r="E118" i="7" s="1"/>
  <c r="U119" i="2"/>
  <c r="D118" i="7" s="1"/>
  <c r="T119" i="2"/>
  <c r="C118" i="7" s="1"/>
  <c r="S119" i="2"/>
  <c r="R119" i="2"/>
  <c r="A119" i="2"/>
  <c r="V118" i="2"/>
  <c r="E117" i="7" s="1"/>
  <c r="U118" i="2"/>
  <c r="D117" i="7" s="1"/>
  <c r="T118" i="2"/>
  <c r="C117" i="7" s="1"/>
  <c r="S118" i="2"/>
  <c r="R118" i="2"/>
  <c r="A118" i="2"/>
  <c r="V117" i="2"/>
  <c r="E116" i="7" s="1"/>
  <c r="U117" i="2"/>
  <c r="D116" i="7" s="1"/>
  <c r="T117" i="2"/>
  <c r="C116" i="7" s="1"/>
  <c r="S117" i="2"/>
  <c r="R117" i="2"/>
  <c r="A117" i="2"/>
  <c r="V116" i="2"/>
  <c r="E115" i="7" s="1"/>
  <c r="U116" i="2"/>
  <c r="D115" i="7" s="1"/>
  <c r="T116" i="2"/>
  <c r="C115" i="7" s="1"/>
  <c r="S116" i="2"/>
  <c r="R116" i="2"/>
  <c r="A116" i="2"/>
  <c r="V115" i="2"/>
  <c r="E114" i="7" s="1"/>
  <c r="U115" i="2"/>
  <c r="D114" i="7" s="1"/>
  <c r="T115" i="2"/>
  <c r="C114" i="7" s="1"/>
  <c r="S115" i="2"/>
  <c r="R115" i="2"/>
  <c r="A115" i="2"/>
  <c r="V114" i="2"/>
  <c r="E113" i="7" s="1"/>
  <c r="U114" i="2"/>
  <c r="D113" i="7" s="1"/>
  <c r="T114" i="2"/>
  <c r="C113" i="7" s="1"/>
  <c r="S114" i="2"/>
  <c r="R114" i="2"/>
  <c r="A114" i="2"/>
  <c r="V113" i="2"/>
  <c r="E112" i="7" s="1"/>
  <c r="U113" i="2"/>
  <c r="D112" i="7" s="1"/>
  <c r="T113" i="2"/>
  <c r="C112" i="7" s="1"/>
  <c r="S113" i="2"/>
  <c r="R113" i="2"/>
  <c r="A113" i="2"/>
  <c r="V112" i="2"/>
  <c r="E111" i="7" s="1"/>
  <c r="U112" i="2"/>
  <c r="D111" i="7" s="1"/>
  <c r="T112" i="2"/>
  <c r="C111" i="7" s="1"/>
  <c r="S112" i="2"/>
  <c r="R112" i="2"/>
  <c r="A112" i="2"/>
  <c r="V111" i="2"/>
  <c r="E110" i="7" s="1"/>
  <c r="U111" i="2"/>
  <c r="D110" i="7" s="1"/>
  <c r="T111" i="2"/>
  <c r="C110" i="7" s="1"/>
  <c r="S111" i="2"/>
  <c r="R111" i="2"/>
  <c r="A111" i="2"/>
  <c r="V110" i="2"/>
  <c r="E109" i="7" s="1"/>
  <c r="U110" i="2"/>
  <c r="D109" i="7" s="1"/>
  <c r="T110" i="2"/>
  <c r="C109" i="7" s="1"/>
  <c r="S110" i="2"/>
  <c r="R110" i="2"/>
  <c r="A110" i="2"/>
  <c r="V109" i="2"/>
  <c r="E108" i="7" s="1"/>
  <c r="U109" i="2"/>
  <c r="D108" i="7" s="1"/>
  <c r="T109" i="2"/>
  <c r="C108" i="7" s="1"/>
  <c r="S109" i="2"/>
  <c r="R109" i="2"/>
  <c r="A109" i="2"/>
  <c r="V108" i="2"/>
  <c r="E107" i="7" s="1"/>
  <c r="U108" i="2"/>
  <c r="D107" i="7" s="1"/>
  <c r="T108" i="2"/>
  <c r="C107" i="7" s="1"/>
  <c r="S108" i="2"/>
  <c r="R108" i="2"/>
  <c r="A108" i="2"/>
  <c r="V107" i="2"/>
  <c r="E106" i="7" s="1"/>
  <c r="U107" i="2"/>
  <c r="D106" i="7" s="1"/>
  <c r="T107" i="2"/>
  <c r="C106" i="7" s="1"/>
  <c r="S107" i="2"/>
  <c r="R107" i="2"/>
  <c r="A107" i="2"/>
  <c r="V106" i="2"/>
  <c r="E105" i="7" s="1"/>
  <c r="U106" i="2"/>
  <c r="D105" i="7" s="1"/>
  <c r="T106" i="2"/>
  <c r="C105" i="7" s="1"/>
  <c r="S106" i="2"/>
  <c r="R106" i="2"/>
  <c r="A106" i="2"/>
  <c r="V105" i="2"/>
  <c r="E104" i="7" s="1"/>
  <c r="U105" i="2"/>
  <c r="D104" i="7" s="1"/>
  <c r="T105" i="2"/>
  <c r="C104" i="7" s="1"/>
  <c r="S105" i="2"/>
  <c r="R105" i="2"/>
  <c r="A105" i="2"/>
  <c r="V104" i="2"/>
  <c r="E103" i="7" s="1"/>
  <c r="U104" i="2"/>
  <c r="D103" i="7" s="1"/>
  <c r="T104" i="2"/>
  <c r="C103" i="7" s="1"/>
  <c r="S104" i="2"/>
  <c r="R104" i="2"/>
  <c r="A104" i="2"/>
  <c r="V103" i="2"/>
  <c r="E102" i="7" s="1"/>
  <c r="U103" i="2"/>
  <c r="D102" i="7" s="1"/>
  <c r="T103" i="2"/>
  <c r="C102" i="7" s="1"/>
  <c r="S103" i="2"/>
  <c r="R103" i="2"/>
  <c r="A103" i="2"/>
  <c r="V102" i="2"/>
  <c r="E101" i="7" s="1"/>
  <c r="U102" i="2"/>
  <c r="D101" i="7" s="1"/>
  <c r="T102" i="2"/>
  <c r="C101" i="7" s="1"/>
  <c r="S102" i="2"/>
  <c r="R102" i="2"/>
  <c r="A102" i="2"/>
  <c r="V101" i="2"/>
  <c r="E100" i="7" s="1"/>
  <c r="U101" i="2"/>
  <c r="D100" i="7" s="1"/>
  <c r="T101" i="2"/>
  <c r="C100" i="7" s="1"/>
  <c r="S101" i="2"/>
  <c r="R101" i="2"/>
  <c r="A101" i="2"/>
  <c r="V100" i="2"/>
  <c r="E99" i="7" s="1"/>
  <c r="U100" i="2"/>
  <c r="D99" i="7" s="1"/>
  <c r="T100" i="2"/>
  <c r="C99" i="7" s="1"/>
  <c r="S100" i="2"/>
  <c r="R100" i="2"/>
  <c r="A100" i="2"/>
  <c r="V99" i="2"/>
  <c r="E98" i="7" s="1"/>
  <c r="U99" i="2"/>
  <c r="D98" i="7" s="1"/>
  <c r="T99" i="2"/>
  <c r="C98" i="7" s="1"/>
  <c r="S99" i="2"/>
  <c r="R99" i="2"/>
  <c r="A99" i="2"/>
  <c r="V98" i="2"/>
  <c r="E97" i="7" s="1"/>
  <c r="U98" i="2"/>
  <c r="D97" i="7" s="1"/>
  <c r="T98" i="2"/>
  <c r="C97" i="7" s="1"/>
  <c r="S98" i="2"/>
  <c r="R98" i="2"/>
  <c r="A98" i="2"/>
  <c r="V97" i="2"/>
  <c r="E96" i="7" s="1"/>
  <c r="U97" i="2"/>
  <c r="D96" i="7" s="1"/>
  <c r="T97" i="2"/>
  <c r="C96" i="7" s="1"/>
  <c r="S97" i="2"/>
  <c r="R97" i="2"/>
  <c r="A97" i="2"/>
  <c r="V96" i="2"/>
  <c r="E95" i="7" s="1"/>
  <c r="U96" i="2"/>
  <c r="D95" i="7" s="1"/>
  <c r="T96" i="2"/>
  <c r="C95" i="7" s="1"/>
  <c r="S96" i="2"/>
  <c r="R96" i="2"/>
  <c r="A96" i="2"/>
  <c r="V95" i="2"/>
  <c r="E94" i="7" s="1"/>
  <c r="U95" i="2"/>
  <c r="D94" i="7" s="1"/>
  <c r="T95" i="2"/>
  <c r="C94" i="7" s="1"/>
  <c r="S95" i="2"/>
  <c r="R95" i="2"/>
  <c r="A95" i="2"/>
  <c r="V94" i="2"/>
  <c r="E93" i="7" s="1"/>
  <c r="U94" i="2"/>
  <c r="D93" i="7" s="1"/>
  <c r="T94" i="2"/>
  <c r="C93" i="7" s="1"/>
  <c r="S94" i="2"/>
  <c r="R94" i="2"/>
  <c r="A94" i="2"/>
  <c r="V93" i="2"/>
  <c r="E92" i="7" s="1"/>
  <c r="U93" i="2"/>
  <c r="D92" i="7" s="1"/>
  <c r="T93" i="2"/>
  <c r="C92" i="7" s="1"/>
  <c r="S93" i="2"/>
  <c r="R93" i="2"/>
  <c r="A93" i="2"/>
  <c r="V92" i="2"/>
  <c r="E91" i="7" s="1"/>
  <c r="U92" i="2"/>
  <c r="D91" i="7" s="1"/>
  <c r="T92" i="2"/>
  <c r="C91" i="7" s="1"/>
  <c r="S92" i="2"/>
  <c r="R92" i="2"/>
  <c r="A92" i="2"/>
  <c r="V91" i="2"/>
  <c r="E90" i="7" s="1"/>
  <c r="U91" i="2"/>
  <c r="D90" i="7" s="1"/>
  <c r="T91" i="2"/>
  <c r="C90" i="7" s="1"/>
  <c r="S91" i="2"/>
  <c r="R91" i="2"/>
  <c r="A91" i="2"/>
  <c r="V90" i="2"/>
  <c r="E89" i="7" s="1"/>
  <c r="U90" i="2"/>
  <c r="D89" i="7" s="1"/>
  <c r="T90" i="2"/>
  <c r="C89" i="7" s="1"/>
  <c r="S90" i="2"/>
  <c r="R90" i="2"/>
  <c r="A90" i="2"/>
  <c r="V89" i="2"/>
  <c r="E88" i="7" s="1"/>
  <c r="U89" i="2"/>
  <c r="D88" i="7" s="1"/>
  <c r="T89" i="2"/>
  <c r="C88" i="7" s="1"/>
  <c r="S89" i="2"/>
  <c r="R89" i="2"/>
  <c r="A89" i="2"/>
  <c r="V88" i="2"/>
  <c r="E87" i="7" s="1"/>
  <c r="U88" i="2"/>
  <c r="D87" i="7" s="1"/>
  <c r="T88" i="2"/>
  <c r="C87" i="7" s="1"/>
  <c r="S88" i="2"/>
  <c r="R88" i="2"/>
  <c r="A88" i="2"/>
  <c r="V87" i="2"/>
  <c r="E86" i="7" s="1"/>
  <c r="U87" i="2"/>
  <c r="D86" i="7" s="1"/>
  <c r="T87" i="2"/>
  <c r="C86" i="7" s="1"/>
  <c r="S87" i="2"/>
  <c r="R87" i="2"/>
  <c r="A87" i="2"/>
  <c r="V86" i="2"/>
  <c r="E85" i="7" s="1"/>
  <c r="U86" i="2"/>
  <c r="D85" i="7" s="1"/>
  <c r="T86" i="2"/>
  <c r="C85" i="7" s="1"/>
  <c r="S86" i="2"/>
  <c r="R86" i="2"/>
  <c r="A86" i="2"/>
  <c r="V85" i="2"/>
  <c r="E84" i="7" s="1"/>
  <c r="U85" i="2"/>
  <c r="D84" i="7" s="1"/>
  <c r="T85" i="2"/>
  <c r="C84" i="7" s="1"/>
  <c r="S85" i="2"/>
  <c r="R85" i="2"/>
  <c r="A85" i="2"/>
  <c r="V84" i="2"/>
  <c r="E83" i="7" s="1"/>
  <c r="U84" i="2"/>
  <c r="D83" i="7" s="1"/>
  <c r="T84" i="2"/>
  <c r="C83" i="7" s="1"/>
  <c r="S84" i="2"/>
  <c r="R84" i="2"/>
  <c r="A84" i="2"/>
  <c r="V83" i="2"/>
  <c r="E82" i="7" s="1"/>
  <c r="U83" i="2"/>
  <c r="D82" i="7" s="1"/>
  <c r="T83" i="2"/>
  <c r="C82" i="7" s="1"/>
  <c r="S83" i="2"/>
  <c r="R83" i="2"/>
  <c r="A83" i="2"/>
  <c r="V82" i="2"/>
  <c r="E81" i="7" s="1"/>
  <c r="U82" i="2"/>
  <c r="D81" i="7" s="1"/>
  <c r="T82" i="2"/>
  <c r="C81" i="7" s="1"/>
  <c r="S82" i="2"/>
  <c r="R82" i="2"/>
  <c r="A82" i="2"/>
  <c r="V81" i="2"/>
  <c r="E80" i="7" s="1"/>
  <c r="U81" i="2"/>
  <c r="D80" i="7" s="1"/>
  <c r="T81" i="2"/>
  <c r="C80" i="7" s="1"/>
  <c r="S81" i="2"/>
  <c r="R81" i="2"/>
  <c r="A81" i="2"/>
  <c r="V80" i="2"/>
  <c r="E79" i="7" s="1"/>
  <c r="U80" i="2"/>
  <c r="D79" i="7" s="1"/>
  <c r="T80" i="2"/>
  <c r="C79" i="7" s="1"/>
  <c r="S80" i="2"/>
  <c r="R80" i="2"/>
  <c r="A80" i="2"/>
  <c r="V79" i="2"/>
  <c r="E78" i="7" s="1"/>
  <c r="U79" i="2"/>
  <c r="D78" i="7" s="1"/>
  <c r="T79" i="2"/>
  <c r="C78" i="7" s="1"/>
  <c r="S79" i="2"/>
  <c r="R79" i="2"/>
  <c r="A79" i="2"/>
  <c r="V78" i="2"/>
  <c r="E77" i="7" s="1"/>
  <c r="U78" i="2"/>
  <c r="D77" i="7" s="1"/>
  <c r="T78" i="2"/>
  <c r="C77" i="7" s="1"/>
  <c r="S78" i="2"/>
  <c r="R78" i="2"/>
  <c r="A78" i="2"/>
  <c r="V77" i="2"/>
  <c r="E76" i="7" s="1"/>
  <c r="U77" i="2"/>
  <c r="D76" i="7" s="1"/>
  <c r="T77" i="2"/>
  <c r="C76" i="7" s="1"/>
  <c r="S77" i="2"/>
  <c r="R77" i="2"/>
  <c r="A77" i="2"/>
  <c r="V76" i="2"/>
  <c r="E75" i="7" s="1"/>
  <c r="U76" i="2"/>
  <c r="D75" i="7" s="1"/>
  <c r="T76" i="2"/>
  <c r="C75" i="7" s="1"/>
  <c r="S76" i="2"/>
  <c r="R76" i="2"/>
  <c r="A76" i="2"/>
  <c r="V75" i="2"/>
  <c r="E74" i="7" s="1"/>
  <c r="U75" i="2"/>
  <c r="D74" i="7" s="1"/>
  <c r="T75" i="2"/>
  <c r="C74" i="7" s="1"/>
  <c r="S75" i="2"/>
  <c r="R75" i="2"/>
  <c r="A75" i="2"/>
  <c r="V74" i="2"/>
  <c r="E73" i="7" s="1"/>
  <c r="U74" i="2"/>
  <c r="D73" i="7" s="1"/>
  <c r="T74" i="2"/>
  <c r="C73" i="7" s="1"/>
  <c r="S74" i="2"/>
  <c r="R74" i="2"/>
  <c r="A74" i="2"/>
  <c r="V73" i="2"/>
  <c r="E72" i="7" s="1"/>
  <c r="U73" i="2"/>
  <c r="D72" i="7" s="1"/>
  <c r="T73" i="2"/>
  <c r="C72" i="7" s="1"/>
  <c r="S73" i="2"/>
  <c r="R73" i="2"/>
  <c r="A73" i="2"/>
  <c r="V72" i="2"/>
  <c r="E71" i="7" s="1"/>
  <c r="U72" i="2"/>
  <c r="D71" i="7" s="1"/>
  <c r="T72" i="2"/>
  <c r="C71" i="7" s="1"/>
  <c r="S72" i="2"/>
  <c r="R72" i="2"/>
  <c r="A72" i="2"/>
  <c r="V71" i="2"/>
  <c r="E70" i="7" s="1"/>
  <c r="U71" i="2"/>
  <c r="D70" i="7" s="1"/>
  <c r="T71" i="2"/>
  <c r="C70" i="7" s="1"/>
  <c r="S71" i="2"/>
  <c r="R71" i="2"/>
  <c r="A71" i="2"/>
  <c r="V70" i="2"/>
  <c r="E69" i="7" s="1"/>
  <c r="U70" i="2"/>
  <c r="D69" i="7" s="1"/>
  <c r="T70" i="2"/>
  <c r="C69" i="7" s="1"/>
  <c r="S70" i="2"/>
  <c r="R70" i="2"/>
  <c r="A70" i="2"/>
  <c r="V69" i="2"/>
  <c r="E68" i="7" s="1"/>
  <c r="U69" i="2"/>
  <c r="D68" i="7" s="1"/>
  <c r="T69" i="2"/>
  <c r="C68" i="7" s="1"/>
  <c r="S69" i="2"/>
  <c r="R69" i="2"/>
  <c r="A69" i="2"/>
  <c r="V68" i="2"/>
  <c r="E67" i="7" s="1"/>
  <c r="U68" i="2"/>
  <c r="D67" i="7" s="1"/>
  <c r="T68" i="2"/>
  <c r="C67" i="7" s="1"/>
  <c r="S68" i="2"/>
  <c r="R68" i="2"/>
  <c r="A68" i="2"/>
  <c r="V67" i="2"/>
  <c r="E66" i="7" s="1"/>
  <c r="U67" i="2"/>
  <c r="D66" i="7" s="1"/>
  <c r="T67" i="2"/>
  <c r="C66" i="7" s="1"/>
  <c r="S67" i="2"/>
  <c r="R67" i="2"/>
  <c r="A67" i="2"/>
  <c r="V66" i="2"/>
  <c r="E65" i="7" s="1"/>
  <c r="U66" i="2"/>
  <c r="D65" i="7" s="1"/>
  <c r="T66" i="2"/>
  <c r="C65" i="7" s="1"/>
  <c r="S66" i="2"/>
  <c r="R66" i="2"/>
  <c r="A66" i="2"/>
  <c r="V65" i="2"/>
  <c r="E64" i="7" s="1"/>
  <c r="U65" i="2"/>
  <c r="D64" i="7" s="1"/>
  <c r="T65" i="2"/>
  <c r="C64" i="7" s="1"/>
  <c r="S65" i="2"/>
  <c r="R65" i="2"/>
  <c r="A65" i="2"/>
  <c r="V64" i="2"/>
  <c r="E63" i="7" s="1"/>
  <c r="U64" i="2"/>
  <c r="D63" i="7" s="1"/>
  <c r="T64" i="2"/>
  <c r="C63" i="7" s="1"/>
  <c r="S64" i="2"/>
  <c r="R64" i="2"/>
  <c r="A64" i="2"/>
  <c r="V63" i="2"/>
  <c r="E62" i="7" s="1"/>
  <c r="U63" i="2"/>
  <c r="D62" i="7" s="1"/>
  <c r="T63" i="2"/>
  <c r="C62" i="7" s="1"/>
  <c r="S63" i="2"/>
  <c r="R63" i="2"/>
  <c r="A63" i="2"/>
  <c r="V62" i="2"/>
  <c r="E61" i="7" s="1"/>
  <c r="U62" i="2"/>
  <c r="D61" i="7" s="1"/>
  <c r="T62" i="2"/>
  <c r="C61" i="7" s="1"/>
  <c r="S62" i="2"/>
  <c r="R62" i="2"/>
  <c r="A62" i="2"/>
  <c r="V61" i="2"/>
  <c r="E60" i="7" s="1"/>
  <c r="U61" i="2"/>
  <c r="D60" i="7" s="1"/>
  <c r="T61" i="2"/>
  <c r="C60" i="7" s="1"/>
  <c r="S61" i="2"/>
  <c r="R61" i="2"/>
  <c r="A61" i="2"/>
  <c r="V60" i="2"/>
  <c r="E59" i="7" s="1"/>
  <c r="U60" i="2"/>
  <c r="D59" i="7" s="1"/>
  <c r="T60" i="2"/>
  <c r="C59" i="7" s="1"/>
  <c r="S60" i="2"/>
  <c r="R60" i="2"/>
  <c r="A60" i="2"/>
  <c r="V59" i="2"/>
  <c r="E58" i="7" s="1"/>
  <c r="U59" i="2"/>
  <c r="D58" i="7" s="1"/>
  <c r="T59" i="2"/>
  <c r="C58" i="7" s="1"/>
  <c r="S59" i="2"/>
  <c r="R59" i="2"/>
  <c r="A59" i="2"/>
  <c r="V58" i="2"/>
  <c r="E57" i="7" s="1"/>
  <c r="U58" i="2"/>
  <c r="D57" i="7" s="1"/>
  <c r="T58" i="2"/>
  <c r="C57" i="7" s="1"/>
  <c r="S58" i="2"/>
  <c r="R58" i="2"/>
  <c r="A58" i="2"/>
  <c r="V57" i="2"/>
  <c r="E56" i="7" s="1"/>
  <c r="U57" i="2"/>
  <c r="D56" i="7" s="1"/>
  <c r="T57" i="2"/>
  <c r="C56" i="7" s="1"/>
  <c r="S57" i="2"/>
  <c r="R57" i="2"/>
  <c r="A57" i="2"/>
  <c r="V56" i="2"/>
  <c r="E55" i="7" s="1"/>
  <c r="U56" i="2"/>
  <c r="D55" i="7" s="1"/>
  <c r="T56" i="2"/>
  <c r="C55" i="7" s="1"/>
  <c r="S56" i="2"/>
  <c r="R56" i="2"/>
  <c r="A56" i="2"/>
  <c r="V55" i="2"/>
  <c r="E54" i="7" s="1"/>
  <c r="U55" i="2"/>
  <c r="D54" i="7" s="1"/>
  <c r="T55" i="2"/>
  <c r="C54" i="7" s="1"/>
  <c r="S55" i="2"/>
  <c r="R55" i="2"/>
  <c r="A55" i="2"/>
  <c r="V54" i="2"/>
  <c r="E53" i="7" s="1"/>
  <c r="U54" i="2"/>
  <c r="D53" i="7" s="1"/>
  <c r="T54" i="2"/>
  <c r="C53" i="7" s="1"/>
  <c r="S54" i="2"/>
  <c r="R54" i="2"/>
  <c r="A54" i="2"/>
  <c r="V53" i="2"/>
  <c r="E52" i="7" s="1"/>
  <c r="U53" i="2"/>
  <c r="D52" i="7" s="1"/>
  <c r="T53" i="2"/>
  <c r="C52" i="7" s="1"/>
  <c r="S53" i="2"/>
  <c r="R53" i="2"/>
  <c r="A53" i="2"/>
  <c r="V52" i="2"/>
  <c r="E51" i="7" s="1"/>
  <c r="U52" i="2"/>
  <c r="D51" i="7" s="1"/>
  <c r="T52" i="2"/>
  <c r="C51" i="7" s="1"/>
  <c r="S52" i="2"/>
  <c r="R52" i="2"/>
  <c r="A52" i="2"/>
  <c r="V51" i="2"/>
  <c r="E50" i="7" s="1"/>
  <c r="U51" i="2"/>
  <c r="D50" i="7" s="1"/>
  <c r="T51" i="2"/>
  <c r="C50" i="7" s="1"/>
  <c r="S51" i="2"/>
  <c r="R51" i="2"/>
  <c r="A51" i="2"/>
  <c r="V50" i="2"/>
  <c r="E49" i="7" s="1"/>
  <c r="U50" i="2"/>
  <c r="D49" i="7" s="1"/>
  <c r="T50" i="2"/>
  <c r="C49" i="7" s="1"/>
  <c r="S50" i="2"/>
  <c r="R50" i="2"/>
  <c r="A50" i="2"/>
  <c r="V49" i="2"/>
  <c r="E48" i="7" s="1"/>
  <c r="U49" i="2"/>
  <c r="D48" i="7" s="1"/>
  <c r="T49" i="2"/>
  <c r="C48" i="7" s="1"/>
  <c r="S49" i="2"/>
  <c r="R49" i="2"/>
  <c r="A49" i="2"/>
  <c r="V48" i="2"/>
  <c r="E47" i="7" s="1"/>
  <c r="U48" i="2"/>
  <c r="D47" i="7" s="1"/>
  <c r="T48" i="2"/>
  <c r="C47" i="7" s="1"/>
  <c r="S48" i="2"/>
  <c r="R48" i="2"/>
  <c r="A48" i="2"/>
  <c r="V47" i="2"/>
  <c r="E46" i="7" s="1"/>
  <c r="U47" i="2"/>
  <c r="D46" i="7" s="1"/>
  <c r="T47" i="2"/>
  <c r="C46" i="7" s="1"/>
  <c r="S47" i="2"/>
  <c r="R47" i="2"/>
  <c r="A47" i="2"/>
  <c r="V46" i="2"/>
  <c r="E45" i="7" s="1"/>
  <c r="U46" i="2"/>
  <c r="D45" i="7" s="1"/>
  <c r="T46" i="2"/>
  <c r="C45" i="7" s="1"/>
  <c r="S46" i="2"/>
  <c r="R46" i="2"/>
  <c r="A46" i="2"/>
  <c r="V45" i="2"/>
  <c r="E44" i="7" s="1"/>
  <c r="U45" i="2"/>
  <c r="D44" i="7" s="1"/>
  <c r="T45" i="2"/>
  <c r="C44" i="7" s="1"/>
  <c r="S45" i="2"/>
  <c r="R45" i="2"/>
  <c r="A45" i="2"/>
  <c r="V44" i="2"/>
  <c r="E43" i="7" s="1"/>
  <c r="U44" i="2"/>
  <c r="D43" i="7" s="1"/>
  <c r="T44" i="2"/>
  <c r="C43" i="7" s="1"/>
  <c r="S44" i="2"/>
  <c r="R44" i="2"/>
  <c r="A44" i="2"/>
  <c r="V43" i="2"/>
  <c r="E42" i="7" s="1"/>
  <c r="U43" i="2"/>
  <c r="D42" i="7" s="1"/>
  <c r="T43" i="2"/>
  <c r="C42" i="7" s="1"/>
  <c r="S43" i="2"/>
  <c r="R43" i="2"/>
  <c r="A43" i="2"/>
  <c r="V42" i="2"/>
  <c r="E41" i="7" s="1"/>
  <c r="U42" i="2"/>
  <c r="D41" i="7" s="1"/>
  <c r="T42" i="2"/>
  <c r="C41" i="7" s="1"/>
  <c r="S42" i="2"/>
  <c r="R42" i="2"/>
  <c r="A42" i="2"/>
  <c r="V41" i="2"/>
  <c r="E40" i="7" s="1"/>
  <c r="U41" i="2"/>
  <c r="D40" i="7" s="1"/>
  <c r="T41" i="2"/>
  <c r="C40" i="7" s="1"/>
  <c r="S41" i="2"/>
  <c r="R41" i="2"/>
  <c r="A41" i="2"/>
  <c r="V40" i="2"/>
  <c r="E39" i="7" s="1"/>
  <c r="U40" i="2"/>
  <c r="D39" i="7" s="1"/>
  <c r="T40" i="2"/>
  <c r="C39" i="7" s="1"/>
  <c r="S40" i="2"/>
  <c r="R40" i="2"/>
  <c r="A40" i="2"/>
  <c r="V39" i="2"/>
  <c r="E38" i="7" s="1"/>
  <c r="U39" i="2"/>
  <c r="D38" i="7" s="1"/>
  <c r="T39" i="2"/>
  <c r="C38" i="7" s="1"/>
  <c r="S39" i="2"/>
  <c r="R39" i="2"/>
  <c r="A39" i="2"/>
  <c r="V38" i="2"/>
  <c r="E37" i="7" s="1"/>
  <c r="U38" i="2"/>
  <c r="D37" i="7" s="1"/>
  <c r="T38" i="2"/>
  <c r="C37" i="7" s="1"/>
  <c r="S38" i="2"/>
  <c r="R38" i="2"/>
  <c r="A38" i="2"/>
  <c r="V37" i="2"/>
  <c r="E36" i="7" s="1"/>
  <c r="U37" i="2"/>
  <c r="D36" i="7" s="1"/>
  <c r="T37" i="2"/>
  <c r="C36" i="7" s="1"/>
  <c r="S37" i="2"/>
  <c r="R37" i="2"/>
  <c r="A37" i="2"/>
  <c r="V36" i="2"/>
  <c r="E35" i="7" s="1"/>
  <c r="U36" i="2"/>
  <c r="D35" i="7" s="1"/>
  <c r="T36" i="2"/>
  <c r="C35" i="7" s="1"/>
  <c r="S36" i="2"/>
  <c r="R36" i="2"/>
  <c r="A36" i="2"/>
  <c r="V35" i="2"/>
  <c r="E34" i="7" s="1"/>
  <c r="U35" i="2"/>
  <c r="D34" i="7" s="1"/>
  <c r="T35" i="2"/>
  <c r="C34" i="7" s="1"/>
  <c r="S35" i="2"/>
  <c r="R35" i="2"/>
  <c r="A35" i="2"/>
  <c r="V34" i="2"/>
  <c r="E33" i="7" s="1"/>
  <c r="U34" i="2"/>
  <c r="D33" i="7" s="1"/>
  <c r="T34" i="2"/>
  <c r="C33" i="7" s="1"/>
  <c r="S34" i="2"/>
  <c r="R34" i="2"/>
  <c r="A34" i="2"/>
  <c r="V33" i="2"/>
  <c r="E32" i="7" s="1"/>
  <c r="U33" i="2"/>
  <c r="D32" i="7" s="1"/>
  <c r="T33" i="2"/>
  <c r="C32" i="7" s="1"/>
  <c r="S33" i="2"/>
  <c r="R33" i="2"/>
  <c r="A33" i="2"/>
  <c r="V32" i="2"/>
  <c r="E31" i="7" s="1"/>
  <c r="U32" i="2"/>
  <c r="D31" i="7" s="1"/>
  <c r="T32" i="2"/>
  <c r="C31" i="7" s="1"/>
  <c r="S32" i="2"/>
  <c r="R32" i="2"/>
  <c r="A32" i="2"/>
  <c r="V31" i="2"/>
  <c r="E30" i="7" s="1"/>
  <c r="U31" i="2"/>
  <c r="D30" i="7" s="1"/>
  <c r="T31" i="2"/>
  <c r="C30" i="7" s="1"/>
  <c r="S31" i="2"/>
  <c r="R31" i="2"/>
  <c r="A31" i="2"/>
  <c r="V30" i="2"/>
  <c r="E29" i="7" s="1"/>
  <c r="U30" i="2"/>
  <c r="D29" i="7" s="1"/>
  <c r="T30" i="2"/>
  <c r="C29" i="7" s="1"/>
  <c r="S30" i="2"/>
  <c r="R30" i="2"/>
  <c r="A30" i="2"/>
  <c r="V29" i="2"/>
  <c r="E28" i="7" s="1"/>
  <c r="U29" i="2"/>
  <c r="D28" i="7" s="1"/>
  <c r="T29" i="2"/>
  <c r="C28" i="7" s="1"/>
  <c r="S29" i="2"/>
  <c r="R29" i="2"/>
  <c r="A29" i="2"/>
  <c r="V28" i="2"/>
  <c r="E27" i="7" s="1"/>
  <c r="U28" i="2"/>
  <c r="D27" i="7" s="1"/>
  <c r="T28" i="2"/>
  <c r="C27" i="7" s="1"/>
  <c r="S28" i="2"/>
  <c r="R28" i="2"/>
  <c r="A28" i="2"/>
  <c r="V27" i="2"/>
  <c r="E26" i="7" s="1"/>
  <c r="U27" i="2"/>
  <c r="D26" i="7" s="1"/>
  <c r="T27" i="2"/>
  <c r="C26" i="7" s="1"/>
  <c r="S27" i="2"/>
  <c r="R27" i="2"/>
  <c r="A27" i="2"/>
  <c r="V26" i="2"/>
  <c r="E25" i="7" s="1"/>
  <c r="U26" i="2"/>
  <c r="D25" i="7" s="1"/>
  <c r="T26" i="2"/>
  <c r="C25" i="7" s="1"/>
  <c r="S26" i="2"/>
  <c r="R26" i="2"/>
  <c r="A26" i="2"/>
  <c r="V25" i="2"/>
  <c r="E24" i="7" s="1"/>
  <c r="U25" i="2"/>
  <c r="D24" i="7" s="1"/>
  <c r="T25" i="2"/>
  <c r="C24" i="7" s="1"/>
  <c r="S25" i="2"/>
  <c r="R25" i="2"/>
  <c r="A25" i="2"/>
  <c r="V24" i="2"/>
  <c r="E23" i="7" s="1"/>
  <c r="U24" i="2"/>
  <c r="D23" i="7" s="1"/>
  <c r="T24" i="2"/>
  <c r="C23" i="7" s="1"/>
  <c r="S24" i="2"/>
  <c r="R24" i="2"/>
  <c r="A24" i="2"/>
  <c r="V23" i="2"/>
  <c r="E22" i="7" s="1"/>
  <c r="U23" i="2"/>
  <c r="D22" i="7" s="1"/>
  <c r="T23" i="2"/>
  <c r="C22" i="7" s="1"/>
  <c r="S23" i="2"/>
  <c r="R23" i="2"/>
  <c r="A23" i="2"/>
  <c r="V22" i="2"/>
  <c r="E21" i="7" s="1"/>
  <c r="U22" i="2"/>
  <c r="D21" i="7" s="1"/>
  <c r="T22" i="2"/>
  <c r="C21" i="7" s="1"/>
  <c r="S22" i="2"/>
  <c r="R22" i="2"/>
  <c r="A22" i="2"/>
  <c r="V21" i="2"/>
  <c r="E20" i="7" s="1"/>
  <c r="U21" i="2"/>
  <c r="D20" i="7" s="1"/>
  <c r="T21" i="2"/>
  <c r="C20" i="7" s="1"/>
  <c r="S21" i="2"/>
  <c r="R21" i="2"/>
  <c r="A21" i="2"/>
  <c r="V20" i="2"/>
  <c r="E19" i="7" s="1"/>
  <c r="U20" i="2"/>
  <c r="D19" i="7" s="1"/>
  <c r="T20" i="2"/>
  <c r="C19" i="7" s="1"/>
  <c r="S20" i="2"/>
  <c r="R20" i="2"/>
  <c r="A20" i="2"/>
  <c r="V19" i="2"/>
  <c r="E18" i="7" s="1"/>
  <c r="U19" i="2"/>
  <c r="D18" i="7" s="1"/>
  <c r="T19" i="2"/>
  <c r="C18" i="7" s="1"/>
  <c r="S19" i="2"/>
  <c r="R19" i="2"/>
  <c r="A19" i="2"/>
  <c r="V18" i="2"/>
  <c r="E17" i="7" s="1"/>
  <c r="U18" i="2"/>
  <c r="D17" i="7" s="1"/>
  <c r="T18" i="2"/>
  <c r="C17" i="7" s="1"/>
  <c r="S18" i="2"/>
  <c r="R18" i="2"/>
  <c r="A18" i="2"/>
  <c r="V17" i="2"/>
  <c r="E16" i="7" s="1"/>
  <c r="D16" i="7"/>
  <c r="T17" i="2"/>
  <c r="C16" i="7" s="1"/>
  <c r="S17" i="2"/>
  <c r="R17" i="2"/>
  <c r="A17" i="2"/>
  <c r="V16" i="2"/>
  <c r="E15" i="7" s="1"/>
  <c r="U16" i="2"/>
  <c r="D15" i="7" s="1"/>
  <c r="T16" i="2"/>
  <c r="C15" i="7" s="1"/>
  <c r="S16" i="2"/>
  <c r="R16" i="2"/>
  <c r="A16" i="2"/>
  <c r="V15" i="2"/>
  <c r="E14" i="7" s="1"/>
  <c r="U15" i="2"/>
  <c r="D14" i="7" s="1"/>
  <c r="T15" i="2"/>
  <c r="C14" i="7" s="1"/>
  <c r="S15" i="2"/>
  <c r="R15" i="2"/>
  <c r="A15" i="2"/>
  <c r="V14" i="2"/>
  <c r="E13" i="7" s="1"/>
  <c r="U14" i="2"/>
  <c r="D13" i="7" s="1"/>
  <c r="T14" i="2"/>
  <c r="C13" i="7" s="1"/>
  <c r="S14" i="2"/>
  <c r="R14" i="2"/>
  <c r="A14" i="2"/>
  <c r="V13" i="2"/>
  <c r="E12" i="7" s="1"/>
  <c r="U13" i="2"/>
  <c r="D12" i="7" s="1"/>
  <c r="T13" i="2"/>
  <c r="C12" i="7" s="1"/>
  <c r="S13" i="2"/>
  <c r="R13" i="2"/>
  <c r="A13" i="2"/>
  <c r="V12" i="2"/>
  <c r="E11" i="7" s="1"/>
  <c r="S12" i="2"/>
  <c r="R12" i="2"/>
  <c r="A12" i="2"/>
  <c r="V10" i="2"/>
  <c r="E9" i="7" s="1"/>
  <c r="U10" i="2"/>
  <c r="D9" i="7" s="1"/>
  <c r="T10" i="2"/>
  <c r="C9" i="7" s="1"/>
  <c r="X6" i="2"/>
  <c r="W6" i="2"/>
  <c r="U6" i="2"/>
  <c r="S6" i="2"/>
  <c r="I6" i="2"/>
  <c r="G6" i="2"/>
  <c r="C6" i="2"/>
  <c r="A6" i="2"/>
  <c r="U5" i="2"/>
  <c r="G5" i="2"/>
  <c r="C5" i="2"/>
  <c r="A5" i="2"/>
  <c r="U4" i="2"/>
  <c r="O4" i="2"/>
  <c r="K4" i="2"/>
  <c r="G4" i="2"/>
  <c r="C4" i="2"/>
  <c r="A4" i="2"/>
  <c r="S3" i="2"/>
  <c r="A3" i="2"/>
  <c r="S2" i="2"/>
  <c r="A2" i="2"/>
  <c r="S1" i="2"/>
  <c r="A1" i="2"/>
  <c r="S28" i="1"/>
  <c r="B30" i="10" s="1"/>
  <c r="R28" i="1"/>
  <c r="B29" i="10" s="1"/>
  <c r="Q28" i="1"/>
  <c r="B28" i="10" s="1"/>
  <c r="P28" i="1"/>
  <c r="B27" i="10" s="1"/>
  <c r="O28" i="1"/>
  <c r="B26" i="10" s="1"/>
  <c r="N28" i="1"/>
  <c r="B25" i="10" s="1"/>
  <c r="M28" i="1"/>
  <c r="B24" i="10" s="1"/>
  <c r="L28" i="1"/>
  <c r="B23" i="10" s="1"/>
  <c r="K28" i="1"/>
  <c r="B22" i="10" s="1"/>
  <c r="J28" i="1"/>
  <c r="B21" i="10" s="1"/>
  <c r="I28" i="1"/>
  <c r="B20" i="10" s="1"/>
  <c r="H28" i="1"/>
  <c r="B19" i="10" s="1"/>
  <c r="G28" i="1"/>
  <c r="B18" i="10" s="1"/>
  <c r="F28" i="1"/>
  <c r="B17" i="10" s="1"/>
  <c r="AI26" i="1"/>
  <c r="AH26" i="1"/>
  <c r="AG26" i="1"/>
  <c r="Q42" i="1" s="1"/>
  <c r="AF26" i="1"/>
  <c r="P42" i="1" s="1"/>
  <c r="AE26" i="1"/>
  <c r="O42" i="1" s="1"/>
  <c r="AD26" i="1"/>
  <c r="N42" i="1" s="1"/>
  <c r="AC26" i="1"/>
  <c r="AB26" i="1"/>
  <c r="L42" i="1" s="1"/>
  <c r="AA26" i="1"/>
  <c r="K42" i="1" s="1"/>
  <c r="AI25" i="1"/>
  <c r="S41" i="1" s="1"/>
  <c r="AH25" i="1"/>
  <c r="R41" i="1" s="1"/>
  <c r="AG25" i="1"/>
  <c r="Q41" i="1" s="1"/>
  <c r="AF25" i="1"/>
  <c r="P41" i="1" s="1"/>
  <c r="AE25" i="1"/>
  <c r="O41" i="1" s="1"/>
  <c r="AD25" i="1"/>
  <c r="N41" i="1" s="1"/>
  <c r="AC25" i="1"/>
  <c r="M41" i="1" s="1"/>
  <c r="AB25" i="1"/>
  <c r="L41" i="1" s="1"/>
  <c r="AA25" i="1"/>
  <c r="K41" i="1" s="1"/>
  <c r="AI24" i="1"/>
  <c r="AH24" i="1"/>
  <c r="AG24" i="1"/>
  <c r="Q40" i="1" s="1"/>
  <c r="AF24" i="1"/>
  <c r="P40" i="1" s="1"/>
  <c r="AE24" i="1"/>
  <c r="O40" i="1" s="1"/>
  <c r="AD24" i="1"/>
  <c r="N40" i="1" s="1"/>
  <c r="AC24" i="1"/>
  <c r="M40" i="1" s="1"/>
  <c r="AB24" i="1"/>
  <c r="L40" i="1" s="1"/>
  <c r="AA24" i="1"/>
  <c r="K40" i="1" s="1"/>
  <c r="E25" i="1"/>
  <c r="E40" i="1" s="1"/>
  <c r="AI23" i="1"/>
  <c r="AH23" i="1"/>
  <c r="AG23" i="1"/>
  <c r="Q39" i="1" s="1"/>
  <c r="AF23" i="1"/>
  <c r="P39" i="1" s="1"/>
  <c r="AE23" i="1"/>
  <c r="O39" i="1" s="1"/>
  <c r="AD23" i="1"/>
  <c r="N39" i="1" s="1"/>
  <c r="AC23" i="1"/>
  <c r="M39" i="1" s="1"/>
  <c r="AB23" i="1"/>
  <c r="L39" i="1" s="1"/>
  <c r="AA23" i="1"/>
  <c r="K39" i="1" s="1"/>
  <c r="E24" i="1"/>
  <c r="E39" i="1" s="1"/>
  <c r="AI22" i="1"/>
  <c r="AH22" i="1"/>
  <c r="AG22" i="1"/>
  <c r="AF22" i="1"/>
  <c r="P38" i="1" s="1"/>
  <c r="AE22" i="1"/>
  <c r="O38" i="1" s="1"/>
  <c r="AD22" i="1"/>
  <c r="N38" i="1" s="1"/>
  <c r="AC22" i="1"/>
  <c r="AB22" i="1"/>
  <c r="AA22" i="1"/>
  <c r="K38" i="1" s="1"/>
  <c r="E23" i="1"/>
  <c r="E38" i="1" s="1"/>
  <c r="L7" i="2" l="1"/>
  <c r="C462" i="9"/>
  <c r="C463" i="9" s="1"/>
  <c r="D462" i="9"/>
  <c r="D463" i="9" s="1"/>
  <c r="E462" i="9"/>
  <c r="E463" i="9" s="1"/>
  <c r="F462" i="9"/>
  <c r="F463" i="9" s="1"/>
  <c r="G462" i="9"/>
  <c r="G463" i="9" s="1"/>
  <c r="A252" i="1"/>
  <c r="Y253" i="8"/>
  <c r="S253" i="2"/>
  <c r="Z27" i="1"/>
  <c r="Y27" i="1"/>
  <c r="V27" i="1"/>
  <c r="X27" i="1"/>
  <c r="W27" i="1"/>
  <c r="AG27" i="1"/>
  <c r="AH27" i="1"/>
  <c r="Q38" i="1"/>
  <c r="Q43" i="1" s="1"/>
  <c r="C28" i="10" s="1"/>
  <c r="D28" i="10" s="1"/>
  <c r="AD27" i="1"/>
  <c r="P43" i="1"/>
  <c r="C27" i="10" s="1"/>
  <c r="D27" i="10" s="1"/>
  <c r="AI27" i="1"/>
  <c r="B7" i="9"/>
  <c r="B7" i="7"/>
  <c r="O43" i="1"/>
  <c r="C26" i="10" s="1"/>
  <c r="D26" i="10" s="1"/>
  <c r="N43" i="1"/>
  <c r="C25" i="10" s="1"/>
  <c r="D25" i="10" s="1"/>
  <c r="K43" i="1"/>
  <c r="C22" i="10" s="1"/>
  <c r="D22" i="10" s="1"/>
  <c r="L38" i="1"/>
  <c r="L43" i="1" s="1"/>
  <c r="C23" i="10" s="1"/>
  <c r="D23" i="10" s="1"/>
  <c r="AB27" i="1"/>
  <c r="M38" i="1"/>
  <c r="AC27" i="1"/>
  <c r="AE27" i="1"/>
  <c r="AA27" i="1"/>
  <c r="AF27" i="1"/>
  <c r="A253" i="1" l="1"/>
  <c r="Y254" i="8"/>
  <c r="S254" i="2"/>
  <c r="M12" i="1" l="1"/>
  <c r="A254" i="1"/>
  <c r="Y255" i="8"/>
  <c r="S255" i="2"/>
  <c r="F462" i="7"/>
  <c r="D462" i="7" l="1"/>
  <c r="D463" i="7" s="1"/>
  <c r="O12" i="1"/>
  <c r="N16" i="1" s="1"/>
  <c r="E462" i="7"/>
  <c r="E463" i="7" s="1"/>
  <c r="G462" i="7"/>
  <c r="C462" i="7"/>
  <c r="C463" i="7" s="1"/>
  <c r="A255" i="1"/>
  <c r="Y256" i="8"/>
  <c r="S256" i="2"/>
  <c r="G7" i="7" l="1"/>
  <c r="G7" i="9"/>
  <c r="A256" i="1"/>
  <c r="Y257" i="8"/>
  <c r="S257" i="2"/>
  <c r="G464" i="9" l="1"/>
  <c r="D464" i="9"/>
  <c r="N33" i="1" s="1"/>
  <c r="F464" i="9"/>
  <c r="C464" i="9"/>
  <c r="M33" i="1" s="1"/>
  <c r="E464" i="9"/>
  <c r="O33" i="1" s="1"/>
  <c r="D464" i="7"/>
  <c r="N32" i="1" s="1"/>
  <c r="E464" i="7"/>
  <c r="O32" i="1" s="1"/>
  <c r="C464" i="7"/>
  <c r="M32" i="1" s="1"/>
  <c r="A257" i="1"/>
  <c r="Y258" i="8"/>
  <c r="S258" i="2"/>
  <c r="O34" i="1" l="1"/>
  <c r="M34" i="1"/>
  <c r="F38" i="1" s="1"/>
  <c r="N34" i="1"/>
  <c r="A258" i="1"/>
  <c r="Y259" i="8"/>
  <c r="S259" i="2"/>
  <c r="S38" i="1" l="1"/>
  <c r="R38" i="1"/>
  <c r="S42" i="1"/>
  <c r="M42" i="1"/>
  <c r="M43" i="1" s="1"/>
  <c r="C24" i="10" s="1"/>
  <c r="D24" i="10" s="1"/>
  <c r="R42" i="1"/>
  <c r="F39" i="1"/>
  <c r="R39" i="1"/>
  <c r="S39" i="1"/>
  <c r="I40" i="1"/>
  <c r="R40" i="1"/>
  <c r="S40" i="1"/>
  <c r="G40" i="1"/>
  <c r="H40" i="1"/>
  <c r="J39" i="1"/>
  <c r="I39" i="1"/>
  <c r="H38" i="1"/>
  <c r="I38" i="1"/>
  <c r="G42" i="1"/>
  <c r="I42" i="1"/>
  <c r="F40" i="1"/>
  <c r="J40" i="1"/>
  <c r="G38" i="1"/>
  <c r="G39" i="1"/>
  <c r="J38" i="1"/>
  <c r="H39" i="1"/>
  <c r="F42" i="1"/>
  <c r="H42" i="1"/>
  <c r="J42" i="1"/>
  <c r="A259" i="1"/>
  <c r="Y260" i="8"/>
  <c r="S260" i="2"/>
  <c r="R43" i="1" l="1"/>
  <c r="C29" i="10" s="1"/>
  <c r="D29" i="10" s="1"/>
  <c r="S43" i="1"/>
  <c r="C30" i="10" s="1"/>
  <c r="D30" i="10" s="1"/>
  <c r="J43" i="1"/>
  <c r="C21" i="10" s="1"/>
  <c r="D21" i="10" s="1"/>
  <c r="G43" i="1"/>
  <c r="C18" i="10" s="1"/>
  <c r="D18" i="10" s="1"/>
  <c r="F43" i="1"/>
  <c r="C17" i="10" s="1"/>
  <c r="D17" i="10" s="1"/>
  <c r="I43" i="1"/>
  <c r="C20" i="10" s="1"/>
  <c r="D20" i="10" s="1"/>
  <c r="H43" i="1"/>
  <c r="C19" i="10" s="1"/>
  <c r="D19" i="10" s="1"/>
  <c r="A260" i="1"/>
  <c r="Y261" i="8"/>
  <c r="S261" i="2"/>
  <c r="A261" i="1" l="1"/>
  <c r="Y262" i="8"/>
  <c r="S262" i="2"/>
  <c r="A262" i="1" l="1"/>
  <c r="Y263" i="8"/>
  <c r="S263" i="2"/>
  <c r="A263" i="1" l="1"/>
  <c r="Y264" i="8"/>
  <c r="S264" i="2"/>
  <c r="A264" i="1" l="1"/>
  <c r="Y265" i="8"/>
  <c r="S265" i="2"/>
  <c r="A265" i="1" l="1"/>
  <c r="Y266" i="8"/>
  <c r="S266" i="2"/>
  <c r="A266" i="1" l="1"/>
  <c r="Y267" i="8"/>
  <c r="S267" i="2"/>
  <c r="A267" i="1" l="1"/>
  <c r="Y268" i="8"/>
  <c r="S268" i="2"/>
  <c r="A268" i="1" l="1"/>
  <c r="Y269" i="8"/>
  <c r="S269" i="2"/>
  <c r="A269" i="1" l="1"/>
  <c r="Y270" i="8"/>
  <c r="S270" i="2"/>
  <c r="A270" i="1" l="1"/>
  <c r="Y271" i="8"/>
  <c r="S271" i="2"/>
  <c r="A271" i="1" l="1"/>
  <c r="Y272" i="8"/>
  <c r="S272" i="2"/>
  <c r="A272" i="1" l="1"/>
  <c r="Y273" i="8"/>
  <c r="S273" i="2"/>
  <c r="A273" i="1" l="1"/>
  <c r="Y274" i="8"/>
  <c r="S274" i="2"/>
  <c r="A274" i="1" l="1"/>
  <c r="Y275" i="8"/>
  <c r="S275" i="2"/>
  <c r="A275" i="1" l="1"/>
  <c r="Y276" i="8"/>
  <c r="S276" i="2"/>
  <c r="A276" i="1" l="1"/>
  <c r="Y277" i="8"/>
  <c r="S277" i="2"/>
  <c r="A277" i="1" l="1"/>
  <c r="Y278" i="8"/>
  <c r="S278" i="2"/>
  <c r="A278" i="1" l="1"/>
  <c r="Y279" i="8"/>
  <c r="S279" i="2"/>
  <c r="A279" i="1" l="1"/>
  <c r="Y280" i="8"/>
  <c r="S280" i="2"/>
  <c r="A280" i="1" l="1"/>
  <c r="Y281" i="8"/>
  <c r="S281" i="2"/>
  <c r="A281" i="1" l="1"/>
  <c r="Y282" i="8"/>
  <c r="S282" i="2"/>
  <c r="A282" i="1" l="1"/>
  <c r="Y283" i="8"/>
  <c r="S283" i="2"/>
  <c r="A283" i="1" l="1"/>
  <c r="Y284" i="8"/>
  <c r="S284" i="2"/>
  <c r="A284" i="1" l="1"/>
  <c r="Y285" i="8"/>
  <c r="S285" i="2"/>
  <c r="A285" i="1" l="1"/>
  <c r="Y286" i="8"/>
  <c r="S286" i="2"/>
  <c r="A286" i="1" l="1"/>
  <c r="Y287" i="8"/>
  <c r="S287" i="2"/>
  <c r="A287" i="1" l="1"/>
  <c r="Y288" i="8"/>
  <c r="S288" i="2"/>
  <c r="A288" i="1" l="1"/>
  <c r="Y289" i="8"/>
  <c r="S289" i="2"/>
  <c r="A289" i="1" l="1"/>
  <c r="Y290" i="8"/>
  <c r="S290" i="2"/>
  <c r="A290" i="1" l="1"/>
  <c r="Y291" i="8"/>
  <c r="S291" i="2"/>
  <c r="A291" i="1" l="1"/>
  <c r="Y292" i="8"/>
  <c r="S292" i="2"/>
  <c r="A292" i="1" l="1"/>
  <c r="Y293" i="8"/>
  <c r="S293" i="2"/>
  <c r="A293" i="1" l="1"/>
  <c r="Y294" i="8"/>
  <c r="S294" i="2"/>
  <c r="A294" i="1" l="1"/>
  <c r="Y295" i="8"/>
  <c r="S295" i="2"/>
  <c r="A295" i="1" l="1"/>
  <c r="Y296" i="8"/>
  <c r="S296" i="2"/>
  <c r="A296" i="1" l="1"/>
  <c r="Y297" i="8"/>
  <c r="S297" i="2"/>
  <c r="A297" i="1" l="1"/>
  <c r="Y298" i="8"/>
  <c r="S298" i="2"/>
  <c r="A298" i="1" l="1"/>
  <c r="Y299" i="8"/>
  <c r="S299" i="2"/>
  <c r="A299" i="1" l="1"/>
  <c r="Y300" i="8"/>
  <c r="S300" i="2"/>
  <c r="A300" i="1" l="1"/>
  <c r="Y301" i="8"/>
  <c r="S301" i="2"/>
  <c r="A301" i="1" l="1"/>
  <c r="Y302" i="8"/>
  <c r="S302" i="2"/>
  <c r="A302" i="1" l="1"/>
  <c r="Y303" i="8"/>
  <c r="S303" i="2"/>
  <c r="A303" i="1" l="1"/>
  <c r="Y304" i="8"/>
  <c r="S304" i="2"/>
  <c r="A304" i="1" l="1"/>
  <c r="Y305" i="8"/>
  <c r="S305" i="2"/>
  <c r="A305" i="1" l="1"/>
  <c r="Y306" i="8"/>
  <c r="S306" i="2"/>
  <c r="A306" i="1" l="1"/>
  <c r="Y307" i="8"/>
  <c r="S307" i="2"/>
  <c r="A307" i="1" l="1"/>
  <c r="Y308" i="8"/>
  <c r="S308" i="2"/>
  <c r="A308" i="1" l="1"/>
  <c r="Y309" i="8"/>
  <c r="S309" i="2"/>
  <c r="A309" i="1" l="1"/>
  <c r="Y310" i="8"/>
  <c r="S310" i="2"/>
  <c r="A310" i="1" l="1"/>
  <c r="Y311" i="8"/>
  <c r="S311" i="2"/>
  <c r="A311" i="1" l="1"/>
  <c r="Y312" i="8"/>
  <c r="S312" i="2"/>
  <c r="A312" i="1" l="1"/>
  <c r="Y313" i="8"/>
  <c r="S313" i="2"/>
  <c r="A313" i="1" l="1"/>
  <c r="Y314" i="8"/>
  <c r="S314" i="2"/>
  <c r="A314" i="1" l="1"/>
  <c r="Y315" i="8"/>
  <c r="S315" i="2"/>
  <c r="A315" i="1" l="1"/>
  <c r="Y316" i="8"/>
  <c r="S316" i="2"/>
  <c r="A316" i="1" l="1"/>
  <c r="Y317" i="8"/>
  <c r="S317" i="2"/>
  <c r="A317" i="1" l="1"/>
  <c r="Y318" i="8"/>
  <c r="S318" i="2"/>
  <c r="A318" i="1" l="1"/>
  <c r="Y319" i="8"/>
  <c r="S319" i="2"/>
  <c r="A319" i="1" l="1"/>
  <c r="Y320" i="8"/>
  <c r="S320" i="2"/>
  <c r="A320" i="1" l="1"/>
  <c r="Y321" i="8"/>
  <c r="S321" i="2"/>
  <c r="A321" i="1" l="1"/>
  <c r="Y322" i="8"/>
  <c r="S322" i="2"/>
  <c r="A322" i="1" l="1"/>
  <c r="Y323" i="8"/>
  <c r="S323" i="2"/>
  <c r="A323" i="1" l="1"/>
  <c r="Y324" i="8"/>
  <c r="S324" i="2"/>
  <c r="A324" i="1" l="1"/>
  <c r="Y325" i="8"/>
  <c r="S325" i="2"/>
  <c r="A325" i="1" l="1"/>
  <c r="Y326" i="8"/>
  <c r="S326" i="2"/>
  <c r="A326" i="1" l="1"/>
  <c r="Y327" i="8"/>
  <c r="S327" i="2"/>
  <c r="A327" i="1" l="1"/>
  <c r="Y328" i="8"/>
  <c r="S328" i="2"/>
  <c r="A328" i="1" l="1"/>
  <c r="Y329" i="8"/>
  <c r="S329" i="2"/>
  <c r="A329" i="1" l="1"/>
  <c r="Y330" i="8"/>
  <c r="S330" i="2"/>
  <c r="A330" i="1" l="1"/>
  <c r="Y331" i="8"/>
  <c r="S331" i="2"/>
  <c r="A331" i="1" l="1"/>
  <c r="Y332" i="8"/>
  <c r="S332" i="2"/>
  <c r="A332" i="1" l="1"/>
  <c r="Y333" i="8"/>
  <c r="S333" i="2"/>
  <c r="A333" i="1" l="1"/>
  <c r="Y334" i="8"/>
  <c r="S334" i="2"/>
  <c r="A334" i="1" l="1"/>
  <c r="Y335" i="8"/>
  <c r="S335" i="2"/>
  <c r="A335" i="1" l="1"/>
  <c r="Y336" i="8"/>
  <c r="S336" i="2"/>
  <c r="A336" i="1" l="1"/>
  <c r="Y337" i="8"/>
  <c r="S337" i="2"/>
  <c r="A337" i="1" l="1"/>
  <c r="Y338" i="8"/>
  <c r="S338" i="2"/>
  <c r="A338" i="1" l="1"/>
  <c r="Y339" i="8"/>
  <c r="S339" i="2"/>
  <c r="A339" i="1" l="1"/>
  <c r="Y340" i="8"/>
  <c r="S340" i="2"/>
  <c r="A340" i="1" l="1"/>
  <c r="Y341" i="8"/>
  <c r="S341" i="2"/>
  <c r="A341" i="1" l="1"/>
  <c r="Y342" i="8"/>
  <c r="S342" i="2"/>
  <c r="A342" i="1" l="1"/>
  <c r="Y343" i="8"/>
  <c r="S343" i="2"/>
  <c r="A343" i="1" l="1"/>
  <c r="Y344" i="8"/>
  <c r="S344" i="2"/>
  <c r="A344" i="1" l="1"/>
  <c r="Y345" i="8"/>
  <c r="S345" i="2"/>
  <c r="A345" i="1" l="1"/>
  <c r="Y346" i="8"/>
  <c r="S346" i="2"/>
  <c r="A346" i="1" l="1"/>
  <c r="Y347" i="8"/>
  <c r="S347" i="2"/>
  <c r="A347" i="1" l="1"/>
  <c r="Y348" i="8"/>
  <c r="S348" i="2"/>
  <c r="A348" i="1" l="1"/>
  <c r="Y349" i="8"/>
  <c r="S349" i="2"/>
  <c r="A349" i="1" l="1"/>
  <c r="Y350" i="8"/>
  <c r="S350" i="2"/>
  <c r="A350" i="1" l="1"/>
  <c r="Y351" i="8"/>
  <c r="S351" i="2"/>
  <c r="A351" i="1" l="1"/>
  <c r="Y352" i="8"/>
  <c r="S352" i="2"/>
  <c r="A352" i="1" l="1"/>
  <c r="Y353" i="8"/>
  <c r="S353" i="2"/>
  <c r="A353" i="1" l="1"/>
  <c r="Y354" i="8"/>
  <c r="S354" i="2"/>
  <c r="A354" i="1" l="1"/>
  <c r="Y355" i="8"/>
  <c r="S355" i="2"/>
  <c r="A355" i="1" l="1"/>
  <c r="Y356" i="8"/>
  <c r="S356" i="2"/>
  <c r="A356" i="1" l="1"/>
  <c r="Y357" i="8"/>
  <c r="S357" i="2"/>
  <c r="A357" i="1" l="1"/>
  <c r="Y358" i="8"/>
  <c r="S358" i="2"/>
  <c r="A358" i="1" l="1"/>
  <c r="Y359" i="8"/>
  <c r="S359" i="2"/>
  <c r="A359" i="1" l="1"/>
  <c r="Y360" i="8"/>
  <c r="S360" i="2"/>
  <c r="A360" i="1" l="1"/>
  <c r="Y361" i="8"/>
  <c r="S361" i="2"/>
  <c r="A361" i="1" l="1"/>
  <c r="Y362" i="8"/>
  <c r="S362" i="2"/>
  <c r="A362" i="1" l="1"/>
  <c r="Y363" i="8"/>
  <c r="S363" i="2"/>
  <c r="A363" i="1" l="1"/>
  <c r="Y364" i="8"/>
  <c r="S364" i="2"/>
  <c r="A364" i="1" l="1"/>
  <c r="Y365" i="8"/>
  <c r="S365" i="2"/>
  <c r="A365" i="1" l="1"/>
  <c r="Y366" i="8"/>
  <c r="S366" i="2"/>
  <c r="A366" i="1" l="1"/>
  <c r="Y367" i="8"/>
  <c r="S367" i="2"/>
  <c r="A367" i="1" l="1"/>
  <c r="Y368" i="8"/>
  <c r="S368" i="2"/>
  <c r="A368" i="1" l="1"/>
  <c r="Y369" i="8"/>
  <c r="S369" i="2"/>
  <c r="A369" i="1" l="1"/>
  <c r="Y370" i="8"/>
  <c r="S370" i="2"/>
  <c r="A370" i="1" l="1"/>
  <c r="Y371" i="8"/>
  <c r="S371" i="2"/>
  <c r="A371" i="1" l="1"/>
  <c r="Y372" i="8"/>
  <c r="S372" i="2"/>
  <c r="A372" i="1" l="1"/>
  <c r="Y373" i="8"/>
  <c r="S373" i="2"/>
  <c r="A373" i="1" l="1"/>
  <c r="Y374" i="8"/>
  <c r="S374" i="2"/>
  <c r="A374" i="1" l="1"/>
  <c r="Y375" i="8"/>
  <c r="S375" i="2"/>
  <c r="A375" i="1" l="1"/>
  <c r="Y376" i="8"/>
  <c r="S376" i="2"/>
  <c r="A376" i="1" l="1"/>
  <c r="Y377" i="8"/>
  <c r="S377" i="2"/>
  <c r="A377" i="1" l="1"/>
  <c r="Y378" i="8"/>
  <c r="S378" i="2"/>
  <c r="A378" i="1" l="1"/>
  <c r="Y379" i="8"/>
  <c r="S379" i="2"/>
  <c r="A379" i="1" l="1"/>
  <c r="Y380" i="8"/>
  <c r="S380" i="2"/>
  <c r="A380" i="1" l="1"/>
  <c r="Y381" i="8"/>
  <c r="S381" i="2"/>
  <c r="A381" i="1" l="1"/>
  <c r="Y382" i="8"/>
  <c r="S382" i="2"/>
  <c r="A382" i="1" l="1"/>
  <c r="Y383" i="8"/>
  <c r="S383" i="2"/>
  <c r="A383" i="1" l="1"/>
  <c r="Y384" i="8"/>
  <c r="S384" i="2"/>
  <c r="A384" i="1" l="1"/>
  <c r="Y385" i="8"/>
  <c r="S385" i="2"/>
  <c r="A385" i="1" l="1"/>
  <c r="Y386" i="8"/>
  <c r="S386" i="2"/>
  <c r="A386" i="1" l="1"/>
  <c r="Y387" i="8"/>
  <c r="S387" i="2"/>
  <c r="A387" i="1" l="1"/>
  <c r="Y388" i="8"/>
  <c r="S388" i="2"/>
  <c r="A388" i="1" l="1"/>
  <c r="Y389" i="8"/>
  <c r="S389" i="2"/>
  <c r="A389" i="1" l="1"/>
  <c r="Y390" i="8"/>
  <c r="S390" i="2"/>
  <c r="A390" i="1" l="1"/>
  <c r="Y391" i="8"/>
  <c r="S391" i="2"/>
  <c r="A391" i="1" l="1"/>
  <c r="Y392" i="8"/>
  <c r="S392" i="2"/>
  <c r="A392" i="1" l="1"/>
  <c r="Y393" i="8"/>
  <c r="S393" i="2"/>
  <c r="A393" i="1" l="1"/>
  <c r="Y394" i="8"/>
  <c r="S394" i="2"/>
  <c r="A394" i="1" l="1"/>
  <c r="Y395" i="8"/>
  <c r="S395" i="2"/>
  <c r="A395" i="1" l="1"/>
  <c r="Y396" i="8"/>
  <c r="S396" i="2"/>
  <c r="A396" i="1" l="1"/>
  <c r="Y397" i="8"/>
  <c r="S397" i="2"/>
  <c r="A397" i="1" l="1"/>
  <c r="Y398" i="8"/>
  <c r="S398" i="2"/>
  <c r="A398" i="1" l="1"/>
  <c r="Y399" i="8"/>
  <c r="S399" i="2"/>
  <c r="A399" i="1" l="1"/>
  <c r="Y400" i="8"/>
  <c r="S400" i="2"/>
  <c r="A400" i="1" l="1"/>
  <c r="Y401" i="8"/>
  <c r="S401" i="2"/>
  <c r="A401" i="1" l="1"/>
  <c r="Y402" i="8"/>
  <c r="S402" i="2"/>
  <c r="A402" i="1" l="1"/>
  <c r="Y403" i="8"/>
  <c r="S403" i="2"/>
  <c r="A403" i="1" l="1"/>
  <c r="Y404" i="8"/>
  <c r="S404" i="2"/>
  <c r="A404" i="1" l="1"/>
  <c r="Y405" i="8"/>
  <c r="S405" i="2"/>
  <c r="A405" i="1" l="1"/>
  <c r="Y406" i="8"/>
  <c r="S406" i="2"/>
  <c r="A406" i="1" l="1"/>
  <c r="Y407" i="8"/>
  <c r="S407" i="2"/>
  <c r="A407" i="1" l="1"/>
  <c r="Y408" i="8"/>
  <c r="S408" i="2"/>
  <c r="A408" i="1" l="1"/>
  <c r="Y409" i="8"/>
  <c r="S409" i="2"/>
  <c r="A409" i="1" l="1"/>
  <c r="Y410" i="8"/>
  <c r="S410" i="2"/>
  <c r="A410" i="1" l="1"/>
  <c r="Y411" i="8"/>
  <c r="S411" i="2"/>
  <c r="A411" i="1" l="1"/>
  <c r="Y412" i="8"/>
  <c r="S412" i="2"/>
  <c r="A412" i="1" l="1"/>
  <c r="Y413" i="8"/>
  <c r="S413" i="2"/>
  <c r="A413" i="1" l="1"/>
  <c r="Y414" i="8"/>
  <c r="S414" i="2"/>
  <c r="A414" i="1" l="1"/>
  <c r="Y415" i="8"/>
  <c r="S415" i="2"/>
  <c r="A415" i="1" l="1"/>
  <c r="Y416" i="8"/>
  <c r="S416" i="2"/>
  <c r="A416" i="1" l="1"/>
  <c r="Y417" i="8"/>
  <c r="S417" i="2"/>
  <c r="A417" i="1" l="1"/>
  <c r="Y418" i="8"/>
  <c r="S418" i="2"/>
  <c r="A418" i="1" l="1"/>
  <c r="Y419" i="8"/>
  <c r="S419" i="2"/>
  <c r="A419" i="1" l="1"/>
  <c r="Y420" i="8"/>
  <c r="S420" i="2"/>
  <c r="A420" i="1" l="1"/>
  <c r="Y421" i="8"/>
  <c r="S421" i="2"/>
  <c r="A421" i="1" l="1"/>
  <c r="Y422" i="8"/>
  <c r="S422" i="2"/>
  <c r="A422" i="1" l="1"/>
  <c r="Y423" i="8"/>
  <c r="S423" i="2"/>
  <c r="A423" i="1" l="1"/>
  <c r="Y424" i="8"/>
  <c r="S424" i="2"/>
  <c r="A424" i="1" l="1"/>
  <c r="Y425" i="8"/>
  <c r="S425" i="2"/>
  <c r="A425" i="1" l="1"/>
  <c r="Y426" i="8"/>
  <c r="S426" i="2"/>
  <c r="A426" i="1" l="1"/>
  <c r="Y427" i="8"/>
  <c r="S427" i="2"/>
  <c r="A427" i="1" l="1"/>
  <c r="Y428" i="8"/>
  <c r="S428" i="2"/>
  <c r="A428" i="1" l="1"/>
  <c r="Y429" i="8"/>
  <c r="S429" i="2"/>
  <c r="A429" i="1" l="1"/>
  <c r="Y430" i="8"/>
  <c r="S430" i="2"/>
  <c r="A430" i="1" l="1"/>
  <c r="Y431" i="8"/>
  <c r="S431" i="2"/>
  <c r="A431" i="1" l="1"/>
  <c r="Y432" i="8"/>
  <c r="S432" i="2"/>
  <c r="A432" i="1" l="1"/>
  <c r="Y433" i="8"/>
  <c r="S433" i="2"/>
  <c r="A433" i="1" l="1"/>
  <c r="Y434" i="8"/>
  <c r="S434" i="2"/>
  <c r="A434" i="1" l="1"/>
  <c r="Y435" i="8"/>
  <c r="S435" i="2"/>
  <c r="A435" i="1" l="1"/>
  <c r="Y436" i="8"/>
  <c r="S436" i="2"/>
  <c r="A436" i="1" l="1"/>
  <c r="Y437" i="8"/>
  <c r="S437" i="2"/>
  <c r="A437" i="1" l="1"/>
  <c r="Y438" i="8"/>
  <c r="S438" i="2"/>
  <c r="A438" i="1" l="1"/>
  <c r="Y439" i="8"/>
  <c r="S439" i="2"/>
  <c r="A439" i="1" l="1"/>
  <c r="Y440" i="8"/>
  <c r="S440" i="2"/>
  <c r="A440" i="1" l="1"/>
  <c r="Y441" i="8"/>
  <c r="S441" i="2"/>
  <c r="A441" i="1" l="1"/>
  <c r="Y442" i="8"/>
  <c r="S442" i="2"/>
  <c r="A442" i="1" l="1"/>
  <c r="Y443" i="8"/>
  <c r="S443" i="2"/>
  <c r="A443" i="1" l="1"/>
  <c r="Y444" i="8"/>
  <c r="S444" i="2"/>
  <c r="A444" i="1" l="1"/>
  <c r="Y445" i="8"/>
  <c r="S445" i="2"/>
  <c r="A445" i="1" l="1"/>
  <c r="Y446" i="8"/>
  <c r="S446" i="2"/>
  <c r="A446" i="1" l="1"/>
  <c r="Y447" i="8"/>
  <c r="S447" i="2"/>
  <c r="A447" i="1" l="1"/>
  <c r="Y448" i="8"/>
  <c r="S448" i="2"/>
  <c r="A448" i="1" l="1"/>
  <c r="Y449" i="8"/>
  <c r="S449" i="2"/>
  <c r="A449" i="1" l="1"/>
  <c r="Y450" i="8"/>
  <c r="S450" i="2"/>
  <c r="A450" i="1" l="1"/>
  <c r="Y451" i="8"/>
  <c r="S451" i="2"/>
  <c r="A451" i="1" l="1"/>
  <c r="Y452" i="8"/>
  <c r="S452" i="2"/>
  <c r="A452" i="1" l="1"/>
  <c r="Y453" i="8"/>
  <c r="S453" i="2"/>
  <c r="A453" i="1" l="1"/>
  <c r="Y454" i="8"/>
  <c r="S454" i="2"/>
  <c r="A454" i="1" l="1"/>
  <c r="Y455" i="8"/>
  <c r="S455" i="2"/>
  <c r="A455" i="1" l="1"/>
  <c r="Y456" i="8"/>
  <c r="S456" i="2"/>
  <c r="A456" i="1" l="1"/>
  <c r="Y457" i="8"/>
  <c r="S457" i="2"/>
  <c r="A457" i="1" l="1"/>
  <c r="Y458" i="8"/>
  <c r="S458" i="2"/>
  <c r="A458" i="1" l="1"/>
  <c r="Y459" i="8"/>
  <c r="S459" i="2"/>
  <c r="A459" i="1" l="1"/>
  <c r="Y460" i="8"/>
  <c r="S460" i="2"/>
  <c r="Y461" i="8" l="1"/>
  <c r="S461" i="2"/>
</calcChain>
</file>

<file path=xl/sharedStrings.xml><?xml version="1.0" encoding="utf-8"?>
<sst xmlns="http://schemas.openxmlformats.org/spreadsheetml/2006/main" count="2462" uniqueCount="573">
  <si>
    <t>KONGU ENGINEERING COLLEGE, ERODE - 638 060</t>
  </si>
  <si>
    <t>Name of Faculty(s)</t>
  </si>
  <si>
    <t>a</t>
  </si>
  <si>
    <t>b</t>
  </si>
  <si>
    <t>c</t>
  </si>
  <si>
    <t>d</t>
  </si>
  <si>
    <t>BATCH</t>
  </si>
  <si>
    <t>Course Code and Name</t>
  </si>
  <si>
    <t>XXXXXXXX XXXXX XXXXXXXX</t>
  </si>
  <si>
    <t>Branch / Year / Semester</t>
  </si>
  <si>
    <t>II</t>
  </si>
  <si>
    <t>IV</t>
  </si>
  <si>
    <t>S.No</t>
  </si>
  <si>
    <t xml:space="preserve">Roll No. of Students </t>
  </si>
  <si>
    <t>Name of the student</t>
  </si>
  <si>
    <t>Target Plan</t>
  </si>
  <si>
    <t xml:space="preserve">Percentage of Marks Expected : </t>
  </si>
  <si>
    <t>Average Marks of Each CO</t>
  </si>
  <si>
    <t>Total No of Students enrolled in the course:</t>
  </si>
  <si>
    <t>Course Outcomes</t>
  </si>
  <si>
    <t>CO-1</t>
  </si>
  <si>
    <t>CO-2</t>
  </si>
  <si>
    <t>CO-3</t>
  </si>
  <si>
    <t>Continuous Assessment Based Analysis (%)</t>
  </si>
  <si>
    <t>End Semester Exam Based Analysis (%)</t>
  </si>
  <si>
    <t>COs/POs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</si>
  <si>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</si>
  <si>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</si>
  <si>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</si>
  <si>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</si>
  <si>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</si>
  <si>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</si>
  <si>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</si>
  <si>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</si>
  <si>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</si>
  <si>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</si>
  <si>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</si>
  <si>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</si>
  <si>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</si>
  <si>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</si>
  <si>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:</t>
  </si>
  <si>
    <t>Course Code</t>
  </si>
  <si>
    <t>Course Name</t>
  </si>
  <si>
    <t>Date</t>
  </si>
  <si>
    <t>Max marks</t>
  </si>
  <si>
    <t xml:space="preserve">Roll No </t>
  </si>
  <si>
    <t>Q. Nos</t>
  </si>
  <si>
    <t>TOT MARKS</t>
  </si>
  <si>
    <t>S.NO</t>
  </si>
  <si>
    <t>CO1</t>
  </si>
  <si>
    <t>CO2</t>
  </si>
  <si>
    <t>CO3</t>
  </si>
  <si>
    <t>CO4</t>
  </si>
  <si>
    <t>CO5</t>
  </si>
  <si>
    <t>Max Marks</t>
  </si>
  <si>
    <t>COs</t>
  </si>
  <si>
    <t>2T+1P</t>
  </si>
  <si>
    <t>3.5T+0.5P</t>
  </si>
  <si>
    <t>3T+1P</t>
  </si>
  <si>
    <t xml:space="preserve">Total No of Students </t>
  </si>
  <si>
    <t>Percentage of Students Expected</t>
  </si>
  <si>
    <t>CO - 1</t>
  </si>
  <si>
    <t>CO - 2</t>
  </si>
  <si>
    <t>CO - 3</t>
  </si>
  <si>
    <t>CO - 4</t>
  </si>
  <si>
    <t>CO - 5</t>
  </si>
  <si>
    <t>Maxmum Marks/ Grade Evaluated</t>
  </si>
  <si>
    <t xml:space="preserve">Roll No of Students </t>
  </si>
  <si>
    <t>Expected Marks</t>
  </si>
  <si>
    <t>No of Students obtained                        Expected Marks</t>
  </si>
  <si>
    <t>Percentage of CO / ESE Attainment</t>
  </si>
  <si>
    <t>ESE</t>
  </si>
  <si>
    <t xml:space="preserve">Impact of delivery methods </t>
  </si>
  <si>
    <t>Avg</t>
  </si>
  <si>
    <r>
      <rPr>
        <b/>
        <sz val="12"/>
        <color rgb="FF000000"/>
        <rFont val="Palatino Linotype"/>
        <family val="1"/>
      </rPr>
      <t>POs attainment remarks</t>
    </r>
    <r>
      <rPr>
        <b/>
        <sz val="12"/>
        <color rgb="FF000000"/>
        <rFont val="Palatino Linotype"/>
        <family val="1"/>
      </rPr>
      <t xml:space="preserve"> </t>
    </r>
  </si>
  <si>
    <t>POs</t>
  </si>
  <si>
    <t>Target Level</t>
  </si>
  <si>
    <t>Attainment Level</t>
  </si>
  <si>
    <t xml:space="preserve">% of Attainment </t>
  </si>
  <si>
    <t>Observations</t>
  </si>
  <si>
    <t>Actions for improvement</t>
  </si>
  <si>
    <t>(X-2) SEM</t>
  </si>
  <si>
    <t>(X-1) SEM</t>
  </si>
  <si>
    <t>A Sec</t>
  </si>
  <si>
    <t>B sec</t>
  </si>
  <si>
    <t>Mean of individual class GPA(a.)</t>
  </si>
  <si>
    <t xml:space="preserve">Total No. of successful students (b.)                                                                       
</t>
  </si>
  <si>
    <t>Total No. of students appeared in the examination (c.)</t>
  </si>
  <si>
    <t>Academic Performance Index  (d.)</t>
  </si>
  <si>
    <t>Total No. of students above API (e.)</t>
  </si>
  <si>
    <t>Percentage of Equal and above API for individual class (f.)</t>
  </si>
  <si>
    <t>Semester (X-2)</t>
  </si>
  <si>
    <t>Semester (X-1)</t>
  </si>
  <si>
    <t>C Sec</t>
  </si>
  <si>
    <t xml:space="preserve">D Sec </t>
  </si>
  <si>
    <t xml:space="preserve"> </t>
  </si>
  <si>
    <t>HoD</t>
  </si>
  <si>
    <t>Course Handling faculty</t>
  </si>
  <si>
    <t xml:space="preserve">Course  Coordinator </t>
  </si>
  <si>
    <t xml:space="preserve">Acadmic  Coordinator </t>
  </si>
  <si>
    <t>2023-27</t>
  </si>
  <si>
    <t xml:space="preserve">Percentage of Students Expected to attain Expected Marks: </t>
  </si>
  <si>
    <t>Percentage of students secured average API and above( Previous 2 semester average)</t>
  </si>
  <si>
    <t>Calculated Target</t>
  </si>
  <si>
    <t>TARGET</t>
  </si>
  <si>
    <t xml:space="preserve">Number  of Students Expected to attain Expected Marks: </t>
  </si>
  <si>
    <t>Course Articulation Matrix</t>
  </si>
  <si>
    <t>CO ATTAINMENT:</t>
  </si>
  <si>
    <t>PO ATTAINMENT</t>
  </si>
  <si>
    <t>Total No. of Students</t>
  </si>
  <si>
    <t>End Semester Examination</t>
  </si>
  <si>
    <t>End semester Examination</t>
  </si>
  <si>
    <t>DEPARTMENT OF ………………………….</t>
  </si>
  <si>
    <t xml:space="preserve">Overall Attainment </t>
  </si>
  <si>
    <t>Maximum Marks/ Grade Evaluated</t>
  </si>
  <si>
    <t>DEPARTMENT OF ______________________________</t>
  </si>
  <si>
    <t>Toatl Average of ALL sections</t>
  </si>
  <si>
    <t>Avg of previous two semester</t>
  </si>
  <si>
    <t xml:space="preserve"> LABORATORY COURSE OUTCOME ANALYSIS - TARGET FIXING</t>
  </si>
  <si>
    <t>LABORATORY COURSE OUTCOME ANALYSIS</t>
  </si>
  <si>
    <t xml:space="preserve">Total 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</si>
  <si>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</si>
  <si>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</si>
  <si>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</si>
  <si>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</si>
  <si>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</si>
  <si>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</si>
  <si>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</si>
  <si>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</si>
  <si>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</si>
  <si>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</si>
  <si>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</si>
  <si>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</si>
  <si>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</si>
  <si>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</si>
  <si>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</si>
  <si>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</si>
  <si>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</si>
  <si>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</si>
  <si>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</si>
  <si>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</si>
  <si>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</si>
  <si>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</si>
  <si>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</si>
  <si>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</si>
  <si>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</si>
  <si>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</si>
  <si>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</si>
  <si>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</si>
  <si>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</si>
  <si>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</si>
  <si>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</si>
  <si>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</si>
  <si>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</si>
  <si>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</si>
  <si>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</si>
  <si>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</si>
  <si>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</si>
  <si>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</si>
  <si>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</si>
  <si>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</si>
  <si>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</si>
  <si>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</si>
  <si>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</si>
  <si>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</si>
  <si>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</si>
  <si>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</si>
  <si>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</si>
  <si>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</si>
  <si>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</si>
  <si>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</si>
  <si>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</si>
  <si>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</si>
  <si>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</si>
  <si>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</si>
  <si>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</si>
  <si>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</si>
  <si>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</si>
  <si>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</si>
  <si>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</si>
  <si>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</si>
  <si>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</si>
  <si>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</si>
  <si>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</si>
  <si>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</si>
  <si>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</si>
  <si>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</si>
  <si>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</si>
  <si>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</si>
  <si>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</si>
  <si>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</si>
  <si>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</si>
  <si>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</si>
  <si>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</si>
  <si>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</si>
  <si>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</si>
  <si>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</si>
  <si>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</si>
  <si>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</si>
  <si>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</si>
  <si>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</si>
  <si>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</si>
  <si>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</si>
  <si>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</si>
  <si>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</si>
  <si>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</si>
  <si>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</si>
  <si>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</si>
  <si>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</si>
  <si>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</si>
  <si>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</si>
  <si>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</si>
  <si>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</si>
  <si>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</si>
  <si>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</si>
  <si>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</si>
  <si>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</si>
  <si>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</si>
  <si>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</si>
  <si>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</si>
  <si>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</si>
  <si>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</si>
  <si>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</si>
  <si>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</si>
  <si>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</si>
  <si>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</si>
  <si>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</si>
  <si>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</si>
  <si>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</si>
  <si>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</si>
  <si>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</si>
  <si>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</si>
  <si>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</si>
  <si>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</si>
  <si>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</si>
  <si>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</si>
  <si>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</si>
  <si>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</si>
  <si>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</si>
  <si>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</si>
  <si>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</si>
  <si>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</si>
  <si>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</si>
  <si>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</si>
  <si>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</si>
  <si>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</si>
  <si>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</si>
  <si>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</si>
  <si>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</si>
  <si>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</si>
  <si>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</si>
  <si>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</si>
  <si>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</si>
  <si>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</si>
  <si>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</si>
  <si>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</si>
  <si>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</si>
  <si>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</si>
  <si>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</si>
  <si>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</si>
  <si>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</si>
  <si>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</si>
  <si>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</si>
  <si>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</si>
  <si>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</si>
  <si>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</si>
  <si>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</si>
  <si>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</si>
  <si>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</si>
  <si>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</si>
  <si>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</si>
  <si>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</si>
  <si>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</si>
  <si>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</si>
  <si>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</si>
  <si>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</si>
  <si>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</si>
  <si>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</si>
  <si>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</si>
  <si>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</si>
  <si>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</si>
  <si>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</si>
  <si>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</si>
  <si>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</si>
  <si>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</si>
  <si>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</si>
  <si>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</si>
  <si>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</si>
  <si>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</si>
  <si>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</si>
  <si>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</si>
  <si>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</si>
  <si>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</si>
  <si>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</si>
  <si>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</si>
  <si>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</si>
  <si>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</si>
  <si>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</si>
  <si>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</si>
  <si>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</si>
  <si>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</si>
  <si>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</si>
  <si>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</si>
  <si>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</si>
  <si>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</si>
  <si>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</si>
  <si>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</si>
  <si>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</si>
  <si>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</si>
  <si>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</si>
  <si>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</si>
  <si>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</si>
  <si>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</si>
  <si>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</si>
  <si>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</si>
  <si>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</si>
  <si>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</si>
  <si>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</si>
  <si>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</si>
  <si>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</si>
  <si>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</si>
  <si>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</si>
  <si>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</si>
  <si>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</si>
  <si>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</si>
  <si>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</si>
  <si>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</si>
  <si>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</si>
  <si>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</si>
  <si>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</si>
  <si>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</si>
  <si>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</si>
  <si>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</si>
  <si>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</si>
  <si>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</si>
  <si>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</si>
  <si>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</si>
  <si>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</si>
  <si>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</si>
  <si>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</si>
  <si>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</si>
  <si>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</si>
  <si>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</si>
  <si>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</si>
  <si>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</si>
  <si>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</si>
  <si>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</si>
  <si>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</si>
  <si>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</si>
  <si>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</si>
  <si>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</si>
  <si>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</si>
  <si>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</si>
  <si>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</si>
  <si>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</si>
  <si>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</si>
  <si>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</si>
  <si>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</si>
  <si>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</si>
  <si>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</si>
  <si>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</si>
  <si>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</si>
  <si>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</si>
  <si>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</si>
  <si>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</si>
  <si>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</si>
  <si>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</si>
  <si>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</si>
  <si>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</si>
  <si>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</si>
  <si>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</si>
  <si>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Student 251</t>
  </si>
  <si>
    <t>Student 252</t>
  </si>
  <si>
    <t>Student 253</t>
  </si>
  <si>
    <t>Student 254</t>
  </si>
  <si>
    <t>Student 255</t>
  </si>
  <si>
    <t>Student 256</t>
  </si>
  <si>
    <t>Student 257</t>
  </si>
  <si>
    <t>Student 258</t>
  </si>
  <si>
    <t>Student 259</t>
  </si>
  <si>
    <t>Student 260</t>
  </si>
  <si>
    <t>Student 261</t>
  </si>
  <si>
    <t>Student 262</t>
  </si>
  <si>
    <t>Student 263</t>
  </si>
  <si>
    <t>Student 264</t>
  </si>
  <si>
    <t>Student 265</t>
  </si>
  <si>
    <t>Student 266</t>
  </si>
  <si>
    <t>Student 267</t>
  </si>
  <si>
    <t>Student 268</t>
  </si>
  <si>
    <t>Student 269</t>
  </si>
  <si>
    <t>Student 270</t>
  </si>
  <si>
    <t>Student 271</t>
  </si>
  <si>
    <t>Student 272</t>
  </si>
  <si>
    <t>Student 273</t>
  </si>
  <si>
    <t>Student 274</t>
  </si>
  <si>
    <t>Student 275</t>
  </si>
  <si>
    <t>Student 276</t>
  </si>
  <si>
    <t>Student 277</t>
  </si>
  <si>
    <t>Student 278</t>
  </si>
  <si>
    <t>Student 279</t>
  </si>
  <si>
    <t>Student 280</t>
  </si>
  <si>
    <t>Student 281</t>
  </si>
  <si>
    <t>Student 282</t>
  </si>
  <si>
    <t>Student 283</t>
  </si>
  <si>
    <t>Student 284</t>
  </si>
  <si>
    <t>Student 285</t>
  </si>
  <si>
    <t>Student 286</t>
  </si>
  <si>
    <t>Student 287</t>
  </si>
  <si>
    <t>Student 288</t>
  </si>
  <si>
    <t>Student 289</t>
  </si>
  <si>
    <t>Student 290</t>
  </si>
  <si>
    <t>Student 291</t>
  </si>
  <si>
    <t>Student 292</t>
  </si>
  <si>
    <t>Student 293</t>
  </si>
  <si>
    <t>Student 294</t>
  </si>
  <si>
    <t>Student 295</t>
  </si>
  <si>
    <t>Student 296</t>
  </si>
  <si>
    <t>Student 297</t>
  </si>
  <si>
    <t>Student 298</t>
  </si>
  <si>
    <t>Student 299</t>
  </si>
  <si>
    <t>Student 300</t>
  </si>
  <si>
    <t>Student 301</t>
  </si>
  <si>
    <t>Student 302</t>
  </si>
  <si>
    <t>Student 303</t>
  </si>
  <si>
    <t>Student 304</t>
  </si>
  <si>
    <t>Student 305</t>
  </si>
  <si>
    <t>Student 306</t>
  </si>
  <si>
    <t>Student 307</t>
  </si>
  <si>
    <t>Student 308</t>
  </si>
  <si>
    <t>Student 309</t>
  </si>
  <si>
    <t>Student 310</t>
  </si>
  <si>
    <t>Student 311</t>
  </si>
  <si>
    <t>Student 312</t>
  </si>
  <si>
    <t>Student 313</t>
  </si>
  <si>
    <t>Student 314</t>
  </si>
  <si>
    <t>Student 315</t>
  </si>
  <si>
    <t>Student 316</t>
  </si>
  <si>
    <t>Student 317</t>
  </si>
  <si>
    <t>Student 318</t>
  </si>
  <si>
    <t>Student 319</t>
  </si>
  <si>
    <t>Student 320</t>
  </si>
  <si>
    <t>Student 321</t>
  </si>
  <si>
    <t>Student 322</t>
  </si>
  <si>
    <t>Student 323</t>
  </si>
  <si>
    <t>Student 324</t>
  </si>
  <si>
    <t>Student 325</t>
  </si>
  <si>
    <t>Student 326</t>
  </si>
  <si>
    <t>Student 327</t>
  </si>
  <si>
    <t>Student 328</t>
  </si>
  <si>
    <t>Student 329</t>
  </si>
  <si>
    <t>Student 330</t>
  </si>
  <si>
    <t>Student 331</t>
  </si>
  <si>
    <t>Student 332</t>
  </si>
  <si>
    <t>Student 333</t>
  </si>
  <si>
    <t>Student 334</t>
  </si>
  <si>
    <t>Student 335</t>
  </si>
  <si>
    <t>Student 336</t>
  </si>
  <si>
    <t>Student 337</t>
  </si>
  <si>
    <t>Student 338</t>
  </si>
  <si>
    <t>Student 339</t>
  </si>
  <si>
    <t>Student 340</t>
  </si>
  <si>
    <t>Student 341</t>
  </si>
  <si>
    <t>Student 342</t>
  </si>
  <si>
    <t>Student 343</t>
  </si>
  <si>
    <t>Student 344</t>
  </si>
  <si>
    <t>Student 345</t>
  </si>
  <si>
    <t>Student 346</t>
  </si>
  <si>
    <t>Student 347</t>
  </si>
  <si>
    <t>Student 348</t>
  </si>
  <si>
    <t>Student 349</t>
  </si>
  <si>
    <t>Student 350</t>
  </si>
  <si>
    <t>Student 351</t>
  </si>
  <si>
    <t>Student 352</t>
  </si>
  <si>
    <t>Student 353</t>
  </si>
  <si>
    <t>Student 354</t>
  </si>
  <si>
    <t>Student 355</t>
  </si>
  <si>
    <t>Student 356</t>
  </si>
  <si>
    <t>Student 357</t>
  </si>
  <si>
    <t>Student 358</t>
  </si>
  <si>
    <t>Student 359</t>
  </si>
  <si>
    <t>Student 360</t>
  </si>
  <si>
    <t>Student 361</t>
  </si>
  <si>
    <t>Student 362</t>
  </si>
  <si>
    <t>Student 363</t>
  </si>
  <si>
    <t>Student 364</t>
  </si>
  <si>
    <t>Student 365</t>
  </si>
  <si>
    <t>Student 366</t>
  </si>
  <si>
    <t>Student 367</t>
  </si>
  <si>
    <t>Student 368</t>
  </si>
  <si>
    <t>Student 369</t>
  </si>
  <si>
    <t>Student 370</t>
  </si>
  <si>
    <t>Student 371</t>
  </si>
  <si>
    <t>Student 372</t>
  </si>
  <si>
    <t>Student 373</t>
  </si>
  <si>
    <t>Student 374</t>
  </si>
  <si>
    <t>Student 375</t>
  </si>
  <si>
    <t>Student 376</t>
  </si>
  <si>
    <t>Student 377</t>
  </si>
  <si>
    <t>Student 378</t>
  </si>
  <si>
    <t>Student 379</t>
  </si>
  <si>
    <t>Student 380</t>
  </si>
  <si>
    <t>Student 381</t>
  </si>
  <si>
    <t>Student 382</t>
  </si>
  <si>
    <t>Student 383</t>
  </si>
  <si>
    <t>Student 384</t>
  </si>
  <si>
    <t>Student 385</t>
  </si>
  <si>
    <t>Student 386</t>
  </si>
  <si>
    <t>Student 387</t>
  </si>
  <si>
    <t>Student 388</t>
  </si>
  <si>
    <t>Student 389</t>
  </si>
  <si>
    <t>Student 390</t>
  </si>
  <si>
    <t>Student 391</t>
  </si>
  <si>
    <t>Student 392</t>
  </si>
  <si>
    <t>Student 393</t>
  </si>
  <si>
    <t>Student 394</t>
  </si>
  <si>
    <t>Student 395</t>
  </si>
  <si>
    <t>Student 396</t>
  </si>
  <si>
    <t>Student 397</t>
  </si>
  <si>
    <t>Student 398</t>
  </si>
  <si>
    <t>Student 399</t>
  </si>
  <si>
    <t>Student 400</t>
  </si>
  <si>
    <t>Student 401</t>
  </si>
  <si>
    <t>Student 402</t>
  </si>
  <si>
    <t>Student 403</t>
  </si>
  <si>
    <t>Student 404</t>
  </si>
  <si>
    <t>Student 405</t>
  </si>
  <si>
    <t>Student 406</t>
  </si>
  <si>
    <t>Student 407</t>
  </si>
  <si>
    <t>Student 408</t>
  </si>
  <si>
    <t>Student 409</t>
  </si>
  <si>
    <t>Student 410</t>
  </si>
  <si>
    <t>Student 411</t>
  </si>
  <si>
    <t>Student 412</t>
  </si>
  <si>
    <t>Student 413</t>
  </si>
  <si>
    <t>Student 414</t>
  </si>
  <si>
    <t>Student 415</t>
  </si>
  <si>
    <t>Student 416</t>
  </si>
  <si>
    <t>Student 417</t>
  </si>
  <si>
    <t>Student 418</t>
  </si>
  <si>
    <t>Student 419</t>
  </si>
  <si>
    <t>Student 420</t>
  </si>
  <si>
    <t>Student 421</t>
  </si>
  <si>
    <t>Student 422</t>
  </si>
  <si>
    <t>Student 423</t>
  </si>
  <si>
    <t>Student 424</t>
  </si>
  <si>
    <t>Student 425</t>
  </si>
  <si>
    <t>Student 426</t>
  </si>
  <si>
    <t>Student 427</t>
  </si>
  <si>
    <t>Student 428</t>
  </si>
  <si>
    <t>Student 429</t>
  </si>
  <si>
    <t>Student 430</t>
  </si>
  <si>
    <t>Student 431</t>
  </si>
  <si>
    <t>Student 432</t>
  </si>
  <si>
    <t>Student 433</t>
  </si>
  <si>
    <t>Student 434</t>
  </si>
  <si>
    <t>Student 435</t>
  </si>
  <si>
    <t>Student 436</t>
  </si>
  <si>
    <t>Student 437</t>
  </si>
  <si>
    <t>Student 438</t>
  </si>
  <si>
    <t>Student 439</t>
  </si>
  <si>
    <t>Student 440</t>
  </si>
  <si>
    <t>Student 441</t>
  </si>
  <si>
    <t>Student 442</t>
  </si>
  <si>
    <t>Student 443</t>
  </si>
  <si>
    <t>Student 444</t>
  </si>
  <si>
    <t>Student 445</t>
  </si>
  <si>
    <t>Student 446</t>
  </si>
  <si>
    <t>Student 447</t>
  </si>
  <si>
    <t>Student 448</t>
  </si>
  <si>
    <t>Student 449</t>
  </si>
  <si>
    <t>Student 450</t>
  </si>
  <si>
    <t>21AAR001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</si>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</sst>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Palatino Linotype"/>
      <family val="1"/>
    </font>
    <font>
      <sz val="11"/>
      <name val="Calibri"/>
      <family val="2"/>
    </font>
    <font>
      <sz val="12"/>
      <color theme="1"/>
      <name val="Palatino Linotype"/>
      <family val="1"/>
    </font>
    <font>
      <u/>
      <sz val="12"/>
      <color theme="10"/>
      <name val="Palatino Linotype"/>
      <family val="1"/>
    </font>
    <font>
      <b/>
      <sz val="11"/>
      <color theme="1"/>
      <name val="Palatino Linotype"/>
      <family val="1"/>
    </font>
    <font>
      <sz val="11"/>
      <color theme="1"/>
      <name val="Calibri"/>
      <family val="2"/>
    </font>
    <font>
      <b/>
      <sz val="12"/>
      <color rgb="FF000000"/>
      <name val="Palatino Linotype"/>
      <family val="1"/>
    </font>
    <font>
      <b/>
      <sz val="13"/>
      <color theme="1"/>
      <name val="Palatino Linotype"/>
      <family val="1"/>
    </font>
    <font>
      <sz val="13"/>
      <color theme="1"/>
      <name val="Palatino Linotype"/>
      <family val="1"/>
    </font>
    <font>
      <b/>
      <sz val="11"/>
      <color theme="1"/>
      <name val="Calibri"/>
      <family val="2"/>
    </font>
    <font>
      <sz val="11"/>
      <color theme="1"/>
      <name val="Palatino Linotype"/>
      <family val="1"/>
    </font>
    <font>
      <sz val="12"/>
      <color rgb="FFFF0000"/>
      <name val="Palatino Linotype"/>
      <family val="1"/>
    </font>
    <font>
      <sz val="12"/>
      <color rgb="FF000000"/>
      <name val="Palatino Linotype"/>
      <family val="1"/>
    </font>
    <font>
      <sz val="11"/>
      <color theme="1"/>
      <name val="Calibri"/>
      <family val="2"/>
      <scheme val="minor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2"/>
      <name val="Palatino Linotype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DFDD9"/>
        <bgColor theme="0"/>
      </patternFill>
    </fill>
    <fill>
      <patternFill patternType="solid">
        <fgColor rgb="FFFDFDD9"/>
        <bgColor indexed="64"/>
      </patternFill>
    </fill>
    <fill>
      <patternFill patternType="solid">
        <fgColor rgb="FFFDFDD9"/>
        <bgColor rgb="FFFFFF00"/>
      </patternFill>
    </fill>
    <fill>
      <patternFill patternType="solid">
        <fgColor rgb="FFFDFDD9"/>
        <bgColor rgb="FFFFFFFF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B2A1C7"/>
      </patternFill>
    </fill>
  </fills>
  <borders count="8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313">
    <xf numFmtId="0" fontId="0" fillId="0" borderId="0" xfId="0"/>
    <xf numFmtId="0" fontId="4" fillId="2" borderId="4" xfId="0" applyFont="1" applyFill="1" applyBorder="1"/>
    <xf numFmtId="0" fontId="2" fillId="2" borderId="4" xfId="0" applyFont="1" applyFill="1" applyBorder="1"/>
    <xf numFmtId="0" fontId="5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7" fillId="0" borderId="0" xfId="0" applyFont="1"/>
    <xf numFmtId="0" fontId="2" fillId="3" borderId="2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65" fontId="2" fillId="3" borderId="29" xfId="0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4" fillId="0" borderId="38" xfId="0" applyNumberFormat="1" applyFont="1" applyBorder="1" applyAlignment="1">
      <alignment horizontal="center" vertical="center" wrapText="1"/>
    </xf>
    <xf numFmtId="2" fontId="2" fillId="3" borderId="3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4" fillId="0" borderId="0" xfId="0" applyFont="1"/>
    <xf numFmtId="0" fontId="7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0" xfId="0" applyFont="1"/>
    <xf numFmtId="0" fontId="2" fillId="5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1" fontId="4" fillId="0" borderId="43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54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5" borderId="4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10" fontId="4" fillId="0" borderId="12" xfId="0" applyNumberFormat="1" applyFont="1" applyBorder="1" applyAlignment="1">
      <alignment horizontal="center" vertical="center" wrapText="1"/>
    </xf>
    <xf numFmtId="0" fontId="18" fillId="6" borderId="72" xfId="0" applyFont="1" applyFill="1" applyBorder="1" applyAlignment="1">
      <alignment horizontal="center"/>
    </xf>
    <xf numFmtId="0" fontId="18" fillId="6" borderId="72" xfId="0" applyFont="1" applyFill="1" applyBorder="1" applyAlignment="1">
      <alignment horizontal="center" vertical="center"/>
    </xf>
    <xf numFmtId="0" fontId="18" fillId="6" borderId="72" xfId="0" applyFont="1" applyFill="1" applyBorder="1"/>
    <xf numFmtId="0" fontId="18" fillId="6" borderId="72" xfId="0" applyFont="1" applyFill="1" applyBorder="1" applyAlignment="1">
      <alignment horizontal="center" wrapText="1"/>
    </xf>
    <xf numFmtId="2" fontId="18" fillId="6" borderId="72" xfId="0" applyNumberFormat="1" applyFont="1" applyFill="1" applyBorder="1" applyAlignment="1">
      <alignment horizontal="center" vertical="center"/>
    </xf>
    <xf numFmtId="0" fontId="18" fillId="6" borderId="72" xfId="0" applyFont="1" applyFill="1" applyBorder="1" applyAlignment="1">
      <alignment horizontal="left" vertical="center" wrapText="1"/>
    </xf>
    <xf numFmtId="0" fontId="4" fillId="2" borderId="32" xfId="0" applyFont="1" applyFill="1" applyBorder="1"/>
    <xf numFmtId="0" fontId="0" fillId="0" borderId="32" xfId="0" applyBorder="1"/>
    <xf numFmtId="0" fontId="3" fillId="6" borderId="32" xfId="0" applyFont="1" applyFill="1" applyBorder="1"/>
    <xf numFmtId="0" fontId="20" fillId="6" borderId="32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0" fontId="4" fillId="2" borderId="72" xfId="0" applyFont="1" applyFill="1" applyBorder="1" applyAlignment="1">
      <alignment horizontal="center"/>
    </xf>
    <xf numFmtId="1" fontId="4" fillId="2" borderId="72" xfId="0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0" fillId="0" borderId="72" xfId="0" applyBorder="1"/>
    <xf numFmtId="0" fontId="2" fillId="2" borderId="72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 wrapText="1"/>
    </xf>
    <xf numFmtId="0" fontId="2" fillId="5" borderId="72" xfId="0" applyFont="1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 wrapText="1"/>
    </xf>
    <xf numFmtId="1" fontId="4" fillId="5" borderId="72" xfId="0" applyNumberFormat="1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18" fillId="13" borderId="72" xfId="0" applyFont="1" applyFill="1" applyBorder="1" applyAlignment="1">
      <alignment horizontal="center" vertical="center"/>
    </xf>
    <xf numFmtId="0" fontId="1" fillId="0" borderId="0" xfId="0" applyFont="1"/>
    <xf numFmtId="0" fontId="16" fillId="2" borderId="7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72" xfId="0" applyFont="1" applyBorder="1"/>
    <xf numFmtId="0" fontId="2" fillId="0" borderId="72" xfId="0" applyFont="1" applyBorder="1" applyAlignment="1">
      <alignment horizontal="center" vertical="center" wrapText="1"/>
    </xf>
    <xf numFmtId="0" fontId="4" fillId="5" borderId="7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16" fillId="2" borderId="69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165" fontId="4" fillId="0" borderId="72" xfId="0" applyNumberFormat="1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 wrapText="1"/>
    </xf>
    <xf numFmtId="0" fontId="18" fillId="0" borderId="72" xfId="0" applyFont="1" applyBorder="1" applyAlignment="1">
      <alignment horizontal="center" wrapText="1"/>
    </xf>
    <xf numFmtId="0" fontId="18" fillId="0" borderId="72" xfId="0" applyFont="1" applyBorder="1" applyAlignment="1">
      <alignment horizontal="center"/>
    </xf>
    <xf numFmtId="2" fontId="18" fillId="0" borderId="72" xfId="0" applyNumberFormat="1" applyFont="1" applyBorder="1" applyAlignment="1">
      <alignment horizontal="center" vertical="center"/>
    </xf>
    <xf numFmtId="0" fontId="18" fillId="0" borderId="72" xfId="0" applyFont="1" applyBorder="1" applyAlignment="1">
      <alignment horizontal="center" vertical="center"/>
    </xf>
    <xf numFmtId="0" fontId="18" fillId="0" borderId="72" xfId="0" applyFont="1" applyBorder="1"/>
    <xf numFmtId="164" fontId="18" fillId="0" borderId="72" xfId="1" applyFont="1" applyFill="1" applyBorder="1"/>
    <xf numFmtId="43" fontId="18" fillId="0" borderId="72" xfId="0" applyNumberFormat="1" applyFont="1" applyBorder="1"/>
    <xf numFmtId="0" fontId="2" fillId="2" borderId="72" xfId="0" applyFont="1" applyFill="1" applyBorder="1" applyAlignment="1" applyProtection="1">
      <alignment horizontal="center" vertical="center"/>
      <protection locked="0"/>
    </xf>
    <xf numFmtId="0" fontId="4" fillId="8" borderId="72" xfId="0" applyFont="1" applyFill="1" applyBorder="1" applyAlignment="1" applyProtection="1">
      <alignment horizontal="center" vertical="center"/>
      <protection locked="0"/>
    </xf>
    <xf numFmtId="1" fontId="4" fillId="8" borderId="12" xfId="0" applyNumberFormat="1" applyFont="1" applyFill="1" applyBorder="1" applyAlignment="1" applyProtection="1">
      <alignment horizontal="center" vertical="center"/>
      <protection locked="0"/>
    </xf>
    <xf numFmtId="0" fontId="7" fillId="9" borderId="12" xfId="0" applyFont="1" applyFill="1" applyBorder="1" applyProtection="1">
      <protection locked="0"/>
    </xf>
    <xf numFmtId="0" fontId="7" fillId="9" borderId="10" xfId="0" applyFont="1" applyFill="1" applyBorder="1" applyProtection="1">
      <protection locked="0"/>
    </xf>
    <xf numFmtId="0" fontId="7" fillId="9" borderId="72" xfId="0" applyFont="1" applyFill="1" applyBorder="1" applyProtection="1">
      <protection locked="0"/>
    </xf>
    <xf numFmtId="1" fontId="4" fillId="8" borderId="72" xfId="0" applyNumberFormat="1" applyFont="1" applyFill="1" applyBorder="1" applyAlignment="1" applyProtection="1">
      <alignment horizontal="center" vertical="center"/>
      <protection locked="0"/>
    </xf>
    <xf numFmtId="0" fontId="0" fillId="9" borderId="72" xfId="0" applyFill="1" applyBorder="1" applyProtection="1">
      <protection locked="0"/>
    </xf>
    <xf numFmtId="0" fontId="18" fillId="9" borderId="72" xfId="0" applyFont="1" applyFill="1" applyBorder="1" applyAlignment="1" applyProtection="1">
      <alignment horizontal="center" vertical="center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9" fillId="9" borderId="72" xfId="0" applyFont="1" applyFill="1" applyBorder="1" applyAlignment="1" applyProtection="1">
      <alignment horizontal="center" vertical="center" wrapText="1"/>
      <protection locked="0"/>
    </xf>
    <xf numFmtId="0" fontId="18" fillId="11" borderId="72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0" borderId="72" xfId="0" applyFont="1" applyBorder="1" applyAlignment="1">
      <alignment horizontal="center" vertical="center"/>
    </xf>
    <xf numFmtId="0" fontId="2" fillId="9" borderId="72" xfId="0" applyFont="1" applyFill="1" applyBorder="1" applyAlignment="1" applyProtection="1">
      <alignment horizontal="center" vertical="center"/>
      <protection locked="0"/>
    </xf>
    <xf numFmtId="0" fontId="17" fillId="0" borderId="72" xfId="0" applyFont="1" applyBorder="1" applyAlignment="1">
      <alignment horizontal="center" vertical="center"/>
    </xf>
    <xf numFmtId="2" fontId="18" fillId="0" borderId="69" xfId="0" applyNumberFormat="1" applyFont="1" applyBorder="1" applyAlignment="1">
      <alignment horizontal="center" vertical="center"/>
    </xf>
    <xf numFmtId="2" fontId="18" fillId="0" borderId="70" xfId="0" applyNumberFormat="1" applyFont="1" applyBorder="1" applyAlignment="1">
      <alignment horizontal="center" vertical="center"/>
    </xf>
    <xf numFmtId="2" fontId="18" fillId="0" borderId="71" xfId="0" applyNumberFormat="1" applyFont="1" applyBorder="1" applyAlignment="1">
      <alignment horizontal="center" vertical="center"/>
    </xf>
    <xf numFmtId="0" fontId="18" fillId="13" borderId="72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/>
    </xf>
    <xf numFmtId="0" fontId="2" fillId="3" borderId="73" xfId="0" applyFont="1" applyFill="1" applyBorder="1" applyAlignment="1">
      <alignment horizontal="center" vertical="center" wrapText="1"/>
    </xf>
    <xf numFmtId="0" fontId="2" fillId="3" borderId="78" xfId="0" applyFont="1" applyFill="1" applyBorder="1" applyAlignment="1">
      <alignment horizontal="center" vertical="center" wrapText="1"/>
    </xf>
    <xf numFmtId="0" fontId="2" fillId="3" borderId="79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/>
    </xf>
    <xf numFmtId="0" fontId="3" fillId="6" borderId="32" xfId="0" applyFont="1" applyFill="1" applyBorder="1"/>
    <xf numFmtId="0" fontId="6" fillId="0" borderId="72" xfId="0" applyFont="1" applyBorder="1" applyAlignment="1">
      <alignment horizontal="center" vertical="center"/>
    </xf>
    <xf numFmtId="0" fontId="20" fillId="6" borderId="72" xfId="0" applyFont="1" applyFill="1" applyBorder="1" applyAlignment="1">
      <alignment horizontal="center" vertical="center"/>
    </xf>
    <xf numFmtId="0" fontId="2" fillId="3" borderId="75" xfId="0" applyFont="1" applyFill="1" applyBorder="1" applyAlignment="1">
      <alignment horizontal="center" vertical="center" wrapText="1"/>
    </xf>
    <xf numFmtId="0" fontId="2" fillId="3" borderId="77" xfId="0" applyFont="1" applyFill="1" applyBorder="1" applyAlignment="1">
      <alignment horizontal="center" vertical="center" wrapText="1"/>
    </xf>
    <xf numFmtId="0" fontId="2" fillId="3" borderId="74" xfId="0" applyFont="1" applyFill="1" applyBorder="1" applyAlignment="1">
      <alignment horizontal="center" vertical="center" wrapText="1"/>
    </xf>
    <xf numFmtId="0" fontId="2" fillId="3" borderId="76" xfId="0" applyFont="1" applyFill="1" applyBorder="1" applyAlignment="1">
      <alignment horizontal="center" vertical="center" wrapText="1"/>
    </xf>
    <xf numFmtId="0" fontId="16" fillId="9" borderId="80" xfId="0" applyFont="1" applyFill="1" applyBorder="1" applyAlignment="1">
      <alignment horizontal="center" vertical="center" wrapText="1"/>
    </xf>
    <xf numFmtId="0" fontId="2" fillId="9" borderId="81" xfId="0" applyFont="1" applyFill="1" applyBorder="1" applyAlignment="1">
      <alignment horizontal="center" vertical="center" wrapText="1"/>
    </xf>
    <xf numFmtId="0" fontId="2" fillId="9" borderId="82" xfId="0" applyFont="1" applyFill="1" applyBorder="1" applyAlignment="1">
      <alignment horizontal="center" vertical="center" wrapText="1"/>
    </xf>
    <xf numFmtId="0" fontId="2" fillId="9" borderId="54" xfId="0" applyFont="1" applyFill="1" applyBorder="1" applyAlignment="1" applyProtection="1">
      <alignment horizontal="center" vertical="center"/>
      <protection locked="0"/>
    </xf>
    <xf numFmtId="0" fontId="3" fillId="9" borderId="52" xfId="0" applyFont="1" applyFill="1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3" fillId="9" borderId="6" xfId="0" applyFont="1" applyFill="1" applyBorder="1" applyProtection="1">
      <protection locked="0"/>
    </xf>
    <xf numFmtId="0" fontId="3" fillId="9" borderId="9" xfId="0" applyFont="1" applyFill="1" applyBorder="1" applyProtection="1">
      <protection locked="0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6" xfId="0" applyFont="1" applyBorder="1"/>
    <xf numFmtId="0" fontId="3" fillId="0" borderId="22" xfId="0" applyFont="1" applyBorder="1"/>
    <xf numFmtId="0" fontId="2" fillId="2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9" borderId="7" xfId="0" applyFont="1" applyFill="1" applyBorder="1" applyProtection="1">
      <protection locked="0"/>
    </xf>
    <xf numFmtId="0" fontId="3" fillId="0" borderId="23" xfId="0" applyFont="1" applyBorder="1"/>
    <xf numFmtId="0" fontId="3" fillId="0" borderId="25" xfId="0" applyFont="1" applyBorder="1"/>
    <xf numFmtId="0" fontId="0" fillId="0" borderId="0" xfId="0"/>
    <xf numFmtId="0" fontId="3" fillId="0" borderId="26" xfId="0" applyFont="1" applyBorder="1"/>
    <xf numFmtId="0" fontId="2" fillId="12" borderId="10" xfId="0" applyFont="1" applyFill="1" applyBorder="1" applyAlignment="1">
      <alignment horizontal="center" vertical="center"/>
    </xf>
    <xf numFmtId="0" fontId="3" fillId="13" borderId="28" xfId="0" applyFont="1" applyFill="1" applyBorder="1"/>
    <xf numFmtId="0" fontId="3" fillId="13" borderId="11" xfId="0" applyFont="1" applyFill="1" applyBorder="1"/>
    <xf numFmtId="0" fontId="3" fillId="0" borderId="24" xfId="0" applyFont="1" applyBorder="1"/>
    <xf numFmtId="0" fontId="3" fillId="0" borderId="27" xfId="0" applyFont="1" applyBorder="1"/>
    <xf numFmtId="0" fontId="2" fillId="14" borderId="17" xfId="0" applyFont="1" applyFill="1" applyBorder="1" applyAlignment="1">
      <alignment horizontal="center" vertical="center"/>
    </xf>
    <xf numFmtId="0" fontId="3" fillId="13" borderId="23" xfId="0" applyFont="1" applyFill="1" applyBorder="1"/>
    <xf numFmtId="0" fontId="3" fillId="13" borderId="18" xfId="0" applyFont="1" applyFill="1" applyBorder="1"/>
    <xf numFmtId="0" fontId="3" fillId="13" borderId="25" xfId="0" applyFont="1" applyFill="1" applyBorder="1"/>
    <xf numFmtId="0" fontId="0" fillId="13" borderId="0" xfId="0" applyFill="1"/>
    <xf numFmtId="0" fontId="3" fillId="13" borderId="26" xfId="0" applyFont="1" applyFill="1" applyBorder="1"/>
    <xf numFmtId="0" fontId="3" fillId="13" borderId="19" xfId="0" applyFont="1" applyFill="1" applyBorder="1"/>
    <xf numFmtId="0" fontId="3" fillId="13" borderId="20" xfId="0" applyFont="1" applyFill="1" applyBorder="1"/>
    <xf numFmtId="0" fontId="3" fillId="13" borderId="21" xfId="0" applyFont="1" applyFill="1" applyBorder="1"/>
    <xf numFmtId="0" fontId="21" fillId="2" borderId="17" xfId="0" applyFont="1" applyFill="1" applyBorder="1" applyAlignment="1">
      <alignment horizontal="center" vertical="center" wrapText="1"/>
    </xf>
    <xf numFmtId="0" fontId="22" fillId="0" borderId="0" xfId="0" applyFont="1"/>
    <xf numFmtId="2" fontId="2" fillId="12" borderId="17" xfId="0" applyNumberFormat="1" applyFont="1" applyFill="1" applyBorder="1" applyAlignment="1">
      <alignment horizontal="center" vertical="center"/>
    </xf>
    <xf numFmtId="0" fontId="3" fillId="13" borderId="24" xfId="0" applyFont="1" applyFill="1" applyBorder="1"/>
    <xf numFmtId="0" fontId="3" fillId="13" borderId="27" xfId="0" applyFont="1" applyFill="1" applyBorder="1"/>
    <xf numFmtId="0" fontId="3" fillId="13" borderId="22" xfId="0" applyFont="1" applyFill="1" applyBorder="1"/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72" xfId="0" applyFont="1" applyFill="1" applyBorder="1" applyAlignment="1">
      <alignment horizontal="center" vertical="center" wrapText="1"/>
    </xf>
    <xf numFmtId="0" fontId="3" fillId="0" borderId="72" xfId="0" applyFont="1" applyBorder="1"/>
    <xf numFmtId="0" fontId="4" fillId="2" borderId="72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1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45" xfId="0" applyFont="1" applyBorder="1"/>
    <xf numFmtId="0" fontId="4" fillId="0" borderId="32" xfId="0" applyFont="1" applyBorder="1" applyAlignment="1">
      <alignment horizontal="center" vertical="center"/>
    </xf>
    <xf numFmtId="0" fontId="3" fillId="0" borderId="32" xfId="0" applyFont="1" applyBorder="1"/>
    <xf numFmtId="0" fontId="2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11" xfId="0" applyFont="1" applyBorder="1"/>
    <xf numFmtId="0" fontId="2" fillId="5" borderId="47" xfId="0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53" xfId="0" applyFont="1" applyBorder="1"/>
    <xf numFmtId="0" fontId="2" fillId="5" borderId="1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4" fillId="5" borderId="69" xfId="0" applyFont="1" applyFill="1" applyBorder="1" applyAlignment="1">
      <alignment horizontal="center" vertical="center"/>
    </xf>
    <xf numFmtId="0" fontId="4" fillId="5" borderId="70" xfId="0" applyFont="1" applyFill="1" applyBorder="1" applyAlignment="1">
      <alignment horizontal="center" vertical="center"/>
    </xf>
    <xf numFmtId="0" fontId="4" fillId="5" borderId="7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" fillId="0" borderId="40" xfId="0" applyFont="1" applyBorder="1"/>
    <xf numFmtId="0" fontId="3" fillId="0" borderId="58" xfId="0" applyFont="1" applyBorder="1"/>
    <xf numFmtId="0" fontId="3" fillId="0" borderId="59" xfId="0" applyFont="1" applyBorder="1"/>
    <xf numFmtId="0" fontId="3" fillId="0" borderId="60" xfId="0" applyFont="1" applyBorder="1"/>
    <xf numFmtId="0" fontId="3" fillId="0" borderId="38" xfId="0" applyFont="1" applyBorder="1"/>
    <xf numFmtId="0" fontId="4" fillId="9" borderId="55" xfId="0" applyFont="1" applyFill="1" applyBorder="1" applyAlignment="1" applyProtection="1">
      <alignment horizontal="left" vertical="center" wrapText="1"/>
      <protection locked="0"/>
    </xf>
    <xf numFmtId="0" fontId="3" fillId="9" borderId="56" xfId="0" applyFont="1" applyFill="1" applyBorder="1" applyProtection="1">
      <protection locked="0"/>
    </xf>
    <xf numFmtId="0" fontId="3" fillId="9" borderId="57" xfId="0" applyFont="1" applyFill="1" applyBorder="1" applyProtection="1">
      <protection locked="0"/>
    </xf>
    <xf numFmtId="0" fontId="3" fillId="9" borderId="40" xfId="0" applyFont="1" applyFill="1" applyBorder="1" applyProtection="1">
      <protection locked="0"/>
    </xf>
    <xf numFmtId="0" fontId="0" fillId="9" borderId="0" xfId="0" applyFill="1" applyProtection="1">
      <protection locked="0"/>
    </xf>
    <xf numFmtId="0" fontId="3" fillId="9" borderId="58" xfId="0" applyFont="1" applyFill="1" applyBorder="1" applyProtection="1">
      <protection locked="0"/>
    </xf>
    <xf numFmtId="0" fontId="3" fillId="9" borderId="59" xfId="0" applyFont="1" applyFill="1" applyBorder="1" applyProtection="1">
      <protection locked="0"/>
    </xf>
    <xf numFmtId="0" fontId="3" fillId="9" borderId="60" xfId="0" applyFont="1" applyFill="1" applyBorder="1" applyProtection="1">
      <protection locked="0"/>
    </xf>
    <xf numFmtId="0" fontId="3" fillId="9" borderId="38" xfId="0" applyFont="1" applyFill="1" applyBorder="1" applyProtection="1">
      <protection locked="0"/>
    </xf>
    <xf numFmtId="0" fontId="8" fillId="0" borderId="61" xfId="0" applyFont="1" applyBorder="1" applyAlignment="1">
      <alignment horizontal="center" vertical="center" wrapText="1"/>
    </xf>
    <xf numFmtId="0" fontId="3" fillId="0" borderId="62" xfId="0" applyFont="1" applyBorder="1"/>
    <xf numFmtId="0" fontId="3" fillId="0" borderId="35" xfId="0" applyFont="1" applyBorder="1"/>
    <xf numFmtId="0" fontId="8" fillId="3" borderId="63" xfId="0" applyFont="1" applyFill="1" applyBorder="1" applyAlignment="1">
      <alignment horizontal="center" vertical="center" wrapText="1"/>
    </xf>
    <xf numFmtId="0" fontId="3" fillId="0" borderId="66" xfId="0" applyFont="1" applyBorder="1"/>
    <xf numFmtId="0" fontId="2" fillId="3" borderId="64" xfId="0" applyFont="1" applyFill="1" applyBorder="1" applyAlignment="1">
      <alignment horizontal="center" vertical="center" wrapText="1"/>
    </xf>
    <xf numFmtId="0" fontId="3" fillId="0" borderId="67" xfId="0" applyFont="1" applyBorder="1"/>
    <xf numFmtId="0" fontId="2" fillId="3" borderId="63" xfId="0" applyFont="1" applyFill="1" applyBorder="1" applyAlignment="1">
      <alignment horizontal="center" vertical="center" wrapText="1"/>
    </xf>
    <xf numFmtId="0" fontId="2" fillId="3" borderId="65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3" fillId="0" borderId="68" xfId="0" applyFont="1" applyBorder="1"/>
    <xf numFmtId="0" fontId="4" fillId="10" borderId="37" xfId="0" applyFont="1" applyFill="1" applyBorder="1" applyAlignment="1" applyProtection="1">
      <alignment horizontal="center" vertical="center" wrapText="1"/>
      <protection locked="0"/>
    </xf>
    <xf numFmtId="0" fontId="12" fillId="9" borderId="72" xfId="0" applyFont="1" applyFill="1" applyBorder="1" applyAlignment="1" applyProtection="1">
      <alignment horizontal="center" vertical="center"/>
      <protection locked="0"/>
    </xf>
    <xf numFmtId="0" fontId="4" fillId="9" borderId="72" xfId="0" applyFont="1" applyFill="1" applyBorder="1" applyAlignment="1" applyProtection="1">
      <alignment horizontal="center" vertical="center"/>
      <protection locked="0"/>
    </xf>
    <xf numFmtId="0" fontId="4" fillId="11" borderId="72" xfId="0" applyFont="1" applyFill="1" applyBorder="1" applyAlignment="1" applyProtection="1">
      <alignment horizontal="center" vertical="center"/>
      <protection locked="0"/>
    </xf>
    <xf numFmtId="0" fontId="4" fillId="9" borderId="5" xfId="0" applyFont="1" applyFill="1" applyBorder="1" applyAlignment="1" applyProtection="1">
      <alignment horizontal="center" vertical="center" wrapText="1"/>
      <protection locked="0"/>
    </xf>
  </cellXfs>
  <cellStyles count="2">
    <cellStyle name="Comma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D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243416</xdr:colOff>
      <xdr:row>1</xdr:row>
      <xdr:rowOff>95255</xdr:rowOff>
    </xdr:from>
    <xdr:to>
      <xdr:col>1</xdr:col>
      <xdr:colOff>258233</xdr:colOff>
      <xdr:row>3</xdr:row>
      <xdr:rowOff>231371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49065-F697-46E0-861C-148D8E2C3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3416" y="317505"/>
          <a:ext cx="755650" cy="580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437091</xdr:colOff>
      <xdr:row>1</xdr:row>
      <xdr:rowOff>137589</xdr:rowOff>
    </xdr:from>
    <xdr:to>
      <xdr:col>14</xdr:col>
      <xdr:colOff>96096</xdr:colOff>
      <xdr:row>3</xdr:row>
      <xdr:rowOff>272420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7486CF-5433-42A0-917D-204DD2EBA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74841" y="359839"/>
          <a:ext cx="886672" cy="5793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371474</xdr:colOff>
      <xdr:row>0</xdr:row>
      <xdr:rowOff>63507</xdr:rowOff>
    </xdr:from>
    <xdr:to>
      <xdr:col>14</xdr:col>
      <xdr:colOff>698499</xdr:colOff>
      <xdr:row>1</xdr:row>
      <xdr:rowOff>84667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2BA9473-6FBC-4632-B526-D6E2AF2AF068}"/>
            </a:ext>
          </a:extLst>
        </xdr:cNvPr>
        <xdr:cNvSpPr>
          <a:spLocks/>
        </xdr:cNvSpPr>
      </xdr:nvSpPr>
      <xdr:spPr bwMode="auto">
        <a:xfrm>
          <a:off x="9695391" y="63507"/>
          <a:ext cx="2168525" cy="2434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PO-03,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263523</xdr:rowOff>
    </xdr:from>
    <xdr:to>
      <xdr:col>1</xdr:col>
      <xdr:colOff>441325</xdr:colOff>
      <xdr:row>3</xdr:row>
      <xdr:rowOff>44039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AA0ACD-D3B0-41DE-92A2-E509B7C0F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263523"/>
          <a:ext cx="755650" cy="580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273050</xdr:colOff>
      <xdr:row>1</xdr:row>
      <xdr:rowOff>39157</xdr:rowOff>
    </xdr:from>
    <xdr:to>
      <xdr:col>14</xdr:col>
      <xdr:colOff>33657</xdr:colOff>
      <xdr:row>3</xdr:row>
      <xdr:rowOff>85088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978506-A32F-4E32-B47D-B9BA1F507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97825" y="305857"/>
          <a:ext cx="789307" cy="5793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136526</xdr:colOff>
      <xdr:row>0</xdr:row>
      <xdr:rowOff>9525</xdr:rowOff>
    </xdr:from>
    <xdr:to>
      <xdr:col>14</xdr:col>
      <xdr:colOff>495301</xdr:colOff>
      <xdr:row>0</xdr:row>
      <xdr:rowOff>252935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120DF99-9E79-456B-92B0-036FE99ED07E}"/>
            </a:ext>
          </a:extLst>
        </xdr:cNvPr>
        <xdr:cNvSpPr>
          <a:spLocks/>
        </xdr:cNvSpPr>
      </xdr:nvSpPr>
      <xdr:spPr bwMode="auto">
        <a:xfrm>
          <a:off x="7318376" y="9525"/>
          <a:ext cx="1930400" cy="2434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PO-03,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opLeftCell="A74" workbookViewId="0">
      <selection activeCell="G79" sqref="G79"/>
    </sheetView>
  </sheetViews>
  <sheetFormatPr defaultRowHeight="15" x14ac:dyDescent="0.25"/>
  <cols>
    <col min="1" max="1" width="23.85546875" customWidth="1"/>
  </cols>
  <sheetData>
    <row r="1" spans="1:9" s="126" customFormat="1" ht="18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</row>
    <row r="2" spans="1:9" s="126" customFormat="1" ht="15" customHeight="1" x14ac:dyDescent="0.25">
      <c r="A2" s="128" t="s">
        <v>115</v>
      </c>
      <c r="B2" s="128"/>
      <c r="C2" s="128"/>
      <c r="D2" s="128"/>
      <c r="E2" s="128"/>
      <c r="F2" s="128"/>
      <c r="G2" s="128"/>
      <c r="H2" s="128"/>
      <c r="I2" s="128"/>
    </row>
    <row r="3" spans="1:9" s="126" customFormat="1" ht="15" customHeight="1" x14ac:dyDescent="0.25">
      <c r="A3" s="129" t="s">
        <v>118</v>
      </c>
      <c r="B3" s="129"/>
      <c r="C3" s="129"/>
      <c r="D3" s="129"/>
      <c r="E3" s="129"/>
      <c r="F3" s="129"/>
      <c r="G3" s="129"/>
      <c r="H3" s="129"/>
      <c r="I3" s="129"/>
    </row>
    <row r="4" spans="1:9" ht="15" customHeight="1" x14ac:dyDescent="0.25">
      <c r="A4" s="92" t="s">
        <v>48</v>
      </c>
      <c r="B4" s="133" t="s">
        <v>81</v>
      </c>
      <c r="C4" s="133"/>
      <c r="D4" s="133"/>
      <c r="E4" s="133"/>
      <c r="F4" s="133" t="s">
        <v>82</v>
      </c>
      <c r="G4" s="133"/>
      <c r="H4" s="133"/>
      <c r="I4" s="133"/>
    </row>
    <row r="5" spans="1:9" ht="15" customHeight="1" x14ac:dyDescent="0.25">
      <c r="A5" s="92"/>
      <c r="B5" s="92" t="s">
        <v>83</v>
      </c>
      <c r="C5" s="92" t="s">
        <v>84</v>
      </c>
      <c r="D5" s="92" t="s">
        <v>93</v>
      </c>
      <c r="E5" s="92" t="s">
        <v>94</v>
      </c>
      <c r="F5" s="92" t="s">
        <v>83</v>
      </c>
      <c r="G5" s="92" t="s">
        <v>84</v>
      </c>
      <c r="H5" s="92" t="s">
        <v>93</v>
      </c>
      <c r="I5" s="92" t="s">
        <v>94</v>
      </c>
    </row>
    <row r="6" spans="1:9" ht="15" customHeight="1" x14ac:dyDescent="0.25">
      <c r="A6" s="65">
        <v>1</v>
      </c>
      <c r="B6" s="122"/>
      <c r="C6" s="123"/>
      <c r="D6" s="124"/>
      <c r="E6" s="124"/>
      <c r="F6" s="122"/>
      <c r="G6" s="123"/>
      <c r="H6" s="124"/>
      <c r="I6" s="124"/>
    </row>
    <row r="7" spans="1:9" ht="15" customHeight="1" x14ac:dyDescent="0.25">
      <c r="A7" s="65">
        <v>2</v>
      </c>
      <c r="B7" s="122"/>
      <c r="C7" s="123"/>
      <c r="D7" s="124"/>
      <c r="E7" s="124"/>
      <c r="F7" s="122"/>
      <c r="G7" s="123"/>
      <c r="H7" s="124"/>
      <c r="I7" s="124"/>
    </row>
    <row r="8" spans="1:9" ht="15" customHeight="1" x14ac:dyDescent="0.25">
      <c r="A8" s="65">
        <v>3</v>
      </c>
      <c r="B8" s="122"/>
      <c r="C8" s="123"/>
      <c r="D8" s="124"/>
      <c r="E8" s="124"/>
      <c r="F8" s="122"/>
      <c r="G8" s="123"/>
      <c r="H8" s="124"/>
      <c r="I8" s="124"/>
    </row>
    <row r="9" spans="1:9" ht="15" customHeight="1" x14ac:dyDescent="0.25">
      <c r="A9" s="65">
        <v>4</v>
      </c>
      <c r="B9" s="122"/>
      <c r="C9" s="123"/>
      <c r="D9" s="124"/>
      <c r="E9" s="124"/>
      <c r="F9" s="122"/>
      <c r="G9" s="123"/>
      <c r="H9" s="124"/>
      <c r="I9" s="124"/>
    </row>
    <row r="10" spans="1:9" ht="15" customHeight="1" x14ac:dyDescent="0.25">
      <c r="A10" s="65">
        <v>5</v>
      </c>
      <c r="B10" s="122"/>
      <c r="C10" s="123"/>
      <c r="D10" s="124"/>
      <c r="E10" s="124"/>
      <c r="F10" s="122"/>
      <c r="G10" s="123"/>
      <c r="H10" s="124"/>
      <c r="I10" s="124"/>
    </row>
    <row r="11" spans="1:9" ht="15" customHeight="1" x14ac:dyDescent="0.25">
      <c r="A11" s="65">
        <v>6</v>
      </c>
      <c r="B11" s="122"/>
      <c r="C11" s="123"/>
      <c r="D11" s="124"/>
      <c r="E11" s="124"/>
      <c r="F11" s="122"/>
      <c r="G11" s="123"/>
      <c r="H11" s="124"/>
      <c r="I11" s="124"/>
    </row>
    <row r="12" spans="1:9" ht="15" customHeight="1" x14ac:dyDescent="0.25">
      <c r="A12" s="65">
        <v>7</v>
      </c>
      <c r="B12" s="122"/>
      <c r="C12" s="123"/>
      <c r="D12" s="124"/>
      <c r="E12" s="124"/>
      <c r="F12" s="122"/>
      <c r="G12" s="123"/>
      <c r="H12" s="124"/>
      <c r="I12" s="124"/>
    </row>
    <row r="13" spans="1:9" ht="15" customHeight="1" x14ac:dyDescent="0.25">
      <c r="A13" s="65">
        <v>8</v>
      </c>
      <c r="B13" s="122"/>
      <c r="C13" s="123"/>
      <c r="D13" s="124"/>
      <c r="E13" s="124"/>
      <c r="F13" s="122"/>
      <c r="G13" s="123"/>
      <c r="H13" s="124"/>
      <c r="I13" s="124"/>
    </row>
    <row r="14" spans="1:9" ht="15" customHeight="1" x14ac:dyDescent="0.25">
      <c r="A14" s="65">
        <v>9</v>
      </c>
      <c r="B14" s="122"/>
      <c r="C14" s="123"/>
      <c r="D14" s="124"/>
      <c r="E14" s="124"/>
      <c r="F14" s="122"/>
      <c r="G14" s="123"/>
      <c r="H14" s="124"/>
      <c r="I14" s="124"/>
    </row>
    <row r="15" spans="1:9" ht="15" customHeight="1" x14ac:dyDescent="0.25">
      <c r="A15" s="65">
        <v>10</v>
      </c>
      <c r="B15" s="122"/>
      <c r="C15" s="123"/>
      <c r="D15" s="124"/>
      <c r="E15" s="124"/>
      <c r="F15" s="122"/>
      <c r="G15" s="123"/>
      <c r="H15" s="124"/>
      <c r="I15" s="124"/>
    </row>
    <row r="16" spans="1:9" ht="15" customHeight="1" x14ac:dyDescent="0.25">
      <c r="A16" s="65">
        <v>11</v>
      </c>
      <c r="B16" s="122"/>
      <c r="C16" s="123"/>
      <c r="D16" s="124"/>
      <c r="E16" s="124"/>
      <c r="F16" s="122"/>
      <c r="G16" s="123"/>
      <c r="H16" s="124"/>
      <c r="I16" s="124"/>
    </row>
    <row r="17" spans="1:9" ht="15" customHeight="1" x14ac:dyDescent="0.25">
      <c r="A17" s="65">
        <v>12</v>
      </c>
      <c r="B17" s="122"/>
      <c r="C17" s="123"/>
      <c r="D17" s="124"/>
      <c r="E17" s="124"/>
      <c r="F17" s="122"/>
      <c r="G17" s="123"/>
      <c r="H17" s="124"/>
      <c r="I17" s="124"/>
    </row>
    <row r="18" spans="1:9" ht="15" customHeight="1" x14ac:dyDescent="0.25">
      <c r="A18" s="65">
        <v>13</v>
      </c>
      <c r="B18" s="122"/>
      <c r="C18" s="123"/>
      <c r="D18" s="124"/>
      <c r="E18" s="124"/>
      <c r="F18" s="122"/>
      <c r="G18" s="123"/>
      <c r="H18" s="124"/>
      <c r="I18" s="124"/>
    </row>
    <row r="19" spans="1:9" ht="15" customHeight="1" x14ac:dyDescent="0.25">
      <c r="A19" s="65">
        <v>14</v>
      </c>
      <c r="B19" s="122"/>
      <c r="C19" s="123"/>
      <c r="D19" s="124"/>
      <c r="E19" s="124"/>
      <c r="F19" s="122"/>
      <c r="G19" s="123"/>
      <c r="H19" s="124"/>
      <c r="I19" s="124"/>
    </row>
    <row r="20" spans="1:9" ht="15" customHeight="1" x14ac:dyDescent="0.25">
      <c r="A20" s="65">
        <v>15</v>
      </c>
      <c r="B20" s="122"/>
      <c r="C20" s="123"/>
      <c r="D20" s="124"/>
      <c r="E20" s="124"/>
      <c r="F20" s="122"/>
      <c r="G20" s="123"/>
      <c r="H20" s="124"/>
      <c r="I20" s="124"/>
    </row>
    <row r="21" spans="1:9" ht="15" customHeight="1" x14ac:dyDescent="0.25">
      <c r="A21" s="65">
        <v>16</v>
      </c>
      <c r="B21" s="122"/>
      <c r="C21" s="123"/>
      <c r="D21" s="124"/>
      <c r="E21" s="124"/>
      <c r="F21" s="122"/>
      <c r="G21" s="123"/>
      <c r="H21" s="124"/>
      <c r="I21" s="124"/>
    </row>
    <row r="22" spans="1:9" ht="15" customHeight="1" x14ac:dyDescent="0.25">
      <c r="A22" s="65">
        <v>17</v>
      </c>
      <c r="B22" s="122"/>
      <c r="C22" s="123"/>
      <c r="D22" s="124"/>
      <c r="E22" s="124"/>
      <c r="F22" s="122"/>
      <c r="G22" s="123"/>
      <c r="H22" s="124"/>
      <c r="I22" s="124"/>
    </row>
    <row r="23" spans="1:9" ht="15.75" x14ac:dyDescent="0.25">
      <c r="A23" s="65">
        <v>18</v>
      </c>
      <c r="B23" s="122"/>
      <c r="C23" s="123"/>
      <c r="D23" s="124"/>
      <c r="E23" s="124"/>
      <c r="F23" s="122"/>
      <c r="G23" s="123"/>
      <c r="H23" s="124"/>
      <c r="I23" s="124"/>
    </row>
    <row r="24" spans="1:9" ht="15.75" x14ac:dyDescent="0.25">
      <c r="A24" s="65">
        <v>19</v>
      </c>
      <c r="B24" s="122"/>
      <c r="C24" s="123"/>
      <c r="D24" s="124"/>
      <c r="E24" s="124"/>
      <c r="F24" s="122"/>
      <c r="G24" s="123"/>
      <c r="H24" s="124"/>
      <c r="I24" s="124"/>
    </row>
    <row r="25" spans="1:9" ht="15.75" x14ac:dyDescent="0.25">
      <c r="A25" s="65">
        <v>20</v>
      </c>
      <c r="B25" s="122"/>
      <c r="C25" s="123"/>
      <c r="D25" s="124"/>
      <c r="E25" s="124"/>
      <c r="F25" s="122"/>
      <c r="G25" s="123"/>
      <c r="H25" s="124"/>
      <c r="I25" s="124"/>
    </row>
    <row r="26" spans="1:9" ht="15.75" x14ac:dyDescent="0.25">
      <c r="A26" s="65">
        <v>21</v>
      </c>
      <c r="B26" s="122"/>
      <c r="C26" s="123"/>
      <c r="D26" s="124"/>
      <c r="E26" s="124"/>
      <c r="F26" s="122"/>
      <c r="G26" s="123"/>
      <c r="H26" s="124"/>
      <c r="I26" s="124"/>
    </row>
    <row r="27" spans="1:9" ht="15.75" x14ac:dyDescent="0.25">
      <c r="A27" s="65">
        <v>22</v>
      </c>
      <c r="B27" s="122"/>
      <c r="C27" s="123"/>
      <c r="D27" s="124"/>
      <c r="E27" s="124"/>
      <c r="F27" s="122"/>
      <c r="G27" s="123"/>
      <c r="H27" s="124"/>
      <c r="I27" s="124"/>
    </row>
    <row r="28" spans="1:9" ht="15.75" x14ac:dyDescent="0.25">
      <c r="A28" s="65">
        <v>23</v>
      </c>
      <c r="B28" s="122"/>
      <c r="C28" s="123"/>
      <c r="D28" s="124"/>
      <c r="E28" s="124"/>
      <c r="F28" s="122"/>
      <c r="G28" s="123"/>
      <c r="H28" s="124"/>
      <c r="I28" s="124"/>
    </row>
    <row r="29" spans="1:9" ht="15.75" x14ac:dyDescent="0.25">
      <c r="A29" s="65">
        <v>24</v>
      </c>
      <c r="B29" s="122"/>
      <c r="C29" s="123"/>
      <c r="D29" s="124"/>
      <c r="E29" s="124"/>
      <c r="F29" s="122"/>
      <c r="G29" s="123"/>
      <c r="H29" s="124"/>
      <c r="I29" s="124"/>
    </row>
    <row r="30" spans="1:9" ht="15.75" x14ac:dyDescent="0.25">
      <c r="A30" s="65">
        <v>25</v>
      </c>
      <c r="B30" s="122"/>
      <c r="C30" s="123"/>
      <c r="D30" s="124"/>
      <c r="E30" s="124"/>
      <c r="F30" s="122"/>
      <c r="G30" s="123"/>
      <c r="H30" s="124"/>
      <c r="I30" s="124"/>
    </row>
    <row r="31" spans="1:9" ht="15.75" x14ac:dyDescent="0.25">
      <c r="A31" s="65">
        <v>26</v>
      </c>
      <c r="B31" s="122"/>
      <c r="C31" s="123"/>
      <c r="D31" s="124"/>
      <c r="E31" s="124"/>
      <c r="F31" s="122"/>
      <c r="G31" s="123"/>
      <c r="H31" s="124"/>
      <c r="I31" s="124"/>
    </row>
    <row r="32" spans="1:9" ht="15.75" x14ac:dyDescent="0.25">
      <c r="A32" s="65">
        <v>27</v>
      </c>
      <c r="B32" s="122"/>
      <c r="C32" s="123"/>
      <c r="D32" s="124"/>
      <c r="E32" s="124"/>
      <c r="F32" s="122"/>
      <c r="G32" s="123"/>
      <c r="H32" s="124"/>
      <c r="I32" s="124"/>
    </row>
    <row r="33" spans="1:9" ht="15.75" x14ac:dyDescent="0.25">
      <c r="A33" s="65">
        <v>28</v>
      </c>
      <c r="B33" s="122"/>
      <c r="C33" s="123"/>
      <c r="D33" s="124"/>
      <c r="E33" s="124"/>
      <c r="F33" s="122"/>
      <c r="G33" s="123"/>
      <c r="H33" s="124"/>
      <c r="I33" s="124"/>
    </row>
    <row r="34" spans="1:9" ht="15.75" x14ac:dyDescent="0.25">
      <c r="A34" s="65">
        <v>29</v>
      </c>
      <c r="B34" s="122"/>
      <c r="C34" s="123"/>
      <c r="D34" s="124"/>
      <c r="E34" s="124"/>
      <c r="F34" s="122"/>
      <c r="G34" s="123"/>
      <c r="H34" s="124"/>
      <c r="I34" s="124"/>
    </row>
    <row r="35" spans="1:9" ht="15.75" x14ac:dyDescent="0.25">
      <c r="A35" s="65">
        <v>30</v>
      </c>
      <c r="B35" s="122"/>
      <c r="C35" s="123"/>
      <c r="D35" s="124"/>
      <c r="E35" s="124"/>
      <c r="F35" s="122"/>
      <c r="G35" s="123"/>
      <c r="H35" s="124"/>
      <c r="I35" s="124"/>
    </row>
    <row r="36" spans="1:9" ht="15.75" x14ac:dyDescent="0.25">
      <c r="A36" s="65">
        <v>31</v>
      </c>
      <c r="B36" s="122"/>
      <c r="C36" s="123"/>
      <c r="D36" s="124"/>
      <c r="E36" s="124"/>
      <c r="F36" s="122"/>
      <c r="G36" s="123"/>
      <c r="H36" s="124"/>
      <c r="I36" s="124"/>
    </row>
    <row r="37" spans="1:9" ht="15.75" x14ac:dyDescent="0.25">
      <c r="A37" s="65">
        <v>32</v>
      </c>
      <c r="B37" s="122"/>
      <c r="C37" s="123"/>
      <c r="D37" s="124"/>
      <c r="E37" s="124"/>
      <c r="F37" s="122"/>
      <c r="G37" s="123"/>
      <c r="H37" s="124"/>
      <c r="I37" s="124"/>
    </row>
    <row r="38" spans="1:9" ht="15.75" x14ac:dyDescent="0.25">
      <c r="A38" s="65">
        <v>33</v>
      </c>
      <c r="B38" s="122"/>
      <c r="C38" s="123"/>
      <c r="D38" s="124"/>
      <c r="E38" s="124"/>
      <c r="F38" s="122"/>
      <c r="G38" s="123"/>
      <c r="H38" s="124"/>
      <c r="I38" s="124"/>
    </row>
    <row r="39" spans="1:9" ht="15.75" x14ac:dyDescent="0.25">
      <c r="A39" s="65">
        <v>34</v>
      </c>
      <c r="B39" s="122"/>
      <c r="C39" s="123"/>
      <c r="D39" s="124"/>
      <c r="E39" s="124"/>
      <c r="F39" s="122"/>
      <c r="G39" s="125"/>
      <c r="H39" s="124"/>
      <c r="I39" s="124"/>
    </row>
    <row r="40" spans="1:9" ht="15.75" x14ac:dyDescent="0.25">
      <c r="A40" s="65">
        <v>35</v>
      </c>
      <c r="B40" s="122"/>
      <c r="C40" s="123"/>
      <c r="D40" s="124"/>
      <c r="E40" s="124"/>
      <c r="F40" s="122"/>
      <c r="G40" s="123"/>
      <c r="H40" s="124"/>
      <c r="I40" s="124"/>
    </row>
    <row r="41" spans="1:9" ht="15.75" x14ac:dyDescent="0.25">
      <c r="A41" s="65">
        <v>36</v>
      </c>
      <c r="B41" s="122"/>
      <c r="C41" s="123"/>
      <c r="D41" s="124"/>
      <c r="E41" s="124"/>
      <c r="F41" s="122"/>
      <c r="G41" s="123"/>
      <c r="H41" s="124"/>
      <c r="I41" s="124"/>
    </row>
    <row r="42" spans="1:9" ht="15.75" x14ac:dyDescent="0.25">
      <c r="A42" s="65">
        <v>37</v>
      </c>
      <c r="B42" s="122"/>
      <c r="C42" s="123"/>
      <c r="D42" s="124"/>
      <c r="E42" s="124"/>
      <c r="F42" s="122"/>
      <c r="G42" s="123"/>
      <c r="H42" s="124"/>
      <c r="I42" s="124"/>
    </row>
    <row r="43" spans="1:9" ht="15.75" x14ac:dyDescent="0.25">
      <c r="A43" s="65">
        <v>38</v>
      </c>
      <c r="B43" s="122"/>
      <c r="C43" s="123"/>
      <c r="D43" s="124"/>
      <c r="E43" s="124"/>
      <c r="F43" s="122"/>
      <c r="G43" s="123"/>
      <c r="H43" s="124"/>
      <c r="I43" s="124"/>
    </row>
    <row r="44" spans="1:9" ht="15.75" x14ac:dyDescent="0.25">
      <c r="A44" s="65">
        <v>39</v>
      </c>
      <c r="B44" s="122"/>
      <c r="C44" s="123"/>
      <c r="D44" s="124"/>
      <c r="E44" s="124"/>
      <c r="F44" s="122"/>
      <c r="G44" s="123"/>
      <c r="H44" s="124"/>
      <c r="I44" s="124"/>
    </row>
    <row r="45" spans="1:9" ht="15.75" x14ac:dyDescent="0.25">
      <c r="A45" s="65">
        <v>40</v>
      </c>
      <c r="B45" s="122"/>
      <c r="C45" s="123"/>
      <c r="D45" s="124"/>
      <c r="E45" s="124"/>
      <c r="F45" s="122"/>
      <c r="G45" s="123"/>
      <c r="H45" s="124"/>
      <c r="I45" s="124"/>
    </row>
    <row r="46" spans="1:9" ht="15.75" x14ac:dyDescent="0.25">
      <c r="A46" s="65">
        <v>41</v>
      </c>
      <c r="B46" s="122"/>
      <c r="C46" s="123"/>
      <c r="D46" s="124"/>
      <c r="E46" s="124"/>
      <c r="F46" s="122"/>
      <c r="G46" s="123"/>
      <c r="H46" s="124"/>
      <c r="I46" s="124"/>
    </row>
    <row r="47" spans="1:9" ht="15.75" x14ac:dyDescent="0.25">
      <c r="A47" s="65">
        <v>42</v>
      </c>
      <c r="B47" s="122"/>
      <c r="C47" s="123"/>
      <c r="D47" s="124"/>
      <c r="E47" s="124"/>
      <c r="F47" s="122"/>
      <c r="G47" s="123"/>
      <c r="H47" s="124"/>
      <c r="I47" s="124"/>
    </row>
    <row r="48" spans="1:9" ht="15.75" x14ac:dyDescent="0.25">
      <c r="A48" s="65">
        <v>43</v>
      </c>
      <c r="B48" s="122"/>
      <c r="C48" s="123"/>
      <c r="D48" s="124"/>
      <c r="E48" s="124"/>
      <c r="F48" s="122"/>
      <c r="G48" s="123"/>
      <c r="H48" s="124"/>
      <c r="I48" s="124"/>
    </row>
    <row r="49" spans="1:9" ht="15.75" x14ac:dyDescent="0.25">
      <c r="A49" s="65">
        <v>44</v>
      </c>
      <c r="B49" s="122"/>
      <c r="C49" s="123"/>
      <c r="D49" s="124"/>
      <c r="E49" s="124"/>
      <c r="F49" s="122"/>
      <c r="G49" s="123"/>
      <c r="H49" s="124"/>
      <c r="I49" s="124"/>
    </row>
    <row r="50" spans="1:9" ht="15.75" x14ac:dyDescent="0.25">
      <c r="A50" s="65">
        <v>45</v>
      </c>
      <c r="B50" s="122"/>
      <c r="C50" s="123"/>
      <c r="D50" s="124"/>
      <c r="E50" s="124"/>
      <c r="F50" s="122"/>
      <c r="G50" s="123"/>
      <c r="H50" s="124"/>
      <c r="I50" s="124"/>
    </row>
    <row r="51" spans="1:9" ht="15.75" x14ac:dyDescent="0.25">
      <c r="A51" s="65">
        <v>46</v>
      </c>
      <c r="B51" s="122"/>
      <c r="C51" s="123"/>
      <c r="D51" s="124"/>
      <c r="E51" s="124"/>
      <c r="F51" s="122"/>
      <c r="G51" s="123"/>
      <c r="H51" s="124"/>
      <c r="I51" s="124"/>
    </row>
    <row r="52" spans="1:9" ht="15.75" x14ac:dyDescent="0.25">
      <c r="A52" s="65">
        <v>47</v>
      </c>
      <c r="B52" s="122"/>
      <c r="C52" s="123"/>
      <c r="D52" s="124"/>
      <c r="E52" s="124"/>
      <c r="F52" s="122"/>
      <c r="G52" s="123"/>
      <c r="H52" s="124"/>
      <c r="I52" s="124"/>
    </row>
    <row r="53" spans="1:9" ht="15.75" x14ac:dyDescent="0.25">
      <c r="A53" s="65">
        <v>48</v>
      </c>
      <c r="B53" s="122"/>
      <c r="C53" s="123"/>
      <c r="D53" s="124"/>
      <c r="E53" s="124"/>
      <c r="F53" s="122"/>
      <c r="G53" s="123"/>
      <c r="H53" s="124"/>
      <c r="I53" s="124"/>
    </row>
    <row r="54" spans="1:9" ht="15.75" x14ac:dyDescent="0.25">
      <c r="A54" s="65">
        <v>49</v>
      </c>
      <c r="B54" s="122"/>
      <c r="C54" s="123"/>
      <c r="D54" s="124"/>
      <c r="E54" s="124"/>
      <c r="F54" s="122"/>
      <c r="G54" s="123"/>
      <c r="H54" s="124"/>
      <c r="I54" s="124"/>
    </row>
    <row r="55" spans="1:9" ht="15.75" x14ac:dyDescent="0.25">
      <c r="A55" s="65">
        <v>50</v>
      </c>
      <c r="B55" s="122"/>
      <c r="C55" s="123"/>
      <c r="D55" s="124"/>
      <c r="E55" s="124"/>
      <c r="F55" s="122"/>
      <c r="G55" s="123"/>
      <c r="H55" s="124"/>
      <c r="I55" s="124"/>
    </row>
    <row r="56" spans="1:9" ht="15.75" x14ac:dyDescent="0.25">
      <c r="A56" s="65">
        <v>51</v>
      </c>
      <c r="B56" s="122"/>
      <c r="C56" s="123"/>
      <c r="D56" s="124"/>
      <c r="E56" s="124"/>
      <c r="F56" s="122"/>
      <c r="G56" s="123"/>
      <c r="H56" s="124"/>
      <c r="I56" s="124"/>
    </row>
    <row r="57" spans="1:9" ht="15.75" x14ac:dyDescent="0.25">
      <c r="A57" s="65">
        <v>52</v>
      </c>
      <c r="B57" s="122"/>
      <c r="C57" s="123"/>
      <c r="D57" s="124"/>
      <c r="E57" s="124"/>
      <c r="F57" s="122"/>
      <c r="G57" s="123"/>
      <c r="H57" s="124"/>
      <c r="I57" s="124"/>
    </row>
    <row r="58" spans="1:9" ht="15.75" x14ac:dyDescent="0.25">
      <c r="A58" s="65">
        <v>53</v>
      </c>
      <c r="B58" s="122"/>
      <c r="C58" s="123"/>
      <c r="D58" s="124"/>
      <c r="E58" s="124"/>
      <c r="F58" s="122"/>
      <c r="G58" s="123"/>
      <c r="H58" s="124"/>
      <c r="I58" s="124"/>
    </row>
    <row r="59" spans="1:9" ht="15.75" x14ac:dyDescent="0.25">
      <c r="A59" s="65">
        <v>54</v>
      </c>
      <c r="B59" s="122"/>
      <c r="C59" s="123"/>
      <c r="D59" s="124"/>
      <c r="E59" s="124"/>
      <c r="F59" s="122"/>
      <c r="G59" s="123"/>
      <c r="H59" s="124"/>
      <c r="I59" s="124"/>
    </row>
    <row r="60" spans="1:9" ht="15.75" x14ac:dyDescent="0.25">
      <c r="A60" s="65">
        <v>55</v>
      </c>
      <c r="B60" s="122"/>
      <c r="C60" s="123"/>
      <c r="D60" s="124"/>
      <c r="E60" s="124"/>
      <c r="F60" s="122"/>
      <c r="G60" s="123"/>
      <c r="H60" s="124"/>
      <c r="I60" s="124"/>
    </row>
    <row r="61" spans="1:9" ht="15.75" x14ac:dyDescent="0.25">
      <c r="A61" s="65">
        <v>56</v>
      </c>
      <c r="B61" s="122"/>
      <c r="C61" s="123"/>
      <c r="D61" s="124"/>
      <c r="E61" s="124"/>
      <c r="F61" s="122"/>
      <c r="G61" s="123"/>
      <c r="H61" s="124"/>
      <c r="I61" s="124"/>
    </row>
    <row r="62" spans="1:9" ht="15.75" x14ac:dyDescent="0.25">
      <c r="A62" s="65">
        <v>57</v>
      </c>
      <c r="B62" s="122"/>
      <c r="C62" s="123"/>
      <c r="D62" s="124"/>
      <c r="E62" s="124"/>
      <c r="F62" s="122"/>
      <c r="G62" s="123"/>
      <c r="H62" s="124"/>
      <c r="I62" s="124"/>
    </row>
    <row r="63" spans="1:9" ht="15.75" x14ac:dyDescent="0.25">
      <c r="A63" s="65">
        <v>58</v>
      </c>
      <c r="B63" s="122"/>
      <c r="C63" s="123"/>
      <c r="D63" s="124"/>
      <c r="E63" s="124"/>
      <c r="F63" s="122"/>
      <c r="G63" s="123"/>
      <c r="H63" s="124"/>
      <c r="I63" s="124"/>
    </row>
    <row r="64" spans="1:9" ht="15.75" x14ac:dyDescent="0.25">
      <c r="A64" s="65">
        <v>59</v>
      </c>
      <c r="B64" s="122"/>
      <c r="C64" s="123"/>
      <c r="D64" s="124"/>
      <c r="E64" s="124"/>
      <c r="F64" s="122"/>
      <c r="G64" s="123"/>
      <c r="H64" s="124"/>
      <c r="I64" s="124"/>
    </row>
    <row r="65" spans="1:9" ht="15.75" x14ac:dyDescent="0.25">
      <c r="A65" s="65">
        <v>60</v>
      </c>
      <c r="B65" s="122"/>
      <c r="C65" s="123"/>
      <c r="D65" s="124"/>
      <c r="E65" s="124"/>
      <c r="F65" s="122"/>
      <c r="G65" s="123"/>
      <c r="H65" s="124"/>
      <c r="I65" s="124"/>
    </row>
    <row r="66" spans="1:9" ht="15.75" x14ac:dyDescent="0.25">
      <c r="A66" s="65">
        <v>61</v>
      </c>
      <c r="B66" s="122"/>
      <c r="C66" s="123"/>
      <c r="D66" s="124"/>
      <c r="E66" s="124"/>
      <c r="F66" s="122"/>
      <c r="G66" s="123"/>
      <c r="H66" s="124"/>
      <c r="I66" s="124"/>
    </row>
    <row r="67" spans="1:9" ht="15.75" x14ac:dyDescent="0.25">
      <c r="A67" s="65">
        <v>62</v>
      </c>
      <c r="B67" s="122"/>
      <c r="C67" s="123"/>
      <c r="D67" s="124"/>
      <c r="E67" s="122"/>
      <c r="F67" s="122"/>
      <c r="G67" s="123"/>
      <c r="H67" s="124"/>
      <c r="I67" s="122"/>
    </row>
    <row r="68" spans="1:9" ht="15.75" x14ac:dyDescent="0.25">
      <c r="A68" s="65">
        <v>63</v>
      </c>
      <c r="B68" s="122"/>
      <c r="C68" s="123"/>
      <c r="D68" s="122"/>
      <c r="E68" s="122"/>
      <c r="F68" s="122"/>
      <c r="G68" s="123"/>
      <c r="H68" s="122"/>
      <c r="I68" s="122"/>
    </row>
    <row r="69" spans="1:9" ht="15.75" x14ac:dyDescent="0.25">
      <c r="A69" s="65">
        <v>64</v>
      </c>
      <c r="B69" s="122"/>
      <c r="C69" s="123"/>
      <c r="D69" s="122"/>
      <c r="E69" s="122"/>
      <c r="F69" s="122"/>
      <c r="G69" s="123"/>
      <c r="H69" s="122"/>
      <c r="I69" s="122"/>
    </row>
    <row r="70" spans="1:9" ht="15.75" x14ac:dyDescent="0.25">
      <c r="A70" s="65">
        <v>65</v>
      </c>
      <c r="B70" s="122"/>
      <c r="C70" s="123"/>
      <c r="D70" s="122"/>
      <c r="E70" s="122"/>
      <c r="F70" s="122"/>
      <c r="G70" s="123"/>
      <c r="H70" s="122"/>
      <c r="I70" s="122"/>
    </row>
    <row r="71" spans="1:9" ht="15.75" x14ac:dyDescent="0.25">
      <c r="A71" s="65">
        <v>66</v>
      </c>
      <c r="B71" s="122"/>
      <c r="C71" s="123"/>
      <c r="D71" s="122"/>
      <c r="E71" s="122"/>
      <c r="F71" s="122"/>
      <c r="G71" s="123"/>
      <c r="H71" s="122"/>
      <c r="I71" s="122"/>
    </row>
    <row r="72" spans="1:9" ht="15.75" x14ac:dyDescent="0.25">
      <c r="A72" s="65">
        <v>67</v>
      </c>
      <c r="B72" s="122"/>
      <c r="C72" s="123"/>
      <c r="D72" s="122"/>
      <c r="E72" s="122"/>
      <c r="F72" s="122"/>
      <c r="G72" s="123"/>
      <c r="H72" s="122"/>
      <c r="I72" s="122"/>
    </row>
    <row r="73" spans="1:9" ht="15.75" x14ac:dyDescent="0.25">
      <c r="A73" s="65">
        <v>68</v>
      </c>
      <c r="B73" s="122"/>
      <c r="C73" s="123"/>
      <c r="D73" s="122"/>
      <c r="E73" s="122"/>
      <c r="F73" s="122"/>
      <c r="G73" s="123"/>
      <c r="H73" s="122"/>
      <c r="I73" s="122"/>
    </row>
    <row r="74" spans="1:9" ht="15.75" x14ac:dyDescent="0.25">
      <c r="A74" s="65">
        <v>69</v>
      </c>
      <c r="B74" s="122"/>
      <c r="C74" s="123"/>
      <c r="D74" s="122"/>
      <c r="E74" s="122"/>
      <c r="F74" s="122"/>
      <c r="G74" s="123"/>
      <c r="H74" s="122"/>
      <c r="I74" s="122"/>
    </row>
    <row r="75" spans="1:9" ht="15.75" x14ac:dyDescent="0.25">
      <c r="A75" s="65">
        <v>70</v>
      </c>
      <c r="B75" s="122"/>
      <c r="C75" s="123"/>
      <c r="D75" s="122"/>
      <c r="E75" s="122"/>
      <c r="F75" s="122"/>
      <c r="G75" s="123"/>
      <c r="H75" s="122"/>
      <c r="I75" s="122"/>
    </row>
    <row r="76" spans="1:9" ht="15.75" x14ac:dyDescent="0.25">
      <c r="A76" s="64"/>
      <c r="B76" s="65"/>
      <c r="C76" s="65"/>
      <c r="D76" s="65"/>
      <c r="E76" s="65"/>
      <c r="F76" s="65"/>
      <c r="G76" s="65"/>
      <c r="H76" s="66"/>
      <c r="I76" s="66"/>
    </row>
    <row r="77" spans="1:9" ht="31.5" x14ac:dyDescent="0.25">
      <c r="A77" s="67" t="s">
        <v>85</v>
      </c>
      <c r="B77" s="68" t="e">
        <f>AVERAGE(B6:B76)</f>
        <v>#DIV/0!</v>
      </c>
      <c r="C77" s="68" t="e">
        <f t="shared" ref="C77:I77" si="0">AVERAGE(C6:C76)</f>
        <v>#DIV/0!</v>
      </c>
      <c r="D77" s="68" t="e">
        <f t="shared" si="0"/>
        <v>#DIV/0!</v>
      </c>
      <c r="E77" s="68" t="e">
        <f t="shared" si="0"/>
        <v>#DIV/0!</v>
      </c>
      <c r="F77" s="68" t="e">
        <f t="shared" si="0"/>
        <v>#DIV/0!</v>
      </c>
      <c r="G77" s="68" t="e">
        <f t="shared" si="0"/>
        <v>#DIV/0!</v>
      </c>
      <c r="H77" s="68" t="e">
        <f t="shared" si="0"/>
        <v>#DIV/0!</v>
      </c>
      <c r="I77" s="68" t="e">
        <f t="shared" si="0"/>
        <v>#DIV/0!</v>
      </c>
    </row>
    <row r="78" spans="1:9" ht="47.25" x14ac:dyDescent="0.25">
      <c r="A78" s="69" t="s">
        <v>86</v>
      </c>
      <c r="B78" s="65">
        <f t="shared" ref="B78:I78" si="1">COUNTA(B6:B76)</f>
        <v>0</v>
      </c>
      <c r="C78" s="65">
        <f t="shared" si="1"/>
        <v>0</v>
      </c>
      <c r="D78" s="65">
        <f t="shared" si="1"/>
        <v>0</v>
      </c>
      <c r="E78" s="65">
        <f t="shared" si="1"/>
        <v>0</v>
      </c>
      <c r="F78" s="65">
        <f t="shared" si="1"/>
        <v>0</v>
      </c>
      <c r="G78" s="65">
        <f t="shared" si="1"/>
        <v>0</v>
      </c>
      <c r="H78" s="65">
        <f t="shared" si="1"/>
        <v>0</v>
      </c>
      <c r="I78" s="65">
        <f t="shared" si="1"/>
        <v>0</v>
      </c>
    </row>
    <row r="79" spans="1:9" ht="47.25" x14ac:dyDescent="0.25">
      <c r="A79" s="67" t="s">
        <v>87</v>
      </c>
      <c r="B79" s="122"/>
      <c r="C79" s="122"/>
      <c r="D79" s="122"/>
      <c r="E79" s="122"/>
      <c r="F79" s="122"/>
      <c r="G79" s="122"/>
      <c r="H79" s="122"/>
      <c r="I79" s="122"/>
    </row>
    <row r="80" spans="1:9" ht="31.5" x14ac:dyDescent="0.25">
      <c r="A80" s="67" t="s">
        <v>88</v>
      </c>
      <c r="B80" s="68" t="e">
        <f t="shared" ref="B80:I80" si="2">B77*(B78/B79)</f>
        <v>#DIV/0!</v>
      </c>
      <c r="C80" s="68" t="e">
        <f t="shared" si="2"/>
        <v>#DIV/0!</v>
      </c>
      <c r="D80" s="68" t="e">
        <f t="shared" si="2"/>
        <v>#DIV/0!</v>
      </c>
      <c r="E80" s="68" t="e">
        <f t="shared" si="2"/>
        <v>#DIV/0!</v>
      </c>
      <c r="F80" s="68" t="e">
        <f t="shared" si="2"/>
        <v>#DIV/0!</v>
      </c>
      <c r="G80" s="68" t="e">
        <f t="shared" si="2"/>
        <v>#DIV/0!</v>
      </c>
      <c r="H80" s="68" t="e">
        <f t="shared" si="2"/>
        <v>#DIV/0!</v>
      </c>
      <c r="I80" s="68" t="e">
        <f t="shared" si="2"/>
        <v>#DIV/0!</v>
      </c>
    </row>
    <row r="81" spans="1:9" ht="31.5" x14ac:dyDescent="0.25">
      <c r="A81" s="67" t="s">
        <v>89</v>
      </c>
      <c r="B81" s="65">
        <f t="shared" ref="B81:I81" si="3">COUNTIF(B6:B76,"&gt;="&amp;B80)</f>
        <v>0</v>
      </c>
      <c r="C81" s="65">
        <f t="shared" si="3"/>
        <v>0</v>
      </c>
      <c r="D81" s="65">
        <f t="shared" si="3"/>
        <v>0</v>
      </c>
      <c r="E81" s="65">
        <f t="shared" si="3"/>
        <v>0</v>
      </c>
      <c r="F81" s="65">
        <f t="shared" si="3"/>
        <v>0</v>
      </c>
      <c r="G81" s="65">
        <f t="shared" si="3"/>
        <v>0</v>
      </c>
      <c r="H81" s="65">
        <f t="shared" si="3"/>
        <v>0</v>
      </c>
      <c r="I81" s="65">
        <f t="shared" si="3"/>
        <v>0</v>
      </c>
    </row>
    <row r="82" spans="1:9" ht="47.25" x14ac:dyDescent="0.25">
      <c r="A82" s="67" t="s">
        <v>90</v>
      </c>
      <c r="B82" s="68" t="e">
        <f t="shared" ref="B82:I82" si="4">(B81/B79)*100</f>
        <v>#DIV/0!</v>
      </c>
      <c r="C82" s="68" t="e">
        <f t="shared" si="4"/>
        <v>#DIV/0!</v>
      </c>
      <c r="D82" s="68" t="e">
        <f t="shared" si="4"/>
        <v>#DIV/0!</v>
      </c>
      <c r="E82" s="68" t="e">
        <f t="shared" si="4"/>
        <v>#DIV/0!</v>
      </c>
      <c r="F82" s="68" t="e">
        <f t="shared" si="4"/>
        <v>#DIV/0!</v>
      </c>
      <c r="G82" s="68" t="e">
        <f t="shared" si="4"/>
        <v>#DIV/0!</v>
      </c>
      <c r="H82" s="68" t="e">
        <f t="shared" si="4"/>
        <v>#DIV/0!</v>
      </c>
      <c r="I82" s="68" t="e">
        <f t="shared" si="4"/>
        <v>#DIV/0!</v>
      </c>
    </row>
    <row r="83" spans="1:9" ht="31.5" x14ac:dyDescent="0.25">
      <c r="A83" s="107" t="s">
        <v>116</v>
      </c>
      <c r="B83" s="130" t="e">
        <f>AVERAGE(B82:E82)</f>
        <v>#DIV/0!</v>
      </c>
      <c r="C83" s="131"/>
      <c r="D83" s="131"/>
      <c r="E83" s="132"/>
      <c r="F83" s="130" t="e">
        <f>AVERAGE(F82:I82)</f>
        <v>#DIV/0!</v>
      </c>
      <c r="G83" s="131"/>
      <c r="H83" s="131"/>
      <c r="I83" s="132"/>
    </row>
    <row r="84" spans="1:9" ht="15.75" x14ac:dyDescent="0.25">
      <c r="A84" s="108" t="s">
        <v>91</v>
      </c>
      <c r="B84" s="109" t="e">
        <f>B83</f>
        <v>#DIV/0!</v>
      </c>
      <c r="C84" s="110"/>
      <c r="D84" s="110"/>
      <c r="E84" s="110"/>
      <c r="F84" s="110"/>
      <c r="G84" s="110"/>
      <c r="H84" s="111"/>
      <c r="I84" s="111"/>
    </row>
    <row r="85" spans="1:9" ht="15.75" x14ac:dyDescent="0.25">
      <c r="A85" s="108" t="s">
        <v>92</v>
      </c>
      <c r="B85" s="109" t="e">
        <f>F83</f>
        <v>#DIV/0!</v>
      </c>
      <c r="C85" s="110"/>
      <c r="D85" s="110"/>
      <c r="E85" s="110"/>
      <c r="F85" s="110"/>
      <c r="G85" s="110"/>
      <c r="H85" s="112"/>
      <c r="I85" s="113"/>
    </row>
    <row r="86" spans="1:9" ht="46.5" customHeight="1" x14ac:dyDescent="0.25">
      <c r="A86" s="107" t="s">
        <v>117</v>
      </c>
      <c r="B86" s="109" t="e">
        <f>AVERAGE(B84:B85)</f>
        <v>#DIV/0!</v>
      </c>
      <c r="C86" s="110"/>
      <c r="D86" s="110"/>
      <c r="E86" s="110"/>
      <c r="F86" s="110"/>
      <c r="G86" s="110"/>
      <c r="H86" s="111"/>
      <c r="I86" s="111"/>
    </row>
  </sheetData>
  <sheetProtection algorithmName="SHA-512" hashValue="hI+X1ysHKVYFhcg/JH7k6V43w0+jKeRiPFJRxFdPWYKgY9n4nGBo64EN1bgt/e/ctwXINjQV3kseMXJ5JiRq2g==" saltValue="9XACy4XLQ4M8xoDyxcQJgA==" spinCount="100000" sheet="1" objects="1" scenarios="1"/>
  <mergeCells count="7">
    <mergeCell ref="A1:I1"/>
    <mergeCell ref="A2:I2"/>
    <mergeCell ref="A3:I3"/>
    <mergeCell ref="B83:E83"/>
    <mergeCell ref="F83:I83"/>
    <mergeCell ref="B4:E4"/>
    <mergeCell ref="F4:I4"/>
  </mergeCells>
  <conditionalFormatting sqref="Q6 T6:T74 S6:S76 U8:U29 Q31:Q33 Q35:Q38 U39 Q40:Q41 U42:U43 Q44:Q45 Q48:Q73">
    <cfRule type="cellIs" dxfId="2" priority="1" operator="equal">
      <formula>"AB"</formula>
    </cfRule>
    <cfRule type="cellIs" dxfId="1" priority="2" operator="equal">
      <formula>"WH"</formula>
    </cfRule>
    <cfRule type="cellIs" dxfId="0" priority="3" operator="equal">
      <formula>"RA"</formula>
    </cfRule>
  </conditionalFormatting>
  <dataValidations count="1">
    <dataValidation type="decimal" allowBlank="1" showInputMessage="1" showErrorMessage="1" error="ENTER the GPA _x000a__x000a_IF THERE IS NO GPA LEAVE THE CELL AS BLANK_x000a_" prompt="ENTER the GPA_x000a__x000a_IF THERE IS NO GPA, LEAVE THE CELL AS BLANK" sqref="C6:C67 C69:C75 G6:G67 G69:G75" xr:uid="{00000000-0002-0000-0000-000000000000}">
      <formula1>0.1</formula1>
      <formula2>10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986"/>
  <sheetViews>
    <sheetView topLeftCell="A9" zoomScale="70" zoomScaleNormal="70" workbookViewId="0">
      <selection activeCell="P32" sqref="P32"/>
    </sheetView>
  </sheetViews>
  <sheetFormatPr defaultColWidth="14.42578125" defaultRowHeight="15" customHeight="1" x14ac:dyDescent="0.25"/>
  <cols>
    <col min="1" max="1" width="11.140625" customWidth="1"/>
    <col min="2" max="2" width="21.7109375" customWidth="1"/>
    <col min="3" max="3" width="32.7109375" customWidth="1"/>
    <col min="4" max="4" width="6.5703125" customWidth="1"/>
    <col min="5" max="5" width="11.42578125" customWidth="1"/>
    <col min="6" max="8" width="9.140625" customWidth="1"/>
    <col min="9" max="9" width="10.28515625" customWidth="1"/>
    <col min="10" max="14" width="9.140625" customWidth="1"/>
    <col min="15" max="15" width="11.28515625" customWidth="1"/>
    <col min="16" max="16" width="10.85546875" customWidth="1"/>
    <col min="17" max="20" width="9.140625" customWidth="1"/>
    <col min="21" max="25" width="9.140625" hidden="1" customWidth="1"/>
    <col min="26" max="35" width="14.42578125" hidden="1" customWidth="1"/>
  </cols>
  <sheetData>
    <row r="1" spans="1:27" ht="17.25" customHeight="1" x14ac:dyDescent="0.35">
      <c r="A1" s="196" t="s">
        <v>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8"/>
      <c r="P1" s="1"/>
      <c r="Q1" s="1"/>
      <c r="R1" s="1"/>
      <c r="S1" s="1"/>
      <c r="T1" s="1"/>
      <c r="U1" s="1"/>
      <c r="V1" s="1"/>
      <c r="W1" s="1"/>
      <c r="X1" s="2"/>
      <c r="Y1" s="2"/>
    </row>
    <row r="2" spans="1:27" ht="17.25" customHeight="1" x14ac:dyDescent="0.35">
      <c r="A2" s="196" t="s">
        <v>112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8"/>
      <c r="P2" s="1"/>
      <c r="Q2" s="1"/>
      <c r="R2" s="3"/>
      <c r="S2" s="1"/>
      <c r="T2" s="1"/>
      <c r="U2" s="1"/>
      <c r="V2" s="1"/>
      <c r="W2" s="1"/>
      <c r="X2" s="2"/>
      <c r="Y2" s="2"/>
    </row>
    <row r="3" spans="1:27" ht="17.25" customHeight="1" x14ac:dyDescent="0.35">
      <c r="A3" s="196" t="s">
        <v>119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8"/>
      <c r="P3" s="1"/>
      <c r="Q3" s="1"/>
      <c r="R3" s="3"/>
      <c r="S3" s="1"/>
      <c r="T3" s="1"/>
      <c r="U3" s="1"/>
      <c r="V3" s="1"/>
      <c r="W3" s="1"/>
      <c r="X3" s="2"/>
      <c r="Y3" s="2"/>
    </row>
    <row r="4" spans="1:27" ht="31.5" customHeight="1" x14ac:dyDescent="0.35">
      <c r="A4" s="4"/>
      <c r="B4" s="4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"/>
      <c r="S4" s="1"/>
      <c r="T4" s="1"/>
      <c r="U4" s="1"/>
      <c r="V4" s="1"/>
      <c r="W4" s="1"/>
      <c r="X4" s="1"/>
      <c r="Y4" s="1"/>
    </row>
    <row r="5" spans="1:27" ht="31.5" customHeight="1" x14ac:dyDescent="0.25">
      <c r="A5" s="195" t="s">
        <v>1</v>
      </c>
      <c r="B5" s="155"/>
      <c r="C5" s="156"/>
      <c r="D5" s="151" t="s">
        <v>2</v>
      </c>
      <c r="E5" s="152"/>
      <c r="F5" s="167"/>
      <c r="G5" s="151" t="s">
        <v>3</v>
      </c>
      <c r="H5" s="152"/>
      <c r="I5" s="167"/>
      <c r="J5" s="151" t="s">
        <v>4</v>
      </c>
      <c r="K5" s="152"/>
      <c r="L5" s="167"/>
      <c r="M5" s="151" t="s">
        <v>5</v>
      </c>
      <c r="N5" s="152"/>
      <c r="O5" s="167"/>
      <c r="P5" s="91" t="s">
        <v>6</v>
      </c>
      <c r="Q5" s="140"/>
      <c r="R5" s="140"/>
      <c r="S5" s="140"/>
      <c r="T5" s="72"/>
      <c r="U5" s="72"/>
      <c r="V5" s="138"/>
      <c r="W5" s="139"/>
      <c r="X5" s="139"/>
      <c r="Y5" s="139"/>
      <c r="Z5" s="139"/>
    </row>
    <row r="6" spans="1:27" ht="36" customHeight="1" x14ac:dyDescent="0.35">
      <c r="A6" s="195" t="s">
        <v>7</v>
      </c>
      <c r="B6" s="155"/>
      <c r="C6" s="156"/>
      <c r="D6" s="151"/>
      <c r="E6" s="152"/>
      <c r="F6" s="167"/>
      <c r="G6" s="151" t="s">
        <v>8</v>
      </c>
      <c r="H6" s="152"/>
      <c r="I6" s="152"/>
      <c r="J6" s="152"/>
      <c r="K6" s="152"/>
      <c r="L6" s="152"/>
      <c r="M6" s="152"/>
      <c r="N6" s="152"/>
      <c r="O6" s="153"/>
      <c r="P6" s="149" t="s">
        <v>100</v>
      </c>
      <c r="Q6" s="141"/>
      <c r="R6" s="141"/>
      <c r="S6" s="141"/>
      <c r="T6" s="73"/>
      <c r="U6" s="73"/>
      <c r="V6" s="70"/>
      <c r="W6" s="70"/>
      <c r="X6" s="70"/>
      <c r="Y6" s="70"/>
      <c r="Z6" s="71"/>
      <c r="AA6" s="10" t="s">
        <v>56</v>
      </c>
    </row>
    <row r="7" spans="1:27" ht="33" customHeight="1" x14ac:dyDescent="0.35">
      <c r="A7" s="195" t="s">
        <v>9</v>
      </c>
      <c r="B7" s="155"/>
      <c r="C7" s="156"/>
      <c r="D7" s="151" t="s">
        <v>572</v>
      </c>
      <c r="E7" s="152"/>
      <c r="F7" s="152"/>
      <c r="G7" s="167"/>
      <c r="H7" s="151" t="s">
        <v>10</v>
      </c>
      <c r="I7" s="152"/>
      <c r="J7" s="152"/>
      <c r="K7" s="167"/>
      <c r="L7" s="151" t="s">
        <v>11</v>
      </c>
      <c r="M7" s="152"/>
      <c r="N7" s="152"/>
      <c r="O7" s="153"/>
      <c r="P7" s="150"/>
      <c r="Q7" s="141"/>
      <c r="R7" s="141"/>
      <c r="S7" s="141"/>
      <c r="T7" s="73"/>
      <c r="U7" s="73"/>
      <c r="V7" s="70"/>
      <c r="W7" s="70"/>
      <c r="X7" s="70"/>
      <c r="Y7" s="70"/>
      <c r="Z7" s="71"/>
      <c r="AA7" s="10" t="s">
        <v>58</v>
      </c>
    </row>
    <row r="8" spans="1:27" ht="17.25" customHeight="1" x14ac:dyDescent="0.35">
      <c r="A8" s="4"/>
      <c r="B8" s="4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10" t="s">
        <v>57</v>
      </c>
    </row>
    <row r="9" spans="1:27" ht="29.25" customHeight="1" x14ac:dyDescent="0.35">
      <c r="A9" s="6" t="s">
        <v>12</v>
      </c>
      <c r="B9" s="6" t="s">
        <v>13</v>
      </c>
      <c r="C9" s="7" t="s">
        <v>14</v>
      </c>
      <c r="D9" s="4"/>
      <c r="E9" s="154" t="s">
        <v>15</v>
      </c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6"/>
      <c r="Q9" s="4"/>
      <c r="R9" s="4"/>
      <c r="S9" s="4"/>
      <c r="T9" s="4"/>
      <c r="U9" s="4"/>
      <c r="V9" s="4"/>
      <c r="W9" s="4"/>
      <c r="X9" s="4"/>
      <c r="Y9" s="4"/>
      <c r="Z9" s="8"/>
    </row>
    <row r="10" spans="1:27" ht="21.75" customHeight="1" x14ac:dyDescent="0.35">
      <c r="A10" s="9">
        <v>1</v>
      </c>
      <c r="B10" s="116" t="s">
        <v>571</v>
      </c>
      <c r="C10" s="117"/>
      <c r="D10" s="1"/>
      <c r="E10" s="157" t="s">
        <v>16</v>
      </c>
      <c r="F10" s="158"/>
      <c r="G10" s="158"/>
      <c r="H10" s="159"/>
      <c r="I10" s="157" t="s">
        <v>17</v>
      </c>
      <c r="J10" s="158"/>
      <c r="K10" s="158"/>
      <c r="L10" s="159"/>
      <c r="M10" s="157" t="s">
        <v>103</v>
      </c>
      <c r="N10" s="163"/>
      <c r="O10" s="165" t="s">
        <v>104</v>
      </c>
      <c r="P10" s="166"/>
      <c r="Q10" s="1"/>
      <c r="R10" s="1"/>
      <c r="S10" s="1"/>
      <c r="T10" s="1"/>
      <c r="U10" s="1"/>
      <c r="V10" s="1"/>
      <c r="W10" s="1"/>
      <c r="X10" s="1"/>
      <c r="Y10" s="1"/>
    </row>
    <row r="11" spans="1:27" ht="21.75" customHeight="1" x14ac:dyDescent="0.35">
      <c r="A11" s="9">
        <v>2</v>
      </c>
      <c r="B11" s="116"/>
      <c r="C11" s="117"/>
      <c r="D11" s="1"/>
      <c r="E11" s="160"/>
      <c r="F11" s="161"/>
      <c r="G11" s="161"/>
      <c r="H11" s="162"/>
      <c r="I11" s="160"/>
      <c r="J11" s="161"/>
      <c r="K11" s="161"/>
      <c r="L11" s="162"/>
      <c r="M11" s="160"/>
      <c r="N11" s="164"/>
      <c r="O11" s="160"/>
      <c r="P11" s="162"/>
      <c r="Q11" s="10"/>
      <c r="R11" s="1"/>
      <c r="S11" s="1"/>
      <c r="T11" s="1"/>
      <c r="U11" s="1"/>
      <c r="V11" s="1"/>
      <c r="W11" s="1"/>
      <c r="X11" s="1"/>
      <c r="Y11" s="1"/>
    </row>
    <row r="12" spans="1:27" ht="23.25" customHeight="1" x14ac:dyDescent="0.35">
      <c r="A12" s="9">
        <v>3</v>
      </c>
      <c r="B12" s="116"/>
      <c r="C12" s="117"/>
      <c r="D12" s="1"/>
      <c r="E12" s="165" t="s">
        <v>101</v>
      </c>
      <c r="F12" s="168"/>
      <c r="G12" s="168"/>
      <c r="H12" s="166"/>
      <c r="I12" s="186" t="s">
        <v>102</v>
      </c>
      <c r="J12" s="168"/>
      <c r="K12" s="168"/>
      <c r="L12" s="166"/>
      <c r="M12" s="188" t="e">
        <f>Target!B86</f>
        <v>#DIV/0!</v>
      </c>
      <c r="N12" s="189"/>
      <c r="O12" s="177" t="e">
        <f>ROUND(M12+5,0)</f>
        <v>#DIV/0!</v>
      </c>
      <c r="P12" s="179"/>
      <c r="Q12" s="10"/>
      <c r="R12" s="1"/>
      <c r="S12" s="1"/>
      <c r="T12" s="1"/>
      <c r="U12" s="1"/>
      <c r="V12" s="1"/>
      <c r="W12" s="1"/>
      <c r="X12" s="1"/>
      <c r="Y12" s="1"/>
    </row>
    <row r="13" spans="1:27" ht="24.75" customHeight="1" x14ac:dyDescent="0.35">
      <c r="A13" s="9">
        <v>4</v>
      </c>
      <c r="B13" s="116"/>
      <c r="C13" s="117"/>
      <c r="D13" s="1"/>
      <c r="E13" s="169"/>
      <c r="F13" s="170"/>
      <c r="G13" s="170"/>
      <c r="H13" s="171"/>
      <c r="I13" s="169"/>
      <c r="J13" s="187"/>
      <c r="K13" s="187"/>
      <c r="L13" s="171"/>
      <c r="M13" s="180"/>
      <c r="N13" s="190"/>
      <c r="O13" s="180"/>
      <c r="P13" s="182"/>
      <c r="Q13" s="1"/>
      <c r="R13" s="1"/>
      <c r="S13" s="1"/>
      <c r="T13" s="1"/>
      <c r="U13" s="1"/>
      <c r="V13" s="1"/>
      <c r="W13" s="1"/>
      <c r="X13" s="1"/>
      <c r="Y13" s="1"/>
    </row>
    <row r="14" spans="1:27" ht="21.75" customHeight="1" x14ac:dyDescent="0.35">
      <c r="A14" s="9">
        <v>5</v>
      </c>
      <c r="B14" s="116"/>
      <c r="C14" s="117"/>
      <c r="D14" s="1"/>
      <c r="E14" s="160"/>
      <c r="F14" s="161"/>
      <c r="G14" s="161"/>
      <c r="H14" s="162"/>
      <c r="I14" s="160"/>
      <c r="J14" s="161"/>
      <c r="K14" s="161"/>
      <c r="L14" s="162"/>
      <c r="M14" s="183"/>
      <c r="N14" s="191"/>
      <c r="O14" s="183"/>
      <c r="P14" s="185"/>
      <c r="Q14" s="1"/>
      <c r="R14" s="1"/>
      <c r="S14" s="1"/>
      <c r="T14" s="1"/>
      <c r="U14" s="1"/>
      <c r="V14" s="1"/>
      <c r="W14" s="1"/>
      <c r="X14" s="1"/>
      <c r="Y14" s="1"/>
    </row>
    <row r="15" spans="1:27" ht="21.75" customHeight="1" x14ac:dyDescent="0.35">
      <c r="A15" s="9">
        <v>6</v>
      </c>
      <c r="B15" s="116"/>
      <c r="C15" s="117"/>
      <c r="D15" s="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"/>
      <c r="R15" s="1"/>
      <c r="S15" s="1"/>
      <c r="T15" s="1"/>
      <c r="U15" s="1"/>
      <c r="V15" s="1"/>
      <c r="W15" s="1"/>
      <c r="X15" s="1"/>
      <c r="Y15" s="1"/>
    </row>
    <row r="16" spans="1:27" ht="21.75" customHeight="1" x14ac:dyDescent="0.35">
      <c r="A16" s="9">
        <v>7</v>
      </c>
      <c r="B16" s="116"/>
      <c r="C16" s="117"/>
      <c r="D16" s="1"/>
      <c r="E16" s="165" t="s">
        <v>18</v>
      </c>
      <c r="F16" s="168"/>
      <c r="G16" s="168"/>
      <c r="H16" s="166"/>
      <c r="I16" s="172">
        <f>+COUNTA(B10:B470)</f>
        <v>1</v>
      </c>
      <c r="J16" s="165" t="s">
        <v>105</v>
      </c>
      <c r="K16" s="168"/>
      <c r="L16" s="168"/>
      <c r="M16" s="175"/>
      <c r="N16" s="177" t="e">
        <f>ROUND((O12/100)*I16,0)</f>
        <v>#DIV/0!</v>
      </c>
      <c r="O16" s="178"/>
      <c r="P16" s="179"/>
      <c r="Q16" s="1"/>
      <c r="R16" s="1"/>
      <c r="S16" s="1"/>
      <c r="T16" s="1"/>
      <c r="U16" s="1"/>
      <c r="V16" s="1"/>
      <c r="W16" s="1"/>
      <c r="X16" s="1"/>
      <c r="Y16" s="1"/>
    </row>
    <row r="17" spans="1:36" ht="21.75" customHeight="1" x14ac:dyDescent="0.35">
      <c r="A17" s="9">
        <v>8</v>
      </c>
      <c r="B17" s="116"/>
      <c r="C17" s="117"/>
      <c r="D17" s="1"/>
      <c r="E17" s="169"/>
      <c r="F17" s="170"/>
      <c r="G17" s="170"/>
      <c r="H17" s="171"/>
      <c r="I17" s="173"/>
      <c r="J17" s="169"/>
      <c r="K17" s="170"/>
      <c r="L17" s="170"/>
      <c r="M17" s="176"/>
      <c r="N17" s="180"/>
      <c r="O17" s="181"/>
      <c r="P17" s="182"/>
      <c r="Q17" s="1"/>
      <c r="R17" s="1"/>
      <c r="S17" s="1"/>
      <c r="T17" s="1"/>
      <c r="U17" s="1"/>
      <c r="V17" s="1"/>
      <c r="W17" s="1"/>
      <c r="X17" s="1"/>
      <c r="Y17" s="1"/>
    </row>
    <row r="18" spans="1:36" ht="21.75" customHeight="1" x14ac:dyDescent="0.35">
      <c r="A18" s="9">
        <v>9</v>
      </c>
      <c r="B18" s="116"/>
      <c r="C18" s="117"/>
      <c r="D18" s="1"/>
      <c r="E18" s="160"/>
      <c r="F18" s="161"/>
      <c r="G18" s="161"/>
      <c r="H18" s="162"/>
      <c r="I18" s="174"/>
      <c r="J18" s="160"/>
      <c r="K18" s="161"/>
      <c r="L18" s="161"/>
      <c r="M18" s="164"/>
      <c r="N18" s="183"/>
      <c r="O18" s="184"/>
      <c r="P18" s="185"/>
      <c r="Q18" s="1"/>
      <c r="R18" s="1"/>
      <c r="S18" s="1"/>
      <c r="T18" s="1"/>
      <c r="U18" s="1"/>
      <c r="V18" s="1"/>
      <c r="W18" s="1"/>
      <c r="X18" s="1"/>
      <c r="Y18" s="1"/>
    </row>
    <row r="19" spans="1:36" ht="21.75" customHeight="1" thickBot="1" x14ac:dyDescent="0.4">
      <c r="A19" s="9">
        <v>10</v>
      </c>
      <c r="B19" s="116"/>
      <c r="C19" s="11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36" ht="21.75" customHeight="1" thickBot="1" x14ac:dyDescent="0.4">
      <c r="A20" s="9">
        <v>11</v>
      </c>
      <c r="B20" s="116"/>
      <c r="C20" s="117"/>
      <c r="D20" s="1"/>
      <c r="E20" s="146" t="s">
        <v>106</v>
      </c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8"/>
      <c r="T20" s="70"/>
      <c r="U20" s="1"/>
      <c r="V20" s="1"/>
      <c r="W20" s="1"/>
      <c r="X20" s="1"/>
      <c r="Y20" s="1"/>
    </row>
    <row r="21" spans="1:36" ht="21.75" customHeight="1" thickBot="1" x14ac:dyDescent="0.4">
      <c r="A21" s="9">
        <v>12</v>
      </c>
      <c r="B21" s="116"/>
      <c r="C21" s="117"/>
      <c r="D21" s="1"/>
      <c r="E21" s="144" t="s">
        <v>25</v>
      </c>
      <c r="F21" s="144" t="s">
        <v>26</v>
      </c>
      <c r="G21" s="144" t="s">
        <v>27</v>
      </c>
      <c r="H21" s="144" t="s">
        <v>28</v>
      </c>
      <c r="I21" s="144" t="s">
        <v>29</v>
      </c>
      <c r="J21" s="144" t="s">
        <v>30</v>
      </c>
      <c r="K21" s="144" t="s">
        <v>31</v>
      </c>
      <c r="L21" s="136" t="s">
        <v>32</v>
      </c>
      <c r="M21" s="136" t="s">
        <v>33</v>
      </c>
      <c r="N21" s="142" t="s">
        <v>34</v>
      </c>
      <c r="O21" s="144" t="s">
        <v>35</v>
      </c>
      <c r="P21" s="144" t="s">
        <v>36</v>
      </c>
      <c r="Q21" s="136" t="s">
        <v>37</v>
      </c>
      <c r="R21" s="142" t="s">
        <v>38</v>
      </c>
      <c r="S21" s="135" t="s">
        <v>39</v>
      </c>
      <c r="T21" s="70"/>
      <c r="U21" s="1"/>
      <c r="V21" s="22" t="s">
        <v>26</v>
      </c>
      <c r="W21" s="23" t="s">
        <v>27</v>
      </c>
      <c r="X21" s="23" t="s">
        <v>28</v>
      </c>
      <c r="Y21" s="23" t="s">
        <v>29</v>
      </c>
      <c r="Z21" s="23" t="s">
        <v>30</v>
      </c>
      <c r="AA21" s="23" t="s">
        <v>31</v>
      </c>
      <c r="AB21" s="23" t="s">
        <v>32</v>
      </c>
      <c r="AC21" s="23" t="s">
        <v>33</v>
      </c>
      <c r="AD21" s="23" t="s">
        <v>34</v>
      </c>
      <c r="AE21" s="23" t="s">
        <v>35</v>
      </c>
      <c r="AF21" s="23" t="s">
        <v>36</v>
      </c>
      <c r="AG21" s="23" t="s">
        <v>37</v>
      </c>
      <c r="AH21" s="23" t="s">
        <v>38</v>
      </c>
      <c r="AI21" s="23" t="s">
        <v>39</v>
      </c>
    </row>
    <row r="22" spans="1:36" ht="21.75" customHeight="1" thickBot="1" x14ac:dyDescent="0.4">
      <c r="A22" s="9">
        <v>13</v>
      </c>
      <c r="B22" s="116"/>
      <c r="C22" s="117"/>
      <c r="D22" s="1"/>
      <c r="E22" s="145"/>
      <c r="F22" s="145"/>
      <c r="G22" s="145"/>
      <c r="H22" s="145"/>
      <c r="I22" s="145"/>
      <c r="J22" s="145"/>
      <c r="K22" s="145"/>
      <c r="L22" s="137"/>
      <c r="M22" s="137"/>
      <c r="N22" s="143"/>
      <c r="O22" s="145"/>
      <c r="P22" s="145"/>
      <c r="Q22" s="137"/>
      <c r="R22" s="143"/>
      <c r="S22" s="135"/>
      <c r="T22" s="70"/>
      <c r="U22" s="1"/>
      <c r="V22" s="25" t="str">
        <f t="shared" ref="V22:AI26" si="0">IF(ISBLANK(F23),"","P")</f>
        <v/>
      </c>
      <c r="W22" s="25" t="str">
        <f t="shared" si="0"/>
        <v/>
      </c>
      <c r="X22" s="25" t="str">
        <f t="shared" si="0"/>
        <v/>
      </c>
      <c r="Y22" s="25" t="str">
        <f t="shared" si="0"/>
        <v/>
      </c>
      <c r="Z22" s="25" t="str">
        <f t="shared" si="0"/>
        <v/>
      </c>
      <c r="AA22" s="25" t="str">
        <f t="shared" si="0"/>
        <v/>
      </c>
      <c r="AB22" s="25" t="str">
        <f t="shared" si="0"/>
        <v/>
      </c>
      <c r="AC22" s="25" t="str">
        <f t="shared" si="0"/>
        <v/>
      </c>
      <c r="AD22" s="25" t="str">
        <f t="shared" si="0"/>
        <v/>
      </c>
      <c r="AE22" s="25" t="str">
        <f t="shared" si="0"/>
        <v/>
      </c>
      <c r="AF22" s="25" t="str">
        <f t="shared" si="0"/>
        <v/>
      </c>
      <c r="AG22" s="25" t="str">
        <f t="shared" si="0"/>
        <v/>
      </c>
      <c r="AH22" s="25" t="str">
        <f t="shared" si="0"/>
        <v/>
      </c>
      <c r="AI22" s="25" t="str">
        <f t="shared" si="0"/>
        <v/>
      </c>
    </row>
    <row r="23" spans="1:36" ht="21.75" customHeight="1" thickBot="1" x14ac:dyDescent="0.4">
      <c r="A23" s="9">
        <v>14</v>
      </c>
      <c r="B23" s="116"/>
      <c r="C23" s="117"/>
      <c r="D23" s="1"/>
      <c r="E23" s="83" t="str">
        <f>M31</f>
        <v>CO-1</v>
      </c>
      <c r="F23" s="308"/>
      <c r="G23" s="308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308"/>
      <c r="T23" s="1"/>
      <c r="U23" s="1"/>
      <c r="V23" s="25" t="str">
        <f t="shared" si="0"/>
        <v/>
      </c>
      <c r="W23" s="25" t="str">
        <f t="shared" si="0"/>
        <v/>
      </c>
      <c r="X23" s="25" t="str">
        <f t="shared" si="0"/>
        <v/>
      </c>
      <c r="Y23" s="25" t="str">
        <f t="shared" si="0"/>
        <v/>
      </c>
      <c r="Z23" s="25" t="str">
        <f t="shared" si="0"/>
        <v/>
      </c>
      <c r="AA23" s="25" t="str">
        <f t="shared" si="0"/>
        <v/>
      </c>
      <c r="AB23" s="25" t="str">
        <f t="shared" si="0"/>
        <v/>
      </c>
      <c r="AC23" s="25" t="str">
        <f t="shared" si="0"/>
        <v/>
      </c>
      <c r="AD23" s="25" t="str">
        <f t="shared" si="0"/>
        <v/>
      </c>
      <c r="AE23" s="25" t="str">
        <f t="shared" si="0"/>
        <v/>
      </c>
      <c r="AF23" s="25" t="str">
        <f t="shared" si="0"/>
        <v/>
      </c>
      <c r="AG23" s="25" t="str">
        <f t="shared" si="0"/>
        <v/>
      </c>
      <c r="AH23" s="25" t="str">
        <f t="shared" si="0"/>
        <v/>
      </c>
      <c r="AI23" s="25" t="str">
        <f t="shared" si="0"/>
        <v/>
      </c>
    </row>
    <row r="24" spans="1:36" ht="21.75" customHeight="1" thickBot="1" x14ac:dyDescent="0.4">
      <c r="A24" s="9">
        <v>15</v>
      </c>
      <c r="B24" s="116"/>
      <c r="C24" s="117">
        <v>1</v>
      </c>
      <c r="D24" s="1"/>
      <c r="E24" s="24" t="str">
        <f>N31</f>
        <v>CO-2</v>
      </c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1"/>
      <c r="U24" s="1"/>
      <c r="V24" s="25" t="str">
        <f t="shared" si="0"/>
        <v/>
      </c>
      <c r="W24" s="25" t="str">
        <f t="shared" si="0"/>
        <v/>
      </c>
      <c r="X24" s="25" t="str">
        <f t="shared" si="0"/>
        <v/>
      </c>
      <c r="Y24" s="25" t="str">
        <f t="shared" si="0"/>
        <v/>
      </c>
      <c r="Z24" s="25" t="str">
        <f t="shared" si="0"/>
        <v/>
      </c>
      <c r="AA24" s="25" t="str">
        <f t="shared" si="0"/>
        <v/>
      </c>
      <c r="AB24" s="25" t="str">
        <f t="shared" si="0"/>
        <v/>
      </c>
      <c r="AC24" s="25" t="str">
        <f t="shared" si="0"/>
        <v/>
      </c>
      <c r="AD24" s="25" t="str">
        <f t="shared" si="0"/>
        <v/>
      </c>
      <c r="AE24" s="25" t="str">
        <f t="shared" si="0"/>
        <v/>
      </c>
      <c r="AF24" s="25" t="str">
        <f t="shared" si="0"/>
        <v/>
      </c>
      <c r="AG24" s="25" t="str">
        <f t="shared" si="0"/>
        <v/>
      </c>
      <c r="AH24" s="25" t="str">
        <f t="shared" si="0"/>
        <v/>
      </c>
      <c r="AI24" s="25" t="str">
        <f t="shared" si="0"/>
        <v/>
      </c>
    </row>
    <row r="25" spans="1:36" ht="21.75" customHeight="1" thickBot="1" x14ac:dyDescent="0.4">
      <c r="A25" s="9">
        <v>16</v>
      </c>
      <c r="B25" s="116"/>
      <c r="C25" s="117"/>
      <c r="D25" s="1"/>
      <c r="E25" s="24" t="str">
        <f>O31</f>
        <v>CO-3</v>
      </c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1"/>
      <c r="U25" s="1"/>
      <c r="V25" s="25" t="str">
        <f t="shared" si="0"/>
        <v/>
      </c>
      <c r="W25" s="25" t="str">
        <f t="shared" si="0"/>
        <v/>
      </c>
      <c r="X25" s="25" t="str">
        <f t="shared" si="0"/>
        <v/>
      </c>
      <c r="Y25" s="25" t="str">
        <f t="shared" si="0"/>
        <v/>
      </c>
      <c r="Z25" s="25" t="str">
        <f t="shared" si="0"/>
        <v/>
      </c>
      <c r="AA25" s="25" t="str">
        <f t="shared" si="0"/>
        <v/>
      </c>
      <c r="AB25" s="25" t="str">
        <f t="shared" si="0"/>
        <v/>
      </c>
      <c r="AC25" s="25" t="str">
        <f t="shared" si="0"/>
        <v/>
      </c>
      <c r="AD25" s="25" t="str">
        <f t="shared" si="0"/>
        <v/>
      </c>
      <c r="AE25" s="25" t="str">
        <f t="shared" si="0"/>
        <v/>
      </c>
      <c r="AF25" s="25" t="str">
        <f t="shared" si="0"/>
        <v/>
      </c>
      <c r="AG25" s="25" t="str">
        <f t="shared" si="0"/>
        <v/>
      </c>
      <c r="AH25" s="25" t="str">
        <f t="shared" si="0"/>
        <v/>
      </c>
      <c r="AI25" s="25" t="str">
        <f t="shared" si="0"/>
        <v/>
      </c>
    </row>
    <row r="26" spans="1:36" ht="21.75" customHeight="1" thickBot="1" x14ac:dyDescent="0.4">
      <c r="A26" s="9">
        <v>17</v>
      </c>
      <c r="B26" s="116"/>
      <c r="C26" s="117"/>
      <c r="D26" s="1"/>
      <c r="E26" s="24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1"/>
      <c r="U26" s="1"/>
      <c r="V26" s="25" t="str">
        <f t="shared" si="0"/>
        <v/>
      </c>
      <c r="W26" s="25" t="str">
        <f t="shared" si="0"/>
        <v/>
      </c>
      <c r="X26" s="25" t="str">
        <f t="shared" si="0"/>
        <v/>
      </c>
      <c r="Y26" s="25" t="str">
        <f t="shared" si="0"/>
        <v/>
      </c>
      <c r="Z26" s="25" t="str">
        <f t="shared" si="0"/>
        <v>P</v>
      </c>
      <c r="AA26" s="25" t="str">
        <f t="shared" si="0"/>
        <v/>
      </c>
      <c r="AB26" s="25" t="str">
        <f t="shared" si="0"/>
        <v/>
      </c>
      <c r="AC26" s="25" t="str">
        <f t="shared" si="0"/>
        <v/>
      </c>
      <c r="AD26" s="25" t="str">
        <f t="shared" si="0"/>
        <v/>
      </c>
      <c r="AE26" s="25" t="str">
        <f t="shared" si="0"/>
        <v/>
      </c>
      <c r="AF26" s="25" t="str">
        <f t="shared" si="0"/>
        <v/>
      </c>
      <c r="AG26" s="25" t="str">
        <f t="shared" si="0"/>
        <v/>
      </c>
      <c r="AH26" s="25" t="str">
        <f t="shared" si="0"/>
        <v/>
      </c>
      <c r="AI26" s="25" t="str">
        <f t="shared" si="0"/>
        <v/>
      </c>
    </row>
    <row r="27" spans="1:36" ht="21.75" customHeight="1" thickBot="1" x14ac:dyDescent="0.4">
      <c r="A27" s="9">
        <v>18</v>
      </c>
      <c r="B27" s="116"/>
      <c r="C27" s="117"/>
      <c r="D27" s="1"/>
      <c r="E27" s="24"/>
      <c r="F27" s="308"/>
      <c r="G27" s="308"/>
      <c r="H27" s="308"/>
      <c r="I27" s="308"/>
      <c r="J27" s="308">
        <v>1</v>
      </c>
      <c r="K27" s="308"/>
      <c r="L27" s="308"/>
      <c r="M27" s="308"/>
      <c r="N27" s="308"/>
      <c r="O27" s="308"/>
      <c r="P27" s="308"/>
      <c r="Q27" s="308"/>
      <c r="R27" s="308"/>
      <c r="S27" s="308"/>
      <c r="T27" s="1"/>
      <c r="U27" s="1"/>
      <c r="V27" s="27" t="str">
        <f t="shared" ref="V27:AI27" si="1">IF(SUM(V22:V26)=0,"-",ROUND(((SUM(V22:V26))/COUNT(V22:V26)),2))</f>
        <v>-</v>
      </c>
      <c r="W27" s="27" t="str">
        <f t="shared" si="1"/>
        <v>-</v>
      </c>
      <c r="X27" s="27" t="str">
        <f t="shared" si="1"/>
        <v>-</v>
      </c>
      <c r="Y27" s="27" t="str">
        <f t="shared" si="1"/>
        <v>-</v>
      </c>
      <c r="Z27" s="27" t="str">
        <f t="shared" si="1"/>
        <v>-</v>
      </c>
      <c r="AA27" s="27" t="str">
        <f t="shared" si="1"/>
        <v>-</v>
      </c>
      <c r="AB27" s="27" t="str">
        <f t="shared" si="1"/>
        <v>-</v>
      </c>
      <c r="AC27" s="27" t="str">
        <f t="shared" si="1"/>
        <v>-</v>
      </c>
      <c r="AD27" s="27" t="str">
        <f t="shared" si="1"/>
        <v>-</v>
      </c>
      <c r="AE27" s="27" t="str">
        <f t="shared" si="1"/>
        <v>-</v>
      </c>
      <c r="AF27" s="27" t="str">
        <f t="shared" si="1"/>
        <v>-</v>
      </c>
      <c r="AG27" s="27" t="str">
        <f t="shared" si="1"/>
        <v>-</v>
      </c>
      <c r="AH27" s="27" t="str">
        <f t="shared" si="1"/>
        <v>-</v>
      </c>
      <c r="AI27" s="27" t="str">
        <f t="shared" si="1"/>
        <v>-</v>
      </c>
    </row>
    <row r="28" spans="1:36" ht="21.75" customHeight="1" thickBot="1" x14ac:dyDescent="0.4">
      <c r="A28" s="9">
        <v>19</v>
      </c>
      <c r="B28" s="116"/>
      <c r="C28" s="117"/>
      <c r="D28" s="1"/>
      <c r="E28" s="26" t="s">
        <v>73</v>
      </c>
      <c r="F28" s="26" t="str">
        <f t="shared" ref="F28:S28" si="2">IF(SUM(F23:F27)=0,"-",ROUND(((SUM(F23:F27))/COUNT(F23:F27)),2))</f>
        <v>-</v>
      </c>
      <c r="G28" s="26" t="str">
        <f t="shared" si="2"/>
        <v>-</v>
      </c>
      <c r="H28" s="26" t="str">
        <f t="shared" si="2"/>
        <v>-</v>
      </c>
      <c r="I28" s="26" t="str">
        <f t="shared" si="2"/>
        <v>-</v>
      </c>
      <c r="J28" s="26">
        <f t="shared" si="2"/>
        <v>1</v>
      </c>
      <c r="K28" s="26" t="str">
        <f t="shared" si="2"/>
        <v>-</v>
      </c>
      <c r="L28" s="26" t="str">
        <f t="shared" si="2"/>
        <v>-</v>
      </c>
      <c r="M28" s="26" t="str">
        <f t="shared" si="2"/>
        <v>-</v>
      </c>
      <c r="N28" s="26" t="str">
        <f t="shared" si="2"/>
        <v>-</v>
      </c>
      <c r="O28" s="26" t="str">
        <f t="shared" si="2"/>
        <v>-</v>
      </c>
      <c r="P28" s="26" t="str">
        <f t="shared" si="2"/>
        <v>-</v>
      </c>
      <c r="Q28" s="26" t="str">
        <f t="shared" si="2"/>
        <v>-</v>
      </c>
      <c r="R28" s="26" t="str">
        <f t="shared" si="2"/>
        <v>-</v>
      </c>
      <c r="S28" s="26" t="str">
        <f t="shared" si="2"/>
        <v>-</v>
      </c>
      <c r="T28" s="1"/>
      <c r="U28" s="1"/>
      <c r="V28" s="1"/>
      <c r="W28" s="1"/>
      <c r="X28" s="1"/>
      <c r="Y28" s="1"/>
      <c r="AJ28" s="93" t="s">
        <v>95</v>
      </c>
    </row>
    <row r="29" spans="1:36" ht="21.75" customHeight="1" x14ac:dyDescent="0.35">
      <c r="A29" s="9">
        <v>20</v>
      </c>
      <c r="B29" s="116"/>
      <c r="C29" s="117"/>
      <c r="D29" s="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1"/>
      <c r="U29" s="1"/>
      <c r="V29" s="1"/>
      <c r="W29" s="1"/>
      <c r="X29" s="1"/>
      <c r="Y29" s="1"/>
    </row>
    <row r="30" spans="1:36" ht="21.75" customHeight="1" x14ac:dyDescent="0.35">
      <c r="A30" s="9">
        <v>21</v>
      </c>
      <c r="B30" s="116"/>
      <c r="C30" s="117"/>
      <c r="D30" s="2"/>
      <c r="E30" s="19" t="s">
        <v>107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"/>
      <c r="U30" s="1"/>
      <c r="V30" s="1"/>
      <c r="W30" s="1"/>
      <c r="X30" s="1"/>
      <c r="Y30" s="1"/>
    </row>
    <row r="31" spans="1:36" ht="21.75" customHeight="1" x14ac:dyDescent="0.35">
      <c r="A31" s="9">
        <v>22</v>
      </c>
      <c r="B31" s="116"/>
      <c r="C31" s="117"/>
      <c r="D31" s="1"/>
      <c r="G31" s="192" t="s">
        <v>19</v>
      </c>
      <c r="H31" s="155"/>
      <c r="I31" s="155"/>
      <c r="J31" s="155"/>
      <c r="K31" s="155"/>
      <c r="L31" s="156"/>
      <c r="M31" s="11" t="s">
        <v>20</v>
      </c>
      <c r="N31" s="12" t="s">
        <v>21</v>
      </c>
      <c r="O31" s="12" t="s">
        <v>22</v>
      </c>
      <c r="P31" s="12"/>
      <c r="Q31" s="12"/>
      <c r="T31" s="1"/>
      <c r="U31" s="1"/>
      <c r="V31" s="1"/>
      <c r="W31" s="1"/>
      <c r="X31" s="1"/>
      <c r="Y31" s="1"/>
    </row>
    <row r="32" spans="1:36" ht="21.75" customHeight="1" x14ac:dyDescent="0.35">
      <c r="A32" s="9">
        <v>23</v>
      </c>
      <c r="B32" s="116"/>
      <c r="C32" s="117"/>
      <c r="D32" s="1"/>
      <c r="G32" s="193" t="s">
        <v>23</v>
      </c>
      <c r="H32" s="155"/>
      <c r="I32" s="155"/>
      <c r="J32" s="155"/>
      <c r="K32" s="155"/>
      <c r="L32" s="156"/>
      <c r="M32" s="13" t="str">
        <f>'Internal CO'!C464</f>
        <v/>
      </c>
      <c r="N32" s="14" t="str">
        <f>'Internal CO'!D464</f>
        <v/>
      </c>
      <c r="O32" s="14" t="str">
        <f>'Internal CO'!E464</f>
        <v/>
      </c>
      <c r="P32" s="14"/>
      <c r="Q32" s="14"/>
      <c r="T32" s="1"/>
      <c r="U32" s="1"/>
      <c r="V32" s="1"/>
      <c r="W32" s="1"/>
      <c r="X32" s="1"/>
      <c r="Y32" s="1"/>
    </row>
    <row r="33" spans="1:25" ht="21.75" customHeight="1" x14ac:dyDescent="0.35">
      <c r="A33" s="9">
        <v>24</v>
      </c>
      <c r="B33" s="116"/>
      <c r="C33" s="117">
        <v>1</v>
      </c>
      <c r="D33" s="1"/>
      <c r="G33" s="194" t="s">
        <v>24</v>
      </c>
      <c r="H33" s="155"/>
      <c r="I33" s="155"/>
      <c r="J33" s="155"/>
      <c r="K33" s="155"/>
      <c r="L33" s="156"/>
      <c r="M33" s="13" t="str">
        <f>'ESE CO'!C464</f>
        <v/>
      </c>
      <c r="N33" s="14" t="str">
        <f>'ESE CO'!D464</f>
        <v/>
      </c>
      <c r="O33" s="14" t="str">
        <f>'ESE CO'!E464</f>
        <v/>
      </c>
      <c r="P33" s="14"/>
      <c r="Q33" s="14"/>
      <c r="T33" s="1"/>
      <c r="U33" s="1"/>
      <c r="V33" s="1"/>
      <c r="W33" s="1"/>
      <c r="X33" s="1"/>
      <c r="Y33" s="1"/>
    </row>
    <row r="34" spans="1:25" ht="21.75" customHeight="1" x14ac:dyDescent="0.35">
      <c r="A34" s="9">
        <v>25</v>
      </c>
      <c r="B34" s="116"/>
      <c r="C34" s="117"/>
      <c r="D34" s="1"/>
      <c r="G34" s="194" t="s">
        <v>113</v>
      </c>
      <c r="H34" s="155"/>
      <c r="I34" s="155"/>
      <c r="J34" s="155"/>
      <c r="K34" s="155"/>
      <c r="L34" s="156"/>
      <c r="M34" s="15" t="str">
        <f>IFERROR(M32*0.5+M33*0.5,"")</f>
        <v/>
      </c>
      <c r="N34" s="16" t="str">
        <f>IFERROR(N32*0.5+N33*0.5,"")</f>
        <v/>
      </c>
      <c r="O34" s="16" t="str">
        <f>IFERROR(O32*0.5+O33*0.5,"")</f>
        <v/>
      </c>
      <c r="P34" s="16"/>
      <c r="Q34" s="16"/>
      <c r="T34" s="1"/>
      <c r="U34" s="1"/>
      <c r="V34" s="1"/>
      <c r="W34" s="1"/>
      <c r="X34" s="1"/>
      <c r="Y34" s="1"/>
    </row>
    <row r="35" spans="1:25" ht="21.75" customHeight="1" x14ac:dyDescent="0.35">
      <c r="A35" s="9">
        <v>26</v>
      </c>
      <c r="B35" s="116"/>
      <c r="C35" s="117"/>
      <c r="D35" s="1"/>
      <c r="T35" s="1"/>
      <c r="U35" s="1"/>
      <c r="V35" s="1"/>
      <c r="W35" s="1"/>
      <c r="X35" s="1"/>
      <c r="Y35" s="1"/>
    </row>
    <row r="36" spans="1:25" ht="21.75" customHeight="1" thickBot="1" x14ac:dyDescent="0.4">
      <c r="A36" s="9">
        <v>27</v>
      </c>
      <c r="B36" s="116"/>
      <c r="C36" s="117"/>
      <c r="D36" s="1"/>
      <c r="E36" s="134" t="s">
        <v>108</v>
      </c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"/>
      <c r="U36" s="1"/>
      <c r="V36" s="1"/>
      <c r="W36" s="1"/>
      <c r="X36" s="1"/>
      <c r="Y36" s="1"/>
    </row>
    <row r="37" spans="1:25" ht="21.75" customHeight="1" thickBot="1" x14ac:dyDescent="0.4">
      <c r="A37" s="9">
        <v>28</v>
      </c>
      <c r="B37" s="116"/>
      <c r="C37" s="117"/>
      <c r="D37" s="1"/>
      <c r="E37" s="20" t="s">
        <v>25</v>
      </c>
      <c r="F37" s="21" t="s">
        <v>26</v>
      </c>
      <c r="G37" s="21" t="s">
        <v>27</v>
      </c>
      <c r="H37" s="21" t="s">
        <v>28</v>
      </c>
      <c r="I37" s="21" t="s">
        <v>29</v>
      </c>
      <c r="J37" s="21" t="s">
        <v>30</v>
      </c>
      <c r="K37" s="21" t="s">
        <v>31</v>
      </c>
      <c r="L37" s="21" t="s">
        <v>32</v>
      </c>
      <c r="M37" s="21" t="s">
        <v>33</v>
      </c>
      <c r="N37" s="21" t="s">
        <v>34</v>
      </c>
      <c r="O37" s="21" t="s">
        <v>35</v>
      </c>
      <c r="P37" s="21" t="s">
        <v>36</v>
      </c>
      <c r="Q37" s="21" t="s">
        <v>37</v>
      </c>
      <c r="R37" s="21" t="s">
        <v>38</v>
      </c>
      <c r="S37" s="21" t="s">
        <v>39</v>
      </c>
      <c r="T37" s="1"/>
      <c r="U37" s="1"/>
      <c r="V37" s="1"/>
      <c r="W37" s="1"/>
      <c r="X37" s="1"/>
      <c r="Y37" s="1"/>
    </row>
    <row r="38" spans="1:25" ht="21.75" customHeight="1" thickBot="1" x14ac:dyDescent="0.4">
      <c r="A38" s="9">
        <v>29</v>
      </c>
      <c r="B38" s="116"/>
      <c r="C38" s="117"/>
      <c r="D38" s="1"/>
      <c r="E38" s="26" t="str">
        <f>+E23</f>
        <v>CO-1</v>
      </c>
      <c r="F38" s="29" t="str">
        <f t="shared" ref="F38:S38" si="3">IF(V22="P",(F23*($M$34/100)),"-")</f>
        <v>-</v>
      </c>
      <c r="G38" s="29" t="str">
        <f t="shared" si="3"/>
        <v>-</v>
      </c>
      <c r="H38" s="29" t="str">
        <f t="shared" si="3"/>
        <v>-</v>
      </c>
      <c r="I38" s="29" t="str">
        <f t="shared" si="3"/>
        <v>-</v>
      </c>
      <c r="J38" s="29" t="str">
        <f t="shared" si="3"/>
        <v>-</v>
      </c>
      <c r="K38" s="29" t="str">
        <f t="shared" si="3"/>
        <v>-</v>
      </c>
      <c r="L38" s="29" t="str">
        <f t="shared" si="3"/>
        <v>-</v>
      </c>
      <c r="M38" s="29" t="str">
        <f t="shared" si="3"/>
        <v>-</v>
      </c>
      <c r="N38" s="29" t="str">
        <f t="shared" si="3"/>
        <v>-</v>
      </c>
      <c r="O38" s="29" t="str">
        <f t="shared" si="3"/>
        <v>-</v>
      </c>
      <c r="P38" s="29" t="str">
        <f t="shared" si="3"/>
        <v>-</v>
      </c>
      <c r="Q38" s="29" t="str">
        <f t="shared" si="3"/>
        <v>-</v>
      </c>
      <c r="R38" s="29" t="str">
        <f t="shared" si="3"/>
        <v>-</v>
      </c>
      <c r="S38" s="29" t="str">
        <f t="shared" si="3"/>
        <v>-</v>
      </c>
      <c r="T38" s="1"/>
      <c r="U38" s="1"/>
      <c r="V38" s="1"/>
      <c r="W38" s="1"/>
      <c r="X38" s="1"/>
      <c r="Y38" s="1"/>
    </row>
    <row r="39" spans="1:25" ht="21.75" customHeight="1" thickBot="1" x14ac:dyDescent="0.4">
      <c r="A39" s="9">
        <v>30</v>
      </c>
      <c r="B39" s="116"/>
      <c r="C39" s="117"/>
      <c r="D39" s="1"/>
      <c r="E39" s="26" t="str">
        <f>+E24</f>
        <v>CO-2</v>
      </c>
      <c r="F39" s="29" t="str">
        <f t="shared" ref="F39:S39" si="4">IF(V23="P",(F24*($N$34/100)),"-")</f>
        <v>-</v>
      </c>
      <c r="G39" s="29" t="str">
        <f t="shared" si="4"/>
        <v>-</v>
      </c>
      <c r="H39" s="29" t="str">
        <f t="shared" si="4"/>
        <v>-</v>
      </c>
      <c r="I39" s="29" t="str">
        <f t="shared" si="4"/>
        <v>-</v>
      </c>
      <c r="J39" s="29" t="str">
        <f t="shared" si="4"/>
        <v>-</v>
      </c>
      <c r="K39" s="29" t="str">
        <f t="shared" si="4"/>
        <v>-</v>
      </c>
      <c r="L39" s="29" t="str">
        <f t="shared" si="4"/>
        <v>-</v>
      </c>
      <c r="M39" s="29" t="str">
        <f t="shared" si="4"/>
        <v>-</v>
      </c>
      <c r="N39" s="29" t="str">
        <f t="shared" si="4"/>
        <v>-</v>
      </c>
      <c r="O39" s="29" t="str">
        <f t="shared" si="4"/>
        <v>-</v>
      </c>
      <c r="P39" s="29" t="str">
        <f t="shared" si="4"/>
        <v>-</v>
      </c>
      <c r="Q39" s="29" t="str">
        <f t="shared" si="4"/>
        <v>-</v>
      </c>
      <c r="R39" s="29" t="str">
        <f t="shared" si="4"/>
        <v>-</v>
      </c>
      <c r="S39" s="29" t="str">
        <f t="shared" si="4"/>
        <v>-</v>
      </c>
      <c r="T39" s="1"/>
      <c r="U39" s="1"/>
      <c r="V39" s="1"/>
      <c r="W39" s="1"/>
      <c r="X39" s="1"/>
      <c r="Y39" s="1"/>
    </row>
    <row r="40" spans="1:25" ht="21.75" customHeight="1" thickBot="1" x14ac:dyDescent="0.4">
      <c r="A40" s="9">
        <v>31</v>
      </c>
      <c r="B40" s="116"/>
      <c r="C40" s="117"/>
      <c r="D40" s="1"/>
      <c r="E40" s="26" t="str">
        <f>+E25</f>
        <v>CO-3</v>
      </c>
      <c r="F40" s="29" t="str">
        <f t="shared" ref="F40:S40" si="5">IF(V24="P",(F25*($O$34/100)),"-")</f>
        <v>-</v>
      </c>
      <c r="G40" s="29" t="str">
        <f t="shared" si="5"/>
        <v>-</v>
      </c>
      <c r="H40" s="29" t="str">
        <f t="shared" si="5"/>
        <v>-</v>
      </c>
      <c r="I40" s="29" t="str">
        <f t="shared" si="5"/>
        <v>-</v>
      </c>
      <c r="J40" s="29" t="str">
        <f t="shared" si="5"/>
        <v>-</v>
      </c>
      <c r="K40" s="29" t="str">
        <f t="shared" si="5"/>
        <v>-</v>
      </c>
      <c r="L40" s="29" t="str">
        <f t="shared" si="5"/>
        <v>-</v>
      </c>
      <c r="M40" s="29" t="str">
        <f t="shared" si="5"/>
        <v>-</v>
      </c>
      <c r="N40" s="29" t="str">
        <f t="shared" si="5"/>
        <v>-</v>
      </c>
      <c r="O40" s="29" t="str">
        <f t="shared" si="5"/>
        <v>-</v>
      </c>
      <c r="P40" s="29" t="str">
        <f t="shared" si="5"/>
        <v>-</v>
      </c>
      <c r="Q40" s="29" t="str">
        <f t="shared" si="5"/>
        <v>-</v>
      </c>
      <c r="R40" s="29" t="str">
        <f t="shared" si="5"/>
        <v>-</v>
      </c>
      <c r="S40" s="29" t="str">
        <f t="shared" si="5"/>
        <v>-</v>
      </c>
      <c r="T40" s="1"/>
      <c r="U40" s="1"/>
      <c r="V40" s="1"/>
      <c r="W40" s="1"/>
      <c r="X40" s="1"/>
      <c r="Y40" s="1"/>
    </row>
    <row r="41" spans="1:25" ht="21.75" customHeight="1" thickBot="1" x14ac:dyDescent="0.4">
      <c r="A41" s="9">
        <v>32</v>
      </c>
      <c r="B41" s="116"/>
      <c r="C41" s="117"/>
      <c r="D41" s="1"/>
      <c r="E41" s="26"/>
      <c r="F41" s="29" t="str">
        <f t="shared" ref="F41:S41" si="6">IF(V25="P",(F26*($P$34/100)),"-")</f>
        <v>-</v>
      </c>
      <c r="G41" s="29" t="str">
        <f t="shared" si="6"/>
        <v>-</v>
      </c>
      <c r="H41" s="29" t="str">
        <f t="shared" si="6"/>
        <v>-</v>
      </c>
      <c r="I41" s="29" t="str">
        <f t="shared" si="6"/>
        <v>-</v>
      </c>
      <c r="J41" s="29" t="str">
        <f t="shared" si="6"/>
        <v>-</v>
      </c>
      <c r="K41" s="29" t="str">
        <f t="shared" si="6"/>
        <v>-</v>
      </c>
      <c r="L41" s="29" t="str">
        <f t="shared" si="6"/>
        <v>-</v>
      </c>
      <c r="M41" s="29" t="str">
        <f t="shared" si="6"/>
        <v>-</v>
      </c>
      <c r="N41" s="29" t="str">
        <f t="shared" si="6"/>
        <v>-</v>
      </c>
      <c r="O41" s="29" t="str">
        <f t="shared" si="6"/>
        <v>-</v>
      </c>
      <c r="P41" s="29" t="str">
        <f t="shared" si="6"/>
        <v>-</v>
      </c>
      <c r="Q41" s="29" t="str">
        <f t="shared" si="6"/>
        <v>-</v>
      </c>
      <c r="R41" s="29" t="str">
        <f t="shared" si="6"/>
        <v>-</v>
      </c>
      <c r="S41" s="29" t="str">
        <f t="shared" si="6"/>
        <v>-</v>
      </c>
      <c r="T41" s="1"/>
      <c r="U41" s="1"/>
      <c r="V41" s="1"/>
      <c r="W41" s="1"/>
      <c r="X41" s="1"/>
      <c r="Y41" s="1"/>
    </row>
    <row r="42" spans="1:25" ht="21.75" customHeight="1" thickBot="1" x14ac:dyDescent="0.4">
      <c r="A42" s="9">
        <v>33</v>
      </c>
      <c r="B42" s="116"/>
      <c r="C42" s="117"/>
      <c r="D42" s="1"/>
      <c r="E42" s="26"/>
      <c r="F42" s="29" t="str">
        <f t="shared" ref="F42:S42" si="7">IF(V26="P",(F27*($Q$34/100)),"-")</f>
        <v>-</v>
      </c>
      <c r="G42" s="29" t="str">
        <f t="shared" si="7"/>
        <v>-</v>
      </c>
      <c r="H42" s="29" t="str">
        <f t="shared" si="7"/>
        <v>-</v>
      </c>
      <c r="I42" s="29" t="str">
        <f t="shared" si="7"/>
        <v>-</v>
      </c>
      <c r="J42" s="29">
        <f t="shared" si="7"/>
        <v>0</v>
      </c>
      <c r="K42" s="29" t="str">
        <f t="shared" si="7"/>
        <v>-</v>
      </c>
      <c r="L42" s="29" t="str">
        <f t="shared" si="7"/>
        <v>-</v>
      </c>
      <c r="M42" s="29" t="str">
        <f t="shared" si="7"/>
        <v>-</v>
      </c>
      <c r="N42" s="29" t="str">
        <f t="shared" si="7"/>
        <v>-</v>
      </c>
      <c r="O42" s="29" t="str">
        <f t="shared" si="7"/>
        <v>-</v>
      </c>
      <c r="P42" s="29" t="str">
        <f t="shared" si="7"/>
        <v>-</v>
      </c>
      <c r="Q42" s="29" t="str">
        <f t="shared" si="7"/>
        <v>-</v>
      </c>
      <c r="R42" s="29" t="str">
        <f t="shared" si="7"/>
        <v>-</v>
      </c>
      <c r="S42" s="29" t="str">
        <f t="shared" si="7"/>
        <v>-</v>
      </c>
      <c r="T42" s="1"/>
      <c r="U42" s="1"/>
      <c r="V42" s="1"/>
      <c r="W42" s="1"/>
      <c r="X42" s="1"/>
      <c r="Y42" s="1"/>
    </row>
    <row r="43" spans="1:25" ht="21.75" customHeight="1" thickBot="1" x14ac:dyDescent="0.4">
      <c r="A43" s="9">
        <v>34</v>
      </c>
      <c r="B43" s="116"/>
      <c r="C43" s="117"/>
      <c r="D43" s="1"/>
      <c r="E43" s="26" t="s">
        <v>73</v>
      </c>
      <c r="F43" s="30" t="str">
        <f t="shared" ref="F43:S43" si="8">IF(SUM(F38:F42)=0,"-",ROUND(((SUM(F38:F42))/COUNT(F38:F42)),2))</f>
        <v>-</v>
      </c>
      <c r="G43" s="30" t="str">
        <f t="shared" si="8"/>
        <v>-</v>
      </c>
      <c r="H43" s="30" t="str">
        <f t="shared" si="8"/>
        <v>-</v>
      </c>
      <c r="I43" s="30" t="str">
        <f t="shared" si="8"/>
        <v>-</v>
      </c>
      <c r="J43" s="30" t="str">
        <f t="shared" si="8"/>
        <v>-</v>
      </c>
      <c r="K43" s="30" t="str">
        <f t="shared" si="8"/>
        <v>-</v>
      </c>
      <c r="L43" s="30" t="str">
        <f t="shared" si="8"/>
        <v>-</v>
      </c>
      <c r="M43" s="30" t="str">
        <f t="shared" si="8"/>
        <v>-</v>
      </c>
      <c r="N43" s="30" t="str">
        <f t="shared" si="8"/>
        <v>-</v>
      </c>
      <c r="O43" s="30" t="str">
        <f t="shared" si="8"/>
        <v>-</v>
      </c>
      <c r="P43" s="30" t="str">
        <f t="shared" si="8"/>
        <v>-</v>
      </c>
      <c r="Q43" s="30" t="str">
        <f t="shared" si="8"/>
        <v>-</v>
      </c>
      <c r="R43" s="30" t="str">
        <f t="shared" si="8"/>
        <v>-</v>
      </c>
      <c r="S43" s="30" t="str">
        <f t="shared" si="8"/>
        <v>-</v>
      </c>
      <c r="T43" s="1"/>
      <c r="U43" s="1"/>
      <c r="V43" s="1"/>
      <c r="W43" s="1"/>
      <c r="X43" s="1"/>
      <c r="Y43" s="1"/>
    </row>
    <row r="44" spans="1:25" ht="21.75" customHeight="1" x14ac:dyDescent="0.35">
      <c r="A44" s="9">
        <v>35</v>
      </c>
      <c r="B44" s="116"/>
      <c r="C44" s="11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1.75" customHeight="1" x14ac:dyDescent="0.35">
      <c r="A45" s="9">
        <v>36</v>
      </c>
      <c r="B45" s="116"/>
      <c r="C45" s="11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1.75" customHeight="1" x14ac:dyDescent="0.35">
      <c r="A46" s="9">
        <v>37</v>
      </c>
      <c r="B46" s="116"/>
      <c r="C46" s="11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1.75" customHeight="1" x14ac:dyDescent="0.35">
      <c r="A47" s="9">
        <v>38</v>
      </c>
      <c r="B47" s="116"/>
      <c r="C47" s="11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1.75" customHeight="1" x14ac:dyDescent="0.35">
      <c r="A48" s="9">
        <v>39</v>
      </c>
      <c r="B48" s="116"/>
      <c r="C48" s="11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1.75" customHeight="1" x14ac:dyDescent="0.35">
      <c r="A49" s="9">
        <v>40</v>
      </c>
      <c r="B49" s="116"/>
      <c r="C49" s="11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1.75" customHeight="1" x14ac:dyDescent="0.35">
      <c r="A50" s="9">
        <v>41</v>
      </c>
      <c r="B50" s="116"/>
      <c r="C50" s="11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1.75" customHeight="1" x14ac:dyDescent="0.35">
      <c r="A51" s="9">
        <v>42</v>
      </c>
      <c r="B51" s="116"/>
      <c r="C51" s="11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1.75" customHeight="1" x14ac:dyDescent="0.35">
      <c r="A52" s="9">
        <v>43</v>
      </c>
      <c r="B52" s="116"/>
      <c r="C52" s="11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1.75" customHeight="1" x14ac:dyDescent="0.35">
      <c r="A53" s="9">
        <v>44</v>
      </c>
      <c r="B53" s="116"/>
      <c r="C53" s="11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1.75" customHeight="1" x14ac:dyDescent="0.35">
      <c r="A54" s="9">
        <v>45</v>
      </c>
      <c r="B54" s="116"/>
      <c r="C54" s="11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1.75" customHeight="1" x14ac:dyDescent="0.35">
      <c r="A55" s="9">
        <v>46</v>
      </c>
      <c r="B55" s="116"/>
      <c r="C55" s="11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1.75" customHeight="1" x14ac:dyDescent="0.35">
      <c r="A56" s="9">
        <v>47</v>
      </c>
      <c r="B56" s="116"/>
      <c r="C56" s="11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1.75" customHeight="1" x14ac:dyDescent="0.35">
      <c r="A57" s="9">
        <v>48</v>
      </c>
      <c r="B57" s="116"/>
      <c r="C57" s="11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1.75" customHeight="1" x14ac:dyDescent="0.35">
      <c r="A58" s="9">
        <v>49</v>
      </c>
      <c r="B58" s="116"/>
      <c r="C58" s="11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1.75" customHeight="1" x14ac:dyDescent="0.35">
      <c r="A59" s="9">
        <v>50</v>
      </c>
      <c r="B59" s="116"/>
      <c r="C59" s="11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1.75" customHeight="1" x14ac:dyDescent="0.35">
      <c r="A60" s="9">
        <v>51</v>
      </c>
      <c r="B60" s="116"/>
      <c r="C60" s="11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1.75" customHeight="1" x14ac:dyDescent="0.35">
      <c r="A61" s="9">
        <v>52</v>
      </c>
      <c r="B61" s="116"/>
      <c r="C61" s="11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1.75" customHeight="1" x14ac:dyDescent="0.35">
      <c r="A62" s="9">
        <v>53</v>
      </c>
      <c r="B62" s="116"/>
      <c r="C62" s="11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1.75" customHeight="1" x14ac:dyDescent="0.35">
      <c r="A63" s="9">
        <v>54</v>
      </c>
      <c r="B63" s="116"/>
      <c r="C63" s="11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1.75" customHeight="1" x14ac:dyDescent="0.35">
      <c r="A64" s="9">
        <v>55</v>
      </c>
      <c r="B64" s="116"/>
      <c r="C64" s="11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1.75" customHeight="1" x14ac:dyDescent="0.35">
      <c r="A65" s="9">
        <v>56</v>
      </c>
      <c r="B65" s="116"/>
      <c r="C65" s="11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1.75" customHeight="1" x14ac:dyDescent="0.35">
      <c r="A66" s="9">
        <v>57</v>
      </c>
      <c r="B66" s="116"/>
      <c r="C66" s="11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1.75" customHeight="1" x14ac:dyDescent="0.35">
      <c r="A67" s="9">
        <v>58</v>
      </c>
      <c r="B67" s="116"/>
      <c r="C67" s="11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1.75" customHeight="1" x14ac:dyDescent="0.35">
      <c r="A68" s="9">
        <v>59</v>
      </c>
      <c r="B68" s="116"/>
      <c r="C68" s="11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1.75" customHeight="1" x14ac:dyDescent="0.35">
      <c r="A69" s="9">
        <v>60</v>
      </c>
      <c r="B69" s="116"/>
      <c r="C69" s="11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1.75" customHeight="1" x14ac:dyDescent="0.35">
      <c r="A70" s="9">
        <v>61</v>
      </c>
      <c r="B70" s="116"/>
      <c r="C70" s="11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1.75" customHeight="1" x14ac:dyDescent="0.35">
      <c r="A71" s="9">
        <v>62</v>
      </c>
      <c r="B71" s="116"/>
      <c r="C71" s="11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1.75" customHeight="1" x14ac:dyDescent="0.35">
      <c r="A72" s="9">
        <v>63</v>
      </c>
      <c r="B72" s="116"/>
      <c r="C72" s="11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1.75" customHeight="1" x14ac:dyDescent="0.35">
      <c r="A73" s="9">
        <v>64</v>
      </c>
      <c r="B73" s="116"/>
      <c r="C73" s="11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1.75" customHeight="1" x14ac:dyDescent="0.35">
      <c r="A74" s="9">
        <v>65</v>
      </c>
      <c r="B74" s="116"/>
      <c r="C74" s="11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1.75" customHeight="1" x14ac:dyDescent="0.35">
      <c r="A75" s="9">
        <v>66</v>
      </c>
      <c r="B75" s="116"/>
      <c r="C75" s="11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1.75" customHeight="1" x14ac:dyDescent="0.35">
      <c r="A76" s="9">
        <v>67</v>
      </c>
      <c r="B76" s="116"/>
      <c r="C76" s="11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1.75" customHeight="1" x14ac:dyDescent="0.35">
      <c r="A77" s="9">
        <v>68</v>
      </c>
      <c r="B77" s="116"/>
      <c r="C77" s="11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1.75" customHeight="1" x14ac:dyDescent="0.35">
      <c r="A78" s="9">
        <v>69</v>
      </c>
      <c r="B78" s="116"/>
      <c r="C78" s="11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1.75" customHeight="1" x14ac:dyDescent="0.35">
      <c r="A79" s="9">
        <v>70</v>
      </c>
      <c r="B79" s="116"/>
      <c r="C79" s="11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1.75" customHeight="1" x14ac:dyDescent="0.35">
      <c r="A80" s="9">
        <v>71</v>
      </c>
      <c r="B80" s="116"/>
      <c r="C80" s="11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1.75" customHeight="1" x14ac:dyDescent="0.35">
      <c r="A81" s="9">
        <v>72</v>
      </c>
      <c r="B81" s="116"/>
      <c r="C81" s="11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1.75" customHeight="1" x14ac:dyDescent="0.35">
      <c r="A82" s="9">
        <v>73</v>
      </c>
      <c r="B82" s="116"/>
      <c r="C82" s="11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1.75" customHeight="1" x14ac:dyDescent="0.35">
      <c r="A83" s="9">
        <v>74</v>
      </c>
      <c r="B83" s="116"/>
      <c r="C83" s="11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1.75" customHeight="1" x14ac:dyDescent="0.35">
      <c r="A84" s="9">
        <v>75</v>
      </c>
      <c r="B84" s="116"/>
      <c r="C84" s="11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1.75" customHeight="1" x14ac:dyDescent="0.35">
      <c r="A85" s="9">
        <v>76</v>
      </c>
      <c r="B85" s="116"/>
      <c r="C85" s="11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1.75" customHeight="1" x14ac:dyDescent="0.35">
      <c r="A86" s="9">
        <v>77</v>
      </c>
      <c r="B86" s="116"/>
      <c r="C86" s="11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1.75" customHeight="1" x14ac:dyDescent="0.35">
      <c r="A87" s="9">
        <v>78</v>
      </c>
      <c r="B87" s="116"/>
      <c r="C87" s="11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1.75" customHeight="1" x14ac:dyDescent="0.35">
      <c r="A88" s="9">
        <v>79</v>
      </c>
      <c r="B88" s="116"/>
      <c r="C88" s="11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1.75" customHeight="1" x14ac:dyDescent="0.35">
      <c r="A89" s="9">
        <v>80</v>
      </c>
      <c r="B89" s="116"/>
      <c r="C89" s="11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1.75" customHeight="1" x14ac:dyDescent="0.35">
      <c r="A90" s="9">
        <v>81</v>
      </c>
      <c r="B90" s="116"/>
      <c r="C90" s="11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1.75" customHeight="1" x14ac:dyDescent="0.35">
      <c r="A91" s="9">
        <v>82</v>
      </c>
      <c r="B91" s="116"/>
      <c r="C91" s="11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1.75" customHeight="1" x14ac:dyDescent="0.35">
      <c r="A92" s="9">
        <v>83</v>
      </c>
      <c r="B92" s="116"/>
      <c r="C92" s="11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1.75" customHeight="1" x14ac:dyDescent="0.35">
      <c r="A93" s="9">
        <v>84</v>
      </c>
      <c r="B93" s="116"/>
      <c r="C93" s="11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1.75" customHeight="1" x14ac:dyDescent="0.35">
      <c r="A94" s="9">
        <v>85</v>
      </c>
      <c r="B94" s="116"/>
      <c r="C94" s="11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1.75" customHeight="1" x14ac:dyDescent="0.35">
      <c r="A95" s="9">
        <v>86</v>
      </c>
      <c r="B95" s="116"/>
      <c r="C95" s="11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1.75" customHeight="1" x14ac:dyDescent="0.35">
      <c r="A96" s="9">
        <v>87</v>
      </c>
      <c r="B96" s="116"/>
      <c r="C96" s="11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1.75" customHeight="1" x14ac:dyDescent="0.35">
      <c r="A97" s="9">
        <v>88</v>
      </c>
      <c r="B97" s="116"/>
      <c r="C97" s="11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1.75" customHeight="1" x14ac:dyDescent="0.35">
      <c r="A98" s="9">
        <v>89</v>
      </c>
      <c r="B98" s="116"/>
      <c r="C98" s="11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1.75" customHeight="1" x14ac:dyDescent="0.35">
      <c r="A99" s="9">
        <v>90</v>
      </c>
      <c r="B99" s="116"/>
      <c r="C99" s="11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1.75" customHeight="1" x14ac:dyDescent="0.35">
      <c r="A100" s="9">
        <v>91</v>
      </c>
      <c r="B100" s="116"/>
      <c r="C100" s="11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1.75" customHeight="1" x14ac:dyDescent="0.35">
      <c r="A101" s="9">
        <v>92</v>
      </c>
      <c r="B101" s="116"/>
      <c r="C101" s="11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1.75" customHeight="1" x14ac:dyDescent="0.35">
      <c r="A102" s="9">
        <v>93</v>
      </c>
      <c r="B102" s="116"/>
      <c r="C102" s="11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1.75" customHeight="1" x14ac:dyDescent="0.35">
      <c r="A103" s="9">
        <v>94</v>
      </c>
      <c r="B103" s="116"/>
      <c r="C103" s="11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1.75" customHeight="1" x14ac:dyDescent="0.35">
      <c r="A104" s="9">
        <v>95</v>
      </c>
      <c r="B104" s="116"/>
      <c r="C104" s="11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1.75" customHeight="1" x14ac:dyDescent="0.35">
      <c r="A105" s="9">
        <v>96</v>
      </c>
      <c r="B105" s="116"/>
      <c r="C105" s="11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1.75" customHeight="1" x14ac:dyDescent="0.35">
      <c r="A106" s="9">
        <v>97</v>
      </c>
      <c r="B106" s="116"/>
      <c r="C106" s="11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1.75" customHeight="1" x14ac:dyDescent="0.35">
      <c r="A107" s="9">
        <v>98</v>
      </c>
      <c r="B107" s="116"/>
      <c r="C107" s="11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1.75" customHeight="1" x14ac:dyDescent="0.35">
      <c r="A108" s="9">
        <v>99</v>
      </c>
      <c r="B108" s="116"/>
      <c r="C108" s="11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1.75" customHeight="1" x14ac:dyDescent="0.35">
      <c r="A109" s="9">
        <v>100</v>
      </c>
      <c r="B109" s="116"/>
      <c r="C109" s="11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1.75" customHeight="1" x14ac:dyDescent="0.35">
      <c r="A110" s="9">
        <v>101</v>
      </c>
      <c r="B110" s="116"/>
      <c r="C110" s="11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1.75" customHeight="1" x14ac:dyDescent="0.35">
      <c r="A111" s="9">
        <v>102</v>
      </c>
      <c r="B111" s="116"/>
      <c r="C111" s="11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1.75" customHeight="1" x14ac:dyDescent="0.35">
      <c r="A112" s="9">
        <v>103</v>
      </c>
      <c r="B112" s="116"/>
      <c r="C112" s="11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1.75" customHeight="1" x14ac:dyDescent="0.35">
      <c r="A113" s="9">
        <v>104</v>
      </c>
      <c r="B113" s="116"/>
      <c r="C113" s="11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1.75" customHeight="1" x14ac:dyDescent="0.35">
      <c r="A114" s="9">
        <v>105</v>
      </c>
      <c r="B114" s="116"/>
      <c r="C114" s="11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1.75" customHeight="1" x14ac:dyDescent="0.35">
      <c r="A115" s="9">
        <v>106</v>
      </c>
      <c r="B115" s="116"/>
      <c r="C115" s="11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1.75" customHeight="1" x14ac:dyDescent="0.35">
      <c r="A116" s="9">
        <v>107</v>
      </c>
      <c r="B116" s="116"/>
      <c r="C116" s="11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1.75" customHeight="1" x14ac:dyDescent="0.35">
      <c r="A117" s="9">
        <v>108</v>
      </c>
      <c r="B117" s="116"/>
      <c r="C117" s="11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1.75" customHeight="1" x14ac:dyDescent="0.35">
      <c r="A118" s="9">
        <v>109</v>
      </c>
      <c r="B118" s="116"/>
      <c r="C118" s="11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1.75" customHeight="1" x14ac:dyDescent="0.35">
      <c r="A119" s="9">
        <v>110</v>
      </c>
      <c r="B119" s="116"/>
      <c r="C119" s="11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1.75" customHeight="1" x14ac:dyDescent="0.35">
      <c r="A120" s="9">
        <v>111</v>
      </c>
      <c r="B120" s="116"/>
      <c r="C120" s="11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1.75" customHeight="1" x14ac:dyDescent="0.35">
      <c r="A121" s="9">
        <v>112</v>
      </c>
      <c r="B121" s="116"/>
      <c r="C121" s="11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1.75" customHeight="1" x14ac:dyDescent="0.35">
      <c r="A122" s="9">
        <v>113</v>
      </c>
      <c r="B122" s="116"/>
      <c r="C122" s="11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1.75" customHeight="1" x14ac:dyDescent="0.35">
      <c r="A123" s="9">
        <v>114</v>
      </c>
      <c r="B123" s="116"/>
      <c r="C123" s="11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1.75" customHeight="1" x14ac:dyDescent="0.35">
      <c r="A124" s="9">
        <v>115</v>
      </c>
      <c r="B124" s="116"/>
      <c r="C124" s="11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1.75" customHeight="1" x14ac:dyDescent="0.35">
      <c r="A125" s="9">
        <v>116</v>
      </c>
      <c r="B125" s="116"/>
      <c r="C125" s="11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1.75" customHeight="1" x14ac:dyDescent="0.35">
      <c r="A126" s="9">
        <v>117</v>
      </c>
      <c r="B126" s="116"/>
      <c r="C126" s="11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1.75" customHeight="1" x14ac:dyDescent="0.35">
      <c r="A127" s="9">
        <v>118</v>
      </c>
      <c r="B127" s="116"/>
      <c r="C127" s="11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1.75" customHeight="1" x14ac:dyDescent="0.35">
      <c r="A128" s="9">
        <v>119</v>
      </c>
      <c r="B128" s="116"/>
      <c r="C128" s="11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1.75" customHeight="1" x14ac:dyDescent="0.35">
      <c r="A129" s="9">
        <v>120</v>
      </c>
      <c r="B129" s="116"/>
      <c r="C129" s="11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1.75" customHeight="1" x14ac:dyDescent="0.35">
      <c r="A130" s="9">
        <v>121</v>
      </c>
      <c r="B130" s="116"/>
      <c r="C130" s="11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1.75" customHeight="1" x14ac:dyDescent="0.35">
      <c r="A131" s="9">
        <v>122</v>
      </c>
      <c r="B131" s="116"/>
      <c r="C131" s="11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1.75" customHeight="1" x14ac:dyDescent="0.35">
      <c r="A132" s="9">
        <v>123</v>
      </c>
      <c r="B132" s="116"/>
      <c r="C132" s="11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1.75" customHeight="1" x14ac:dyDescent="0.35">
      <c r="A133" s="9">
        <v>124</v>
      </c>
      <c r="B133" s="116"/>
      <c r="C133" s="11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1.75" customHeight="1" x14ac:dyDescent="0.35">
      <c r="A134" s="9">
        <v>125</v>
      </c>
      <c r="B134" s="116"/>
      <c r="C134" s="11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1.75" customHeight="1" x14ac:dyDescent="0.35">
      <c r="A135" s="9">
        <v>126</v>
      </c>
      <c r="B135" s="116"/>
      <c r="C135" s="11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1.75" customHeight="1" x14ac:dyDescent="0.35">
      <c r="A136" s="9">
        <v>127</v>
      </c>
      <c r="B136" s="116"/>
      <c r="C136" s="11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1.75" customHeight="1" x14ac:dyDescent="0.35">
      <c r="A137" s="9">
        <v>128</v>
      </c>
      <c r="B137" s="116"/>
      <c r="C137" s="11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1.75" customHeight="1" x14ac:dyDescent="0.35">
      <c r="A138" s="9">
        <v>129</v>
      </c>
      <c r="B138" s="116"/>
      <c r="C138" s="11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1.75" customHeight="1" x14ac:dyDescent="0.35">
      <c r="A139" s="9">
        <v>130</v>
      </c>
      <c r="B139" s="116"/>
      <c r="C139" s="11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1.75" customHeight="1" x14ac:dyDescent="0.35">
      <c r="A140" s="9">
        <v>131</v>
      </c>
      <c r="B140" s="116"/>
      <c r="C140" s="11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1.75" customHeight="1" x14ac:dyDescent="0.35">
      <c r="A141" s="9">
        <v>132</v>
      </c>
      <c r="B141" s="116"/>
      <c r="C141" s="11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1.75" customHeight="1" x14ac:dyDescent="0.35">
      <c r="A142" s="9">
        <v>133</v>
      </c>
      <c r="B142" s="116"/>
      <c r="C142" s="11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1.75" customHeight="1" x14ac:dyDescent="0.35">
      <c r="A143" s="9">
        <v>134</v>
      </c>
      <c r="B143" s="116"/>
      <c r="C143" s="11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1.75" customHeight="1" x14ac:dyDescent="0.35">
      <c r="A144" s="9">
        <v>135</v>
      </c>
      <c r="B144" s="116"/>
      <c r="C144" s="11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1.75" customHeight="1" x14ac:dyDescent="0.35">
      <c r="A145" s="9">
        <v>136</v>
      </c>
      <c r="B145" s="116"/>
      <c r="C145" s="11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1.75" customHeight="1" x14ac:dyDescent="0.35">
      <c r="A146" s="9">
        <v>137</v>
      </c>
      <c r="B146" s="116"/>
      <c r="C146" s="11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1.75" customHeight="1" x14ac:dyDescent="0.35">
      <c r="A147" s="9">
        <v>138</v>
      </c>
      <c r="B147" s="116"/>
      <c r="C147" s="11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1.75" customHeight="1" x14ac:dyDescent="0.35">
      <c r="A148" s="9">
        <v>139</v>
      </c>
      <c r="B148" s="116"/>
      <c r="C148" s="11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1.75" customHeight="1" x14ac:dyDescent="0.35">
      <c r="A149" s="9">
        <v>140</v>
      </c>
      <c r="B149" s="116"/>
      <c r="C149" s="11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1.75" customHeight="1" x14ac:dyDescent="0.35">
      <c r="A150" s="9">
        <v>141</v>
      </c>
      <c r="B150" s="116"/>
      <c r="C150" s="11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1.75" customHeight="1" x14ac:dyDescent="0.35">
      <c r="A151" s="9">
        <v>142</v>
      </c>
      <c r="B151" s="116"/>
      <c r="C151" s="11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1.75" customHeight="1" x14ac:dyDescent="0.35">
      <c r="A152" s="9">
        <v>143</v>
      </c>
      <c r="B152" s="116"/>
      <c r="C152" s="11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1.75" customHeight="1" x14ac:dyDescent="0.35">
      <c r="A153" s="9">
        <v>144</v>
      </c>
      <c r="B153" s="116"/>
      <c r="C153" s="11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1.75" customHeight="1" x14ac:dyDescent="0.35">
      <c r="A154" s="9">
        <v>145</v>
      </c>
      <c r="B154" s="116"/>
      <c r="C154" s="11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1.75" customHeight="1" x14ac:dyDescent="0.35">
      <c r="A155" s="9">
        <v>146</v>
      </c>
      <c r="B155" s="116"/>
      <c r="C155" s="11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1.75" customHeight="1" x14ac:dyDescent="0.35">
      <c r="A156" s="9">
        <v>147</v>
      </c>
      <c r="B156" s="116"/>
      <c r="C156" s="11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1.75" customHeight="1" x14ac:dyDescent="0.35">
      <c r="A157" s="9">
        <v>148</v>
      </c>
      <c r="B157" s="116"/>
      <c r="C157" s="11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1.75" customHeight="1" x14ac:dyDescent="0.35">
      <c r="A158" s="9">
        <v>149</v>
      </c>
      <c r="B158" s="116"/>
      <c r="C158" s="11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1.75" customHeight="1" x14ac:dyDescent="0.35">
      <c r="A159" s="9">
        <v>150</v>
      </c>
      <c r="B159" s="116"/>
      <c r="C159" s="11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1.75" customHeight="1" x14ac:dyDescent="0.35">
      <c r="A160" s="9">
        <v>151</v>
      </c>
      <c r="B160" s="116"/>
      <c r="C160" s="11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1.75" customHeight="1" x14ac:dyDescent="0.35">
      <c r="A161" s="9">
        <v>152</v>
      </c>
      <c r="B161" s="116"/>
      <c r="C161" s="11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1.75" customHeight="1" x14ac:dyDescent="0.35">
      <c r="A162" s="9">
        <v>153</v>
      </c>
      <c r="B162" s="116"/>
      <c r="C162" s="11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1.75" customHeight="1" x14ac:dyDescent="0.35">
      <c r="A163" s="9">
        <v>154</v>
      </c>
      <c r="B163" s="116"/>
      <c r="C163" s="11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1.75" customHeight="1" x14ac:dyDescent="0.35">
      <c r="A164" s="9">
        <v>155</v>
      </c>
      <c r="B164" s="116"/>
      <c r="C164" s="11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1.75" customHeight="1" x14ac:dyDescent="0.35">
      <c r="A165" s="9">
        <v>156</v>
      </c>
      <c r="B165" s="116"/>
      <c r="C165" s="11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1.75" customHeight="1" x14ac:dyDescent="0.35">
      <c r="A166" s="9">
        <v>157</v>
      </c>
      <c r="B166" s="116"/>
      <c r="C166" s="11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1.75" customHeight="1" x14ac:dyDescent="0.35">
      <c r="A167" s="9">
        <v>158</v>
      </c>
      <c r="B167" s="116"/>
      <c r="C167" s="11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1.75" customHeight="1" x14ac:dyDescent="0.35">
      <c r="A168" s="9">
        <v>159</v>
      </c>
      <c r="B168" s="116"/>
      <c r="C168" s="11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1.75" customHeight="1" x14ac:dyDescent="0.35">
      <c r="A169" s="9">
        <v>160</v>
      </c>
      <c r="B169" s="116"/>
      <c r="C169" s="11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1.75" customHeight="1" x14ac:dyDescent="0.35">
      <c r="A170" s="9">
        <v>161</v>
      </c>
      <c r="B170" s="116"/>
      <c r="C170" s="11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1.75" customHeight="1" x14ac:dyDescent="0.35">
      <c r="A171" s="9">
        <v>162</v>
      </c>
      <c r="B171" s="116"/>
      <c r="C171" s="11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1.75" customHeight="1" x14ac:dyDescent="0.35">
      <c r="A172" s="9">
        <v>163</v>
      </c>
      <c r="B172" s="116"/>
      <c r="C172" s="11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1.75" customHeight="1" x14ac:dyDescent="0.35">
      <c r="A173" s="9">
        <v>164</v>
      </c>
      <c r="B173" s="116"/>
      <c r="C173" s="11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1.75" customHeight="1" x14ac:dyDescent="0.35">
      <c r="A174" s="9">
        <v>165</v>
      </c>
      <c r="B174" s="116"/>
      <c r="C174" s="11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1.75" customHeight="1" x14ac:dyDescent="0.35">
      <c r="A175" s="9">
        <v>166</v>
      </c>
      <c r="B175" s="116"/>
      <c r="C175" s="11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1.75" customHeight="1" x14ac:dyDescent="0.35">
      <c r="A176" s="9">
        <v>167</v>
      </c>
      <c r="B176" s="116"/>
      <c r="C176" s="11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1.75" customHeight="1" x14ac:dyDescent="0.35">
      <c r="A177" s="9">
        <v>168</v>
      </c>
      <c r="B177" s="116"/>
      <c r="C177" s="11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1.75" customHeight="1" x14ac:dyDescent="0.35">
      <c r="A178" s="9">
        <v>169</v>
      </c>
      <c r="B178" s="116"/>
      <c r="C178" s="11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1.75" customHeight="1" x14ac:dyDescent="0.35">
      <c r="A179" s="9">
        <v>170</v>
      </c>
      <c r="B179" s="116"/>
      <c r="C179" s="11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1.75" customHeight="1" x14ac:dyDescent="0.35">
      <c r="A180" s="9">
        <v>171</v>
      </c>
      <c r="B180" s="116"/>
      <c r="C180" s="11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1.75" customHeight="1" x14ac:dyDescent="0.35">
      <c r="A181" s="9">
        <v>172</v>
      </c>
      <c r="B181" s="116"/>
      <c r="C181" s="11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1.75" customHeight="1" x14ac:dyDescent="0.35">
      <c r="A182" s="9">
        <v>173</v>
      </c>
      <c r="B182" s="116"/>
      <c r="C182" s="11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1.75" customHeight="1" x14ac:dyDescent="0.35">
      <c r="A183" s="9">
        <v>174</v>
      </c>
      <c r="B183" s="116"/>
      <c r="C183" s="11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1.75" customHeight="1" x14ac:dyDescent="0.35">
      <c r="A184" s="9">
        <v>175</v>
      </c>
      <c r="B184" s="116"/>
      <c r="C184" s="11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1.75" customHeight="1" x14ac:dyDescent="0.35">
      <c r="A185" s="9">
        <v>176</v>
      </c>
      <c r="B185" s="116"/>
      <c r="C185" s="11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1.75" customHeight="1" x14ac:dyDescent="0.35">
      <c r="A186" s="9">
        <v>177</v>
      </c>
      <c r="B186" s="116"/>
      <c r="C186" s="11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1.75" customHeight="1" x14ac:dyDescent="0.35">
      <c r="A187" s="9">
        <v>178</v>
      </c>
      <c r="B187" s="116"/>
      <c r="C187" s="11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1.75" customHeight="1" x14ac:dyDescent="0.35">
      <c r="A188" s="9">
        <v>179</v>
      </c>
      <c r="B188" s="116"/>
      <c r="C188" s="11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1.75" customHeight="1" x14ac:dyDescent="0.35">
      <c r="A189" s="9">
        <v>180</v>
      </c>
      <c r="B189" s="116"/>
      <c r="C189" s="11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1.75" customHeight="1" x14ac:dyDescent="0.35">
      <c r="A190" s="9">
        <v>181</v>
      </c>
      <c r="B190" s="116"/>
      <c r="C190" s="11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1.75" customHeight="1" x14ac:dyDescent="0.35">
      <c r="A191" s="9">
        <v>182</v>
      </c>
      <c r="B191" s="116"/>
      <c r="C191" s="11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1.75" customHeight="1" x14ac:dyDescent="0.35">
      <c r="A192" s="9">
        <v>183</v>
      </c>
      <c r="B192" s="116"/>
      <c r="C192" s="11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1.75" customHeight="1" x14ac:dyDescent="0.35">
      <c r="A193" s="9">
        <v>184</v>
      </c>
      <c r="B193" s="116"/>
      <c r="C193" s="11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1.75" customHeight="1" x14ac:dyDescent="0.35">
      <c r="A194" s="9">
        <v>185</v>
      </c>
      <c r="B194" s="116"/>
      <c r="C194" s="11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7.25" customHeight="1" x14ac:dyDescent="0.35">
      <c r="A195" s="9">
        <v>186</v>
      </c>
      <c r="B195" s="116"/>
      <c r="C195" s="11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7.25" customHeight="1" x14ac:dyDescent="0.35">
      <c r="A196" s="9">
        <v>187</v>
      </c>
      <c r="B196" s="116"/>
      <c r="C196" s="11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7.25" customHeight="1" x14ac:dyDescent="0.35">
      <c r="A197" s="9">
        <v>188</v>
      </c>
      <c r="B197" s="116"/>
      <c r="C197" s="11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7.25" customHeight="1" x14ac:dyDescent="0.35">
      <c r="A198" s="9">
        <v>189</v>
      </c>
      <c r="B198" s="116"/>
      <c r="C198" s="11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7.25" customHeight="1" x14ac:dyDescent="0.35">
      <c r="A199" s="9">
        <v>190</v>
      </c>
      <c r="B199" s="116"/>
      <c r="C199" s="11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7.25" customHeight="1" x14ac:dyDescent="0.35">
      <c r="A200" s="9">
        <v>191</v>
      </c>
      <c r="B200" s="116"/>
      <c r="C200" s="11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7.25" customHeight="1" x14ac:dyDescent="0.35">
      <c r="A201" s="9">
        <v>192</v>
      </c>
      <c r="B201" s="116"/>
      <c r="C201" s="11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7.25" customHeight="1" x14ac:dyDescent="0.35">
      <c r="A202" s="9">
        <v>193</v>
      </c>
      <c r="B202" s="116"/>
      <c r="C202" s="11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7.25" customHeight="1" x14ac:dyDescent="0.35">
      <c r="A203" s="9">
        <v>194</v>
      </c>
      <c r="B203" s="116"/>
      <c r="C203" s="11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7.25" customHeight="1" x14ac:dyDescent="0.35">
      <c r="A204" s="9">
        <v>195</v>
      </c>
      <c r="B204" s="116"/>
      <c r="C204" s="11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7.25" customHeight="1" x14ac:dyDescent="0.35">
      <c r="A205" s="9">
        <v>196</v>
      </c>
      <c r="B205" s="116"/>
      <c r="C205" s="11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7.25" customHeight="1" x14ac:dyDescent="0.35">
      <c r="A206" s="9">
        <v>197</v>
      </c>
      <c r="B206" s="116"/>
      <c r="C206" s="11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7.25" customHeight="1" x14ac:dyDescent="0.35">
      <c r="A207" s="9">
        <v>198</v>
      </c>
      <c r="B207" s="116"/>
      <c r="C207" s="11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7.25" customHeight="1" x14ac:dyDescent="0.35">
      <c r="A208" s="9">
        <v>199</v>
      </c>
      <c r="B208" s="116"/>
      <c r="C208" s="11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7.25" customHeight="1" x14ac:dyDescent="0.35">
      <c r="A209" s="9">
        <v>200</v>
      </c>
      <c r="B209" s="116"/>
      <c r="C209" s="11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7.25" customHeight="1" x14ac:dyDescent="0.35">
      <c r="A210" s="9">
        <v>201</v>
      </c>
      <c r="B210" s="116"/>
      <c r="C210" s="11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7.25" customHeight="1" x14ac:dyDescent="0.35">
      <c r="A211" s="9">
        <v>202</v>
      </c>
      <c r="B211" s="116"/>
      <c r="C211" s="11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7.25" customHeight="1" x14ac:dyDescent="0.35">
      <c r="A212" s="9">
        <v>203</v>
      </c>
      <c r="B212" s="116"/>
      <c r="C212" s="11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7.25" customHeight="1" x14ac:dyDescent="0.35">
      <c r="A213" s="9">
        <v>204</v>
      </c>
      <c r="B213" s="116"/>
      <c r="C213" s="11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7.25" customHeight="1" x14ac:dyDescent="0.35">
      <c r="A214" s="9">
        <v>205</v>
      </c>
      <c r="B214" s="116"/>
      <c r="C214" s="11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7.25" customHeight="1" x14ac:dyDescent="0.35">
      <c r="A215" s="9">
        <v>206</v>
      </c>
      <c r="B215" s="116"/>
      <c r="C215" s="11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7.25" customHeight="1" x14ac:dyDescent="0.35">
      <c r="A216" s="9">
        <v>207</v>
      </c>
      <c r="B216" s="116"/>
      <c r="C216" s="11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7.25" customHeight="1" x14ac:dyDescent="0.35">
      <c r="A217" s="9">
        <v>208</v>
      </c>
      <c r="B217" s="116"/>
      <c r="C217" s="11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7.25" customHeight="1" x14ac:dyDescent="0.35">
      <c r="A218" s="9">
        <v>209</v>
      </c>
      <c r="B218" s="116"/>
      <c r="C218" s="11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7.25" customHeight="1" x14ac:dyDescent="0.35">
      <c r="A219" s="9">
        <v>210</v>
      </c>
      <c r="B219" s="116"/>
      <c r="C219" s="11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7.25" customHeight="1" x14ac:dyDescent="0.35">
      <c r="A220" s="9">
        <v>211</v>
      </c>
      <c r="B220" s="116"/>
      <c r="C220" s="11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7.25" customHeight="1" x14ac:dyDescent="0.35">
      <c r="A221" s="9">
        <v>212</v>
      </c>
      <c r="B221" s="116"/>
      <c r="C221" s="11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7.25" customHeight="1" x14ac:dyDescent="0.35">
      <c r="A222" s="9">
        <v>213</v>
      </c>
      <c r="B222" s="116"/>
      <c r="C222" s="11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7.25" customHeight="1" x14ac:dyDescent="0.35">
      <c r="A223" s="9">
        <v>214</v>
      </c>
      <c r="B223" s="116"/>
      <c r="C223" s="11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7.25" customHeight="1" x14ac:dyDescent="0.35">
      <c r="A224" s="9">
        <v>215</v>
      </c>
      <c r="B224" s="116"/>
      <c r="C224" s="11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7.25" customHeight="1" x14ac:dyDescent="0.35">
      <c r="A225" s="9">
        <v>216</v>
      </c>
      <c r="B225" s="116"/>
      <c r="C225" s="11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7.25" customHeight="1" x14ac:dyDescent="0.35">
      <c r="A226" s="9">
        <v>217</v>
      </c>
      <c r="B226" s="116"/>
      <c r="C226" s="11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7.25" customHeight="1" x14ac:dyDescent="0.35">
      <c r="A227" s="9">
        <v>218</v>
      </c>
      <c r="B227" s="116"/>
      <c r="C227" s="11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7.25" customHeight="1" x14ac:dyDescent="0.35">
      <c r="A228" s="9">
        <v>219</v>
      </c>
      <c r="B228" s="116"/>
      <c r="C228" s="11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7.25" customHeight="1" x14ac:dyDescent="0.35">
      <c r="A229" s="9">
        <v>220</v>
      </c>
      <c r="B229" s="116"/>
      <c r="C229" s="11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7.25" customHeight="1" x14ac:dyDescent="0.35">
      <c r="A230" s="9">
        <v>221</v>
      </c>
      <c r="B230" s="116"/>
      <c r="C230" s="11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7.25" customHeight="1" x14ac:dyDescent="0.35">
      <c r="A231" s="9">
        <v>222</v>
      </c>
      <c r="B231" s="116"/>
      <c r="C231" s="11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7.25" customHeight="1" x14ac:dyDescent="0.35">
      <c r="A232" s="9">
        <v>223</v>
      </c>
      <c r="B232" s="116"/>
      <c r="C232" s="11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7.25" customHeight="1" x14ac:dyDescent="0.35">
      <c r="A233" s="9">
        <v>224</v>
      </c>
      <c r="B233" s="116"/>
      <c r="C233" s="11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7.25" customHeight="1" x14ac:dyDescent="0.35">
      <c r="A234" s="9">
        <v>225</v>
      </c>
      <c r="B234" s="116"/>
      <c r="C234" s="11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7.25" customHeight="1" x14ac:dyDescent="0.35">
      <c r="A235" s="9">
        <v>226</v>
      </c>
      <c r="B235" s="116"/>
      <c r="C235" s="11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7.25" customHeight="1" x14ac:dyDescent="0.35">
      <c r="A236" s="9">
        <v>227</v>
      </c>
      <c r="B236" s="116"/>
      <c r="C236" s="11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7.25" customHeight="1" x14ac:dyDescent="0.35">
      <c r="A237" s="9">
        <v>228</v>
      </c>
      <c r="B237" s="116"/>
      <c r="C237" s="11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7.25" customHeight="1" x14ac:dyDescent="0.35">
      <c r="A238" s="9">
        <v>229</v>
      </c>
      <c r="B238" s="116"/>
      <c r="C238" s="11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7.25" customHeight="1" x14ac:dyDescent="0.35">
      <c r="A239" s="9">
        <v>230</v>
      </c>
      <c r="B239" s="116"/>
      <c r="C239" s="11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7.25" customHeight="1" x14ac:dyDescent="0.35">
      <c r="A240" s="9">
        <v>231</v>
      </c>
      <c r="B240" s="116"/>
      <c r="C240" s="11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7.25" customHeight="1" x14ac:dyDescent="0.35">
      <c r="A241" s="9">
        <v>232</v>
      </c>
      <c r="B241" s="116"/>
      <c r="C241" s="11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7.25" customHeight="1" x14ac:dyDescent="0.35">
      <c r="A242" s="9">
        <v>233</v>
      </c>
      <c r="B242" s="116"/>
      <c r="C242" s="11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7.25" customHeight="1" x14ac:dyDescent="0.35">
      <c r="A243" s="9">
        <v>234</v>
      </c>
      <c r="B243" s="116"/>
      <c r="C243" s="11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7.25" customHeight="1" x14ac:dyDescent="0.35">
      <c r="A244" s="9">
        <v>235</v>
      </c>
      <c r="B244" s="116"/>
      <c r="C244" s="11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7.25" customHeight="1" x14ac:dyDescent="0.35">
      <c r="A245" s="9">
        <v>236</v>
      </c>
      <c r="B245" s="116"/>
      <c r="C245" s="11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7.25" customHeight="1" x14ac:dyDescent="0.35">
      <c r="A246" s="9">
        <v>237</v>
      </c>
      <c r="B246" s="116"/>
      <c r="C246" s="11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7.25" customHeight="1" x14ac:dyDescent="0.35">
      <c r="A247" s="9">
        <v>238</v>
      </c>
      <c r="B247" s="116"/>
      <c r="C247" s="11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7.25" customHeight="1" x14ac:dyDescent="0.35">
      <c r="A248" s="74">
        <v>239</v>
      </c>
      <c r="B248" s="116"/>
      <c r="C248" s="1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7.25" customHeight="1" x14ac:dyDescent="0.35">
      <c r="A249" s="75">
        <v>240</v>
      </c>
      <c r="B249" s="116"/>
      <c r="C249" s="11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7.25" customHeight="1" x14ac:dyDescent="0.35">
      <c r="A250" s="75">
        <f>A249+1</f>
        <v>241</v>
      </c>
      <c r="B250" s="116"/>
      <c r="C250" s="12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7.25" customHeight="1" x14ac:dyDescent="0.35">
      <c r="A251" s="75">
        <f t="shared" ref="A251:A314" si="9">A250+1</f>
        <v>242</v>
      </c>
      <c r="B251" s="116"/>
      <c r="C251" s="12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7.25" customHeight="1" x14ac:dyDescent="0.35">
      <c r="A252" s="75">
        <f t="shared" si="9"/>
        <v>243</v>
      </c>
      <c r="B252" s="116"/>
      <c r="C252" s="12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7.25" customHeight="1" x14ac:dyDescent="0.35">
      <c r="A253" s="75">
        <f t="shared" si="9"/>
        <v>244</v>
      </c>
      <c r="B253" s="116"/>
      <c r="C253" s="12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7.25" customHeight="1" x14ac:dyDescent="0.35">
      <c r="A254" s="75">
        <f t="shared" si="9"/>
        <v>245</v>
      </c>
      <c r="B254" s="116"/>
      <c r="C254" s="12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7.25" customHeight="1" x14ac:dyDescent="0.35">
      <c r="A255" s="75">
        <f t="shared" si="9"/>
        <v>246</v>
      </c>
      <c r="B255" s="116"/>
      <c r="C255" s="12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7.25" customHeight="1" x14ac:dyDescent="0.35">
      <c r="A256" s="75">
        <f t="shared" si="9"/>
        <v>247</v>
      </c>
      <c r="B256" s="116"/>
      <c r="C256" s="12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7.25" customHeight="1" x14ac:dyDescent="0.35">
      <c r="A257" s="75">
        <f t="shared" si="9"/>
        <v>248</v>
      </c>
      <c r="B257" s="116"/>
      <c r="C257" s="12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7.25" customHeight="1" x14ac:dyDescent="0.35">
      <c r="A258" s="75">
        <f t="shared" si="9"/>
        <v>249</v>
      </c>
      <c r="B258" s="116"/>
      <c r="C258" s="12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7.25" customHeight="1" x14ac:dyDescent="0.35">
      <c r="A259" s="75">
        <f t="shared" si="9"/>
        <v>250</v>
      </c>
      <c r="B259" s="116"/>
      <c r="C259" s="12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7.25" customHeight="1" x14ac:dyDescent="0.35">
      <c r="A260" s="75">
        <f t="shared" si="9"/>
        <v>251</v>
      </c>
      <c r="B260" s="116"/>
      <c r="C260" s="12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7.25" customHeight="1" x14ac:dyDescent="0.35">
      <c r="A261" s="75">
        <f t="shared" si="9"/>
        <v>252</v>
      </c>
      <c r="B261" s="116"/>
      <c r="C261" s="12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7.25" customHeight="1" x14ac:dyDescent="0.35">
      <c r="A262" s="75">
        <f t="shared" si="9"/>
        <v>253</v>
      </c>
      <c r="B262" s="116"/>
      <c r="C262" s="12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7.25" customHeight="1" x14ac:dyDescent="0.35">
      <c r="A263" s="75">
        <f t="shared" si="9"/>
        <v>254</v>
      </c>
      <c r="B263" s="116"/>
      <c r="C263" s="12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7.25" customHeight="1" x14ac:dyDescent="0.35">
      <c r="A264" s="75">
        <f t="shared" si="9"/>
        <v>255</v>
      </c>
      <c r="B264" s="116"/>
      <c r="C264" s="12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7.25" customHeight="1" x14ac:dyDescent="0.35">
      <c r="A265" s="75">
        <f t="shared" si="9"/>
        <v>256</v>
      </c>
      <c r="B265" s="116"/>
      <c r="C265" s="12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7.25" customHeight="1" x14ac:dyDescent="0.35">
      <c r="A266" s="75">
        <f t="shared" si="9"/>
        <v>257</v>
      </c>
      <c r="B266" s="116"/>
      <c r="C266" s="12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7.25" customHeight="1" x14ac:dyDescent="0.35">
      <c r="A267" s="75">
        <f t="shared" si="9"/>
        <v>258</v>
      </c>
      <c r="B267" s="116"/>
      <c r="C267" s="12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7.25" customHeight="1" x14ac:dyDescent="0.35">
      <c r="A268" s="75">
        <f t="shared" si="9"/>
        <v>259</v>
      </c>
      <c r="B268" s="116"/>
      <c r="C268" s="12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7.25" customHeight="1" x14ac:dyDescent="0.35">
      <c r="A269" s="75">
        <f t="shared" si="9"/>
        <v>260</v>
      </c>
      <c r="B269" s="116"/>
      <c r="C269" s="12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7.25" customHeight="1" x14ac:dyDescent="0.35">
      <c r="A270" s="75">
        <f t="shared" si="9"/>
        <v>261</v>
      </c>
      <c r="B270" s="116"/>
      <c r="C270" s="12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7.25" customHeight="1" x14ac:dyDescent="0.35">
      <c r="A271" s="75">
        <f t="shared" si="9"/>
        <v>262</v>
      </c>
      <c r="B271" s="116"/>
      <c r="C271" s="12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7.25" customHeight="1" x14ac:dyDescent="0.35">
      <c r="A272" s="75">
        <f t="shared" si="9"/>
        <v>263</v>
      </c>
      <c r="B272" s="116"/>
      <c r="C272" s="12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7.25" customHeight="1" x14ac:dyDescent="0.35">
      <c r="A273" s="75">
        <f t="shared" si="9"/>
        <v>264</v>
      </c>
      <c r="B273" s="116"/>
      <c r="C273" s="12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7.25" customHeight="1" x14ac:dyDescent="0.35">
      <c r="A274" s="75">
        <f t="shared" si="9"/>
        <v>265</v>
      </c>
      <c r="B274" s="116"/>
      <c r="C274" s="12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7.25" customHeight="1" x14ac:dyDescent="0.35">
      <c r="A275" s="75">
        <f t="shared" si="9"/>
        <v>266</v>
      </c>
      <c r="B275" s="116"/>
      <c r="C275" s="12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7.25" customHeight="1" x14ac:dyDescent="0.35">
      <c r="A276" s="75">
        <f t="shared" si="9"/>
        <v>267</v>
      </c>
      <c r="B276" s="116"/>
      <c r="C276" s="12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7.25" customHeight="1" x14ac:dyDescent="0.35">
      <c r="A277" s="75">
        <f t="shared" si="9"/>
        <v>268</v>
      </c>
      <c r="B277" s="116"/>
      <c r="C277" s="12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7.25" customHeight="1" x14ac:dyDescent="0.35">
      <c r="A278" s="75">
        <f t="shared" si="9"/>
        <v>269</v>
      </c>
      <c r="B278" s="116"/>
      <c r="C278" s="12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7.25" customHeight="1" x14ac:dyDescent="0.35">
      <c r="A279" s="75">
        <f t="shared" si="9"/>
        <v>270</v>
      </c>
      <c r="B279" s="116"/>
      <c r="C279" s="12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7.25" customHeight="1" x14ac:dyDescent="0.35">
      <c r="A280" s="75">
        <f t="shared" si="9"/>
        <v>271</v>
      </c>
      <c r="B280" s="116"/>
      <c r="C280" s="12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7.25" customHeight="1" x14ac:dyDescent="0.35">
      <c r="A281" s="75">
        <f t="shared" si="9"/>
        <v>272</v>
      </c>
      <c r="B281" s="116"/>
      <c r="C281" s="12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7.25" customHeight="1" x14ac:dyDescent="0.35">
      <c r="A282" s="75">
        <f t="shared" si="9"/>
        <v>273</v>
      </c>
      <c r="B282" s="116"/>
      <c r="C282" s="12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7.25" customHeight="1" x14ac:dyDescent="0.35">
      <c r="A283" s="75">
        <f t="shared" si="9"/>
        <v>274</v>
      </c>
      <c r="B283" s="116"/>
      <c r="C283" s="12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7.25" customHeight="1" x14ac:dyDescent="0.35">
      <c r="A284" s="75">
        <f t="shared" si="9"/>
        <v>275</v>
      </c>
      <c r="B284" s="116"/>
      <c r="C284" s="12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7.25" customHeight="1" x14ac:dyDescent="0.35">
      <c r="A285" s="75">
        <f t="shared" si="9"/>
        <v>276</v>
      </c>
      <c r="B285" s="116"/>
      <c r="C285" s="12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7.25" customHeight="1" x14ac:dyDescent="0.35">
      <c r="A286" s="75">
        <f t="shared" si="9"/>
        <v>277</v>
      </c>
      <c r="B286" s="116"/>
      <c r="C286" s="12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7.25" customHeight="1" x14ac:dyDescent="0.35">
      <c r="A287" s="75">
        <f t="shared" si="9"/>
        <v>278</v>
      </c>
      <c r="B287" s="116"/>
      <c r="C287" s="12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7.25" customHeight="1" x14ac:dyDescent="0.35">
      <c r="A288" s="75">
        <f t="shared" si="9"/>
        <v>279</v>
      </c>
      <c r="B288" s="116"/>
      <c r="C288" s="12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7.25" customHeight="1" x14ac:dyDescent="0.35">
      <c r="A289" s="75">
        <f t="shared" si="9"/>
        <v>280</v>
      </c>
      <c r="B289" s="116"/>
      <c r="C289" s="12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7.25" customHeight="1" x14ac:dyDescent="0.35">
      <c r="A290" s="75">
        <f t="shared" si="9"/>
        <v>281</v>
      </c>
      <c r="B290" s="116"/>
      <c r="C290" s="12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7.25" customHeight="1" x14ac:dyDescent="0.35">
      <c r="A291" s="75">
        <f t="shared" si="9"/>
        <v>282</v>
      </c>
      <c r="B291" s="116"/>
      <c r="C291" s="12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7.25" customHeight="1" x14ac:dyDescent="0.35">
      <c r="A292" s="75">
        <f t="shared" si="9"/>
        <v>283</v>
      </c>
      <c r="B292" s="116"/>
      <c r="C292" s="12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7.25" customHeight="1" x14ac:dyDescent="0.35">
      <c r="A293" s="75">
        <f t="shared" si="9"/>
        <v>284</v>
      </c>
      <c r="B293" s="116"/>
      <c r="C293" s="12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7.25" customHeight="1" x14ac:dyDescent="0.35">
      <c r="A294" s="75">
        <f t="shared" si="9"/>
        <v>285</v>
      </c>
      <c r="B294" s="116"/>
      <c r="C294" s="12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7.25" customHeight="1" x14ac:dyDescent="0.35">
      <c r="A295" s="75">
        <f t="shared" si="9"/>
        <v>286</v>
      </c>
      <c r="B295" s="116"/>
      <c r="C295" s="12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7.25" customHeight="1" x14ac:dyDescent="0.35">
      <c r="A296" s="75">
        <f t="shared" si="9"/>
        <v>287</v>
      </c>
      <c r="B296" s="116"/>
      <c r="C296" s="12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7.25" customHeight="1" x14ac:dyDescent="0.35">
      <c r="A297" s="75">
        <f t="shared" si="9"/>
        <v>288</v>
      </c>
      <c r="B297" s="116"/>
      <c r="C297" s="12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7.25" customHeight="1" x14ac:dyDescent="0.35">
      <c r="A298" s="75">
        <f t="shared" si="9"/>
        <v>289</v>
      </c>
      <c r="B298" s="116"/>
      <c r="C298" s="12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7.25" customHeight="1" x14ac:dyDescent="0.35">
      <c r="A299" s="75">
        <f t="shared" si="9"/>
        <v>290</v>
      </c>
      <c r="B299" s="116"/>
      <c r="C299" s="12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7.25" customHeight="1" x14ac:dyDescent="0.35">
      <c r="A300" s="75">
        <f t="shared" si="9"/>
        <v>291</v>
      </c>
      <c r="B300" s="116"/>
      <c r="C300" s="12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7.25" customHeight="1" x14ac:dyDescent="0.35">
      <c r="A301" s="75">
        <f t="shared" si="9"/>
        <v>292</v>
      </c>
      <c r="B301" s="116"/>
      <c r="C301" s="12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7.25" customHeight="1" x14ac:dyDescent="0.35">
      <c r="A302" s="75">
        <f t="shared" si="9"/>
        <v>293</v>
      </c>
      <c r="B302" s="116"/>
      <c r="C302" s="12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7.25" customHeight="1" x14ac:dyDescent="0.35">
      <c r="A303" s="75">
        <f t="shared" si="9"/>
        <v>294</v>
      </c>
      <c r="B303" s="116"/>
      <c r="C303" s="12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7.25" customHeight="1" x14ac:dyDescent="0.35">
      <c r="A304" s="75">
        <f t="shared" si="9"/>
        <v>295</v>
      </c>
      <c r="B304" s="116"/>
      <c r="C304" s="12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7.25" customHeight="1" x14ac:dyDescent="0.35">
      <c r="A305" s="75">
        <f t="shared" si="9"/>
        <v>296</v>
      </c>
      <c r="B305" s="116"/>
      <c r="C305" s="12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7.25" customHeight="1" x14ac:dyDescent="0.35">
      <c r="A306" s="75">
        <f t="shared" si="9"/>
        <v>297</v>
      </c>
      <c r="B306" s="116"/>
      <c r="C306" s="12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7.25" customHeight="1" x14ac:dyDescent="0.35">
      <c r="A307" s="75">
        <f t="shared" si="9"/>
        <v>298</v>
      </c>
      <c r="B307" s="116"/>
      <c r="C307" s="12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7.25" customHeight="1" x14ac:dyDescent="0.35">
      <c r="A308" s="75">
        <f t="shared" si="9"/>
        <v>299</v>
      </c>
      <c r="B308" s="116"/>
      <c r="C308" s="12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7.25" customHeight="1" x14ac:dyDescent="0.35">
      <c r="A309" s="75">
        <f t="shared" si="9"/>
        <v>300</v>
      </c>
      <c r="B309" s="116"/>
      <c r="C309" s="12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7.25" customHeight="1" x14ac:dyDescent="0.35">
      <c r="A310" s="75">
        <f t="shared" si="9"/>
        <v>301</v>
      </c>
      <c r="B310" s="116"/>
      <c r="C310" s="12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7.25" customHeight="1" x14ac:dyDescent="0.35">
      <c r="A311" s="75">
        <f t="shared" si="9"/>
        <v>302</v>
      </c>
      <c r="B311" s="116"/>
      <c r="C311" s="12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7.25" customHeight="1" x14ac:dyDescent="0.35">
      <c r="A312" s="75">
        <f t="shared" si="9"/>
        <v>303</v>
      </c>
      <c r="B312" s="116"/>
      <c r="C312" s="12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7.25" customHeight="1" x14ac:dyDescent="0.35">
      <c r="A313" s="75">
        <f t="shared" si="9"/>
        <v>304</v>
      </c>
      <c r="B313" s="116"/>
      <c r="C313" s="12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7.25" customHeight="1" x14ac:dyDescent="0.35">
      <c r="A314" s="75">
        <f t="shared" si="9"/>
        <v>305</v>
      </c>
      <c r="B314" s="116"/>
      <c r="C314" s="12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7.25" customHeight="1" x14ac:dyDescent="0.35">
      <c r="A315" s="75">
        <f t="shared" ref="A315:A378" si="10">A314+1</f>
        <v>306</v>
      </c>
      <c r="B315" s="116"/>
      <c r="C315" s="12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7.25" customHeight="1" x14ac:dyDescent="0.35">
      <c r="A316" s="75">
        <f t="shared" si="10"/>
        <v>307</v>
      </c>
      <c r="B316" s="116"/>
      <c r="C316" s="12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7.25" customHeight="1" x14ac:dyDescent="0.35">
      <c r="A317" s="75">
        <f t="shared" si="10"/>
        <v>308</v>
      </c>
      <c r="B317" s="116"/>
      <c r="C317" s="12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7.25" customHeight="1" x14ac:dyDescent="0.35">
      <c r="A318" s="75">
        <f t="shared" si="10"/>
        <v>309</v>
      </c>
      <c r="B318" s="116"/>
      <c r="C318" s="12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7.25" customHeight="1" x14ac:dyDescent="0.35">
      <c r="A319" s="75">
        <f t="shared" si="10"/>
        <v>310</v>
      </c>
      <c r="B319" s="116"/>
      <c r="C319" s="12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7.25" customHeight="1" x14ac:dyDescent="0.35">
      <c r="A320" s="75">
        <f t="shared" si="10"/>
        <v>311</v>
      </c>
      <c r="B320" s="116"/>
      <c r="C320" s="12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7.25" customHeight="1" x14ac:dyDescent="0.35">
      <c r="A321" s="75">
        <f t="shared" si="10"/>
        <v>312</v>
      </c>
      <c r="B321" s="116"/>
      <c r="C321" s="12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7.25" customHeight="1" x14ac:dyDescent="0.35">
      <c r="A322" s="75">
        <f t="shared" si="10"/>
        <v>313</v>
      </c>
      <c r="B322" s="116"/>
      <c r="C322" s="12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7.25" customHeight="1" x14ac:dyDescent="0.35">
      <c r="A323" s="75">
        <f t="shared" si="10"/>
        <v>314</v>
      </c>
      <c r="B323" s="116"/>
      <c r="C323" s="12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7.25" customHeight="1" x14ac:dyDescent="0.35">
      <c r="A324" s="75">
        <f t="shared" si="10"/>
        <v>315</v>
      </c>
      <c r="B324" s="116"/>
      <c r="C324" s="12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7.25" customHeight="1" x14ac:dyDescent="0.35">
      <c r="A325" s="75">
        <f t="shared" si="10"/>
        <v>316</v>
      </c>
      <c r="B325" s="116"/>
      <c r="C325" s="12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7.25" customHeight="1" x14ac:dyDescent="0.35">
      <c r="A326" s="75">
        <f t="shared" si="10"/>
        <v>317</v>
      </c>
      <c r="B326" s="116"/>
      <c r="C326" s="12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7.25" customHeight="1" x14ac:dyDescent="0.35">
      <c r="A327" s="75">
        <f t="shared" si="10"/>
        <v>318</v>
      </c>
      <c r="B327" s="116"/>
      <c r="C327" s="12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7.25" customHeight="1" x14ac:dyDescent="0.35">
      <c r="A328" s="75">
        <f t="shared" si="10"/>
        <v>319</v>
      </c>
      <c r="B328" s="116"/>
      <c r="C328" s="12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7.25" customHeight="1" x14ac:dyDescent="0.35">
      <c r="A329" s="75">
        <f t="shared" si="10"/>
        <v>320</v>
      </c>
      <c r="B329" s="116"/>
      <c r="C329" s="12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7.25" customHeight="1" x14ac:dyDescent="0.35">
      <c r="A330" s="75">
        <f t="shared" si="10"/>
        <v>321</v>
      </c>
      <c r="B330" s="116"/>
      <c r="C330" s="12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7.25" customHeight="1" x14ac:dyDescent="0.35">
      <c r="A331" s="75">
        <f t="shared" si="10"/>
        <v>322</v>
      </c>
      <c r="B331" s="116"/>
      <c r="C331" s="12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7.25" customHeight="1" x14ac:dyDescent="0.35">
      <c r="A332" s="75">
        <f t="shared" si="10"/>
        <v>323</v>
      </c>
      <c r="B332" s="116"/>
      <c r="C332" s="12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7.25" customHeight="1" x14ac:dyDescent="0.35">
      <c r="A333" s="75">
        <f t="shared" si="10"/>
        <v>324</v>
      </c>
      <c r="B333" s="116"/>
      <c r="C333" s="12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7.25" customHeight="1" x14ac:dyDescent="0.35">
      <c r="A334" s="75">
        <f t="shared" si="10"/>
        <v>325</v>
      </c>
      <c r="B334" s="116"/>
      <c r="C334" s="12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7.25" customHeight="1" x14ac:dyDescent="0.35">
      <c r="A335" s="75">
        <f t="shared" si="10"/>
        <v>326</v>
      </c>
      <c r="B335" s="116"/>
      <c r="C335" s="12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7.25" customHeight="1" x14ac:dyDescent="0.35">
      <c r="A336" s="75">
        <f t="shared" si="10"/>
        <v>327</v>
      </c>
      <c r="B336" s="116"/>
      <c r="C336" s="12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7.25" customHeight="1" x14ac:dyDescent="0.35">
      <c r="A337" s="75">
        <f t="shared" si="10"/>
        <v>328</v>
      </c>
      <c r="B337" s="116"/>
      <c r="C337" s="12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7.25" customHeight="1" x14ac:dyDescent="0.35">
      <c r="A338" s="75">
        <f t="shared" si="10"/>
        <v>329</v>
      </c>
      <c r="B338" s="116"/>
      <c r="C338" s="12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7.25" customHeight="1" x14ac:dyDescent="0.35">
      <c r="A339" s="75">
        <f t="shared" si="10"/>
        <v>330</v>
      </c>
      <c r="B339" s="116"/>
      <c r="C339" s="12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7.25" customHeight="1" x14ac:dyDescent="0.35">
      <c r="A340" s="75">
        <f t="shared" si="10"/>
        <v>331</v>
      </c>
      <c r="B340" s="116"/>
      <c r="C340" s="12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7.25" customHeight="1" x14ac:dyDescent="0.35">
      <c r="A341" s="75">
        <f t="shared" si="10"/>
        <v>332</v>
      </c>
      <c r="B341" s="116"/>
      <c r="C341" s="12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7.25" customHeight="1" x14ac:dyDescent="0.35">
      <c r="A342" s="75">
        <f t="shared" si="10"/>
        <v>333</v>
      </c>
      <c r="B342" s="116"/>
      <c r="C342" s="12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7.25" customHeight="1" x14ac:dyDescent="0.35">
      <c r="A343" s="75">
        <f t="shared" si="10"/>
        <v>334</v>
      </c>
      <c r="B343" s="116"/>
      <c r="C343" s="12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7.25" customHeight="1" x14ac:dyDescent="0.35">
      <c r="A344" s="75">
        <f t="shared" si="10"/>
        <v>335</v>
      </c>
      <c r="B344" s="116"/>
      <c r="C344" s="12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7.25" customHeight="1" x14ac:dyDescent="0.35">
      <c r="A345" s="75">
        <f t="shared" si="10"/>
        <v>336</v>
      </c>
      <c r="B345" s="116"/>
      <c r="C345" s="11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7.25" customHeight="1" x14ac:dyDescent="0.35">
      <c r="A346" s="75">
        <f t="shared" si="10"/>
        <v>337</v>
      </c>
      <c r="B346" s="116"/>
      <c r="C346" s="1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7.25" customHeight="1" x14ac:dyDescent="0.35">
      <c r="A347" s="75">
        <f t="shared" si="10"/>
        <v>338</v>
      </c>
      <c r="B347" s="116"/>
      <c r="C347" s="11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7.25" customHeight="1" x14ac:dyDescent="0.35">
      <c r="A348" s="75">
        <f t="shared" si="10"/>
        <v>339</v>
      </c>
      <c r="B348" s="116"/>
      <c r="C348" s="11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7.25" customHeight="1" x14ac:dyDescent="0.35">
      <c r="A349" s="75">
        <f t="shared" si="10"/>
        <v>340</v>
      </c>
      <c r="B349" s="116"/>
      <c r="C349" s="11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7.25" customHeight="1" x14ac:dyDescent="0.35">
      <c r="A350" s="75">
        <f t="shared" si="10"/>
        <v>341</v>
      </c>
      <c r="B350" s="116"/>
      <c r="C350" s="11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7.25" customHeight="1" x14ac:dyDescent="0.35">
      <c r="A351" s="75">
        <f t="shared" si="10"/>
        <v>342</v>
      </c>
      <c r="B351" s="116"/>
      <c r="C351" s="11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7.25" customHeight="1" x14ac:dyDescent="0.35">
      <c r="A352" s="75">
        <f t="shared" si="10"/>
        <v>343</v>
      </c>
      <c r="B352" s="116"/>
      <c r="C352" s="11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7.25" customHeight="1" x14ac:dyDescent="0.35">
      <c r="A353" s="75">
        <f t="shared" si="10"/>
        <v>344</v>
      </c>
      <c r="B353" s="116"/>
      <c r="C353" s="11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7.25" customHeight="1" x14ac:dyDescent="0.35">
      <c r="A354" s="75">
        <f t="shared" si="10"/>
        <v>345</v>
      </c>
      <c r="B354" s="116"/>
      <c r="C354" s="11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7.25" customHeight="1" x14ac:dyDescent="0.35">
      <c r="A355" s="75">
        <f t="shared" si="10"/>
        <v>346</v>
      </c>
      <c r="B355" s="116"/>
      <c r="C355" s="11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7.25" customHeight="1" x14ac:dyDescent="0.35">
      <c r="A356" s="75">
        <f t="shared" si="10"/>
        <v>347</v>
      </c>
      <c r="B356" s="116"/>
      <c r="C356" s="11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7.25" customHeight="1" x14ac:dyDescent="0.35">
      <c r="A357" s="75">
        <f t="shared" si="10"/>
        <v>348</v>
      </c>
      <c r="B357" s="116"/>
      <c r="C357" s="11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7.25" customHeight="1" x14ac:dyDescent="0.35">
      <c r="A358" s="75">
        <f t="shared" si="10"/>
        <v>349</v>
      </c>
      <c r="B358" s="116"/>
      <c r="C358" s="11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7.25" customHeight="1" x14ac:dyDescent="0.35">
      <c r="A359" s="75">
        <f t="shared" si="10"/>
        <v>350</v>
      </c>
      <c r="B359" s="116"/>
      <c r="C359" s="11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7.25" customHeight="1" x14ac:dyDescent="0.35">
      <c r="A360" s="75">
        <f t="shared" si="10"/>
        <v>351</v>
      </c>
      <c r="B360" s="116"/>
      <c r="C360" s="11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7.25" customHeight="1" x14ac:dyDescent="0.35">
      <c r="A361" s="75">
        <f t="shared" si="10"/>
        <v>352</v>
      </c>
      <c r="B361" s="116"/>
      <c r="C361" s="11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7.25" customHeight="1" x14ac:dyDescent="0.35">
      <c r="A362" s="75">
        <f t="shared" si="10"/>
        <v>353</v>
      </c>
      <c r="B362" s="116"/>
      <c r="C362" s="11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7.25" customHeight="1" x14ac:dyDescent="0.35">
      <c r="A363" s="75">
        <f t="shared" si="10"/>
        <v>354</v>
      </c>
      <c r="B363" s="116"/>
      <c r="C363" s="11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7.25" customHeight="1" x14ac:dyDescent="0.35">
      <c r="A364" s="75">
        <f t="shared" si="10"/>
        <v>355</v>
      </c>
      <c r="B364" s="116"/>
      <c r="C364" s="11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7.25" customHeight="1" x14ac:dyDescent="0.35">
      <c r="A365" s="75">
        <f t="shared" si="10"/>
        <v>356</v>
      </c>
      <c r="B365" s="116"/>
      <c r="C365" s="11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7.25" customHeight="1" x14ac:dyDescent="0.35">
      <c r="A366" s="75">
        <f t="shared" si="10"/>
        <v>357</v>
      </c>
      <c r="B366" s="116"/>
      <c r="C366" s="11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7.25" customHeight="1" x14ac:dyDescent="0.35">
      <c r="A367" s="75">
        <f t="shared" si="10"/>
        <v>358</v>
      </c>
      <c r="B367" s="116"/>
      <c r="C367" s="11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7.25" customHeight="1" x14ac:dyDescent="0.35">
      <c r="A368" s="75">
        <f t="shared" si="10"/>
        <v>359</v>
      </c>
      <c r="B368" s="116"/>
      <c r="C368" s="11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7.25" customHeight="1" x14ac:dyDescent="0.35">
      <c r="A369" s="75">
        <f t="shared" si="10"/>
        <v>360</v>
      </c>
      <c r="B369" s="116"/>
      <c r="C369" s="11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7.25" customHeight="1" x14ac:dyDescent="0.35">
      <c r="A370" s="75">
        <f t="shared" si="10"/>
        <v>361</v>
      </c>
      <c r="B370" s="116"/>
      <c r="C370" s="11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7.25" customHeight="1" x14ac:dyDescent="0.35">
      <c r="A371" s="75">
        <f t="shared" si="10"/>
        <v>362</v>
      </c>
      <c r="B371" s="116"/>
      <c r="C371" s="11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7.25" customHeight="1" x14ac:dyDescent="0.35">
      <c r="A372" s="75">
        <f t="shared" si="10"/>
        <v>363</v>
      </c>
      <c r="B372" s="116"/>
      <c r="C372" s="11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7.25" customHeight="1" x14ac:dyDescent="0.35">
      <c r="A373" s="75">
        <f t="shared" si="10"/>
        <v>364</v>
      </c>
      <c r="B373" s="116"/>
      <c r="C373" s="11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7.25" customHeight="1" x14ac:dyDescent="0.35">
      <c r="A374" s="75">
        <f t="shared" si="10"/>
        <v>365</v>
      </c>
      <c r="B374" s="116"/>
      <c r="C374" s="11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7.25" customHeight="1" x14ac:dyDescent="0.35">
      <c r="A375" s="75">
        <f t="shared" si="10"/>
        <v>366</v>
      </c>
      <c r="B375" s="116"/>
      <c r="C375" s="11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7.25" customHeight="1" x14ac:dyDescent="0.35">
      <c r="A376" s="75">
        <f t="shared" si="10"/>
        <v>367</v>
      </c>
      <c r="B376" s="116"/>
      <c r="C376" s="11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7.25" customHeight="1" x14ac:dyDescent="0.35">
      <c r="A377" s="75">
        <f t="shared" si="10"/>
        <v>368</v>
      </c>
      <c r="B377" s="116"/>
      <c r="C377" s="11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7.25" customHeight="1" x14ac:dyDescent="0.35">
      <c r="A378" s="75">
        <f t="shared" si="10"/>
        <v>369</v>
      </c>
      <c r="B378" s="116"/>
      <c r="C378" s="11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7.25" customHeight="1" x14ac:dyDescent="0.35">
      <c r="A379" s="75">
        <f t="shared" ref="A379:A428" si="11">A378+1</f>
        <v>370</v>
      </c>
      <c r="B379" s="116"/>
      <c r="C379" s="11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7.25" customHeight="1" x14ac:dyDescent="0.35">
      <c r="A380" s="75">
        <f t="shared" si="11"/>
        <v>371</v>
      </c>
      <c r="B380" s="116"/>
      <c r="C380" s="11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7.25" customHeight="1" x14ac:dyDescent="0.35">
      <c r="A381" s="75">
        <f t="shared" si="11"/>
        <v>372</v>
      </c>
      <c r="B381" s="116"/>
      <c r="C381" s="11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7.25" customHeight="1" x14ac:dyDescent="0.35">
      <c r="A382" s="75">
        <f t="shared" si="11"/>
        <v>373</v>
      </c>
      <c r="B382" s="116"/>
      <c r="C382" s="11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7.25" customHeight="1" x14ac:dyDescent="0.35">
      <c r="A383" s="75">
        <f t="shared" si="11"/>
        <v>374</v>
      </c>
      <c r="B383" s="116"/>
      <c r="C383" s="11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7.25" customHeight="1" x14ac:dyDescent="0.35">
      <c r="A384" s="75">
        <f t="shared" si="11"/>
        <v>375</v>
      </c>
      <c r="B384" s="116"/>
      <c r="C384" s="11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7.25" customHeight="1" x14ac:dyDescent="0.35">
      <c r="A385" s="75">
        <f t="shared" si="11"/>
        <v>376</v>
      </c>
      <c r="B385" s="116"/>
      <c r="C385" s="11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7.25" customHeight="1" x14ac:dyDescent="0.35">
      <c r="A386" s="75">
        <f t="shared" si="11"/>
        <v>377</v>
      </c>
      <c r="B386" s="116"/>
      <c r="C386" s="11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7.25" customHeight="1" x14ac:dyDescent="0.35">
      <c r="A387" s="75">
        <f t="shared" si="11"/>
        <v>378</v>
      </c>
      <c r="B387" s="116"/>
      <c r="C387" s="11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7.25" customHeight="1" x14ac:dyDescent="0.35">
      <c r="A388" s="75">
        <f t="shared" si="11"/>
        <v>379</v>
      </c>
      <c r="B388" s="116"/>
      <c r="C388" s="11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7.25" customHeight="1" x14ac:dyDescent="0.35">
      <c r="A389" s="75">
        <f t="shared" si="11"/>
        <v>380</v>
      </c>
      <c r="B389" s="116"/>
      <c r="C389" s="11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7.25" customHeight="1" x14ac:dyDescent="0.35">
      <c r="A390" s="75">
        <f t="shared" si="11"/>
        <v>381</v>
      </c>
      <c r="B390" s="116"/>
      <c r="C390" s="11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7.25" customHeight="1" x14ac:dyDescent="0.35">
      <c r="A391" s="75">
        <f t="shared" si="11"/>
        <v>382</v>
      </c>
      <c r="B391" s="116"/>
      <c r="C391" s="11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7.25" customHeight="1" x14ac:dyDescent="0.35">
      <c r="A392" s="75">
        <f t="shared" si="11"/>
        <v>383</v>
      </c>
      <c r="B392" s="116"/>
      <c r="C392" s="11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7.25" customHeight="1" x14ac:dyDescent="0.35">
      <c r="A393" s="75">
        <f t="shared" si="11"/>
        <v>384</v>
      </c>
      <c r="B393" s="116"/>
      <c r="C393" s="11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7.25" customHeight="1" x14ac:dyDescent="0.35">
      <c r="A394" s="75">
        <f t="shared" si="11"/>
        <v>385</v>
      </c>
      <c r="B394" s="116"/>
      <c r="C394" s="11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7.25" customHeight="1" x14ac:dyDescent="0.35">
      <c r="A395" s="75">
        <f t="shared" si="11"/>
        <v>386</v>
      </c>
      <c r="B395" s="116"/>
      <c r="C395" s="11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7.25" customHeight="1" x14ac:dyDescent="0.35">
      <c r="A396" s="75">
        <f t="shared" si="11"/>
        <v>387</v>
      </c>
      <c r="B396" s="116"/>
      <c r="C396" s="11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7.25" customHeight="1" x14ac:dyDescent="0.35">
      <c r="A397" s="75">
        <f t="shared" si="11"/>
        <v>388</v>
      </c>
      <c r="B397" s="116"/>
      <c r="C397" s="11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7.25" customHeight="1" x14ac:dyDescent="0.35">
      <c r="A398" s="75">
        <f t="shared" si="11"/>
        <v>389</v>
      </c>
      <c r="B398" s="116"/>
      <c r="C398" s="11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7.25" customHeight="1" x14ac:dyDescent="0.35">
      <c r="A399" s="75">
        <f t="shared" si="11"/>
        <v>390</v>
      </c>
      <c r="B399" s="116"/>
      <c r="C399" s="11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7.25" customHeight="1" x14ac:dyDescent="0.35">
      <c r="A400" s="75">
        <f t="shared" si="11"/>
        <v>391</v>
      </c>
      <c r="B400" s="116"/>
      <c r="C400" s="11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7.25" customHeight="1" x14ac:dyDescent="0.35">
      <c r="A401" s="75">
        <f t="shared" si="11"/>
        <v>392</v>
      </c>
      <c r="B401" s="116"/>
      <c r="C401" s="11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7.25" customHeight="1" x14ac:dyDescent="0.35">
      <c r="A402" s="75">
        <f t="shared" si="11"/>
        <v>393</v>
      </c>
      <c r="B402" s="116"/>
      <c r="C402" s="11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7.25" customHeight="1" x14ac:dyDescent="0.35">
      <c r="A403" s="75">
        <f t="shared" si="11"/>
        <v>394</v>
      </c>
      <c r="B403" s="116"/>
      <c r="C403" s="11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7.25" customHeight="1" x14ac:dyDescent="0.35">
      <c r="A404" s="75">
        <f t="shared" si="11"/>
        <v>395</v>
      </c>
      <c r="B404" s="116"/>
      <c r="C404" s="11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7.25" customHeight="1" x14ac:dyDescent="0.35">
      <c r="A405" s="75">
        <f t="shared" si="11"/>
        <v>396</v>
      </c>
      <c r="B405" s="116"/>
      <c r="C405" s="11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7.25" customHeight="1" x14ac:dyDescent="0.35">
      <c r="A406" s="75">
        <f t="shared" si="11"/>
        <v>397</v>
      </c>
      <c r="B406" s="116"/>
      <c r="C406" s="11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7.25" customHeight="1" x14ac:dyDescent="0.35">
      <c r="A407" s="75">
        <f t="shared" si="11"/>
        <v>398</v>
      </c>
      <c r="B407" s="116"/>
      <c r="C407" s="11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7.25" customHeight="1" x14ac:dyDescent="0.35">
      <c r="A408" s="75">
        <f t="shared" si="11"/>
        <v>399</v>
      </c>
      <c r="B408" s="116"/>
      <c r="C408" s="11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7.25" customHeight="1" x14ac:dyDescent="0.35">
      <c r="A409" s="75">
        <f t="shared" si="11"/>
        <v>400</v>
      </c>
      <c r="B409" s="116"/>
      <c r="C409" s="11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7.25" customHeight="1" x14ac:dyDescent="0.35">
      <c r="A410" s="75">
        <f t="shared" si="11"/>
        <v>401</v>
      </c>
      <c r="B410" s="116"/>
      <c r="C410" s="11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7.25" customHeight="1" x14ac:dyDescent="0.35">
      <c r="A411" s="75">
        <f t="shared" si="11"/>
        <v>402</v>
      </c>
      <c r="B411" s="116"/>
      <c r="C411" s="11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7.25" customHeight="1" x14ac:dyDescent="0.35">
      <c r="A412" s="75">
        <f t="shared" si="11"/>
        <v>403</v>
      </c>
      <c r="B412" s="116"/>
      <c r="C412" s="11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7.25" customHeight="1" x14ac:dyDescent="0.35">
      <c r="A413" s="75">
        <f t="shared" si="11"/>
        <v>404</v>
      </c>
      <c r="B413" s="116"/>
      <c r="C413" s="11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7.25" customHeight="1" x14ac:dyDescent="0.35">
      <c r="A414" s="75">
        <f t="shared" si="11"/>
        <v>405</v>
      </c>
      <c r="B414" s="116"/>
      <c r="C414" s="11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7.25" customHeight="1" x14ac:dyDescent="0.35">
      <c r="A415" s="75">
        <f t="shared" si="11"/>
        <v>406</v>
      </c>
      <c r="B415" s="116"/>
      <c r="C415" s="11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7.25" customHeight="1" x14ac:dyDescent="0.35">
      <c r="A416" s="75">
        <f t="shared" si="11"/>
        <v>407</v>
      </c>
      <c r="B416" s="116"/>
      <c r="C416" s="11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7.25" customHeight="1" x14ac:dyDescent="0.35">
      <c r="A417" s="75">
        <f t="shared" si="11"/>
        <v>408</v>
      </c>
      <c r="B417" s="116"/>
      <c r="C417" s="11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7.25" customHeight="1" x14ac:dyDescent="0.35">
      <c r="A418" s="75">
        <f t="shared" si="11"/>
        <v>409</v>
      </c>
      <c r="B418" s="116"/>
      <c r="C418" s="11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7.25" customHeight="1" x14ac:dyDescent="0.35">
      <c r="A419" s="75">
        <f t="shared" si="11"/>
        <v>410</v>
      </c>
      <c r="B419" s="116"/>
      <c r="C419" s="11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7.25" customHeight="1" x14ac:dyDescent="0.35">
      <c r="A420" s="75">
        <f t="shared" si="11"/>
        <v>411</v>
      </c>
      <c r="B420" s="116"/>
      <c r="C420" s="11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7.25" customHeight="1" x14ac:dyDescent="0.35">
      <c r="A421" s="75">
        <f t="shared" si="11"/>
        <v>412</v>
      </c>
      <c r="B421" s="116"/>
      <c r="C421" s="11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7.25" customHeight="1" x14ac:dyDescent="0.35">
      <c r="A422" s="75">
        <f t="shared" si="11"/>
        <v>413</v>
      </c>
      <c r="B422" s="116"/>
      <c r="C422" s="11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7.25" customHeight="1" x14ac:dyDescent="0.35">
      <c r="A423" s="75">
        <f t="shared" si="11"/>
        <v>414</v>
      </c>
      <c r="B423" s="116"/>
      <c r="C423" s="11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7.25" customHeight="1" x14ac:dyDescent="0.35">
      <c r="A424" s="75">
        <f t="shared" si="11"/>
        <v>415</v>
      </c>
      <c r="B424" s="116"/>
      <c r="C424" s="11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7.25" customHeight="1" x14ac:dyDescent="0.35">
      <c r="A425" s="75">
        <f t="shared" si="11"/>
        <v>416</v>
      </c>
      <c r="B425" s="116"/>
      <c r="C425" s="11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7.25" customHeight="1" x14ac:dyDescent="0.35">
      <c r="A426" s="75">
        <f t="shared" si="11"/>
        <v>417</v>
      </c>
      <c r="B426" s="116"/>
      <c r="C426" s="11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7.25" customHeight="1" x14ac:dyDescent="0.35">
      <c r="A427" s="75">
        <f t="shared" si="11"/>
        <v>418</v>
      </c>
      <c r="B427" s="116"/>
      <c r="C427" s="11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7.25" customHeight="1" x14ac:dyDescent="0.35">
      <c r="A428" s="75">
        <f t="shared" si="11"/>
        <v>419</v>
      </c>
      <c r="B428" s="116"/>
      <c r="C428" s="11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7.25" customHeight="1" x14ac:dyDescent="0.35">
      <c r="A429" s="75">
        <f>A428+1</f>
        <v>420</v>
      </c>
      <c r="B429" s="116"/>
      <c r="C429" s="11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7.25" customHeight="1" x14ac:dyDescent="0.35">
      <c r="A430" s="75">
        <f t="shared" ref="A430:A435" si="12">A429+1</f>
        <v>421</v>
      </c>
      <c r="B430" s="116"/>
      <c r="C430" s="11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7.25" customHeight="1" x14ac:dyDescent="0.35">
      <c r="A431" s="75">
        <f t="shared" si="12"/>
        <v>422</v>
      </c>
      <c r="B431" s="116"/>
      <c r="C431" s="11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7.25" customHeight="1" x14ac:dyDescent="0.35">
      <c r="A432" s="75">
        <f t="shared" si="12"/>
        <v>423</v>
      </c>
      <c r="B432" s="116"/>
      <c r="C432" s="11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7.25" customHeight="1" x14ac:dyDescent="0.35">
      <c r="A433" s="75">
        <f t="shared" si="12"/>
        <v>424</v>
      </c>
      <c r="B433" s="116"/>
      <c r="C433" s="11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7.25" customHeight="1" x14ac:dyDescent="0.35">
      <c r="A434" s="75">
        <f t="shared" si="12"/>
        <v>425</v>
      </c>
      <c r="B434" s="116"/>
      <c r="C434" s="11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7.25" customHeight="1" x14ac:dyDescent="0.35">
      <c r="A435" s="75">
        <f t="shared" si="12"/>
        <v>426</v>
      </c>
      <c r="B435" s="116"/>
      <c r="C435" s="11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7.25" customHeight="1" x14ac:dyDescent="0.35">
      <c r="A436" s="75">
        <f>A435+1</f>
        <v>427</v>
      </c>
      <c r="B436" s="116"/>
      <c r="C436" s="11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7.25" customHeight="1" x14ac:dyDescent="0.35">
      <c r="A437" s="75">
        <f t="shared" ref="A437:A447" si="13">A436+1</f>
        <v>428</v>
      </c>
      <c r="B437" s="116"/>
      <c r="C437" s="11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7.25" customHeight="1" x14ac:dyDescent="0.35">
      <c r="A438" s="75">
        <f t="shared" si="13"/>
        <v>429</v>
      </c>
      <c r="B438" s="116"/>
      <c r="C438" s="11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7.25" customHeight="1" x14ac:dyDescent="0.35">
      <c r="A439" s="75">
        <f t="shared" si="13"/>
        <v>430</v>
      </c>
      <c r="B439" s="116"/>
      <c r="C439" s="11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7.25" customHeight="1" x14ac:dyDescent="0.35">
      <c r="A440" s="75">
        <f t="shared" si="13"/>
        <v>431</v>
      </c>
      <c r="B440" s="116"/>
      <c r="C440" s="115"/>
      <c r="D440" s="1"/>
      <c r="T440" s="1"/>
      <c r="U440" s="1"/>
      <c r="V440" s="1"/>
      <c r="W440" s="1"/>
      <c r="X440" s="1"/>
      <c r="Y440" s="1"/>
    </row>
    <row r="441" spans="1:25" ht="17.25" customHeight="1" x14ac:dyDescent="0.35">
      <c r="A441" s="75">
        <f t="shared" si="13"/>
        <v>432</v>
      </c>
      <c r="B441" s="116"/>
      <c r="C441" s="115"/>
      <c r="D441" s="1"/>
      <c r="T441" s="1"/>
      <c r="U441" s="1"/>
      <c r="V441" s="1"/>
      <c r="W441" s="1"/>
      <c r="X441" s="1"/>
      <c r="Y441" s="1"/>
    </row>
    <row r="442" spans="1:25" ht="17.25" customHeight="1" x14ac:dyDescent="0.35">
      <c r="A442" s="75">
        <f t="shared" si="13"/>
        <v>433</v>
      </c>
      <c r="B442" s="116"/>
      <c r="C442" s="115"/>
      <c r="D442" s="1"/>
      <c r="T442" s="1"/>
      <c r="U442" s="1"/>
      <c r="V442" s="1"/>
      <c r="W442" s="1"/>
      <c r="X442" s="1"/>
      <c r="Y442" s="1"/>
    </row>
    <row r="443" spans="1:25" ht="17.25" customHeight="1" x14ac:dyDescent="0.35">
      <c r="A443" s="75">
        <f t="shared" si="13"/>
        <v>434</v>
      </c>
      <c r="B443" s="116"/>
      <c r="C443" s="115"/>
      <c r="D443" s="1"/>
      <c r="T443" s="1"/>
      <c r="U443" s="1"/>
      <c r="V443" s="1"/>
      <c r="W443" s="1"/>
      <c r="X443" s="1"/>
      <c r="Y443" s="1"/>
    </row>
    <row r="444" spans="1:25" ht="17.25" customHeight="1" x14ac:dyDescent="0.35">
      <c r="A444" s="75">
        <f t="shared" si="13"/>
        <v>435</v>
      </c>
      <c r="B444" s="116"/>
      <c r="C444" s="115"/>
      <c r="D444" s="1"/>
      <c r="T444" s="1"/>
      <c r="U444" s="1"/>
    </row>
    <row r="445" spans="1:25" ht="17.25" customHeight="1" x14ac:dyDescent="0.35">
      <c r="A445" s="75">
        <f t="shared" si="13"/>
        <v>436</v>
      </c>
      <c r="B445" s="116"/>
      <c r="C445" s="115"/>
      <c r="D445" s="1"/>
      <c r="U445" s="1"/>
    </row>
    <row r="446" spans="1:25" ht="17.25" customHeight="1" x14ac:dyDescent="0.35">
      <c r="A446" s="75">
        <f t="shared" si="13"/>
        <v>437</v>
      </c>
      <c r="B446" s="116"/>
      <c r="C446" s="115"/>
      <c r="D446" s="1"/>
      <c r="U446" s="1"/>
    </row>
    <row r="447" spans="1:25" ht="17.25" customHeight="1" x14ac:dyDescent="0.35">
      <c r="A447" s="75">
        <f t="shared" si="13"/>
        <v>438</v>
      </c>
      <c r="B447" s="116"/>
      <c r="C447" s="115"/>
      <c r="D447" s="1"/>
      <c r="U447" s="1"/>
    </row>
    <row r="448" spans="1:25" ht="17.25" customHeight="1" x14ac:dyDescent="0.35">
      <c r="A448" s="75">
        <f>A447+1</f>
        <v>439</v>
      </c>
      <c r="B448" s="116"/>
      <c r="C448" s="115"/>
      <c r="D448" s="1"/>
      <c r="U448" s="1"/>
    </row>
    <row r="449" spans="1:21" ht="17.25" customHeight="1" x14ac:dyDescent="0.35">
      <c r="A449" s="75">
        <f t="shared" ref="A449:A459" si="14">A448+1</f>
        <v>440</v>
      </c>
      <c r="B449" s="116"/>
      <c r="C449" s="115"/>
      <c r="D449" s="1"/>
      <c r="U449" s="1"/>
    </row>
    <row r="450" spans="1:21" ht="15.75" customHeight="1" x14ac:dyDescent="0.35">
      <c r="A450" s="75">
        <f t="shared" si="14"/>
        <v>441</v>
      </c>
      <c r="B450" s="116"/>
      <c r="C450" s="121"/>
    </row>
    <row r="451" spans="1:21" ht="15.75" customHeight="1" x14ac:dyDescent="0.35">
      <c r="A451" s="75">
        <f t="shared" si="14"/>
        <v>442</v>
      </c>
      <c r="B451" s="116"/>
      <c r="C451" s="121"/>
    </row>
    <row r="452" spans="1:21" ht="15.75" customHeight="1" x14ac:dyDescent="0.35">
      <c r="A452" s="75">
        <f t="shared" si="14"/>
        <v>443</v>
      </c>
      <c r="B452" s="116"/>
      <c r="C452" s="121"/>
    </row>
    <row r="453" spans="1:21" ht="15.75" customHeight="1" x14ac:dyDescent="0.35">
      <c r="A453" s="75">
        <f t="shared" si="14"/>
        <v>444</v>
      </c>
      <c r="B453" s="116"/>
      <c r="C453" s="121"/>
    </row>
    <row r="454" spans="1:21" ht="15.75" customHeight="1" x14ac:dyDescent="0.35">
      <c r="A454" s="75">
        <f t="shared" si="14"/>
        <v>445</v>
      </c>
      <c r="B454" s="116"/>
      <c r="C454" s="121"/>
    </row>
    <row r="455" spans="1:21" ht="15.75" customHeight="1" x14ac:dyDescent="0.35">
      <c r="A455" s="75">
        <f t="shared" si="14"/>
        <v>446</v>
      </c>
      <c r="B455" s="116"/>
      <c r="C455" s="121"/>
    </row>
    <row r="456" spans="1:21" ht="15.75" customHeight="1" x14ac:dyDescent="0.35">
      <c r="A456" s="75">
        <f t="shared" si="14"/>
        <v>447</v>
      </c>
      <c r="B456" s="116"/>
      <c r="C456" s="121"/>
    </row>
    <row r="457" spans="1:21" ht="15.75" customHeight="1" x14ac:dyDescent="0.35">
      <c r="A457" s="75">
        <f t="shared" si="14"/>
        <v>448</v>
      </c>
      <c r="B457" s="116"/>
      <c r="C457" s="121"/>
    </row>
    <row r="458" spans="1:21" ht="15.75" customHeight="1" x14ac:dyDescent="0.35">
      <c r="A458" s="75">
        <f t="shared" si="14"/>
        <v>449</v>
      </c>
      <c r="B458" s="116"/>
      <c r="C458" s="121"/>
    </row>
    <row r="459" spans="1:21" ht="15.75" customHeight="1" x14ac:dyDescent="0.35">
      <c r="A459" s="75">
        <f t="shared" si="14"/>
        <v>450</v>
      </c>
      <c r="B459" s="116"/>
      <c r="C459" s="121"/>
    </row>
    <row r="460" spans="1:21" ht="15.75" customHeight="1" x14ac:dyDescent="0.25"/>
    <row r="461" spans="1:21" ht="15.75" customHeight="1" x14ac:dyDescent="0.25"/>
    <row r="462" spans="1:21" ht="15.75" customHeight="1" x14ac:dyDescent="0.25"/>
    <row r="463" spans="1:21" ht="15.75" customHeight="1" x14ac:dyDescent="0.25"/>
    <row r="464" spans="1:21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sheetProtection algorithmName="SHA-512" hashValue="M7md9yENM62B4p3n9jqxTYfXqYnklyeFvl+18z2cT11q9W88VAewo/IsyG+yt2ixPU66sui1JkJK/mPetVMZrw==" saltValue="u3LtFFJWM2dV+y3XpCrLSg==" spinCount="100000" sheet="1" objects="1" scenarios="1"/>
  <protectedRanges>
    <protectedRange algorithmName="SHA-512" hashValue="N/ZguV9wZLRjgPX7i90Awp1klTOV9QvPQWefP8wyumB3m4xUdDBUpbyBmzIR8jlJPrn6z7Az5UmCEg0pUPk0og==" saltValue="1wYz8YoR3RtKD/kC4IjH+A==" spinCount="100000" sqref="E9:P18 E30:S43" name="Range1"/>
  </protectedRanges>
  <mergeCells count="53">
    <mergeCell ref="A6:C6"/>
    <mergeCell ref="D6:F6"/>
    <mergeCell ref="A7:C7"/>
    <mergeCell ref="D7:G7"/>
    <mergeCell ref="A1:O1"/>
    <mergeCell ref="A2:O2"/>
    <mergeCell ref="A3:O3"/>
    <mergeCell ref="D5:F5"/>
    <mergeCell ref="G5:I5"/>
    <mergeCell ref="J5:L5"/>
    <mergeCell ref="M5:O5"/>
    <mergeCell ref="A5:C5"/>
    <mergeCell ref="G6:O6"/>
    <mergeCell ref="G31:L31"/>
    <mergeCell ref="G32:L32"/>
    <mergeCell ref="G33:L33"/>
    <mergeCell ref="G34:L34"/>
    <mergeCell ref="E21:E22"/>
    <mergeCell ref="F21:F22"/>
    <mergeCell ref="G21:G22"/>
    <mergeCell ref="H21:H22"/>
    <mergeCell ref="I21:I22"/>
    <mergeCell ref="J21:J22"/>
    <mergeCell ref="K21:K22"/>
    <mergeCell ref="E16:H18"/>
    <mergeCell ref="I16:I18"/>
    <mergeCell ref="J16:M18"/>
    <mergeCell ref="N16:P18"/>
    <mergeCell ref="E12:H14"/>
    <mergeCell ref="I12:L14"/>
    <mergeCell ref="M12:N14"/>
    <mergeCell ref="O12:P14"/>
    <mergeCell ref="I10:L11"/>
    <mergeCell ref="M10:N11"/>
    <mergeCell ref="O10:P11"/>
    <mergeCell ref="E10:H11"/>
    <mergeCell ref="H7:K7"/>
    <mergeCell ref="E36:S36"/>
    <mergeCell ref="S21:S22"/>
    <mergeCell ref="Q21:Q22"/>
    <mergeCell ref="L21:L22"/>
    <mergeCell ref="V5:Z5"/>
    <mergeCell ref="Q5:S5"/>
    <mergeCell ref="Q6:S7"/>
    <mergeCell ref="M21:M22"/>
    <mergeCell ref="N21:N22"/>
    <mergeCell ref="O21:O22"/>
    <mergeCell ref="P21:P22"/>
    <mergeCell ref="R21:R22"/>
    <mergeCell ref="E20:S20"/>
    <mergeCell ref="P6:P7"/>
    <mergeCell ref="L7:O7"/>
    <mergeCell ref="E9:P9"/>
  </mergeCells>
  <dataValidations count="4">
    <dataValidation type="list" allowBlank="1" showErrorMessage="1" sqref="P6" xr:uid="{00000000-0002-0000-0100-000000000000}">
      <formula1>"2019-23,2020-24,2021-25,2022-26,2023-27,2024-28,2025-29,2026-30,2027-31"</formula1>
    </dataValidation>
    <dataValidation type="list" allowBlank="1" showErrorMessage="1" sqref="V5" xr:uid="{00000000-0002-0000-0100-000001000000}">
      <formula1>$AA$6:$AA$8</formula1>
    </dataValidation>
    <dataValidation type="list" allowBlank="1" showInputMessage="1" showErrorMessage="1" sqref="T6:U7" xr:uid="{00000000-0002-0000-0100-000002000000}">
      <formula1>$AA$6:$AA$8</formula1>
    </dataValidation>
    <dataValidation type="decimal" allowBlank="1" showInputMessage="1" showErrorMessage="1" sqref="F23:S27" xr:uid="{00000000-0002-0000-0100-000003000000}">
      <formula1>0</formula1>
      <formula2>3</formula2>
    </dataValidation>
  </dataValidations>
  <pageMargins left="0.2" right="0.2" top="0.5" bottom="0.5" header="0" footer="0"/>
  <pageSetup scale="56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5"/>
  <sheetViews>
    <sheetView view="pageBreakPreview" zoomScale="60" zoomScaleNormal="100" workbookViewId="0">
      <selection activeCell="C11" sqref="C11:P461"/>
    </sheetView>
  </sheetViews>
  <sheetFormatPr defaultColWidth="14.42578125" defaultRowHeight="15" customHeight="1" x14ac:dyDescent="0.25"/>
  <cols>
    <col min="1" max="1" width="20.42578125" customWidth="1"/>
    <col min="2" max="2" width="7.7109375" customWidth="1"/>
    <col min="3" max="16" width="5.28515625" customWidth="1"/>
    <col min="17" max="17" width="5.140625" customWidth="1"/>
    <col min="18" max="18" width="10.5703125" customWidth="1"/>
    <col min="19" max="19" width="11.140625" customWidth="1"/>
    <col min="20" max="24" width="8.140625" customWidth="1"/>
    <col min="25" max="25" width="9.140625" customWidth="1"/>
  </cols>
  <sheetData>
    <row r="1" spans="1:25" ht="23.25" customHeight="1" x14ac:dyDescent="0.25">
      <c r="A1" s="228" t="str">
        <f>BASE!A1</f>
        <v>KONGU ENGINEERING COLLEGE, ERODE - 638 060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8"/>
      <c r="S1" s="228" t="str">
        <f>BASE!A1</f>
        <v>KONGU ENGINEERING COLLEGE, ERODE - 638 060</v>
      </c>
      <c r="T1" s="197"/>
      <c r="U1" s="197"/>
      <c r="V1" s="197"/>
      <c r="W1" s="197"/>
      <c r="X1" s="198"/>
      <c r="Y1" s="31"/>
    </row>
    <row r="2" spans="1:25" ht="23.25" customHeight="1" x14ac:dyDescent="0.25">
      <c r="A2" s="228" t="str">
        <f>+BASE!A2</f>
        <v>DEPARTMENT OF ………………………….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8"/>
      <c r="S2" s="228" t="str">
        <f>BASE!A2</f>
        <v>DEPARTMENT OF ………………………….</v>
      </c>
      <c r="T2" s="197"/>
      <c r="U2" s="197"/>
      <c r="V2" s="197"/>
      <c r="W2" s="197"/>
      <c r="X2" s="198"/>
      <c r="Y2" s="31"/>
    </row>
    <row r="3" spans="1:25" ht="23.25" customHeight="1" x14ac:dyDescent="0.25">
      <c r="A3" s="228" t="str">
        <f>+BASE!A3</f>
        <v>LABORATORY COURSE OUTCOME ANALYSIS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8"/>
      <c r="S3" s="228" t="str">
        <f>BASE!A3</f>
        <v>LABORATORY COURSE OUTCOME ANALYSIS</v>
      </c>
      <c r="T3" s="197"/>
      <c r="U3" s="197"/>
      <c r="V3" s="197"/>
      <c r="W3" s="197"/>
      <c r="X3" s="198"/>
      <c r="Y3" s="31"/>
    </row>
    <row r="4" spans="1:25" ht="47.25" customHeight="1" x14ac:dyDescent="0.35">
      <c r="A4" s="32" t="str">
        <f>BASE!A5</f>
        <v>Name of Faculty(s)</v>
      </c>
      <c r="B4" s="6" t="s">
        <v>40</v>
      </c>
      <c r="C4" s="195" t="str">
        <f>BASE!D5</f>
        <v>a</v>
      </c>
      <c r="D4" s="155"/>
      <c r="E4" s="155"/>
      <c r="F4" s="156"/>
      <c r="G4" s="195" t="str">
        <f>BASE!G5</f>
        <v>b</v>
      </c>
      <c r="H4" s="155"/>
      <c r="I4" s="155"/>
      <c r="J4" s="156"/>
      <c r="K4" s="195" t="str">
        <f>BASE!J5</f>
        <v>c</v>
      </c>
      <c r="L4" s="155"/>
      <c r="M4" s="155"/>
      <c r="N4" s="156"/>
      <c r="O4" s="212" t="str">
        <f>BASE!M5</f>
        <v>d</v>
      </c>
      <c r="P4" s="155"/>
      <c r="Q4" s="155"/>
      <c r="R4" s="156"/>
      <c r="S4" s="213" t="s">
        <v>41</v>
      </c>
      <c r="T4" s="214"/>
      <c r="U4" s="154">
        <f>BASE!D6</f>
        <v>0</v>
      </c>
      <c r="V4" s="155"/>
      <c r="W4" s="155"/>
      <c r="X4" s="156"/>
      <c r="Y4" s="33"/>
    </row>
    <row r="5" spans="1:25" ht="39" customHeight="1" x14ac:dyDescent="0.35">
      <c r="A5" s="32" t="str">
        <f>BASE!A6</f>
        <v>Course Code and Name</v>
      </c>
      <c r="B5" s="6" t="s">
        <v>40</v>
      </c>
      <c r="C5" s="195">
        <f>BASE!D6</f>
        <v>0</v>
      </c>
      <c r="D5" s="155"/>
      <c r="E5" s="155"/>
      <c r="F5" s="156"/>
      <c r="G5" s="195" t="str">
        <f>BASE!G6</f>
        <v>XXXXXXXX XXXXX XXXXXXXX</v>
      </c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6"/>
      <c r="S5" s="226" t="s">
        <v>42</v>
      </c>
      <c r="T5" s="214"/>
      <c r="U5" s="195" t="str">
        <f>BASE!G6</f>
        <v>XXXXXXXX XXXXX XXXXXXXX</v>
      </c>
      <c r="V5" s="155"/>
      <c r="W5" s="155"/>
      <c r="X5" s="156"/>
      <c r="Y5" s="33"/>
    </row>
    <row r="6" spans="1:25" ht="51" customHeight="1" x14ac:dyDescent="0.35">
      <c r="A6" s="220" t="str">
        <f>BASE!A7</f>
        <v>Branch / Year / Semester</v>
      </c>
      <c r="B6" s="222" t="s">
        <v>40</v>
      </c>
      <c r="C6" s="208" t="str">
        <f>+BASE!D7</f>
        <v>abcd</v>
      </c>
      <c r="D6" s="224"/>
      <c r="E6" s="224"/>
      <c r="F6" s="209"/>
      <c r="G6" s="154" t="str">
        <f>BASE!H7</f>
        <v>II</v>
      </c>
      <c r="H6" s="156"/>
      <c r="I6" s="154" t="str">
        <f>BASE!L7</f>
        <v>IV</v>
      </c>
      <c r="J6" s="156"/>
      <c r="K6" s="217"/>
      <c r="L6" s="218"/>
      <c r="M6" s="218"/>
      <c r="N6" s="218"/>
      <c r="O6" s="218"/>
      <c r="P6" s="218"/>
      <c r="Q6" s="218"/>
      <c r="R6" s="219"/>
      <c r="S6" s="208" t="str">
        <f>BASE!A7</f>
        <v>Branch / Year / Semester</v>
      </c>
      <c r="T6" s="209"/>
      <c r="U6" s="204" t="str">
        <f>BASE!D7</f>
        <v>abcd</v>
      </c>
      <c r="V6" s="202"/>
      <c r="W6" s="202" t="str">
        <f>BASE!H7</f>
        <v>II</v>
      </c>
      <c r="X6" s="206" t="str">
        <f>BASE!L7</f>
        <v>IV</v>
      </c>
      <c r="Y6" s="33"/>
    </row>
    <row r="7" spans="1:25" ht="51" customHeight="1" x14ac:dyDescent="0.35">
      <c r="A7" s="221"/>
      <c r="B7" s="223"/>
      <c r="C7" s="210"/>
      <c r="D7" s="225"/>
      <c r="E7" s="225"/>
      <c r="F7" s="211"/>
      <c r="G7" s="227" t="s">
        <v>109</v>
      </c>
      <c r="H7" s="155"/>
      <c r="I7" s="155"/>
      <c r="J7" s="156"/>
      <c r="K7" s="35" t="s">
        <v>40</v>
      </c>
      <c r="L7" s="215">
        <f>+COUNTA(A12:A480)</f>
        <v>450</v>
      </c>
      <c r="M7" s="155"/>
      <c r="N7" s="156"/>
      <c r="O7" s="216" t="s">
        <v>44</v>
      </c>
      <c r="P7" s="156"/>
      <c r="Q7" s="35" t="s">
        <v>40</v>
      </c>
      <c r="R7" s="35"/>
      <c r="S7" s="210"/>
      <c r="T7" s="211"/>
      <c r="U7" s="205"/>
      <c r="V7" s="203"/>
      <c r="W7" s="203"/>
      <c r="X7" s="207"/>
      <c r="Y7" s="33"/>
    </row>
    <row r="8" spans="1:25" ht="21" customHeight="1" x14ac:dyDescent="0.35">
      <c r="A8" s="36"/>
      <c r="B8" s="37"/>
      <c r="C8" s="18"/>
      <c r="D8" s="18"/>
      <c r="E8" s="18"/>
      <c r="F8" s="18"/>
      <c r="G8" s="18"/>
      <c r="H8" s="18"/>
      <c r="I8" s="19"/>
      <c r="J8" s="19"/>
      <c r="K8" s="19"/>
      <c r="L8" s="19"/>
      <c r="M8" s="19"/>
      <c r="N8" s="19"/>
      <c r="O8" s="19"/>
      <c r="P8" s="19"/>
      <c r="Q8" s="19"/>
      <c r="R8" s="17"/>
      <c r="S8" s="18"/>
      <c r="T8" s="33"/>
      <c r="U8" s="33"/>
      <c r="V8" s="33"/>
      <c r="W8" s="33"/>
      <c r="X8" s="33"/>
      <c r="Y8" s="33"/>
    </row>
    <row r="9" spans="1:25" ht="22.5" customHeight="1" x14ac:dyDescent="0.35">
      <c r="A9" s="199" t="s">
        <v>45</v>
      </c>
      <c r="B9" s="79" t="s">
        <v>46</v>
      </c>
      <c r="C9" s="77">
        <v>1</v>
      </c>
      <c r="D9" s="77">
        <v>2</v>
      </c>
      <c r="E9" s="77">
        <v>3</v>
      </c>
      <c r="F9" s="77">
        <v>4</v>
      </c>
      <c r="G9" s="77">
        <v>5</v>
      </c>
      <c r="H9" s="77">
        <v>6</v>
      </c>
      <c r="I9" s="77">
        <v>7</v>
      </c>
      <c r="J9" s="77">
        <v>8</v>
      </c>
      <c r="K9" s="77">
        <v>9</v>
      </c>
      <c r="L9" s="77">
        <v>10</v>
      </c>
      <c r="M9" s="77">
        <v>11</v>
      </c>
      <c r="N9" s="77"/>
      <c r="O9" s="77"/>
      <c r="P9" s="77"/>
      <c r="Q9" s="77"/>
      <c r="R9" s="199" t="s">
        <v>47</v>
      </c>
      <c r="S9" s="199" t="s">
        <v>48</v>
      </c>
      <c r="T9" s="79" t="s">
        <v>49</v>
      </c>
      <c r="U9" s="79" t="s">
        <v>50</v>
      </c>
      <c r="V9" s="79" t="s">
        <v>51</v>
      </c>
      <c r="W9" s="79"/>
      <c r="X9" s="79"/>
      <c r="Y9" s="33"/>
    </row>
    <row r="10" spans="1:25" ht="40.5" customHeight="1" x14ac:dyDescent="0.35">
      <c r="A10" s="200"/>
      <c r="B10" s="80" t="s">
        <v>54</v>
      </c>
      <c r="C10" s="79">
        <v>50</v>
      </c>
      <c r="D10" s="79">
        <v>50</v>
      </c>
      <c r="E10" s="79">
        <v>50</v>
      </c>
      <c r="F10" s="79">
        <v>50</v>
      </c>
      <c r="G10" s="79">
        <v>50</v>
      </c>
      <c r="H10" s="79">
        <v>50</v>
      </c>
      <c r="I10" s="79">
        <v>50</v>
      </c>
      <c r="J10" s="79">
        <v>50</v>
      </c>
      <c r="K10" s="79">
        <v>50</v>
      </c>
      <c r="L10" s="79">
        <v>50</v>
      </c>
      <c r="M10" s="79">
        <v>50</v>
      </c>
      <c r="N10" s="79"/>
      <c r="O10" s="79"/>
      <c r="P10" s="79"/>
      <c r="Q10" s="79"/>
      <c r="R10" s="200"/>
      <c r="S10" s="200"/>
      <c r="T10" s="77">
        <f>SUMIF($C$11:$Q$11,1,C10:Q10)</f>
        <v>200</v>
      </c>
      <c r="U10" s="77">
        <f>SUMIF($C$11:$Q$11,2,C10:Q10)</f>
        <v>150</v>
      </c>
      <c r="V10" s="77">
        <f>SUMIF($C$11:$Q$11,3,C10:Q10)</f>
        <v>200</v>
      </c>
      <c r="W10" s="77"/>
      <c r="X10" s="77"/>
      <c r="Y10" s="33"/>
    </row>
    <row r="11" spans="1:25" ht="22.5" customHeight="1" x14ac:dyDescent="0.35">
      <c r="A11" s="200"/>
      <c r="B11" s="79" t="s">
        <v>55</v>
      </c>
      <c r="C11" s="114">
        <v>1</v>
      </c>
      <c r="D11" s="114">
        <v>1</v>
      </c>
      <c r="E11" s="114">
        <v>1</v>
      </c>
      <c r="F11" s="114">
        <v>1</v>
      </c>
      <c r="G11" s="114">
        <v>2</v>
      </c>
      <c r="H11" s="114">
        <v>2</v>
      </c>
      <c r="I11" s="114">
        <v>2</v>
      </c>
      <c r="J11" s="114">
        <v>3</v>
      </c>
      <c r="K11" s="114">
        <v>3</v>
      </c>
      <c r="L11" s="114">
        <v>3</v>
      </c>
      <c r="M11" s="114">
        <v>3</v>
      </c>
      <c r="N11" s="114"/>
      <c r="O11" s="114"/>
      <c r="P11" s="114"/>
      <c r="Q11" s="79"/>
      <c r="R11" s="200"/>
      <c r="S11" s="200"/>
      <c r="T11" s="201"/>
      <c r="U11" s="200"/>
      <c r="V11" s="200"/>
      <c r="W11" s="200"/>
      <c r="X11" s="200"/>
      <c r="Y11" s="33"/>
    </row>
    <row r="12" spans="1:25" ht="20.25" customHeight="1" x14ac:dyDescent="0.35">
      <c r="A12" s="76" t="str">
        <f>+BASE!B10</f>
        <v>21AAR001</v>
      </c>
      <c r="B12" s="94" t="s">
        <v>40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77"/>
      <c r="R12" s="79">
        <f t="shared" ref="R12:R252" si="0">SUM(C12:Q12)</f>
        <v>0</v>
      </c>
      <c r="S12" s="79">
        <f>BASE!A10</f>
        <v>1</v>
      </c>
      <c r="T12" s="77">
        <f>SUMIF($C$11:$Q$11,1,C12:Q12)</f>
        <v>0</v>
      </c>
      <c r="U12" s="77">
        <f t="shared" ref="U12:U252" si="1">SUMIF($C$11:$Q$11,2,C12:Q12)</f>
        <v>0</v>
      </c>
      <c r="V12" s="77">
        <f t="shared" ref="V12:V252" si="2">SUMIF($C$11:$Q$11,3,C12:Q12)</f>
        <v>0</v>
      </c>
      <c r="W12" s="77"/>
      <c r="X12" s="77"/>
      <c r="Y12" s="33"/>
    </row>
    <row r="13" spans="1:25" ht="20.25" customHeight="1" x14ac:dyDescent="0.35">
      <c r="A13" s="76">
        <f>+BASE!B11</f>
        <v>0</v>
      </c>
      <c r="B13" s="94" t="s">
        <v>40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77"/>
      <c r="R13" s="79">
        <f t="shared" si="0"/>
        <v>0</v>
      </c>
      <c r="S13" s="79">
        <f>BASE!A11</f>
        <v>2</v>
      </c>
      <c r="T13" s="77">
        <f t="shared" ref="T13:T252" si="3">SUMIF($C$11:$Q$11,1,C13:Q13)</f>
        <v>0</v>
      </c>
      <c r="U13" s="77">
        <f t="shared" si="1"/>
        <v>0</v>
      </c>
      <c r="V13" s="77">
        <f t="shared" si="2"/>
        <v>0</v>
      </c>
      <c r="W13" s="77"/>
      <c r="X13" s="77"/>
      <c r="Y13" s="33"/>
    </row>
    <row r="14" spans="1:25" ht="20.25" customHeight="1" x14ac:dyDescent="0.35">
      <c r="A14" s="76">
        <f>+BASE!B12</f>
        <v>0</v>
      </c>
      <c r="B14" s="94" t="s">
        <v>40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77"/>
      <c r="R14" s="79">
        <f t="shared" si="0"/>
        <v>0</v>
      </c>
      <c r="S14" s="79">
        <f>BASE!A12</f>
        <v>3</v>
      </c>
      <c r="T14" s="77">
        <f t="shared" si="3"/>
        <v>0</v>
      </c>
      <c r="U14" s="77">
        <f t="shared" si="1"/>
        <v>0</v>
      </c>
      <c r="V14" s="77">
        <f t="shared" si="2"/>
        <v>0</v>
      </c>
      <c r="W14" s="77"/>
      <c r="X14" s="77"/>
      <c r="Y14" s="33"/>
    </row>
    <row r="15" spans="1:25" ht="20.25" customHeight="1" x14ac:dyDescent="0.35">
      <c r="A15" s="76">
        <f>+BASE!B13</f>
        <v>0</v>
      </c>
      <c r="B15" s="94" t="s">
        <v>40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77"/>
      <c r="R15" s="79">
        <f t="shared" si="0"/>
        <v>0</v>
      </c>
      <c r="S15" s="79">
        <f>BASE!A13</f>
        <v>4</v>
      </c>
      <c r="T15" s="77">
        <f t="shared" si="3"/>
        <v>0</v>
      </c>
      <c r="U15" s="77">
        <f t="shared" si="1"/>
        <v>0</v>
      </c>
      <c r="V15" s="77">
        <f t="shared" si="2"/>
        <v>0</v>
      </c>
      <c r="W15" s="77"/>
      <c r="X15" s="77"/>
      <c r="Y15" s="33"/>
    </row>
    <row r="16" spans="1:25" ht="20.25" customHeight="1" x14ac:dyDescent="0.35">
      <c r="A16" s="76">
        <f>+BASE!B14</f>
        <v>0</v>
      </c>
      <c r="B16" s="94" t="s">
        <v>40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77"/>
      <c r="R16" s="79">
        <f t="shared" si="0"/>
        <v>0</v>
      </c>
      <c r="S16" s="79">
        <f>BASE!A14</f>
        <v>5</v>
      </c>
      <c r="T16" s="77">
        <f t="shared" si="3"/>
        <v>0</v>
      </c>
      <c r="U16" s="77">
        <f t="shared" si="1"/>
        <v>0</v>
      </c>
      <c r="V16" s="77">
        <f t="shared" si="2"/>
        <v>0</v>
      </c>
      <c r="W16" s="77"/>
      <c r="X16" s="77"/>
      <c r="Y16" s="33"/>
    </row>
    <row r="17" spans="1:25" ht="20.25" customHeight="1" x14ac:dyDescent="0.35">
      <c r="A17" s="76">
        <f>+BASE!B15</f>
        <v>0</v>
      </c>
      <c r="B17" s="94" t="s">
        <v>40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77"/>
      <c r="R17" s="79">
        <f t="shared" si="0"/>
        <v>0</v>
      </c>
      <c r="S17" s="79">
        <f>BASE!A15</f>
        <v>6</v>
      </c>
      <c r="T17" s="77">
        <f t="shared" si="3"/>
        <v>0</v>
      </c>
      <c r="U17" s="77">
        <f t="shared" si="1"/>
        <v>0</v>
      </c>
      <c r="V17" s="77">
        <f t="shared" si="2"/>
        <v>0</v>
      </c>
      <c r="W17" s="77"/>
      <c r="X17" s="77"/>
      <c r="Y17" s="33"/>
    </row>
    <row r="18" spans="1:25" ht="20.25" customHeight="1" x14ac:dyDescent="0.35">
      <c r="A18" s="76">
        <f>+BASE!B16</f>
        <v>0</v>
      </c>
      <c r="B18" s="94" t="s">
        <v>40</v>
      </c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77"/>
      <c r="R18" s="79">
        <f t="shared" si="0"/>
        <v>0</v>
      </c>
      <c r="S18" s="79">
        <f>BASE!A16</f>
        <v>7</v>
      </c>
      <c r="T18" s="77">
        <f t="shared" si="3"/>
        <v>0</v>
      </c>
      <c r="U18" s="77">
        <f t="shared" si="1"/>
        <v>0</v>
      </c>
      <c r="V18" s="77">
        <f t="shared" si="2"/>
        <v>0</v>
      </c>
      <c r="W18" s="77"/>
      <c r="X18" s="77"/>
      <c r="Y18" s="33"/>
    </row>
    <row r="19" spans="1:25" ht="20.25" customHeight="1" x14ac:dyDescent="0.35">
      <c r="A19" s="76">
        <f>+BASE!B17</f>
        <v>0</v>
      </c>
      <c r="B19" s="94" t="s">
        <v>40</v>
      </c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77"/>
      <c r="R19" s="79">
        <f t="shared" si="0"/>
        <v>0</v>
      </c>
      <c r="S19" s="79">
        <f>BASE!A17</f>
        <v>8</v>
      </c>
      <c r="T19" s="77">
        <f t="shared" si="3"/>
        <v>0</v>
      </c>
      <c r="U19" s="77">
        <f t="shared" si="1"/>
        <v>0</v>
      </c>
      <c r="V19" s="77">
        <f t="shared" si="2"/>
        <v>0</v>
      </c>
      <c r="W19" s="77"/>
      <c r="X19" s="77"/>
      <c r="Y19" s="33"/>
    </row>
    <row r="20" spans="1:25" ht="20.25" customHeight="1" x14ac:dyDescent="0.35">
      <c r="A20" s="76">
        <f>+BASE!B18</f>
        <v>0</v>
      </c>
      <c r="B20" s="94" t="s">
        <v>40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77"/>
      <c r="R20" s="79">
        <f t="shared" si="0"/>
        <v>0</v>
      </c>
      <c r="S20" s="79">
        <f>BASE!A18</f>
        <v>9</v>
      </c>
      <c r="T20" s="77">
        <f t="shared" si="3"/>
        <v>0</v>
      </c>
      <c r="U20" s="77">
        <f t="shared" si="1"/>
        <v>0</v>
      </c>
      <c r="V20" s="77">
        <f t="shared" si="2"/>
        <v>0</v>
      </c>
      <c r="W20" s="77"/>
      <c r="X20" s="77"/>
      <c r="Y20" s="33"/>
    </row>
    <row r="21" spans="1:25" ht="20.25" customHeight="1" x14ac:dyDescent="0.35">
      <c r="A21" s="76">
        <f>+BASE!B19</f>
        <v>0</v>
      </c>
      <c r="B21" s="94" t="s">
        <v>40</v>
      </c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77"/>
      <c r="R21" s="79">
        <f t="shared" si="0"/>
        <v>0</v>
      </c>
      <c r="S21" s="79">
        <f>BASE!A19</f>
        <v>10</v>
      </c>
      <c r="T21" s="77">
        <f t="shared" si="3"/>
        <v>0</v>
      </c>
      <c r="U21" s="77">
        <f t="shared" si="1"/>
        <v>0</v>
      </c>
      <c r="V21" s="77">
        <f t="shared" si="2"/>
        <v>0</v>
      </c>
      <c r="W21" s="77"/>
      <c r="X21" s="77"/>
      <c r="Y21" s="33"/>
    </row>
    <row r="22" spans="1:25" ht="20.25" customHeight="1" x14ac:dyDescent="0.35">
      <c r="A22" s="76">
        <f>+BASE!B20</f>
        <v>0</v>
      </c>
      <c r="B22" s="94" t="s">
        <v>40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77"/>
      <c r="R22" s="79">
        <f t="shared" si="0"/>
        <v>0</v>
      </c>
      <c r="S22" s="79">
        <f>BASE!A20</f>
        <v>11</v>
      </c>
      <c r="T22" s="77">
        <f t="shared" si="3"/>
        <v>0</v>
      </c>
      <c r="U22" s="77">
        <f t="shared" si="1"/>
        <v>0</v>
      </c>
      <c r="V22" s="77">
        <f t="shared" si="2"/>
        <v>0</v>
      </c>
      <c r="W22" s="77"/>
      <c r="X22" s="77"/>
      <c r="Y22" s="33"/>
    </row>
    <row r="23" spans="1:25" ht="20.25" customHeight="1" x14ac:dyDescent="0.35">
      <c r="A23" s="76">
        <f>+BASE!B21</f>
        <v>0</v>
      </c>
      <c r="B23" s="94" t="s">
        <v>40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77"/>
      <c r="R23" s="79">
        <f t="shared" si="0"/>
        <v>0</v>
      </c>
      <c r="S23" s="79">
        <f>BASE!A21</f>
        <v>12</v>
      </c>
      <c r="T23" s="77">
        <f t="shared" si="3"/>
        <v>0</v>
      </c>
      <c r="U23" s="77">
        <f t="shared" si="1"/>
        <v>0</v>
      </c>
      <c r="V23" s="77">
        <f t="shared" si="2"/>
        <v>0</v>
      </c>
      <c r="W23" s="77"/>
      <c r="X23" s="77"/>
      <c r="Y23" s="33"/>
    </row>
    <row r="24" spans="1:25" ht="20.25" customHeight="1" x14ac:dyDescent="0.35">
      <c r="A24" s="76">
        <f>+BASE!B22</f>
        <v>0</v>
      </c>
      <c r="B24" s="94" t="s">
        <v>40</v>
      </c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77"/>
      <c r="R24" s="79">
        <f t="shared" si="0"/>
        <v>0</v>
      </c>
      <c r="S24" s="79">
        <f>BASE!A22</f>
        <v>13</v>
      </c>
      <c r="T24" s="77">
        <f t="shared" si="3"/>
        <v>0</v>
      </c>
      <c r="U24" s="77">
        <f t="shared" si="1"/>
        <v>0</v>
      </c>
      <c r="V24" s="77">
        <f t="shared" si="2"/>
        <v>0</v>
      </c>
      <c r="W24" s="77"/>
      <c r="X24" s="77"/>
      <c r="Y24" s="33"/>
    </row>
    <row r="25" spans="1:25" ht="20.25" customHeight="1" x14ac:dyDescent="0.35">
      <c r="A25" s="76">
        <f>+BASE!B23</f>
        <v>0</v>
      </c>
      <c r="B25" s="94" t="s">
        <v>40</v>
      </c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77"/>
      <c r="R25" s="79">
        <f t="shared" si="0"/>
        <v>0</v>
      </c>
      <c r="S25" s="79">
        <f>BASE!A23</f>
        <v>14</v>
      </c>
      <c r="T25" s="77">
        <f t="shared" si="3"/>
        <v>0</v>
      </c>
      <c r="U25" s="77">
        <f t="shared" si="1"/>
        <v>0</v>
      </c>
      <c r="V25" s="77">
        <f t="shared" si="2"/>
        <v>0</v>
      </c>
      <c r="W25" s="77"/>
      <c r="X25" s="77"/>
      <c r="Y25" s="33"/>
    </row>
    <row r="26" spans="1:25" ht="20.25" customHeight="1" x14ac:dyDescent="0.35">
      <c r="A26" s="76">
        <f>+BASE!B24</f>
        <v>0</v>
      </c>
      <c r="B26" s="94" t="s">
        <v>40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77"/>
      <c r="R26" s="79">
        <f t="shared" si="0"/>
        <v>0</v>
      </c>
      <c r="S26" s="79">
        <f>BASE!A24</f>
        <v>15</v>
      </c>
      <c r="T26" s="77">
        <f t="shared" si="3"/>
        <v>0</v>
      </c>
      <c r="U26" s="77">
        <f t="shared" si="1"/>
        <v>0</v>
      </c>
      <c r="V26" s="77">
        <f t="shared" si="2"/>
        <v>0</v>
      </c>
      <c r="W26" s="77"/>
      <c r="X26" s="77"/>
      <c r="Y26" s="33"/>
    </row>
    <row r="27" spans="1:25" ht="20.25" customHeight="1" x14ac:dyDescent="0.35">
      <c r="A27" s="76">
        <f>+BASE!B25</f>
        <v>0</v>
      </c>
      <c r="B27" s="94" t="s">
        <v>40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77"/>
      <c r="R27" s="79">
        <f t="shared" si="0"/>
        <v>0</v>
      </c>
      <c r="S27" s="79">
        <f>BASE!A25</f>
        <v>16</v>
      </c>
      <c r="T27" s="77">
        <f t="shared" si="3"/>
        <v>0</v>
      </c>
      <c r="U27" s="77">
        <f t="shared" si="1"/>
        <v>0</v>
      </c>
      <c r="V27" s="77">
        <f t="shared" si="2"/>
        <v>0</v>
      </c>
      <c r="W27" s="77"/>
      <c r="X27" s="77"/>
      <c r="Y27" s="33"/>
    </row>
    <row r="28" spans="1:25" ht="20.25" customHeight="1" x14ac:dyDescent="0.35">
      <c r="A28" s="76">
        <f>+BASE!B26</f>
        <v>0</v>
      </c>
      <c r="B28" s="94" t="s">
        <v>40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77"/>
      <c r="R28" s="79">
        <f t="shared" si="0"/>
        <v>0</v>
      </c>
      <c r="S28" s="79">
        <f>BASE!A26</f>
        <v>17</v>
      </c>
      <c r="T28" s="77">
        <f t="shared" si="3"/>
        <v>0</v>
      </c>
      <c r="U28" s="77">
        <f t="shared" si="1"/>
        <v>0</v>
      </c>
      <c r="V28" s="77">
        <f t="shared" si="2"/>
        <v>0</v>
      </c>
      <c r="W28" s="77"/>
      <c r="X28" s="77"/>
      <c r="Y28" s="33"/>
    </row>
    <row r="29" spans="1:25" ht="20.25" customHeight="1" x14ac:dyDescent="0.35">
      <c r="A29" s="76">
        <f>+BASE!B27</f>
        <v>0</v>
      </c>
      <c r="B29" s="94" t="s">
        <v>40</v>
      </c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77"/>
      <c r="R29" s="79">
        <f t="shared" si="0"/>
        <v>0</v>
      </c>
      <c r="S29" s="79">
        <f>BASE!A27</f>
        <v>18</v>
      </c>
      <c r="T29" s="77">
        <f t="shared" si="3"/>
        <v>0</v>
      </c>
      <c r="U29" s="77">
        <f t="shared" si="1"/>
        <v>0</v>
      </c>
      <c r="V29" s="77">
        <f t="shared" si="2"/>
        <v>0</v>
      </c>
      <c r="W29" s="77"/>
      <c r="X29" s="77"/>
      <c r="Y29" s="33"/>
    </row>
    <row r="30" spans="1:25" ht="20.25" customHeight="1" x14ac:dyDescent="0.35">
      <c r="A30" s="76">
        <f>+BASE!B28</f>
        <v>0</v>
      </c>
      <c r="B30" s="94" t="s">
        <v>40</v>
      </c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77"/>
      <c r="R30" s="79">
        <f t="shared" si="0"/>
        <v>0</v>
      </c>
      <c r="S30" s="79">
        <f>BASE!A28</f>
        <v>19</v>
      </c>
      <c r="T30" s="77">
        <f t="shared" si="3"/>
        <v>0</v>
      </c>
      <c r="U30" s="77">
        <f t="shared" si="1"/>
        <v>0</v>
      </c>
      <c r="V30" s="77">
        <f t="shared" si="2"/>
        <v>0</v>
      </c>
      <c r="W30" s="77"/>
      <c r="X30" s="77"/>
      <c r="Y30" s="33"/>
    </row>
    <row r="31" spans="1:25" ht="20.25" customHeight="1" x14ac:dyDescent="0.35">
      <c r="A31" s="76">
        <f>+BASE!B29</f>
        <v>0</v>
      </c>
      <c r="B31" s="94" t="s">
        <v>40</v>
      </c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77"/>
      <c r="R31" s="79">
        <f t="shared" si="0"/>
        <v>0</v>
      </c>
      <c r="S31" s="79">
        <f>BASE!A29</f>
        <v>20</v>
      </c>
      <c r="T31" s="77">
        <f t="shared" si="3"/>
        <v>0</v>
      </c>
      <c r="U31" s="77">
        <f t="shared" si="1"/>
        <v>0</v>
      </c>
      <c r="V31" s="77">
        <f t="shared" si="2"/>
        <v>0</v>
      </c>
      <c r="W31" s="77"/>
      <c r="X31" s="77"/>
      <c r="Y31" s="33"/>
    </row>
    <row r="32" spans="1:25" ht="20.25" customHeight="1" x14ac:dyDescent="0.35">
      <c r="A32" s="76">
        <f>+BASE!B30</f>
        <v>0</v>
      </c>
      <c r="B32" s="94" t="s">
        <v>40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77"/>
      <c r="R32" s="79">
        <f t="shared" si="0"/>
        <v>0</v>
      </c>
      <c r="S32" s="79">
        <f>BASE!A30</f>
        <v>21</v>
      </c>
      <c r="T32" s="77">
        <f t="shared" si="3"/>
        <v>0</v>
      </c>
      <c r="U32" s="77">
        <f t="shared" si="1"/>
        <v>0</v>
      </c>
      <c r="V32" s="77">
        <f t="shared" si="2"/>
        <v>0</v>
      </c>
      <c r="W32" s="77"/>
      <c r="X32" s="77"/>
      <c r="Y32" s="33"/>
    </row>
    <row r="33" spans="1:25" ht="20.25" customHeight="1" x14ac:dyDescent="0.35">
      <c r="A33" s="76">
        <f>+BASE!B31</f>
        <v>0</v>
      </c>
      <c r="B33" s="94" t="s">
        <v>40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77"/>
      <c r="R33" s="79">
        <f t="shared" si="0"/>
        <v>0</v>
      </c>
      <c r="S33" s="79">
        <f>BASE!A31</f>
        <v>22</v>
      </c>
      <c r="T33" s="77">
        <f t="shared" si="3"/>
        <v>0</v>
      </c>
      <c r="U33" s="77">
        <f t="shared" si="1"/>
        <v>0</v>
      </c>
      <c r="V33" s="77">
        <f t="shared" si="2"/>
        <v>0</v>
      </c>
      <c r="W33" s="77"/>
      <c r="X33" s="77"/>
      <c r="Y33" s="33"/>
    </row>
    <row r="34" spans="1:25" ht="20.25" customHeight="1" x14ac:dyDescent="0.35">
      <c r="A34" s="76">
        <f>+BASE!B32</f>
        <v>0</v>
      </c>
      <c r="B34" s="94" t="s">
        <v>40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77"/>
      <c r="R34" s="79">
        <f t="shared" si="0"/>
        <v>0</v>
      </c>
      <c r="S34" s="79">
        <f>BASE!A32</f>
        <v>23</v>
      </c>
      <c r="T34" s="77">
        <f t="shared" si="3"/>
        <v>0</v>
      </c>
      <c r="U34" s="77">
        <f t="shared" si="1"/>
        <v>0</v>
      </c>
      <c r="V34" s="77">
        <f t="shared" si="2"/>
        <v>0</v>
      </c>
      <c r="W34" s="77"/>
      <c r="X34" s="77"/>
      <c r="Y34" s="33"/>
    </row>
    <row r="35" spans="1:25" ht="20.25" customHeight="1" x14ac:dyDescent="0.35">
      <c r="A35" s="76">
        <f>+BASE!B33</f>
        <v>0</v>
      </c>
      <c r="B35" s="94" t="s">
        <v>40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77"/>
      <c r="R35" s="79">
        <f t="shared" si="0"/>
        <v>0</v>
      </c>
      <c r="S35" s="79">
        <f>BASE!A33</f>
        <v>24</v>
      </c>
      <c r="T35" s="77">
        <f t="shared" si="3"/>
        <v>0</v>
      </c>
      <c r="U35" s="77">
        <f t="shared" si="1"/>
        <v>0</v>
      </c>
      <c r="V35" s="77">
        <f t="shared" si="2"/>
        <v>0</v>
      </c>
      <c r="W35" s="77"/>
      <c r="X35" s="77"/>
      <c r="Y35" s="33"/>
    </row>
    <row r="36" spans="1:25" ht="20.25" customHeight="1" x14ac:dyDescent="0.35">
      <c r="A36" s="76">
        <f>+BASE!B34</f>
        <v>0</v>
      </c>
      <c r="B36" s="94" t="s">
        <v>40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77"/>
      <c r="R36" s="79">
        <f t="shared" si="0"/>
        <v>0</v>
      </c>
      <c r="S36" s="79">
        <f>BASE!A34</f>
        <v>25</v>
      </c>
      <c r="T36" s="77">
        <f t="shared" si="3"/>
        <v>0</v>
      </c>
      <c r="U36" s="77">
        <f t="shared" si="1"/>
        <v>0</v>
      </c>
      <c r="V36" s="77">
        <f t="shared" si="2"/>
        <v>0</v>
      </c>
      <c r="W36" s="77"/>
      <c r="X36" s="77"/>
      <c r="Y36" s="33"/>
    </row>
    <row r="37" spans="1:25" ht="20.25" customHeight="1" x14ac:dyDescent="0.35">
      <c r="A37" s="76">
        <f>+BASE!B35</f>
        <v>0</v>
      </c>
      <c r="B37" s="94" t="s">
        <v>40</v>
      </c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77"/>
      <c r="R37" s="79">
        <f t="shared" si="0"/>
        <v>0</v>
      </c>
      <c r="S37" s="79">
        <f>BASE!A35</f>
        <v>26</v>
      </c>
      <c r="T37" s="77">
        <f t="shared" si="3"/>
        <v>0</v>
      </c>
      <c r="U37" s="77">
        <f t="shared" si="1"/>
        <v>0</v>
      </c>
      <c r="V37" s="77">
        <f t="shared" si="2"/>
        <v>0</v>
      </c>
      <c r="W37" s="77"/>
      <c r="X37" s="77"/>
      <c r="Y37" s="33"/>
    </row>
    <row r="38" spans="1:25" ht="20.25" customHeight="1" x14ac:dyDescent="0.35">
      <c r="A38" s="76">
        <f>+BASE!B36</f>
        <v>0</v>
      </c>
      <c r="B38" s="94" t="s">
        <v>40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77"/>
      <c r="R38" s="79">
        <f t="shared" si="0"/>
        <v>0</v>
      </c>
      <c r="S38" s="79">
        <f>BASE!A36</f>
        <v>27</v>
      </c>
      <c r="T38" s="77">
        <f t="shared" si="3"/>
        <v>0</v>
      </c>
      <c r="U38" s="77">
        <f t="shared" si="1"/>
        <v>0</v>
      </c>
      <c r="V38" s="77">
        <f t="shared" si="2"/>
        <v>0</v>
      </c>
      <c r="W38" s="77"/>
      <c r="X38" s="77"/>
      <c r="Y38" s="33"/>
    </row>
    <row r="39" spans="1:25" ht="20.25" customHeight="1" x14ac:dyDescent="0.35">
      <c r="A39" s="76">
        <f>+BASE!B37</f>
        <v>0</v>
      </c>
      <c r="B39" s="94" t="s">
        <v>40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77"/>
      <c r="R39" s="79">
        <f t="shared" si="0"/>
        <v>0</v>
      </c>
      <c r="S39" s="79">
        <f>BASE!A37</f>
        <v>28</v>
      </c>
      <c r="T39" s="77">
        <f t="shared" si="3"/>
        <v>0</v>
      </c>
      <c r="U39" s="77">
        <f t="shared" si="1"/>
        <v>0</v>
      </c>
      <c r="V39" s="77">
        <f t="shared" si="2"/>
        <v>0</v>
      </c>
      <c r="W39" s="77"/>
      <c r="X39" s="77"/>
      <c r="Y39" s="33"/>
    </row>
    <row r="40" spans="1:25" ht="20.25" customHeight="1" x14ac:dyDescent="0.35">
      <c r="A40" s="76">
        <f>+BASE!B38</f>
        <v>0</v>
      </c>
      <c r="B40" s="94" t="s">
        <v>40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77"/>
      <c r="R40" s="79">
        <f t="shared" si="0"/>
        <v>0</v>
      </c>
      <c r="S40" s="79">
        <f>BASE!A38</f>
        <v>29</v>
      </c>
      <c r="T40" s="77">
        <f t="shared" si="3"/>
        <v>0</v>
      </c>
      <c r="U40" s="77">
        <f t="shared" si="1"/>
        <v>0</v>
      </c>
      <c r="V40" s="77">
        <f t="shared" si="2"/>
        <v>0</v>
      </c>
      <c r="W40" s="77"/>
      <c r="X40" s="77"/>
      <c r="Y40" s="33"/>
    </row>
    <row r="41" spans="1:25" ht="20.25" customHeight="1" x14ac:dyDescent="0.35">
      <c r="A41" s="76">
        <f>+BASE!B39</f>
        <v>0</v>
      </c>
      <c r="B41" s="94" t="s">
        <v>40</v>
      </c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77"/>
      <c r="R41" s="79">
        <f t="shared" si="0"/>
        <v>0</v>
      </c>
      <c r="S41" s="79">
        <f>BASE!A39</f>
        <v>30</v>
      </c>
      <c r="T41" s="77">
        <f t="shared" si="3"/>
        <v>0</v>
      </c>
      <c r="U41" s="77">
        <f t="shared" si="1"/>
        <v>0</v>
      </c>
      <c r="V41" s="77">
        <f t="shared" si="2"/>
        <v>0</v>
      </c>
      <c r="W41" s="77"/>
      <c r="X41" s="77"/>
      <c r="Y41" s="33"/>
    </row>
    <row r="42" spans="1:25" ht="20.25" customHeight="1" x14ac:dyDescent="0.35">
      <c r="A42" s="76">
        <f>+BASE!B40</f>
        <v>0</v>
      </c>
      <c r="B42" s="94" t="s">
        <v>40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77"/>
      <c r="R42" s="79">
        <f t="shared" si="0"/>
        <v>0</v>
      </c>
      <c r="S42" s="79">
        <f>BASE!A40</f>
        <v>31</v>
      </c>
      <c r="T42" s="77">
        <f t="shared" si="3"/>
        <v>0</v>
      </c>
      <c r="U42" s="77">
        <f t="shared" si="1"/>
        <v>0</v>
      </c>
      <c r="V42" s="77">
        <f t="shared" si="2"/>
        <v>0</v>
      </c>
      <c r="W42" s="77"/>
      <c r="X42" s="77"/>
      <c r="Y42" s="33"/>
    </row>
    <row r="43" spans="1:25" ht="20.25" customHeight="1" x14ac:dyDescent="0.35">
      <c r="A43" s="76">
        <f>+BASE!B41</f>
        <v>0</v>
      </c>
      <c r="B43" s="94" t="s">
        <v>40</v>
      </c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77"/>
      <c r="R43" s="79">
        <f t="shared" si="0"/>
        <v>0</v>
      </c>
      <c r="S43" s="79">
        <f>BASE!A41</f>
        <v>32</v>
      </c>
      <c r="T43" s="77">
        <f t="shared" si="3"/>
        <v>0</v>
      </c>
      <c r="U43" s="77">
        <f t="shared" si="1"/>
        <v>0</v>
      </c>
      <c r="V43" s="77">
        <f t="shared" si="2"/>
        <v>0</v>
      </c>
      <c r="W43" s="77"/>
      <c r="X43" s="77"/>
      <c r="Y43" s="33"/>
    </row>
    <row r="44" spans="1:25" ht="20.25" customHeight="1" x14ac:dyDescent="0.35">
      <c r="A44" s="76">
        <f>+BASE!B42</f>
        <v>0</v>
      </c>
      <c r="B44" s="94" t="s">
        <v>40</v>
      </c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77"/>
      <c r="R44" s="79">
        <f t="shared" si="0"/>
        <v>0</v>
      </c>
      <c r="S44" s="79">
        <f>BASE!A42</f>
        <v>33</v>
      </c>
      <c r="T44" s="77">
        <f t="shared" si="3"/>
        <v>0</v>
      </c>
      <c r="U44" s="77">
        <f t="shared" si="1"/>
        <v>0</v>
      </c>
      <c r="V44" s="77">
        <f t="shared" si="2"/>
        <v>0</v>
      </c>
      <c r="W44" s="77"/>
      <c r="X44" s="77"/>
      <c r="Y44" s="33"/>
    </row>
    <row r="45" spans="1:25" ht="20.25" customHeight="1" x14ac:dyDescent="0.35">
      <c r="A45" s="76">
        <f>+BASE!B43</f>
        <v>0</v>
      </c>
      <c r="B45" s="94" t="s">
        <v>40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77"/>
      <c r="R45" s="79">
        <f t="shared" si="0"/>
        <v>0</v>
      </c>
      <c r="S45" s="79">
        <f>BASE!A43</f>
        <v>34</v>
      </c>
      <c r="T45" s="77">
        <f t="shared" si="3"/>
        <v>0</v>
      </c>
      <c r="U45" s="77">
        <f t="shared" si="1"/>
        <v>0</v>
      </c>
      <c r="V45" s="77">
        <f t="shared" si="2"/>
        <v>0</v>
      </c>
      <c r="W45" s="77"/>
      <c r="X45" s="77"/>
      <c r="Y45" s="33"/>
    </row>
    <row r="46" spans="1:25" ht="20.25" customHeight="1" x14ac:dyDescent="0.35">
      <c r="A46" s="76">
        <f>+BASE!B44</f>
        <v>0</v>
      </c>
      <c r="B46" s="94" t="s">
        <v>40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77"/>
      <c r="R46" s="79">
        <f t="shared" si="0"/>
        <v>0</v>
      </c>
      <c r="S46" s="79">
        <f>BASE!A44</f>
        <v>35</v>
      </c>
      <c r="T46" s="77">
        <f t="shared" si="3"/>
        <v>0</v>
      </c>
      <c r="U46" s="77">
        <f t="shared" si="1"/>
        <v>0</v>
      </c>
      <c r="V46" s="77">
        <f t="shared" si="2"/>
        <v>0</v>
      </c>
      <c r="W46" s="77"/>
      <c r="X46" s="77"/>
      <c r="Y46" s="33"/>
    </row>
    <row r="47" spans="1:25" ht="20.25" customHeight="1" x14ac:dyDescent="0.35">
      <c r="A47" s="76">
        <f>+BASE!B45</f>
        <v>0</v>
      </c>
      <c r="B47" s="94" t="s">
        <v>40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77"/>
      <c r="R47" s="79">
        <f t="shared" si="0"/>
        <v>0</v>
      </c>
      <c r="S47" s="79">
        <f>BASE!A45</f>
        <v>36</v>
      </c>
      <c r="T47" s="77">
        <f t="shared" si="3"/>
        <v>0</v>
      </c>
      <c r="U47" s="77">
        <f t="shared" si="1"/>
        <v>0</v>
      </c>
      <c r="V47" s="77">
        <f t="shared" si="2"/>
        <v>0</v>
      </c>
      <c r="W47" s="77"/>
      <c r="X47" s="77"/>
      <c r="Y47" s="33"/>
    </row>
    <row r="48" spans="1:25" ht="20.25" customHeight="1" x14ac:dyDescent="0.35">
      <c r="A48" s="76">
        <f>+BASE!B46</f>
        <v>0</v>
      </c>
      <c r="B48" s="94" t="s">
        <v>40</v>
      </c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77"/>
      <c r="R48" s="79">
        <f t="shared" si="0"/>
        <v>0</v>
      </c>
      <c r="S48" s="79">
        <f>BASE!A46</f>
        <v>37</v>
      </c>
      <c r="T48" s="77">
        <f t="shared" si="3"/>
        <v>0</v>
      </c>
      <c r="U48" s="77">
        <f t="shared" si="1"/>
        <v>0</v>
      </c>
      <c r="V48" s="77">
        <f t="shared" si="2"/>
        <v>0</v>
      </c>
      <c r="W48" s="77"/>
      <c r="X48" s="77"/>
      <c r="Y48" s="33"/>
    </row>
    <row r="49" spans="1:25" ht="20.25" customHeight="1" x14ac:dyDescent="0.35">
      <c r="A49" s="76">
        <f>+BASE!B47</f>
        <v>0</v>
      </c>
      <c r="B49" s="94" t="s">
        <v>40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77"/>
      <c r="R49" s="79">
        <f t="shared" si="0"/>
        <v>0</v>
      </c>
      <c r="S49" s="79">
        <f>BASE!A47</f>
        <v>38</v>
      </c>
      <c r="T49" s="77">
        <f t="shared" si="3"/>
        <v>0</v>
      </c>
      <c r="U49" s="77">
        <f t="shared" si="1"/>
        <v>0</v>
      </c>
      <c r="V49" s="77">
        <f t="shared" si="2"/>
        <v>0</v>
      </c>
      <c r="W49" s="77"/>
      <c r="X49" s="77"/>
      <c r="Y49" s="33"/>
    </row>
    <row r="50" spans="1:25" ht="20.25" customHeight="1" x14ac:dyDescent="0.35">
      <c r="A50" s="76">
        <f>+BASE!B48</f>
        <v>0</v>
      </c>
      <c r="B50" s="94" t="s">
        <v>40</v>
      </c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77"/>
      <c r="R50" s="79">
        <f t="shared" si="0"/>
        <v>0</v>
      </c>
      <c r="S50" s="79">
        <f>BASE!A48</f>
        <v>39</v>
      </c>
      <c r="T50" s="77">
        <f t="shared" si="3"/>
        <v>0</v>
      </c>
      <c r="U50" s="77">
        <f t="shared" si="1"/>
        <v>0</v>
      </c>
      <c r="V50" s="77">
        <f t="shared" si="2"/>
        <v>0</v>
      </c>
      <c r="W50" s="77"/>
      <c r="X50" s="77"/>
      <c r="Y50" s="33"/>
    </row>
    <row r="51" spans="1:25" ht="20.25" customHeight="1" x14ac:dyDescent="0.35">
      <c r="A51" s="76">
        <f>+BASE!B49</f>
        <v>0</v>
      </c>
      <c r="B51" s="94" t="s">
        <v>40</v>
      </c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77"/>
      <c r="R51" s="79">
        <f t="shared" si="0"/>
        <v>0</v>
      </c>
      <c r="S51" s="79">
        <f>BASE!A49</f>
        <v>40</v>
      </c>
      <c r="T51" s="77">
        <f t="shared" si="3"/>
        <v>0</v>
      </c>
      <c r="U51" s="77">
        <f t="shared" si="1"/>
        <v>0</v>
      </c>
      <c r="V51" s="77">
        <f t="shared" si="2"/>
        <v>0</v>
      </c>
      <c r="W51" s="77"/>
      <c r="X51" s="77"/>
      <c r="Y51" s="33"/>
    </row>
    <row r="52" spans="1:25" ht="20.25" customHeight="1" x14ac:dyDescent="0.35">
      <c r="A52" s="76">
        <f>+BASE!B50</f>
        <v>0</v>
      </c>
      <c r="B52" s="94" t="s">
        <v>40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77"/>
      <c r="R52" s="79">
        <f t="shared" si="0"/>
        <v>0</v>
      </c>
      <c r="S52" s="79">
        <f>BASE!A50</f>
        <v>41</v>
      </c>
      <c r="T52" s="77">
        <f t="shared" si="3"/>
        <v>0</v>
      </c>
      <c r="U52" s="77">
        <f t="shared" si="1"/>
        <v>0</v>
      </c>
      <c r="V52" s="77">
        <f t="shared" si="2"/>
        <v>0</v>
      </c>
      <c r="W52" s="77"/>
      <c r="X52" s="77"/>
      <c r="Y52" s="33"/>
    </row>
    <row r="53" spans="1:25" ht="20.25" customHeight="1" x14ac:dyDescent="0.35">
      <c r="A53" s="76">
        <f>+BASE!B51</f>
        <v>0</v>
      </c>
      <c r="B53" s="94" t="s">
        <v>40</v>
      </c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77"/>
      <c r="R53" s="79">
        <f t="shared" si="0"/>
        <v>0</v>
      </c>
      <c r="S53" s="79">
        <f>BASE!A51</f>
        <v>42</v>
      </c>
      <c r="T53" s="77">
        <f t="shared" si="3"/>
        <v>0</v>
      </c>
      <c r="U53" s="77">
        <f t="shared" si="1"/>
        <v>0</v>
      </c>
      <c r="V53" s="77">
        <f t="shared" si="2"/>
        <v>0</v>
      </c>
      <c r="W53" s="77"/>
      <c r="X53" s="77"/>
      <c r="Y53" s="33"/>
    </row>
    <row r="54" spans="1:25" ht="20.25" customHeight="1" x14ac:dyDescent="0.35">
      <c r="A54" s="76">
        <f>+BASE!B52</f>
        <v>0</v>
      </c>
      <c r="B54" s="94" t="s">
        <v>40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77"/>
      <c r="R54" s="79">
        <f t="shared" si="0"/>
        <v>0</v>
      </c>
      <c r="S54" s="79">
        <f>BASE!A52</f>
        <v>43</v>
      </c>
      <c r="T54" s="77">
        <f t="shared" si="3"/>
        <v>0</v>
      </c>
      <c r="U54" s="77">
        <f t="shared" si="1"/>
        <v>0</v>
      </c>
      <c r="V54" s="77">
        <f t="shared" si="2"/>
        <v>0</v>
      </c>
      <c r="W54" s="77"/>
      <c r="X54" s="77"/>
      <c r="Y54" s="33"/>
    </row>
    <row r="55" spans="1:25" ht="20.25" customHeight="1" x14ac:dyDescent="0.35">
      <c r="A55" s="76">
        <f>+BASE!B53</f>
        <v>0</v>
      </c>
      <c r="B55" s="94" t="s">
        <v>40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77"/>
      <c r="R55" s="79">
        <f t="shared" si="0"/>
        <v>0</v>
      </c>
      <c r="S55" s="79">
        <f>BASE!A53</f>
        <v>44</v>
      </c>
      <c r="T55" s="77">
        <f t="shared" si="3"/>
        <v>0</v>
      </c>
      <c r="U55" s="77">
        <f t="shared" si="1"/>
        <v>0</v>
      </c>
      <c r="V55" s="77">
        <f t="shared" si="2"/>
        <v>0</v>
      </c>
      <c r="W55" s="77"/>
      <c r="X55" s="77"/>
      <c r="Y55" s="33"/>
    </row>
    <row r="56" spans="1:25" ht="20.25" customHeight="1" x14ac:dyDescent="0.35">
      <c r="A56" s="76">
        <f>+BASE!B54</f>
        <v>0</v>
      </c>
      <c r="B56" s="94" t="s">
        <v>40</v>
      </c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77"/>
      <c r="R56" s="79">
        <f t="shared" si="0"/>
        <v>0</v>
      </c>
      <c r="S56" s="79">
        <f>BASE!A54</f>
        <v>45</v>
      </c>
      <c r="T56" s="77">
        <f t="shared" si="3"/>
        <v>0</v>
      </c>
      <c r="U56" s="77">
        <f t="shared" si="1"/>
        <v>0</v>
      </c>
      <c r="V56" s="77">
        <f t="shared" si="2"/>
        <v>0</v>
      </c>
      <c r="W56" s="77"/>
      <c r="X56" s="77"/>
      <c r="Y56" s="33"/>
    </row>
    <row r="57" spans="1:25" ht="20.25" customHeight="1" x14ac:dyDescent="0.35">
      <c r="A57" s="76">
        <f>+BASE!B55</f>
        <v>0</v>
      </c>
      <c r="B57" s="94" t="s">
        <v>40</v>
      </c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77"/>
      <c r="R57" s="79">
        <f t="shared" si="0"/>
        <v>0</v>
      </c>
      <c r="S57" s="79">
        <f>BASE!A55</f>
        <v>46</v>
      </c>
      <c r="T57" s="77">
        <f t="shared" si="3"/>
        <v>0</v>
      </c>
      <c r="U57" s="77">
        <f t="shared" si="1"/>
        <v>0</v>
      </c>
      <c r="V57" s="77">
        <f t="shared" si="2"/>
        <v>0</v>
      </c>
      <c r="W57" s="77"/>
      <c r="X57" s="77"/>
      <c r="Y57" s="33"/>
    </row>
    <row r="58" spans="1:25" ht="20.25" customHeight="1" x14ac:dyDescent="0.35">
      <c r="A58" s="76">
        <f>+BASE!B56</f>
        <v>0</v>
      </c>
      <c r="B58" s="94" t="s">
        <v>40</v>
      </c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77"/>
      <c r="R58" s="79">
        <f t="shared" si="0"/>
        <v>0</v>
      </c>
      <c r="S58" s="79">
        <f>BASE!A56</f>
        <v>47</v>
      </c>
      <c r="T58" s="77">
        <f t="shared" si="3"/>
        <v>0</v>
      </c>
      <c r="U58" s="77">
        <f t="shared" si="1"/>
        <v>0</v>
      </c>
      <c r="V58" s="77">
        <f t="shared" si="2"/>
        <v>0</v>
      </c>
      <c r="W58" s="77"/>
      <c r="X58" s="77"/>
      <c r="Y58" s="33"/>
    </row>
    <row r="59" spans="1:25" ht="20.25" customHeight="1" x14ac:dyDescent="0.35">
      <c r="A59" s="76">
        <f>+BASE!B57</f>
        <v>0</v>
      </c>
      <c r="B59" s="94" t="s">
        <v>40</v>
      </c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77"/>
      <c r="R59" s="79">
        <f t="shared" si="0"/>
        <v>0</v>
      </c>
      <c r="S59" s="79">
        <f>BASE!A57</f>
        <v>48</v>
      </c>
      <c r="T59" s="77">
        <f t="shared" si="3"/>
        <v>0</v>
      </c>
      <c r="U59" s="77">
        <f t="shared" si="1"/>
        <v>0</v>
      </c>
      <c r="V59" s="77">
        <f t="shared" si="2"/>
        <v>0</v>
      </c>
      <c r="W59" s="77"/>
      <c r="X59" s="77"/>
      <c r="Y59" s="33"/>
    </row>
    <row r="60" spans="1:25" ht="20.25" customHeight="1" x14ac:dyDescent="0.35">
      <c r="A60" s="76">
        <f>+BASE!B58</f>
        <v>0</v>
      </c>
      <c r="B60" s="94" t="s">
        <v>40</v>
      </c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77"/>
      <c r="R60" s="79">
        <f t="shared" si="0"/>
        <v>0</v>
      </c>
      <c r="S60" s="79">
        <f>BASE!A58</f>
        <v>49</v>
      </c>
      <c r="T60" s="77">
        <f t="shared" si="3"/>
        <v>0</v>
      </c>
      <c r="U60" s="77">
        <f t="shared" si="1"/>
        <v>0</v>
      </c>
      <c r="V60" s="77">
        <f t="shared" si="2"/>
        <v>0</v>
      </c>
      <c r="W60" s="77"/>
      <c r="X60" s="77"/>
      <c r="Y60" s="33"/>
    </row>
    <row r="61" spans="1:25" ht="20.25" customHeight="1" x14ac:dyDescent="0.35">
      <c r="A61" s="76">
        <f>+BASE!B59</f>
        <v>0</v>
      </c>
      <c r="B61" s="94" t="s">
        <v>40</v>
      </c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77"/>
      <c r="R61" s="79">
        <f t="shared" si="0"/>
        <v>0</v>
      </c>
      <c r="S61" s="79">
        <f>BASE!A59</f>
        <v>50</v>
      </c>
      <c r="T61" s="77">
        <f t="shared" si="3"/>
        <v>0</v>
      </c>
      <c r="U61" s="77">
        <f t="shared" si="1"/>
        <v>0</v>
      </c>
      <c r="V61" s="77">
        <f t="shared" si="2"/>
        <v>0</v>
      </c>
      <c r="W61" s="77"/>
      <c r="X61" s="77"/>
      <c r="Y61" s="33"/>
    </row>
    <row r="62" spans="1:25" ht="20.25" customHeight="1" x14ac:dyDescent="0.35">
      <c r="A62" s="76">
        <f>+BASE!B60</f>
        <v>0</v>
      </c>
      <c r="B62" s="94" t="s">
        <v>40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77"/>
      <c r="R62" s="79">
        <f t="shared" si="0"/>
        <v>0</v>
      </c>
      <c r="S62" s="79">
        <f>BASE!A60</f>
        <v>51</v>
      </c>
      <c r="T62" s="77">
        <f t="shared" si="3"/>
        <v>0</v>
      </c>
      <c r="U62" s="77">
        <f t="shared" si="1"/>
        <v>0</v>
      </c>
      <c r="V62" s="77">
        <f t="shared" si="2"/>
        <v>0</v>
      </c>
      <c r="W62" s="77"/>
      <c r="X62" s="77"/>
      <c r="Y62" s="33"/>
    </row>
    <row r="63" spans="1:25" ht="20.25" customHeight="1" x14ac:dyDescent="0.35">
      <c r="A63" s="76">
        <f>+BASE!B61</f>
        <v>0</v>
      </c>
      <c r="B63" s="94" t="s">
        <v>40</v>
      </c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77"/>
      <c r="R63" s="79">
        <f t="shared" si="0"/>
        <v>0</v>
      </c>
      <c r="S63" s="79">
        <f>BASE!A61</f>
        <v>52</v>
      </c>
      <c r="T63" s="77">
        <f t="shared" si="3"/>
        <v>0</v>
      </c>
      <c r="U63" s="77">
        <f t="shared" si="1"/>
        <v>0</v>
      </c>
      <c r="V63" s="77">
        <f t="shared" si="2"/>
        <v>0</v>
      </c>
      <c r="W63" s="77"/>
      <c r="X63" s="77"/>
      <c r="Y63" s="33"/>
    </row>
    <row r="64" spans="1:25" ht="20.25" customHeight="1" x14ac:dyDescent="0.35">
      <c r="A64" s="76">
        <f>+BASE!B62</f>
        <v>0</v>
      </c>
      <c r="B64" s="94" t="s">
        <v>40</v>
      </c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77"/>
      <c r="R64" s="79">
        <f t="shared" si="0"/>
        <v>0</v>
      </c>
      <c r="S64" s="79">
        <f>BASE!A62</f>
        <v>53</v>
      </c>
      <c r="T64" s="77">
        <f t="shared" si="3"/>
        <v>0</v>
      </c>
      <c r="U64" s="77">
        <f t="shared" si="1"/>
        <v>0</v>
      </c>
      <c r="V64" s="77">
        <f t="shared" si="2"/>
        <v>0</v>
      </c>
      <c r="W64" s="77"/>
      <c r="X64" s="77"/>
      <c r="Y64" s="33"/>
    </row>
    <row r="65" spans="1:25" ht="20.25" customHeight="1" x14ac:dyDescent="0.35">
      <c r="A65" s="76">
        <f>+BASE!B63</f>
        <v>0</v>
      </c>
      <c r="B65" s="94" t="s">
        <v>40</v>
      </c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77"/>
      <c r="R65" s="79">
        <f t="shared" si="0"/>
        <v>0</v>
      </c>
      <c r="S65" s="79">
        <f>BASE!A63</f>
        <v>54</v>
      </c>
      <c r="T65" s="77">
        <f t="shared" si="3"/>
        <v>0</v>
      </c>
      <c r="U65" s="77">
        <f t="shared" si="1"/>
        <v>0</v>
      </c>
      <c r="V65" s="77">
        <f t="shared" si="2"/>
        <v>0</v>
      </c>
      <c r="W65" s="77"/>
      <c r="X65" s="77"/>
      <c r="Y65" s="33"/>
    </row>
    <row r="66" spans="1:25" ht="20.25" customHeight="1" x14ac:dyDescent="0.35">
      <c r="A66" s="76">
        <f>+BASE!B64</f>
        <v>0</v>
      </c>
      <c r="B66" s="94" t="s">
        <v>40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77"/>
      <c r="R66" s="79">
        <f t="shared" si="0"/>
        <v>0</v>
      </c>
      <c r="S66" s="79">
        <f>BASE!A64</f>
        <v>55</v>
      </c>
      <c r="T66" s="77">
        <f t="shared" si="3"/>
        <v>0</v>
      </c>
      <c r="U66" s="77">
        <f t="shared" si="1"/>
        <v>0</v>
      </c>
      <c r="V66" s="77">
        <f t="shared" si="2"/>
        <v>0</v>
      </c>
      <c r="W66" s="77"/>
      <c r="X66" s="77"/>
      <c r="Y66" s="33"/>
    </row>
    <row r="67" spans="1:25" ht="20.25" customHeight="1" x14ac:dyDescent="0.35">
      <c r="A67" s="76">
        <f>+BASE!B65</f>
        <v>0</v>
      </c>
      <c r="B67" s="94" t="s">
        <v>40</v>
      </c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77"/>
      <c r="R67" s="79">
        <f t="shared" si="0"/>
        <v>0</v>
      </c>
      <c r="S67" s="79">
        <f>BASE!A65</f>
        <v>56</v>
      </c>
      <c r="T67" s="77">
        <f t="shared" si="3"/>
        <v>0</v>
      </c>
      <c r="U67" s="77">
        <f t="shared" si="1"/>
        <v>0</v>
      </c>
      <c r="V67" s="77">
        <f t="shared" si="2"/>
        <v>0</v>
      </c>
      <c r="W67" s="77"/>
      <c r="X67" s="77"/>
      <c r="Y67" s="33"/>
    </row>
    <row r="68" spans="1:25" ht="20.25" customHeight="1" x14ac:dyDescent="0.35">
      <c r="A68" s="76">
        <f>+BASE!B66</f>
        <v>0</v>
      </c>
      <c r="B68" s="94" t="s">
        <v>40</v>
      </c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77"/>
      <c r="R68" s="79">
        <f t="shared" si="0"/>
        <v>0</v>
      </c>
      <c r="S68" s="79">
        <f>BASE!A66</f>
        <v>57</v>
      </c>
      <c r="T68" s="77">
        <f t="shared" si="3"/>
        <v>0</v>
      </c>
      <c r="U68" s="77">
        <f t="shared" si="1"/>
        <v>0</v>
      </c>
      <c r="V68" s="77">
        <f t="shared" si="2"/>
        <v>0</v>
      </c>
      <c r="W68" s="77"/>
      <c r="X68" s="77"/>
      <c r="Y68" s="33"/>
    </row>
    <row r="69" spans="1:25" ht="20.25" customHeight="1" x14ac:dyDescent="0.35">
      <c r="A69" s="76">
        <f>+BASE!B67</f>
        <v>0</v>
      </c>
      <c r="B69" s="94" t="s">
        <v>40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77"/>
      <c r="R69" s="79">
        <f t="shared" si="0"/>
        <v>0</v>
      </c>
      <c r="S69" s="79">
        <f>BASE!A67</f>
        <v>58</v>
      </c>
      <c r="T69" s="77">
        <f t="shared" si="3"/>
        <v>0</v>
      </c>
      <c r="U69" s="77">
        <f t="shared" si="1"/>
        <v>0</v>
      </c>
      <c r="V69" s="77">
        <f t="shared" si="2"/>
        <v>0</v>
      </c>
      <c r="W69" s="77"/>
      <c r="X69" s="77"/>
      <c r="Y69" s="33"/>
    </row>
    <row r="70" spans="1:25" ht="20.25" customHeight="1" x14ac:dyDescent="0.35">
      <c r="A70" s="76">
        <f>+BASE!B68</f>
        <v>0</v>
      </c>
      <c r="B70" s="94" t="s">
        <v>40</v>
      </c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77"/>
      <c r="R70" s="79">
        <f t="shared" si="0"/>
        <v>0</v>
      </c>
      <c r="S70" s="79">
        <f>BASE!A68</f>
        <v>59</v>
      </c>
      <c r="T70" s="77">
        <f t="shared" si="3"/>
        <v>0</v>
      </c>
      <c r="U70" s="77">
        <f t="shared" si="1"/>
        <v>0</v>
      </c>
      <c r="V70" s="77">
        <f t="shared" si="2"/>
        <v>0</v>
      </c>
      <c r="W70" s="77"/>
      <c r="X70" s="77"/>
      <c r="Y70" s="33"/>
    </row>
    <row r="71" spans="1:25" ht="20.25" customHeight="1" x14ac:dyDescent="0.35">
      <c r="A71" s="76">
        <f>+BASE!B69</f>
        <v>0</v>
      </c>
      <c r="B71" s="94" t="s">
        <v>40</v>
      </c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77"/>
      <c r="R71" s="79">
        <f t="shared" si="0"/>
        <v>0</v>
      </c>
      <c r="S71" s="79">
        <f>BASE!A69</f>
        <v>60</v>
      </c>
      <c r="T71" s="77">
        <f t="shared" si="3"/>
        <v>0</v>
      </c>
      <c r="U71" s="77">
        <f t="shared" si="1"/>
        <v>0</v>
      </c>
      <c r="V71" s="77">
        <f t="shared" si="2"/>
        <v>0</v>
      </c>
      <c r="W71" s="77"/>
      <c r="X71" s="77"/>
      <c r="Y71" s="33"/>
    </row>
    <row r="72" spans="1:25" ht="20.25" customHeight="1" x14ac:dyDescent="0.35">
      <c r="A72" s="76">
        <f>+BASE!B70</f>
        <v>0</v>
      </c>
      <c r="B72" s="94" t="s">
        <v>40</v>
      </c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77"/>
      <c r="R72" s="79">
        <f t="shared" si="0"/>
        <v>0</v>
      </c>
      <c r="S72" s="79">
        <f>BASE!A70</f>
        <v>61</v>
      </c>
      <c r="T72" s="77">
        <f t="shared" si="3"/>
        <v>0</v>
      </c>
      <c r="U72" s="77">
        <f t="shared" si="1"/>
        <v>0</v>
      </c>
      <c r="V72" s="77">
        <f t="shared" si="2"/>
        <v>0</v>
      </c>
      <c r="W72" s="77"/>
      <c r="X72" s="77"/>
      <c r="Y72" s="33"/>
    </row>
    <row r="73" spans="1:25" ht="20.25" customHeight="1" x14ac:dyDescent="0.35">
      <c r="A73" s="76">
        <f>+BASE!B71</f>
        <v>0</v>
      </c>
      <c r="B73" s="94" t="s">
        <v>40</v>
      </c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77"/>
      <c r="R73" s="79">
        <f t="shared" si="0"/>
        <v>0</v>
      </c>
      <c r="S73" s="79">
        <f>BASE!A71</f>
        <v>62</v>
      </c>
      <c r="T73" s="77">
        <f t="shared" si="3"/>
        <v>0</v>
      </c>
      <c r="U73" s="77">
        <f t="shared" si="1"/>
        <v>0</v>
      </c>
      <c r="V73" s="77">
        <f t="shared" si="2"/>
        <v>0</v>
      </c>
      <c r="W73" s="77"/>
      <c r="X73" s="77"/>
      <c r="Y73" s="33"/>
    </row>
    <row r="74" spans="1:25" ht="20.25" customHeight="1" x14ac:dyDescent="0.35">
      <c r="A74" s="76">
        <f>+BASE!B72</f>
        <v>0</v>
      </c>
      <c r="B74" s="94" t="s">
        <v>40</v>
      </c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77"/>
      <c r="R74" s="79">
        <f t="shared" si="0"/>
        <v>0</v>
      </c>
      <c r="S74" s="79">
        <f>BASE!A72</f>
        <v>63</v>
      </c>
      <c r="T74" s="77">
        <f t="shared" si="3"/>
        <v>0</v>
      </c>
      <c r="U74" s="77">
        <f t="shared" si="1"/>
        <v>0</v>
      </c>
      <c r="V74" s="77">
        <f t="shared" si="2"/>
        <v>0</v>
      </c>
      <c r="W74" s="77"/>
      <c r="X74" s="77"/>
      <c r="Y74" s="33"/>
    </row>
    <row r="75" spans="1:25" ht="20.25" customHeight="1" x14ac:dyDescent="0.35">
      <c r="A75" s="76">
        <f>+BASE!B73</f>
        <v>0</v>
      </c>
      <c r="B75" s="94" t="s">
        <v>40</v>
      </c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77"/>
      <c r="R75" s="79">
        <f t="shared" si="0"/>
        <v>0</v>
      </c>
      <c r="S75" s="79">
        <f>BASE!A73</f>
        <v>64</v>
      </c>
      <c r="T75" s="77">
        <f t="shared" si="3"/>
        <v>0</v>
      </c>
      <c r="U75" s="77">
        <f t="shared" si="1"/>
        <v>0</v>
      </c>
      <c r="V75" s="77">
        <f t="shared" si="2"/>
        <v>0</v>
      </c>
      <c r="W75" s="77"/>
      <c r="X75" s="77"/>
      <c r="Y75" s="33"/>
    </row>
    <row r="76" spans="1:25" ht="20.25" customHeight="1" x14ac:dyDescent="0.35">
      <c r="A76" s="76">
        <f>+BASE!B74</f>
        <v>0</v>
      </c>
      <c r="B76" s="94" t="s">
        <v>40</v>
      </c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77"/>
      <c r="R76" s="79">
        <f t="shared" si="0"/>
        <v>0</v>
      </c>
      <c r="S76" s="79">
        <f>BASE!A74</f>
        <v>65</v>
      </c>
      <c r="T76" s="77">
        <f t="shared" si="3"/>
        <v>0</v>
      </c>
      <c r="U76" s="77">
        <f t="shared" si="1"/>
        <v>0</v>
      </c>
      <c r="V76" s="77">
        <f t="shared" si="2"/>
        <v>0</v>
      </c>
      <c r="W76" s="77"/>
      <c r="X76" s="77"/>
      <c r="Y76" s="33"/>
    </row>
    <row r="77" spans="1:25" ht="20.25" customHeight="1" x14ac:dyDescent="0.35">
      <c r="A77" s="76">
        <f>+BASE!B75</f>
        <v>0</v>
      </c>
      <c r="B77" s="94" t="s">
        <v>40</v>
      </c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309"/>
      <c r="O77" s="309"/>
      <c r="P77" s="309"/>
      <c r="Q77" s="77"/>
      <c r="R77" s="79">
        <f t="shared" si="0"/>
        <v>0</v>
      </c>
      <c r="S77" s="79">
        <f>BASE!A75</f>
        <v>66</v>
      </c>
      <c r="T77" s="77">
        <f t="shared" si="3"/>
        <v>0</v>
      </c>
      <c r="U77" s="77">
        <f t="shared" si="1"/>
        <v>0</v>
      </c>
      <c r="V77" s="77">
        <f t="shared" si="2"/>
        <v>0</v>
      </c>
      <c r="W77" s="77"/>
      <c r="X77" s="77"/>
      <c r="Y77" s="33"/>
    </row>
    <row r="78" spans="1:25" ht="20.25" customHeight="1" x14ac:dyDescent="0.35">
      <c r="A78" s="76">
        <f>+BASE!B76</f>
        <v>0</v>
      </c>
      <c r="B78" s="94" t="s">
        <v>40</v>
      </c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309"/>
      <c r="O78" s="309"/>
      <c r="P78" s="309"/>
      <c r="Q78" s="77"/>
      <c r="R78" s="79">
        <f t="shared" si="0"/>
        <v>0</v>
      </c>
      <c r="S78" s="79">
        <f>BASE!A76</f>
        <v>67</v>
      </c>
      <c r="T78" s="77">
        <f t="shared" si="3"/>
        <v>0</v>
      </c>
      <c r="U78" s="77">
        <f t="shared" si="1"/>
        <v>0</v>
      </c>
      <c r="V78" s="77">
        <f t="shared" si="2"/>
        <v>0</v>
      </c>
      <c r="W78" s="77"/>
      <c r="X78" s="77"/>
      <c r="Y78" s="33"/>
    </row>
    <row r="79" spans="1:25" ht="20.25" customHeight="1" x14ac:dyDescent="0.35">
      <c r="A79" s="76">
        <f>+BASE!B77</f>
        <v>0</v>
      </c>
      <c r="B79" s="94" t="s">
        <v>40</v>
      </c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77"/>
      <c r="R79" s="79">
        <f t="shared" si="0"/>
        <v>0</v>
      </c>
      <c r="S79" s="79">
        <f>BASE!A77</f>
        <v>68</v>
      </c>
      <c r="T79" s="77">
        <f t="shared" si="3"/>
        <v>0</v>
      </c>
      <c r="U79" s="77">
        <f t="shared" si="1"/>
        <v>0</v>
      </c>
      <c r="V79" s="77">
        <f t="shared" si="2"/>
        <v>0</v>
      </c>
      <c r="W79" s="77"/>
      <c r="X79" s="77"/>
      <c r="Y79" s="33"/>
    </row>
    <row r="80" spans="1:25" ht="20.25" customHeight="1" x14ac:dyDescent="0.35">
      <c r="A80" s="76">
        <f>+BASE!B78</f>
        <v>0</v>
      </c>
      <c r="B80" s="94" t="s">
        <v>40</v>
      </c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77"/>
      <c r="R80" s="79">
        <f t="shared" si="0"/>
        <v>0</v>
      </c>
      <c r="S80" s="79">
        <f>BASE!A78</f>
        <v>69</v>
      </c>
      <c r="T80" s="77">
        <f t="shared" si="3"/>
        <v>0</v>
      </c>
      <c r="U80" s="77">
        <f t="shared" si="1"/>
        <v>0</v>
      </c>
      <c r="V80" s="77">
        <f t="shared" si="2"/>
        <v>0</v>
      </c>
      <c r="W80" s="77"/>
      <c r="X80" s="77"/>
      <c r="Y80" s="33"/>
    </row>
    <row r="81" spans="1:25" ht="20.25" customHeight="1" x14ac:dyDescent="0.35">
      <c r="A81" s="76">
        <f>+BASE!B79</f>
        <v>0</v>
      </c>
      <c r="B81" s="94" t="s">
        <v>40</v>
      </c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77"/>
      <c r="R81" s="79">
        <f t="shared" si="0"/>
        <v>0</v>
      </c>
      <c r="S81" s="79">
        <f>BASE!A79</f>
        <v>70</v>
      </c>
      <c r="T81" s="77">
        <f t="shared" si="3"/>
        <v>0</v>
      </c>
      <c r="U81" s="77">
        <f t="shared" si="1"/>
        <v>0</v>
      </c>
      <c r="V81" s="77">
        <f t="shared" si="2"/>
        <v>0</v>
      </c>
      <c r="W81" s="77"/>
      <c r="X81" s="77"/>
      <c r="Y81" s="33"/>
    </row>
    <row r="82" spans="1:25" ht="20.25" customHeight="1" x14ac:dyDescent="0.35">
      <c r="A82" s="76">
        <f>+BASE!B80</f>
        <v>0</v>
      </c>
      <c r="B82" s="94" t="s">
        <v>40</v>
      </c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77"/>
      <c r="R82" s="79">
        <f t="shared" si="0"/>
        <v>0</v>
      </c>
      <c r="S82" s="79">
        <f>BASE!A80</f>
        <v>71</v>
      </c>
      <c r="T82" s="77">
        <f t="shared" si="3"/>
        <v>0</v>
      </c>
      <c r="U82" s="77">
        <f t="shared" si="1"/>
        <v>0</v>
      </c>
      <c r="V82" s="77">
        <f t="shared" si="2"/>
        <v>0</v>
      </c>
      <c r="W82" s="77"/>
      <c r="X82" s="77"/>
      <c r="Y82" s="33"/>
    </row>
    <row r="83" spans="1:25" ht="20.25" customHeight="1" x14ac:dyDescent="0.35">
      <c r="A83" s="76">
        <f>+BASE!B81</f>
        <v>0</v>
      </c>
      <c r="B83" s="94" t="s">
        <v>40</v>
      </c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77"/>
      <c r="R83" s="79">
        <f t="shared" si="0"/>
        <v>0</v>
      </c>
      <c r="S83" s="79">
        <f>BASE!A81</f>
        <v>72</v>
      </c>
      <c r="T83" s="77">
        <f t="shared" si="3"/>
        <v>0</v>
      </c>
      <c r="U83" s="77">
        <f t="shared" si="1"/>
        <v>0</v>
      </c>
      <c r="V83" s="77">
        <f t="shared" si="2"/>
        <v>0</v>
      </c>
      <c r="W83" s="77"/>
      <c r="X83" s="77"/>
      <c r="Y83" s="33"/>
    </row>
    <row r="84" spans="1:25" ht="20.25" customHeight="1" x14ac:dyDescent="0.35">
      <c r="A84" s="76">
        <f>+BASE!B82</f>
        <v>0</v>
      </c>
      <c r="B84" s="94" t="s">
        <v>40</v>
      </c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77"/>
      <c r="R84" s="79">
        <f t="shared" si="0"/>
        <v>0</v>
      </c>
      <c r="S84" s="79">
        <f>BASE!A82</f>
        <v>73</v>
      </c>
      <c r="T84" s="77">
        <f t="shared" si="3"/>
        <v>0</v>
      </c>
      <c r="U84" s="77">
        <f t="shared" si="1"/>
        <v>0</v>
      </c>
      <c r="V84" s="77">
        <f t="shared" si="2"/>
        <v>0</v>
      </c>
      <c r="W84" s="77"/>
      <c r="X84" s="77"/>
      <c r="Y84" s="33"/>
    </row>
    <row r="85" spans="1:25" ht="20.25" customHeight="1" x14ac:dyDescent="0.35">
      <c r="A85" s="76">
        <f>+BASE!B83</f>
        <v>0</v>
      </c>
      <c r="B85" s="94" t="s">
        <v>40</v>
      </c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77"/>
      <c r="R85" s="79">
        <f t="shared" si="0"/>
        <v>0</v>
      </c>
      <c r="S85" s="79">
        <f>BASE!A83</f>
        <v>74</v>
      </c>
      <c r="T85" s="77">
        <f t="shared" si="3"/>
        <v>0</v>
      </c>
      <c r="U85" s="77">
        <f t="shared" si="1"/>
        <v>0</v>
      </c>
      <c r="V85" s="77">
        <f t="shared" si="2"/>
        <v>0</v>
      </c>
      <c r="W85" s="77"/>
      <c r="X85" s="77"/>
      <c r="Y85" s="33"/>
    </row>
    <row r="86" spans="1:25" ht="20.25" customHeight="1" x14ac:dyDescent="0.35">
      <c r="A86" s="76">
        <f>+BASE!B84</f>
        <v>0</v>
      </c>
      <c r="B86" s="94" t="s">
        <v>40</v>
      </c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77"/>
      <c r="R86" s="79">
        <f t="shared" si="0"/>
        <v>0</v>
      </c>
      <c r="S86" s="79">
        <f>BASE!A84</f>
        <v>75</v>
      </c>
      <c r="T86" s="77">
        <f t="shared" si="3"/>
        <v>0</v>
      </c>
      <c r="U86" s="77">
        <f t="shared" si="1"/>
        <v>0</v>
      </c>
      <c r="V86" s="77">
        <f t="shared" si="2"/>
        <v>0</v>
      </c>
      <c r="W86" s="77"/>
      <c r="X86" s="77"/>
      <c r="Y86" s="33"/>
    </row>
    <row r="87" spans="1:25" ht="20.25" customHeight="1" x14ac:dyDescent="0.35">
      <c r="A87" s="76">
        <f>+BASE!B85</f>
        <v>0</v>
      </c>
      <c r="B87" s="94" t="s">
        <v>40</v>
      </c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77"/>
      <c r="R87" s="79">
        <f t="shared" si="0"/>
        <v>0</v>
      </c>
      <c r="S87" s="79">
        <f>BASE!A85</f>
        <v>76</v>
      </c>
      <c r="T87" s="77">
        <f t="shared" si="3"/>
        <v>0</v>
      </c>
      <c r="U87" s="77">
        <f t="shared" si="1"/>
        <v>0</v>
      </c>
      <c r="V87" s="77">
        <f t="shared" si="2"/>
        <v>0</v>
      </c>
      <c r="W87" s="77"/>
      <c r="X87" s="77"/>
      <c r="Y87" s="33"/>
    </row>
    <row r="88" spans="1:25" ht="20.25" customHeight="1" x14ac:dyDescent="0.35">
      <c r="A88" s="76">
        <f>+BASE!B86</f>
        <v>0</v>
      </c>
      <c r="B88" s="94" t="s">
        <v>40</v>
      </c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77"/>
      <c r="R88" s="79">
        <f t="shared" si="0"/>
        <v>0</v>
      </c>
      <c r="S88" s="79">
        <f>BASE!A86</f>
        <v>77</v>
      </c>
      <c r="T88" s="77">
        <f t="shared" si="3"/>
        <v>0</v>
      </c>
      <c r="U88" s="77">
        <f t="shared" si="1"/>
        <v>0</v>
      </c>
      <c r="V88" s="77">
        <f t="shared" si="2"/>
        <v>0</v>
      </c>
      <c r="W88" s="77"/>
      <c r="X88" s="77"/>
      <c r="Y88" s="33"/>
    </row>
    <row r="89" spans="1:25" ht="20.25" customHeight="1" x14ac:dyDescent="0.35">
      <c r="A89" s="76">
        <f>+BASE!B87</f>
        <v>0</v>
      </c>
      <c r="B89" s="94" t="s">
        <v>40</v>
      </c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77"/>
      <c r="R89" s="79">
        <f t="shared" si="0"/>
        <v>0</v>
      </c>
      <c r="S89" s="79">
        <f>BASE!A87</f>
        <v>78</v>
      </c>
      <c r="T89" s="77">
        <f t="shared" si="3"/>
        <v>0</v>
      </c>
      <c r="U89" s="77">
        <f t="shared" si="1"/>
        <v>0</v>
      </c>
      <c r="V89" s="77">
        <f t="shared" si="2"/>
        <v>0</v>
      </c>
      <c r="W89" s="77"/>
      <c r="X89" s="77"/>
      <c r="Y89" s="33"/>
    </row>
    <row r="90" spans="1:25" ht="20.25" customHeight="1" x14ac:dyDescent="0.35">
      <c r="A90" s="76">
        <f>+BASE!B88</f>
        <v>0</v>
      </c>
      <c r="B90" s="94" t="s">
        <v>40</v>
      </c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77"/>
      <c r="R90" s="79">
        <f t="shared" si="0"/>
        <v>0</v>
      </c>
      <c r="S90" s="79">
        <f>BASE!A88</f>
        <v>79</v>
      </c>
      <c r="T90" s="77">
        <f t="shared" si="3"/>
        <v>0</v>
      </c>
      <c r="U90" s="77">
        <f t="shared" si="1"/>
        <v>0</v>
      </c>
      <c r="V90" s="77">
        <f t="shared" si="2"/>
        <v>0</v>
      </c>
      <c r="W90" s="77"/>
      <c r="X90" s="77"/>
      <c r="Y90" s="33"/>
    </row>
    <row r="91" spans="1:25" ht="20.25" customHeight="1" x14ac:dyDescent="0.35">
      <c r="A91" s="76">
        <f>+BASE!B89</f>
        <v>0</v>
      </c>
      <c r="B91" s="94" t="s">
        <v>40</v>
      </c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77"/>
      <c r="R91" s="79">
        <f t="shared" si="0"/>
        <v>0</v>
      </c>
      <c r="S91" s="79">
        <f>BASE!A89</f>
        <v>80</v>
      </c>
      <c r="T91" s="77">
        <f t="shared" si="3"/>
        <v>0</v>
      </c>
      <c r="U91" s="77">
        <f t="shared" si="1"/>
        <v>0</v>
      </c>
      <c r="V91" s="77">
        <f t="shared" si="2"/>
        <v>0</v>
      </c>
      <c r="W91" s="77"/>
      <c r="X91" s="77"/>
      <c r="Y91" s="33"/>
    </row>
    <row r="92" spans="1:25" ht="20.25" customHeight="1" x14ac:dyDescent="0.35">
      <c r="A92" s="76">
        <f>+BASE!B90</f>
        <v>0</v>
      </c>
      <c r="B92" s="94" t="s">
        <v>40</v>
      </c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77"/>
      <c r="R92" s="79">
        <f t="shared" si="0"/>
        <v>0</v>
      </c>
      <c r="S92" s="79">
        <f>BASE!A90</f>
        <v>81</v>
      </c>
      <c r="T92" s="77">
        <f t="shared" si="3"/>
        <v>0</v>
      </c>
      <c r="U92" s="77">
        <f t="shared" si="1"/>
        <v>0</v>
      </c>
      <c r="V92" s="77">
        <f t="shared" si="2"/>
        <v>0</v>
      </c>
      <c r="W92" s="77"/>
      <c r="X92" s="77"/>
      <c r="Y92" s="33"/>
    </row>
    <row r="93" spans="1:25" ht="20.25" customHeight="1" x14ac:dyDescent="0.35">
      <c r="A93" s="76">
        <f>+BASE!B91</f>
        <v>0</v>
      </c>
      <c r="B93" s="94" t="s">
        <v>40</v>
      </c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77"/>
      <c r="R93" s="79">
        <f t="shared" si="0"/>
        <v>0</v>
      </c>
      <c r="S93" s="79">
        <f>BASE!A91</f>
        <v>82</v>
      </c>
      <c r="T93" s="77">
        <f t="shared" si="3"/>
        <v>0</v>
      </c>
      <c r="U93" s="77">
        <f t="shared" si="1"/>
        <v>0</v>
      </c>
      <c r="V93" s="77">
        <f t="shared" si="2"/>
        <v>0</v>
      </c>
      <c r="W93" s="77"/>
      <c r="X93" s="77"/>
      <c r="Y93" s="33"/>
    </row>
    <row r="94" spans="1:25" ht="20.25" customHeight="1" x14ac:dyDescent="0.35">
      <c r="A94" s="76">
        <f>+BASE!B92</f>
        <v>0</v>
      </c>
      <c r="B94" s="94" t="s">
        <v>40</v>
      </c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77"/>
      <c r="R94" s="79">
        <f t="shared" si="0"/>
        <v>0</v>
      </c>
      <c r="S94" s="79">
        <f>BASE!A92</f>
        <v>83</v>
      </c>
      <c r="T94" s="77">
        <f t="shared" si="3"/>
        <v>0</v>
      </c>
      <c r="U94" s="77">
        <f t="shared" si="1"/>
        <v>0</v>
      </c>
      <c r="V94" s="77">
        <f t="shared" si="2"/>
        <v>0</v>
      </c>
      <c r="W94" s="77"/>
      <c r="X94" s="77"/>
      <c r="Y94" s="33"/>
    </row>
    <row r="95" spans="1:25" ht="20.25" customHeight="1" x14ac:dyDescent="0.35">
      <c r="A95" s="76">
        <f>+BASE!B93</f>
        <v>0</v>
      </c>
      <c r="B95" s="94" t="s">
        <v>40</v>
      </c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77"/>
      <c r="R95" s="79">
        <f t="shared" si="0"/>
        <v>0</v>
      </c>
      <c r="S95" s="79">
        <f>BASE!A93</f>
        <v>84</v>
      </c>
      <c r="T95" s="77">
        <f t="shared" si="3"/>
        <v>0</v>
      </c>
      <c r="U95" s="77">
        <f t="shared" si="1"/>
        <v>0</v>
      </c>
      <c r="V95" s="77">
        <f t="shared" si="2"/>
        <v>0</v>
      </c>
      <c r="W95" s="77"/>
      <c r="X95" s="77"/>
      <c r="Y95" s="33"/>
    </row>
    <row r="96" spans="1:25" ht="20.25" customHeight="1" x14ac:dyDescent="0.35">
      <c r="A96" s="76">
        <f>+BASE!B94</f>
        <v>0</v>
      </c>
      <c r="B96" s="94" t="s">
        <v>40</v>
      </c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77"/>
      <c r="R96" s="79">
        <f t="shared" si="0"/>
        <v>0</v>
      </c>
      <c r="S96" s="79">
        <f>BASE!A94</f>
        <v>85</v>
      </c>
      <c r="T96" s="77">
        <f t="shared" si="3"/>
        <v>0</v>
      </c>
      <c r="U96" s="77">
        <f t="shared" si="1"/>
        <v>0</v>
      </c>
      <c r="V96" s="77">
        <f t="shared" si="2"/>
        <v>0</v>
      </c>
      <c r="W96" s="77"/>
      <c r="X96" s="77"/>
      <c r="Y96" s="33"/>
    </row>
    <row r="97" spans="1:25" ht="20.25" customHeight="1" x14ac:dyDescent="0.35">
      <c r="A97" s="76">
        <f>+BASE!B95</f>
        <v>0</v>
      </c>
      <c r="B97" s="94" t="s">
        <v>40</v>
      </c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77"/>
      <c r="R97" s="79">
        <f t="shared" si="0"/>
        <v>0</v>
      </c>
      <c r="S97" s="79">
        <f>BASE!A95</f>
        <v>86</v>
      </c>
      <c r="T97" s="77">
        <f t="shared" si="3"/>
        <v>0</v>
      </c>
      <c r="U97" s="77">
        <f t="shared" si="1"/>
        <v>0</v>
      </c>
      <c r="V97" s="77">
        <f t="shared" si="2"/>
        <v>0</v>
      </c>
      <c r="W97" s="77"/>
      <c r="X97" s="77"/>
      <c r="Y97" s="33"/>
    </row>
    <row r="98" spans="1:25" ht="20.25" customHeight="1" x14ac:dyDescent="0.35">
      <c r="A98" s="76">
        <f>+BASE!B96</f>
        <v>0</v>
      </c>
      <c r="B98" s="94" t="s">
        <v>40</v>
      </c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77"/>
      <c r="R98" s="79">
        <f t="shared" si="0"/>
        <v>0</v>
      </c>
      <c r="S98" s="79">
        <f>BASE!A96</f>
        <v>87</v>
      </c>
      <c r="T98" s="77">
        <f t="shared" si="3"/>
        <v>0</v>
      </c>
      <c r="U98" s="77">
        <f t="shared" si="1"/>
        <v>0</v>
      </c>
      <c r="V98" s="77">
        <f t="shared" si="2"/>
        <v>0</v>
      </c>
      <c r="W98" s="77"/>
      <c r="X98" s="77"/>
      <c r="Y98" s="33"/>
    </row>
    <row r="99" spans="1:25" ht="20.25" customHeight="1" x14ac:dyDescent="0.35">
      <c r="A99" s="76">
        <f>+BASE!B97</f>
        <v>0</v>
      </c>
      <c r="B99" s="94" t="s">
        <v>40</v>
      </c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77"/>
      <c r="R99" s="79">
        <f t="shared" si="0"/>
        <v>0</v>
      </c>
      <c r="S99" s="79">
        <f>BASE!A97</f>
        <v>88</v>
      </c>
      <c r="T99" s="77">
        <f t="shared" si="3"/>
        <v>0</v>
      </c>
      <c r="U99" s="77">
        <f t="shared" si="1"/>
        <v>0</v>
      </c>
      <c r="V99" s="77">
        <f t="shared" si="2"/>
        <v>0</v>
      </c>
      <c r="W99" s="77"/>
      <c r="X99" s="77"/>
      <c r="Y99" s="33"/>
    </row>
    <row r="100" spans="1:25" ht="20.25" customHeight="1" x14ac:dyDescent="0.35">
      <c r="A100" s="76">
        <f>+BASE!B98</f>
        <v>0</v>
      </c>
      <c r="B100" s="94" t="s">
        <v>40</v>
      </c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77"/>
      <c r="R100" s="79">
        <f t="shared" si="0"/>
        <v>0</v>
      </c>
      <c r="S100" s="79">
        <f>BASE!A98</f>
        <v>89</v>
      </c>
      <c r="T100" s="77">
        <f t="shared" si="3"/>
        <v>0</v>
      </c>
      <c r="U100" s="77">
        <f t="shared" si="1"/>
        <v>0</v>
      </c>
      <c r="V100" s="77">
        <f t="shared" si="2"/>
        <v>0</v>
      </c>
      <c r="W100" s="77"/>
      <c r="X100" s="77"/>
      <c r="Y100" s="33"/>
    </row>
    <row r="101" spans="1:25" ht="20.25" customHeight="1" x14ac:dyDescent="0.35">
      <c r="A101" s="76">
        <f>+BASE!B99</f>
        <v>0</v>
      </c>
      <c r="B101" s="94" t="s">
        <v>40</v>
      </c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77"/>
      <c r="R101" s="79">
        <f t="shared" si="0"/>
        <v>0</v>
      </c>
      <c r="S101" s="79">
        <f>BASE!A99</f>
        <v>90</v>
      </c>
      <c r="T101" s="77">
        <f t="shared" si="3"/>
        <v>0</v>
      </c>
      <c r="U101" s="77">
        <f t="shared" si="1"/>
        <v>0</v>
      </c>
      <c r="V101" s="77">
        <f t="shared" si="2"/>
        <v>0</v>
      </c>
      <c r="W101" s="77"/>
      <c r="X101" s="77"/>
      <c r="Y101" s="33"/>
    </row>
    <row r="102" spans="1:25" ht="20.25" customHeight="1" x14ac:dyDescent="0.35">
      <c r="A102" s="76">
        <f>+BASE!B100</f>
        <v>0</v>
      </c>
      <c r="B102" s="94" t="s">
        <v>40</v>
      </c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77"/>
      <c r="R102" s="79">
        <f t="shared" si="0"/>
        <v>0</v>
      </c>
      <c r="S102" s="79">
        <f>BASE!A100</f>
        <v>91</v>
      </c>
      <c r="T102" s="77">
        <f t="shared" si="3"/>
        <v>0</v>
      </c>
      <c r="U102" s="77">
        <f t="shared" si="1"/>
        <v>0</v>
      </c>
      <c r="V102" s="77">
        <f t="shared" si="2"/>
        <v>0</v>
      </c>
      <c r="W102" s="77"/>
      <c r="X102" s="77"/>
      <c r="Y102" s="33"/>
    </row>
    <row r="103" spans="1:25" ht="20.25" customHeight="1" x14ac:dyDescent="0.35">
      <c r="A103" s="76">
        <f>+BASE!B101</f>
        <v>0</v>
      </c>
      <c r="B103" s="94" t="s">
        <v>40</v>
      </c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77"/>
      <c r="R103" s="79">
        <f t="shared" si="0"/>
        <v>0</v>
      </c>
      <c r="S103" s="79">
        <f>BASE!A101</f>
        <v>92</v>
      </c>
      <c r="T103" s="77">
        <f t="shared" si="3"/>
        <v>0</v>
      </c>
      <c r="U103" s="77">
        <f t="shared" si="1"/>
        <v>0</v>
      </c>
      <c r="V103" s="77">
        <f t="shared" si="2"/>
        <v>0</v>
      </c>
      <c r="W103" s="77"/>
      <c r="X103" s="77"/>
      <c r="Y103" s="33"/>
    </row>
    <row r="104" spans="1:25" ht="20.25" customHeight="1" x14ac:dyDescent="0.35">
      <c r="A104" s="76">
        <f>+BASE!B102</f>
        <v>0</v>
      </c>
      <c r="B104" s="94" t="s">
        <v>40</v>
      </c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77"/>
      <c r="R104" s="79">
        <f t="shared" si="0"/>
        <v>0</v>
      </c>
      <c r="S104" s="79">
        <f>BASE!A102</f>
        <v>93</v>
      </c>
      <c r="T104" s="77">
        <f t="shared" si="3"/>
        <v>0</v>
      </c>
      <c r="U104" s="77">
        <f t="shared" si="1"/>
        <v>0</v>
      </c>
      <c r="V104" s="77">
        <f t="shared" si="2"/>
        <v>0</v>
      </c>
      <c r="W104" s="77"/>
      <c r="X104" s="77"/>
      <c r="Y104" s="33"/>
    </row>
    <row r="105" spans="1:25" ht="20.25" customHeight="1" x14ac:dyDescent="0.35">
      <c r="A105" s="76">
        <f>+BASE!B103</f>
        <v>0</v>
      </c>
      <c r="B105" s="94" t="s">
        <v>40</v>
      </c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77"/>
      <c r="R105" s="79">
        <f t="shared" si="0"/>
        <v>0</v>
      </c>
      <c r="S105" s="79">
        <f>BASE!A103</f>
        <v>94</v>
      </c>
      <c r="T105" s="77">
        <f t="shared" si="3"/>
        <v>0</v>
      </c>
      <c r="U105" s="77">
        <f t="shared" si="1"/>
        <v>0</v>
      </c>
      <c r="V105" s="77">
        <f t="shared" si="2"/>
        <v>0</v>
      </c>
      <c r="W105" s="77"/>
      <c r="X105" s="77"/>
      <c r="Y105" s="33"/>
    </row>
    <row r="106" spans="1:25" ht="20.25" customHeight="1" x14ac:dyDescent="0.35">
      <c r="A106" s="76">
        <f>+BASE!B104</f>
        <v>0</v>
      </c>
      <c r="B106" s="94" t="s">
        <v>40</v>
      </c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77"/>
      <c r="R106" s="79">
        <f t="shared" si="0"/>
        <v>0</v>
      </c>
      <c r="S106" s="79">
        <f>BASE!A104</f>
        <v>95</v>
      </c>
      <c r="T106" s="77">
        <f t="shared" si="3"/>
        <v>0</v>
      </c>
      <c r="U106" s="77">
        <f t="shared" si="1"/>
        <v>0</v>
      </c>
      <c r="V106" s="77">
        <f t="shared" si="2"/>
        <v>0</v>
      </c>
      <c r="W106" s="77"/>
      <c r="X106" s="77"/>
      <c r="Y106" s="33"/>
    </row>
    <row r="107" spans="1:25" ht="20.25" customHeight="1" x14ac:dyDescent="0.35">
      <c r="A107" s="76">
        <f>+BASE!B105</f>
        <v>0</v>
      </c>
      <c r="B107" s="94" t="s">
        <v>40</v>
      </c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77"/>
      <c r="R107" s="79">
        <f t="shared" si="0"/>
        <v>0</v>
      </c>
      <c r="S107" s="79">
        <f>BASE!A105</f>
        <v>96</v>
      </c>
      <c r="T107" s="77">
        <f t="shared" si="3"/>
        <v>0</v>
      </c>
      <c r="U107" s="77">
        <f t="shared" si="1"/>
        <v>0</v>
      </c>
      <c r="V107" s="77">
        <f t="shared" si="2"/>
        <v>0</v>
      </c>
      <c r="W107" s="77"/>
      <c r="X107" s="77"/>
      <c r="Y107" s="33"/>
    </row>
    <row r="108" spans="1:25" ht="20.25" customHeight="1" x14ac:dyDescent="0.35">
      <c r="A108" s="76">
        <f>+BASE!B106</f>
        <v>0</v>
      </c>
      <c r="B108" s="94" t="s">
        <v>40</v>
      </c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77"/>
      <c r="R108" s="79">
        <f t="shared" si="0"/>
        <v>0</v>
      </c>
      <c r="S108" s="79">
        <f>BASE!A106</f>
        <v>97</v>
      </c>
      <c r="T108" s="77">
        <f t="shared" si="3"/>
        <v>0</v>
      </c>
      <c r="U108" s="77">
        <f t="shared" si="1"/>
        <v>0</v>
      </c>
      <c r="V108" s="77">
        <f t="shared" si="2"/>
        <v>0</v>
      </c>
      <c r="W108" s="77"/>
      <c r="X108" s="77"/>
      <c r="Y108" s="33"/>
    </row>
    <row r="109" spans="1:25" ht="20.25" customHeight="1" x14ac:dyDescent="0.35">
      <c r="A109" s="76">
        <f>+BASE!B107</f>
        <v>0</v>
      </c>
      <c r="B109" s="94" t="s">
        <v>40</v>
      </c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77"/>
      <c r="R109" s="79">
        <f t="shared" si="0"/>
        <v>0</v>
      </c>
      <c r="S109" s="79">
        <f>BASE!A107</f>
        <v>98</v>
      </c>
      <c r="T109" s="77">
        <f t="shared" si="3"/>
        <v>0</v>
      </c>
      <c r="U109" s="77">
        <f t="shared" si="1"/>
        <v>0</v>
      </c>
      <c r="V109" s="77">
        <f t="shared" si="2"/>
        <v>0</v>
      </c>
      <c r="W109" s="77"/>
      <c r="X109" s="77"/>
      <c r="Y109" s="33"/>
    </row>
    <row r="110" spans="1:25" ht="20.25" customHeight="1" x14ac:dyDescent="0.35">
      <c r="A110" s="76">
        <f>+BASE!B108</f>
        <v>0</v>
      </c>
      <c r="B110" s="94" t="s">
        <v>40</v>
      </c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77"/>
      <c r="R110" s="79">
        <f t="shared" si="0"/>
        <v>0</v>
      </c>
      <c r="S110" s="79">
        <f>BASE!A108</f>
        <v>99</v>
      </c>
      <c r="T110" s="77">
        <f t="shared" si="3"/>
        <v>0</v>
      </c>
      <c r="U110" s="77">
        <f t="shared" si="1"/>
        <v>0</v>
      </c>
      <c r="V110" s="77">
        <f t="shared" si="2"/>
        <v>0</v>
      </c>
      <c r="W110" s="77"/>
      <c r="X110" s="77"/>
      <c r="Y110" s="33"/>
    </row>
    <row r="111" spans="1:25" ht="20.25" customHeight="1" x14ac:dyDescent="0.35">
      <c r="A111" s="76">
        <f>+BASE!B109</f>
        <v>0</v>
      </c>
      <c r="B111" s="94" t="s">
        <v>40</v>
      </c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77"/>
      <c r="R111" s="79">
        <f t="shared" si="0"/>
        <v>0</v>
      </c>
      <c r="S111" s="79">
        <f>BASE!A109</f>
        <v>100</v>
      </c>
      <c r="T111" s="77">
        <f t="shared" si="3"/>
        <v>0</v>
      </c>
      <c r="U111" s="77">
        <f t="shared" si="1"/>
        <v>0</v>
      </c>
      <c r="V111" s="77">
        <f t="shared" si="2"/>
        <v>0</v>
      </c>
      <c r="W111" s="77"/>
      <c r="X111" s="77"/>
      <c r="Y111" s="33"/>
    </row>
    <row r="112" spans="1:25" ht="20.25" customHeight="1" x14ac:dyDescent="0.35">
      <c r="A112" s="76">
        <f>+BASE!B110</f>
        <v>0</v>
      </c>
      <c r="B112" s="94" t="s">
        <v>40</v>
      </c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77"/>
      <c r="R112" s="79">
        <f t="shared" si="0"/>
        <v>0</v>
      </c>
      <c r="S112" s="79">
        <f>BASE!A110</f>
        <v>101</v>
      </c>
      <c r="T112" s="77">
        <f t="shared" si="3"/>
        <v>0</v>
      </c>
      <c r="U112" s="77">
        <f t="shared" si="1"/>
        <v>0</v>
      </c>
      <c r="V112" s="77">
        <f t="shared" si="2"/>
        <v>0</v>
      </c>
      <c r="W112" s="77"/>
      <c r="X112" s="77"/>
      <c r="Y112" s="33"/>
    </row>
    <row r="113" spans="1:25" ht="20.25" customHeight="1" x14ac:dyDescent="0.35">
      <c r="A113" s="76">
        <f>+BASE!B111</f>
        <v>0</v>
      </c>
      <c r="B113" s="94" t="s">
        <v>40</v>
      </c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77"/>
      <c r="R113" s="79">
        <f t="shared" si="0"/>
        <v>0</v>
      </c>
      <c r="S113" s="79">
        <f>BASE!A111</f>
        <v>102</v>
      </c>
      <c r="T113" s="77">
        <f t="shared" si="3"/>
        <v>0</v>
      </c>
      <c r="U113" s="77">
        <f t="shared" si="1"/>
        <v>0</v>
      </c>
      <c r="V113" s="77">
        <f t="shared" si="2"/>
        <v>0</v>
      </c>
      <c r="W113" s="77"/>
      <c r="X113" s="77"/>
      <c r="Y113" s="33"/>
    </row>
    <row r="114" spans="1:25" ht="20.25" customHeight="1" x14ac:dyDescent="0.35">
      <c r="A114" s="76">
        <f>+BASE!B112</f>
        <v>0</v>
      </c>
      <c r="B114" s="94" t="s">
        <v>40</v>
      </c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77"/>
      <c r="R114" s="79">
        <f t="shared" si="0"/>
        <v>0</v>
      </c>
      <c r="S114" s="79">
        <f>BASE!A112</f>
        <v>103</v>
      </c>
      <c r="T114" s="77">
        <f t="shared" si="3"/>
        <v>0</v>
      </c>
      <c r="U114" s="77">
        <f t="shared" si="1"/>
        <v>0</v>
      </c>
      <c r="V114" s="77">
        <f t="shared" si="2"/>
        <v>0</v>
      </c>
      <c r="W114" s="77"/>
      <c r="X114" s="77"/>
      <c r="Y114" s="33"/>
    </row>
    <row r="115" spans="1:25" ht="20.25" customHeight="1" x14ac:dyDescent="0.35">
      <c r="A115" s="76">
        <f>+BASE!B113</f>
        <v>0</v>
      </c>
      <c r="B115" s="94" t="s">
        <v>40</v>
      </c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77"/>
      <c r="R115" s="79">
        <f t="shared" si="0"/>
        <v>0</v>
      </c>
      <c r="S115" s="79">
        <f>BASE!A113</f>
        <v>104</v>
      </c>
      <c r="T115" s="77">
        <f t="shared" si="3"/>
        <v>0</v>
      </c>
      <c r="U115" s="77">
        <f t="shared" si="1"/>
        <v>0</v>
      </c>
      <c r="V115" s="77">
        <f t="shared" si="2"/>
        <v>0</v>
      </c>
      <c r="W115" s="77"/>
      <c r="X115" s="77"/>
      <c r="Y115" s="33"/>
    </row>
    <row r="116" spans="1:25" ht="20.25" customHeight="1" x14ac:dyDescent="0.35">
      <c r="A116" s="76">
        <f>+BASE!B114</f>
        <v>0</v>
      </c>
      <c r="B116" s="94" t="s">
        <v>40</v>
      </c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77"/>
      <c r="R116" s="79">
        <f t="shared" si="0"/>
        <v>0</v>
      </c>
      <c r="S116" s="79">
        <f>BASE!A114</f>
        <v>105</v>
      </c>
      <c r="T116" s="77">
        <f t="shared" si="3"/>
        <v>0</v>
      </c>
      <c r="U116" s="77">
        <f t="shared" si="1"/>
        <v>0</v>
      </c>
      <c r="V116" s="77">
        <f t="shared" si="2"/>
        <v>0</v>
      </c>
      <c r="W116" s="77"/>
      <c r="X116" s="77"/>
      <c r="Y116" s="33"/>
    </row>
    <row r="117" spans="1:25" ht="20.25" customHeight="1" x14ac:dyDescent="0.35">
      <c r="A117" s="76">
        <f>+BASE!B115</f>
        <v>0</v>
      </c>
      <c r="B117" s="94" t="s">
        <v>40</v>
      </c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77"/>
      <c r="R117" s="79">
        <f t="shared" si="0"/>
        <v>0</v>
      </c>
      <c r="S117" s="79">
        <f>BASE!A115</f>
        <v>106</v>
      </c>
      <c r="T117" s="77">
        <f t="shared" si="3"/>
        <v>0</v>
      </c>
      <c r="U117" s="77">
        <f t="shared" si="1"/>
        <v>0</v>
      </c>
      <c r="V117" s="77">
        <f t="shared" si="2"/>
        <v>0</v>
      </c>
      <c r="W117" s="77"/>
      <c r="X117" s="77"/>
      <c r="Y117" s="33"/>
    </row>
    <row r="118" spans="1:25" ht="20.25" customHeight="1" x14ac:dyDescent="0.35">
      <c r="A118" s="76">
        <f>+BASE!B116</f>
        <v>0</v>
      </c>
      <c r="B118" s="94" t="s">
        <v>40</v>
      </c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77"/>
      <c r="R118" s="79">
        <f t="shared" si="0"/>
        <v>0</v>
      </c>
      <c r="S118" s="79">
        <f>BASE!A116</f>
        <v>107</v>
      </c>
      <c r="T118" s="77">
        <f t="shared" si="3"/>
        <v>0</v>
      </c>
      <c r="U118" s="77">
        <f t="shared" si="1"/>
        <v>0</v>
      </c>
      <c r="V118" s="77">
        <f t="shared" si="2"/>
        <v>0</v>
      </c>
      <c r="W118" s="77"/>
      <c r="X118" s="77"/>
      <c r="Y118" s="33"/>
    </row>
    <row r="119" spans="1:25" ht="20.25" customHeight="1" x14ac:dyDescent="0.35">
      <c r="A119" s="76">
        <f>+BASE!B117</f>
        <v>0</v>
      </c>
      <c r="B119" s="94" t="s">
        <v>40</v>
      </c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77"/>
      <c r="R119" s="79">
        <f t="shared" si="0"/>
        <v>0</v>
      </c>
      <c r="S119" s="79">
        <f>BASE!A117</f>
        <v>108</v>
      </c>
      <c r="T119" s="77">
        <f t="shared" si="3"/>
        <v>0</v>
      </c>
      <c r="U119" s="77">
        <f t="shared" si="1"/>
        <v>0</v>
      </c>
      <c r="V119" s="77">
        <f t="shared" si="2"/>
        <v>0</v>
      </c>
      <c r="W119" s="77"/>
      <c r="X119" s="77"/>
      <c r="Y119" s="33"/>
    </row>
    <row r="120" spans="1:25" ht="20.25" customHeight="1" x14ac:dyDescent="0.35">
      <c r="A120" s="76">
        <f>+BASE!B118</f>
        <v>0</v>
      </c>
      <c r="B120" s="94" t="s">
        <v>40</v>
      </c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77"/>
      <c r="R120" s="79">
        <f t="shared" si="0"/>
        <v>0</v>
      </c>
      <c r="S120" s="79">
        <f>BASE!A118</f>
        <v>109</v>
      </c>
      <c r="T120" s="77">
        <f t="shared" si="3"/>
        <v>0</v>
      </c>
      <c r="U120" s="77">
        <f t="shared" si="1"/>
        <v>0</v>
      </c>
      <c r="V120" s="77">
        <f t="shared" si="2"/>
        <v>0</v>
      </c>
      <c r="W120" s="77"/>
      <c r="X120" s="77"/>
      <c r="Y120" s="33"/>
    </row>
    <row r="121" spans="1:25" ht="20.25" customHeight="1" x14ac:dyDescent="0.35">
      <c r="A121" s="76">
        <f>+BASE!B119</f>
        <v>0</v>
      </c>
      <c r="B121" s="94" t="s">
        <v>40</v>
      </c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77"/>
      <c r="R121" s="79">
        <f t="shared" si="0"/>
        <v>0</v>
      </c>
      <c r="S121" s="79">
        <f>BASE!A119</f>
        <v>110</v>
      </c>
      <c r="T121" s="77">
        <f t="shared" si="3"/>
        <v>0</v>
      </c>
      <c r="U121" s="77">
        <f t="shared" si="1"/>
        <v>0</v>
      </c>
      <c r="V121" s="77">
        <f t="shared" si="2"/>
        <v>0</v>
      </c>
      <c r="W121" s="77"/>
      <c r="X121" s="77"/>
      <c r="Y121" s="33"/>
    </row>
    <row r="122" spans="1:25" ht="20.25" customHeight="1" x14ac:dyDescent="0.35">
      <c r="A122" s="76">
        <f>+BASE!B120</f>
        <v>0</v>
      </c>
      <c r="B122" s="94" t="s">
        <v>40</v>
      </c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77"/>
      <c r="R122" s="79">
        <f t="shared" si="0"/>
        <v>0</v>
      </c>
      <c r="S122" s="79">
        <f>BASE!A120</f>
        <v>111</v>
      </c>
      <c r="T122" s="77">
        <f t="shared" si="3"/>
        <v>0</v>
      </c>
      <c r="U122" s="77">
        <f t="shared" si="1"/>
        <v>0</v>
      </c>
      <c r="V122" s="77">
        <f t="shared" si="2"/>
        <v>0</v>
      </c>
      <c r="W122" s="77"/>
      <c r="X122" s="77"/>
      <c r="Y122" s="33"/>
    </row>
    <row r="123" spans="1:25" ht="20.25" customHeight="1" x14ac:dyDescent="0.35">
      <c r="A123" s="76">
        <f>+BASE!B121</f>
        <v>0</v>
      </c>
      <c r="B123" s="94" t="s">
        <v>40</v>
      </c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77"/>
      <c r="R123" s="79">
        <f t="shared" si="0"/>
        <v>0</v>
      </c>
      <c r="S123" s="79">
        <f>BASE!A121</f>
        <v>112</v>
      </c>
      <c r="T123" s="77">
        <f t="shared" si="3"/>
        <v>0</v>
      </c>
      <c r="U123" s="77">
        <f t="shared" si="1"/>
        <v>0</v>
      </c>
      <c r="V123" s="77">
        <f t="shared" si="2"/>
        <v>0</v>
      </c>
      <c r="W123" s="77"/>
      <c r="X123" s="77"/>
      <c r="Y123" s="33"/>
    </row>
    <row r="124" spans="1:25" ht="20.25" customHeight="1" x14ac:dyDescent="0.35">
      <c r="A124" s="76">
        <f>+BASE!B122</f>
        <v>0</v>
      </c>
      <c r="B124" s="94" t="s">
        <v>40</v>
      </c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77"/>
      <c r="R124" s="79">
        <f t="shared" si="0"/>
        <v>0</v>
      </c>
      <c r="S124" s="79">
        <f>BASE!A122</f>
        <v>113</v>
      </c>
      <c r="T124" s="77">
        <f t="shared" si="3"/>
        <v>0</v>
      </c>
      <c r="U124" s="77">
        <f t="shared" si="1"/>
        <v>0</v>
      </c>
      <c r="V124" s="77">
        <f t="shared" si="2"/>
        <v>0</v>
      </c>
      <c r="W124" s="77"/>
      <c r="X124" s="77"/>
      <c r="Y124" s="33"/>
    </row>
    <row r="125" spans="1:25" ht="20.25" customHeight="1" x14ac:dyDescent="0.35">
      <c r="A125" s="76">
        <f>+BASE!B123</f>
        <v>0</v>
      </c>
      <c r="B125" s="94" t="s">
        <v>40</v>
      </c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77"/>
      <c r="R125" s="79">
        <f t="shared" si="0"/>
        <v>0</v>
      </c>
      <c r="S125" s="79">
        <f>BASE!A123</f>
        <v>114</v>
      </c>
      <c r="T125" s="77">
        <f t="shared" si="3"/>
        <v>0</v>
      </c>
      <c r="U125" s="77">
        <f t="shared" si="1"/>
        <v>0</v>
      </c>
      <c r="V125" s="77">
        <f t="shared" si="2"/>
        <v>0</v>
      </c>
      <c r="W125" s="77"/>
      <c r="X125" s="77"/>
      <c r="Y125" s="33"/>
    </row>
    <row r="126" spans="1:25" ht="20.25" customHeight="1" x14ac:dyDescent="0.35">
      <c r="A126" s="76">
        <f>+BASE!B124</f>
        <v>0</v>
      </c>
      <c r="B126" s="94" t="s">
        <v>40</v>
      </c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77"/>
      <c r="R126" s="79">
        <f t="shared" si="0"/>
        <v>0</v>
      </c>
      <c r="S126" s="79">
        <f>BASE!A124</f>
        <v>115</v>
      </c>
      <c r="T126" s="77">
        <f t="shared" si="3"/>
        <v>0</v>
      </c>
      <c r="U126" s="77">
        <f t="shared" si="1"/>
        <v>0</v>
      </c>
      <c r="V126" s="77">
        <f t="shared" si="2"/>
        <v>0</v>
      </c>
      <c r="W126" s="77"/>
      <c r="X126" s="77"/>
      <c r="Y126" s="33"/>
    </row>
    <row r="127" spans="1:25" ht="20.25" customHeight="1" x14ac:dyDescent="0.35">
      <c r="A127" s="76">
        <f>+BASE!B125</f>
        <v>0</v>
      </c>
      <c r="B127" s="94" t="s">
        <v>40</v>
      </c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77"/>
      <c r="R127" s="79">
        <f t="shared" si="0"/>
        <v>0</v>
      </c>
      <c r="S127" s="79">
        <f>BASE!A125</f>
        <v>116</v>
      </c>
      <c r="T127" s="77">
        <f t="shared" si="3"/>
        <v>0</v>
      </c>
      <c r="U127" s="77">
        <f t="shared" si="1"/>
        <v>0</v>
      </c>
      <c r="V127" s="77">
        <f t="shared" si="2"/>
        <v>0</v>
      </c>
      <c r="W127" s="77"/>
      <c r="X127" s="77"/>
      <c r="Y127" s="33"/>
    </row>
    <row r="128" spans="1:25" ht="20.25" customHeight="1" x14ac:dyDescent="0.35">
      <c r="A128" s="76">
        <f>+BASE!B126</f>
        <v>0</v>
      </c>
      <c r="B128" s="94" t="s">
        <v>40</v>
      </c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77"/>
      <c r="R128" s="79">
        <f t="shared" si="0"/>
        <v>0</v>
      </c>
      <c r="S128" s="79">
        <f>BASE!A126</f>
        <v>117</v>
      </c>
      <c r="T128" s="77">
        <f t="shared" si="3"/>
        <v>0</v>
      </c>
      <c r="U128" s="77">
        <f t="shared" si="1"/>
        <v>0</v>
      </c>
      <c r="V128" s="77">
        <f t="shared" si="2"/>
        <v>0</v>
      </c>
      <c r="W128" s="77"/>
      <c r="X128" s="77"/>
      <c r="Y128" s="33"/>
    </row>
    <row r="129" spans="1:25" ht="20.25" customHeight="1" x14ac:dyDescent="0.35">
      <c r="A129" s="76">
        <f>+BASE!B127</f>
        <v>0</v>
      </c>
      <c r="B129" s="94" t="s">
        <v>40</v>
      </c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77"/>
      <c r="R129" s="79">
        <f t="shared" si="0"/>
        <v>0</v>
      </c>
      <c r="S129" s="79">
        <f>BASE!A127</f>
        <v>118</v>
      </c>
      <c r="T129" s="77">
        <f t="shared" si="3"/>
        <v>0</v>
      </c>
      <c r="U129" s="77">
        <f t="shared" si="1"/>
        <v>0</v>
      </c>
      <c r="V129" s="77">
        <f t="shared" si="2"/>
        <v>0</v>
      </c>
      <c r="W129" s="77"/>
      <c r="X129" s="77"/>
      <c r="Y129" s="33"/>
    </row>
    <row r="130" spans="1:25" ht="20.25" customHeight="1" x14ac:dyDescent="0.35">
      <c r="A130" s="76">
        <f>+BASE!B128</f>
        <v>0</v>
      </c>
      <c r="B130" s="94" t="s">
        <v>40</v>
      </c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77"/>
      <c r="R130" s="79">
        <f t="shared" si="0"/>
        <v>0</v>
      </c>
      <c r="S130" s="79">
        <f>BASE!A128</f>
        <v>119</v>
      </c>
      <c r="T130" s="77">
        <f t="shared" si="3"/>
        <v>0</v>
      </c>
      <c r="U130" s="77">
        <f t="shared" si="1"/>
        <v>0</v>
      </c>
      <c r="V130" s="77">
        <f t="shared" si="2"/>
        <v>0</v>
      </c>
      <c r="W130" s="77"/>
      <c r="X130" s="77"/>
      <c r="Y130" s="33"/>
    </row>
    <row r="131" spans="1:25" ht="20.25" customHeight="1" x14ac:dyDescent="0.35">
      <c r="A131" s="76">
        <f>+BASE!B129</f>
        <v>0</v>
      </c>
      <c r="B131" s="94" t="s">
        <v>40</v>
      </c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77"/>
      <c r="R131" s="79">
        <f t="shared" si="0"/>
        <v>0</v>
      </c>
      <c r="S131" s="79">
        <f>BASE!A129</f>
        <v>120</v>
      </c>
      <c r="T131" s="77">
        <f t="shared" si="3"/>
        <v>0</v>
      </c>
      <c r="U131" s="77">
        <f t="shared" si="1"/>
        <v>0</v>
      </c>
      <c r="V131" s="77">
        <f t="shared" si="2"/>
        <v>0</v>
      </c>
      <c r="W131" s="77"/>
      <c r="X131" s="77"/>
      <c r="Y131" s="33"/>
    </row>
    <row r="132" spans="1:25" ht="20.25" customHeight="1" x14ac:dyDescent="0.35">
      <c r="A132" s="76">
        <f>+BASE!B130</f>
        <v>0</v>
      </c>
      <c r="B132" s="94" t="s">
        <v>40</v>
      </c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77"/>
      <c r="R132" s="79">
        <f t="shared" si="0"/>
        <v>0</v>
      </c>
      <c r="S132" s="79">
        <f>BASE!A130</f>
        <v>121</v>
      </c>
      <c r="T132" s="77">
        <f t="shared" si="3"/>
        <v>0</v>
      </c>
      <c r="U132" s="77">
        <f t="shared" si="1"/>
        <v>0</v>
      </c>
      <c r="V132" s="77">
        <f t="shared" si="2"/>
        <v>0</v>
      </c>
      <c r="W132" s="77"/>
      <c r="X132" s="77"/>
      <c r="Y132" s="33"/>
    </row>
    <row r="133" spans="1:25" ht="20.25" customHeight="1" x14ac:dyDescent="0.35">
      <c r="A133" s="76">
        <f>+BASE!B131</f>
        <v>0</v>
      </c>
      <c r="B133" s="94" t="s">
        <v>40</v>
      </c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77"/>
      <c r="R133" s="79">
        <f t="shared" si="0"/>
        <v>0</v>
      </c>
      <c r="S133" s="79">
        <f>BASE!A131</f>
        <v>122</v>
      </c>
      <c r="T133" s="77">
        <f t="shared" si="3"/>
        <v>0</v>
      </c>
      <c r="U133" s="77">
        <f t="shared" si="1"/>
        <v>0</v>
      </c>
      <c r="V133" s="77">
        <f t="shared" si="2"/>
        <v>0</v>
      </c>
      <c r="W133" s="77"/>
      <c r="X133" s="77"/>
      <c r="Y133" s="33"/>
    </row>
    <row r="134" spans="1:25" ht="20.25" customHeight="1" x14ac:dyDescent="0.35">
      <c r="A134" s="76">
        <f>+BASE!B132</f>
        <v>0</v>
      </c>
      <c r="B134" s="94" t="s">
        <v>40</v>
      </c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77"/>
      <c r="R134" s="79">
        <f t="shared" si="0"/>
        <v>0</v>
      </c>
      <c r="S134" s="79">
        <f>BASE!A132</f>
        <v>123</v>
      </c>
      <c r="T134" s="77">
        <f t="shared" si="3"/>
        <v>0</v>
      </c>
      <c r="U134" s="77">
        <f t="shared" si="1"/>
        <v>0</v>
      </c>
      <c r="V134" s="77">
        <f t="shared" si="2"/>
        <v>0</v>
      </c>
      <c r="W134" s="77"/>
      <c r="X134" s="77"/>
      <c r="Y134" s="33"/>
    </row>
    <row r="135" spans="1:25" ht="20.25" customHeight="1" x14ac:dyDescent="0.35">
      <c r="A135" s="76">
        <f>+BASE!B133</f>
        <v>0</v>
      </c>
      <c r="B135" s="94" t="s">
        <v>40</v>
      </c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77"/>
      <c r="R135" s="79">
        <f t="shared" si="0"/>
        <v>0</v>
      </c>
      <c r="S135" s="79">
        <f>BASE!A133</f>
        <v>124</v>
      </c>
      <c r="T135" s="77">
        <f t="shared" si="3"/>
        <v>0</v>
      </c>
      <c r="U135" s="77">
        <f t="shared" si="1"/>
        <v>0</v>
      </c>
      <c r="V135" s="77">
        <f t="shared" si="2"/>
        <v>0</v>
      </c>
      <c r="W135" s="77"/>
      <c r="X135" s="77"/>
      <c r="Y135" s="33"/>
    </row>
    <row r="136" spans="1:25" ht="20.25" customHeight="1" x14ac:dyDescent="0.35">
      <c r="A136" s="76">
        <f>+BASE!B134</f>
        <v>0</v>
      </c>
      <c r="B136" s="94" t="s">
        <v>40</v>
      </c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77"/>
      <c r="R136" s="79">
        <f t="shared" si="0"/>
        <v>0</v>
      </c>
      <c r="S136" s="79">
        <f>BASE!A134</f>
        <v>125</v>
      </c>
      <c r="T136" s="77">
        <f t="shared" si="3"/>
        <v>0</v>
      </c>
      <c r="U136" s="77">
        <f t="shared" si="1"/>
        <v>0</v>
      </c>
      <c r="V136" s="77">
        <f t="shared" si="2"/>
        <v>0</v>
      </c>
      <c r="W136" s="77"/>
      <c r="X136" s="77"/>
      <c r="Y136" s="33"/>
    </row>
    <row r="137" spans="1:25" ht="20.25" customHeight="1" x14ac:dyDescent="0.35">
      <c r="A137" s="76">
        <f>+BASE!B135</f>
        <v>0</v>
      </c>
      <c r="B137" s="94" t="s">
        <v>40</v>
      </c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77"/>
      <c r="R137" s="79">
        <f t="shared" si="0"/>
        <v>0</v>
      </c>
      <c r="S137" s="79">
        <f>BASE!A135</f>
        <v>126</v>
      </c>
      <c r="T137" s="77">
        <f t="shared" si="3"/>
        <v>0</v>
      </c>
      <c r="U137" s="77">
        <f t="shared" si="1"/>
        <v>0</v>
      </c>
      <c r="V137" s="77">
        <f t="shared" si="2"/>
        <v>0</v>
      </c>
      <c r="W137" s="77"/>
      <c r="X137" s="77"/>
      <c r="Y137" s="33"/>
    </row>
    <row r="138" spans="1:25" ht="20.25" customHeight="1" x14ac:dyDescent="0.35">
      <c r="A138" s="76">
        <f>+BASE!B136</f>
        <v>0</v>
      </c>
      <c r="B138" s="94" t="s">
        <v>40</v>
      </c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77"/>
      <c r="R138" s="79">
        <f t="shared" si="0"/>
        <v>0</v>
      </c>
      <c r="S138" s="79">
        <f>BASE!A136</f>
        <v>127</v>
      </c>
      <c r="T138" s="77">
        <f t="shared" si="3"/>
        <v>0</v>
      </c>
      <c r="U138" s="77">
        <f t="shared" si="1"/>
        <v>0</v>
      </c>
      <c r="V138" s="77">
        <f t="shared" si="2"/>
        <v>0</v>
      </c>
      <c r="W138" s="77"/>
      <c r="X138" s="77"/>
      <c r="Y138" s="33"/>
    </row>
    <row r="139" spans="1:25" ht="20.25" customHeight="1" x14ac:dyDescent="0.35">
      <c r="A139" s="76">
        <f>+BASE!B137</f>
        <v>0</v>
      </c>
      <c r="B139" s="94" t="s">
        <v>40</v>
      </c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77"/>
      <c r="R139" s="79">
        <f t="shared" si="0"/>
        <v>0</v>
      </c>
      <c r="S139" s="79">
        <f>BASE!A137</f>
        <v>128</v>
      </c>
      <c r="T139" s="77">
        <f t="shared" si="3"/>
        <v>0</v>
      </c>
      <c r="U139" s="77">
        <f t="shared" si="1"/>
        <v>0</v>
      </c>
      <c r="V139" s="77">
        <f t="shared" si="2"/>
        <v>0</v>
      </c>
      <c r="W139" s="77"/>
      <c r="X139" s="77"/>
      <c r="Y139" s="33"/>
    </row>
    <row r="140" spans="1:25" ht="20.25" customHeight="1" x14ac:dyDescent="0.35">
      <c r="A140" s="76">
        <f>+BASE!B138</f>
        <v>0</v>
      </c>
      <c r="B140" s="94" t="s">
        <v>40</v>
      </c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77"/>
      <c r="R140" s="79">
        <f t="shared" si="0"/>
        <v>0</v>
      </c>
      <c r="S140" s="79">
        <f>BASE!A138</f>
        <v>129</v>
      </c>
      <c r="T140" s="77">
        <f t="shared" si="3"/>
        <v>0</v>
      </c>
      <c r="U140" s="77">
        <f t="shared" si="1"/>
        <v>0</v>
      </c>
      <c r="V140" s="77">
        <f t="shared" si="2"/>
        <v>0</v>
      </c>
      <c r="W140" s="77"/>
      <c r="X140" s="77"/>
      <c r="Y140" s="33"/>
    </row>
    <row r="141" spans="1:25" ht="20.25" customHeight="1" x14ac:dyDescent="0.35">
      <c r="A141" s="76">
        <f>+BASE!B139</f>
        <v>0</v>
      </c>
      <c r="B141" s="94" t="s">
        <v>40</v>
      </c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77"/>
      <c r="R141" s="79">
        <f t="shared" si="0"/>
        <v>0</v>
      </c>
      <c r="S141" s="79">
        <f>BASE!A139</f>
        <v>130</v>
      </c>
      <c r="T141" s="77">
        <f t="shared" si="3"/>
        <v>0</v>
      </c>
      <c r="U141" s="77">
        <f t="shared" si="1"/>
        <v>0</v>
      </c>
      <c r="V141" s="77">
        <f t="shared" si="2"/>
        <v>0</v>
      </c>
      <c r="W141" s="77"/>
      <c r="X141" s="77"/>
      <c r="Y141" s="33"/>
    </row>
    <row r="142" spans="1:25" ht="20.25" customHeight="1" x14ac:dyDescent="0.35">
      <c r="A142" s="76">
        <f>+BASE!B140</f>
        <v>0</v>
      </c>
      <c r="B142" s="94" t="s">
        <v>40</v>
      </c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77"/>
      <c r="R142" s="79">
        <f t="shared" si="0"/>
        <v>0</v>
      </c>
      <c r="S142" s="79">
        <f>BASE!A140</f>
        <v>131</v>
      </c>
      <c r="T142" s="77">
        <f t="shared" si="3"/>
        <v>0</v>
      </c>
      <c r="U142" s="77">
        <f t="shared" si="1"/>
        <v>0</v>
      </c>
      <c r="V142" s="77">
        <f t="shared" si="2"/>
        <v>0</v>
      </c>
      <c r="W142" s="77"/>
      <c r="X142" s="77"/>
      <c r="Y142" s="33"/>
    </row>
    <row r="143" spans="1:25" ht="20.25" customHeight="1" x14ac:dyDescent="0.35">
      <c r="A143" s="76">
        <f>+BASE!B141</f>
        <v>0</v>
      </c>
      <c r="B143" s="94" t="s">
        <v>40</v>
      </c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77"/>
      <c r="R143" s="79">
        <f t="shared" si="0"/>
        <v>0</v>
      </c>
      <c r="S143" s="79">
        <f>BASE!A141</f>
        <v>132</v>
      </c>
      <c r="T143" s="77">
        <f t="shared" si="3"/>
        <v>0</v>
      </c>
      <c r="U143" s="77">
        <f t="shared" si="1"/>
        <v>0</v>
      </c>
      <c r="V143" s="77">
        <f t="shared" si="2"/>
        <v>0</v>
      </c>
      <c r="W143" s="77"/>
      <c r="X143" s="77"/>
      <c r="Y143" s="33"/>
    </row>
    <row r="144" spans="1:25" ht="20.25" customHeight="1" x14ac:dyDescent="0.35">
      <c r="A144" s="76">
        <f>+BASE!B142</f>
        <v>0</v>
      </c>
      <c r="B144" s="94" t="s">
        <v>40</v>
      </c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77"/>
      <c r="R144" s="79">
        <f t="shared" si="0"/>
        <v>0</v>
      </c>
      <c r="S144" s="79">
        <f>BASE!A142</f>
        <v>133</v>
      </c>
      <c r="T144" s="77">
        <f t="shared" si="3"/>
        <v>0</v>
      </c>
      <c r="U144" s="77">
        <f t="shared" si="1"/>
        <v>0</v>
      </c>
      <c r="V144" s="77">
        <f t="shared" si="2"/>
        <v>0</v>
      </c>
      <c r="W144" s="77"/>
      <c r="X144" s="77"/>
      <c r="Y144" s="33"/>
    </row>
    <row r="145" spans="1:25" ht="20.25" customHeight="1" x14ac:dyDescent="0.35">
      <c r="A145" s="76">
        <f>+BASE!B143</f>
        <v>0</v>
      </c>
      <c r="B145" s="94" t="s">
        <v>40</v>
      </c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77"/>
      <c r="R145" s="79">
        <f t="shared" si="0"/>
        <v>0</v>
      </c>
      <c r="S145" s="79">
        <f>BASE!A143</f>
        <v>134</v>
      </c>
      <c r="T145" s="77">
        <f t="shared" si="3"/>
        <v>0</v>
      </c>
      <c r="U145" s="77">
        <f t="shared" si="1"/>
        <v>0</v>
      </c>
      <c r="V145" s="77">
        <f t="shared" si="2"/>
        <v>0</v>
      </c>
      <c r="W145" s="77"/>
      <c r="X145" s="77"/>
      <c r="Y145" s="33"/>
    </row>
    <row r="146" spans="1:25" ht="20.25" customHeight="1" x14ac:dyDescent="0.35">
      <c r="A146" s="76">
        <f>+BASE!B144</f>
        <v>0</v>
      </c>
      <c r="B146" s="94" t="s">
        <v>40</v>
      </c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77"/>
      <c r="R146" s="79">
        <f t="shared" si="0"/>
        <v>0</v>
      </c>
      <c r="S146" s="79">
        <f>BASE!A144</f>
        <v>135</v>
      </c>
      <c r="T146" s="77">
        <f t="shared" si="3"/>
        <v>0</v>
      </c>
      <c r="U146" s="77">
        <f t="shared" si="1"/>
        <v>0</v>
      </c>
      <c r="V146" s="77">
        <f t="shared" si="2"/>
        <v>0</v>
      </c>
      <c r="W146" s="77"/>
      <c r="X146" s="77"/>
      <c r="Y146" s="33"/>
    </row>
    <row r="147" spans="1:25" ht="20.25" customHeight="1" x14ac:dyDescent="0.35">
      <c r="A147" s="76">
        <f>+BASE!B145</f>
        <v>0</v>
      </c>
      <c r="B147" s="94" t="s">
        <v>40</v>
      </c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77"/>
      <c r="R147" s="79">
        <f t="shared" si="0"/>
        <v>0</v>
      </c>
      <c r="S147" s="79">
        <f>BASE!A145</f>
        <v>136</v>
      </c>
      <c r="T147" s="77">
        <f t="shared" si="3"/>
        <v>0</v>
      </c>
      <c r="U147" s="77">
        <f t="shared" si="1"/>
        <v>0</v>
      </c>
      <c r="V147" s="77">
        <f t="shared" si="2"/>
        <v>0</v>
      </c>
      <c r="W147" s="77"/>
      <c r="X147" s="77"/>
      <c r="Y147" s="33"/>
    </row>
    <row r="148" spans="1:25" ht="20.25" customHeight="1" x14ac:dyDescent="0.35">
      <c r="A148" s="76">
        <f>+BASE!B146</f>
        <v>0</v>
      </c>
      <c r="B148" s="94" t="s">
        <v>40</v>
      </c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77"/>
      <c r="R148" s="79">
        <f t="shared" si="0"/>
        <v>0</v>
      </c>
      <c r="S148" s="79">
        <f>BASE!A146</f>
        <v>137</v>
      </c>
      <c r="T148" s="77">
        <f t="shared" si="3"/>
        <v>0</v>
      </c>
      <c r="U148" s="77">
        <f t="shared" si="1"/>
        <v>0</v>
      </c>
      <c r="V148" s="77">
        <f t="shared" si="2"/>
        <v>0</v>
      </c>
      <c r="W148" s="77"/>
      <c r="X148" s="77"/>
      <c r="Y148" s="33"/>
    </row>
    <row r="149" spans="1:25" ht="20.25" customHeight="1" x14ac:dyDescent="0.35">
      <c r="A149" s="76">
        <f>+BASE!B147</f>
        <v>0</v>
      </c>
      <c r="B149" s="94" t="s">
        <v>40</v>
      </c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77"/>
      <c r="R149" s="79">
        <f t="shared" si="0"/>
        <v>0</v>
      </c>
      <c r="S149" s="79">
        <f>BASE!A147</f>
        <v>138</v>
      </c>
      <c r="T149" s="77">
        <f t="shared" si="3"/>
        <v>0</v>
      </c>
      <c r="U149" s="77">
        <f t="shared" si="1"/>
        <v>0</v>
      </c>
      <c r="V149" s="77">
        <f t="shared" si="2"/>
        <v>0</v>
      </c>
      <c r="W149" s="77"/>
      <c r="X149" s="77"/>
      <c r="Y149" s="33"/>
    </row>
    <row r="150" spans="1:25" ht="20.25" customHeight="1" x14ac:dyDescent="0.35">
      <c r="A150" s="76">
        <f>+BASE!B148</f>
        <v>0</v>
      </c>
      <c r="B150" s="94" t="s">
        <v>40</v>
      </c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77"/>
      <c r="R150" s="79">
        <f t="shared" si="0"/>
        <v>0</v>
      </c>
      <c r="S150" s="79">
        <f>BASE!A148</f>
        <v>139</v>
      </c>
      <c r="T150" s="77">
        <f t="shared" si="3"/>
        <v>0</v>
      </c>
      <c r="U150" s="77">
        <f t="shared" si="1"/>
        <v>0</v>
      </c>
      <c r="V150" s="77">
        <f t="shared" si="2"/>
        <v>0</v>
      </c>
      <c r="W150" s="77"/>
      <c r="X150" s="77"/>
      <c r="Y150" s="33"/>
    </row>
    <row r="151" spans="1:25" ht="20.25" customHeight="1" x14ac:dyDescent="0.35">
      <c r="A151" s="76">
        <f>+BASE!B149</f>
        <v>0</v>
      </c>
      <c r="B151" s="94" t="s">
        <v>40</v>
      </c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77"/>
      <c r="R151" s="79">
        <f t="shared" si="0"/>
        <v>0</v>
      </c>
      <c r="S151" s="79">
        <f>BASE!A149</f>
        <v>140</v>
      </c>
      <c r="T151" s="77">
        <f t="shared" si="3"/>
        <v>0</v>
      </c>
      <c r="U151" s="77">
        <f t="shared" si="1"/>
        <v>0</v>
      </c>
      <c r="V151" s="77">
        <f t="shared" si="2"/>
        <v>0</v>
      </c>
      <c r="W151" s="77"/>
      <c r="X151" s="77"/>
      <c r="Y151" s="33"/>
    </row>
    <row r="152" spans="1:25" ht="20.25" customHeight="1" x14ac:dyDescent="0.35">
      <c r="A152" s="76">
        <f>+BASE!B150</f>
        <v>0</v>
      </c>
      <c r="B152" s="94" t="s">
        <v>40</v>
      </c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77"/>
      <c r="R152" s="79">
        <f t="shared" si="0"/>
        <v>0</v>
      </c>
      <c r="S152" s="79">
        <f>BASE!A150</f>
        <v>141</v>
      </c>
      <c r="T152" s="77">
        <f t="shared" si="3"/>
        <v>0</v>
      </c>
      <c r="U152" s="77">
        <f t="shared" si="1"/>
        <v>0</v>
      </c>
      <c r="V152" s="77">
        <f t="shared" si="2"/>
        <v>0</v>
      </c>
      <c r="W152" s="77"/>
      <c r="X152" s="77"/>
      <c r="Y152" s="33"/>
    </row>
    <row r="153" spans="1:25" ht="20.25" customHeight="1" x14ac:dyDescent="0.35">
      <c r="A153" s="76">
        <f>+BASE!B151</f>
        <v>0</v>
      </c>
      <c r="B153" s="94" t="s">
        <v>40</v>
      </c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77"/>
      <c r="R153" s="79">
        <f t="shared" si="0"/>
        <v>0</v>
      </c>
      <c r="S153" s="79">
        <f>BASE!A151</f>
        <v>142</v>
      </c>
      <c r="T153" s="77">
        <f t="shared" si="3"/>
        <v>0</v>
      </c>
      <c r="U153" s="77">
        <f t="shared" si="1"/>
        <v>0</v>
      </c>
      <c r="V153" s="77">
        <f t="shared" si="2"/>
        <v>0</v>
      </c>
      <c r="W153" s="77"/>
      <c r="X153" s="77"/>
      <c r="Y153" s="33"/>
    </row>
    <row r="154" spans="1:25" ht="20.25" customHeight="1" x14ac:dyDescent="0.35">
      <c r="A154" s="76">
        <f>+BASE!B152</f>
        <v>0</v>
      </c>
      <c r="B154" s="94" t="s">
        <v>40</v>
      </c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77"/>
      <c r="R154" s="79">
        <f t="shared" si="0"/>
        <v>0</v>
      </c>
      <c r="S154" s="79">
        <f>BASE!A152</f>
        <v>143</v>
      </c>
      <c r="T154" s="77">
        <f t="shared" si="3"/>
        <v>0</v>
      </c>
      <c r="U154" s="77">
        <f t="shared" si="1"/>
        <v>0</v>
      </c>
      <c r="V154" s="77">
        <f t="shared" si="2"/>
        <v>0</v>
      </c>
      <c r="W154" s="77"/>
      <c r="X154" s="77"/>
      <c r="Y154" s="33"/>
    </row>
    <row r="155" spans="1:25" ht="20.25" customHeight="1" x14ac:dyDescent="0.35">
      <c r="A155" s="76">
        <f>+BASE!B153</f>
        <v>0</v>
      </c>
      <c r="B155" s="94" t="s">
        <v>40</v>
      </c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77"/>
      <c r="R155" s="79">
        <f t="shared" si="0"/>
        <v>0</v>
      </c>
      <c r="S155" s="79">
        <f>BASE!A153</f>
        <v>144</v>
      </c>
      <c r="T155" s="77">
        <f t="shared" si="3"/>
        <v>0</v>
      </c>
      <c r="U155" s="77">
        <f t="shared" si="1"/>
        <v>0</v>
      </c>
      <c r="V155" s="77">
        <f t="shared" si="2"/>
        <v>0</v>
      </c>
      <c r="W155" s="77"/>
      <c r="X155" s="77"/>
      <c r="Y155" s="33"/>
    </row>
    <row r="156" spans="1:25" ht="20.25" customHeight="1" x14ac:dyDescent="0.35">
      <c r="A156" s="76">
        <f>+BASE!B154</f>
        <v>0</v>
      </c>
      <c r="B156" s="94" t="s">
        <v>40</v>
      </c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77"/>
      <c r="R156" s="79">
        <f t="shared" si="0"/>
        <v>0</v>
      </c>
      <c r="S156" s="79">
        <f>BASE!A154</f>
        <v>145</v>
      </c>
      <c r="T156" s="77">
        <f t="shared" si="3"/>
        <v>0</v>
      </c>
      <c r="U156" s="77">
        <f t="shared" si="1"/>
        <v>0</v>
      </c>
      <c r="V156" s="77">
        <f t="shared" si="2"/>
        <v>0</v>
      </c>
      <c r="W156" s="77"/>
      <c r="X156" s="77"/>
      <c r="Y156" s="33"/>
    </row>
    <row r="157" spans="1:25" ht="20.25" customHeight="1" x14ac:dyDescent="0.35">
      <c r="A157" s="76">
        <f>+BASE!B155</f>
        <v>0</v>
      </c>
      <c r="B157" s="94" t="s">
        <v>40</v>
      </c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77"/>
      <c r="R157" s="79">
        <f t="shared" si="0"/>
        <v>0</v>
      </c>
      <c r="S157" s="79">
        <f>BASE!A155</f>
        <v>146</v>
      </c>
      <c r="T157" s="77">
        <f t="shared" si="3"/>
        <v>0</v>
      </c>
      <c r="U157" s="77">
        <f t="shared" si="1"/>
        <v>0</v>
      </c>
      <c r="V157" s="77">
        <f t="shared" si="2"/>
        <v>0</v>
      </c>
      <c r="W157" s="77"/>
      <c r="X157" s="77"/>
      <c r="Y157" s="33"/>
    </row>
    <row r="158" spans="1:25" ht="20.25" customHeight="1" x14ac:dyDescent="0.35">
      <c r="A158" s="76">
        <f>+BASE!B156</f>
        <v>0</v>
      </c>
      <c r="B158" s="94" t="s">
        <v>40</v>
      </c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77"/>
      <c r="R158" s="79">
        <f t="shared" si="0"/>
        <v>0</v>
      </c>
      <c r="S158" s="79">
        <f>BASE!A156</f>
        <v>147</v>
      </c>
      <c r="T158" s="77">
        <f t="shared" si="3"/>
        <v>0</v>
      </c>
      <c r="U158" s="77">
        <f t="shared" si="1"/>
        <v>0</v>
      </c>
      <c r="V158" s="77">
        <f t="shared" si="2"/>
        <v>0</v>
      </c>
      <c r="W158" s="77"/>
      <c r="X158" s="77"/>
      <c r="Y158" s="33"/>
    </row>
    <row r="159" spans="1:25" ht="20.25" customHeight="1" x14ac:dyDescent="0.35">
      <c r="A159" s="76">
        <f>+BASE!B157</f>
        <v>0</v>
      </c>
      <c r="B159" s="94" t="s">
        <v>40</v>
      </c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77"/>
      <c r="R159" s="79">
        <f t="shared" si="0"/>
        <v>0</v>
      </c>
      <c r="S159" s="79">
        <f>BASE!A157</f>
        <v>148</v>
      </c>
      <c r="T159" s="77">
        <f t="shared" si="3"/>
        <v>0</v>
      </c>
      <c r="U159" s="77">
        <f t="shared" si="1"/>
        <v>0</v>
      </c>
      <c r="V159" s="77">
        <f t="shared" si="2"/>
        <v>0</v>
      </c>
      <c r="W159" s="77"/>
      <c r="X159" s="77"/>
      <c r="Y159" s="33"/>
    </row>
    <row r="160" spans="1:25" ht="20.25" customHeight="1" x14ac:dyDescent="0.35">
      <c r="A160" s="76">
        <f>+BASE!B158</f>
        <v>0</v>
      </c>
      <c r="B160" s="94" t="s">
        <v>40</v>
      </c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77"/>
      <c r="R160" s="79">
        <f t="shared" si="0"/>
        <v>0</v>
      </c>
      <c r="S160" s="79">
        <f>BASE!A158</f>
        <v>149</v>
      </c>
      <c r="T160" s="77">
        <f t="shared" si="3"/>
        <v>0</v>
      </c>
      <c r="U160" s="77">
        <f t="shared" si="1"/>
        <v>0</v>
      </c>
      <c r="V160" s="77">
        <f t="shared" si="2"/>
        <v>0</v>
      </c>
      <c r="W160" s="77"/>
      <c r="X160" s="77"/>
      <c r="Y160" s="33"/>
    </row>
    <row r="161" spans="1:25" ht="20.25" customHeight="1" x14ac:dyDescent="0.35">
      <c r="A161" s="76">
        <f>+BASE!B159</f>
        <v>0</v>
      </c>
      <c r="B161" s="94" t="s">
        <v>40</v>
      </c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77"/>
      <c r="R161" s="79">
        <f t="shared" si="0"/>
        <v>0</v>
      </c>
      <c r="S161" s="79">
        <f>BASE!A159</f>
        <v>150</v>
      </c>
      <c r="T161" s="77">
        <f t="shared" si="3"/>
        <v>0</v>
      </c>
      <c r="U161" s="77">
        <f t="shared" si="1"/>
        <v>0</v>
      </c>
      <c r="V161" s="77">
        <f t="shared" si="2"/>
        <v>0</v>
      </c>
      <c r="W161" s="77"/>
      <c r="X161" s="77"/>
      <c r="Y161" s="33"/>
    </row>
    <row r="162" spans="1:25" ht="20.25" customHeight="1" x14ac:dyDescent="0.35">
      <c r="A162" s="76">
        <f>+BASE!B160</f>
        <v>0</v>
      </c>
      <c r="B162" s="94" t="s">
        <v>40</v>
      </c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77"/>
      <c r="R162" s="79">
        <f t="shared" si="0"/>
        <v>0</v>
      </c>
      <c r="S162" s="79">
        <f>BASE!A160</f>
        <v>151</v>
      </c>
      <c r="T162" s="77">
        <f t="shared" si="3"/>
        <v>0</v>
      </c>
      <c r="U162" s="77">
        <f t="shared" si="1"/>
        <v>0</v>
      </c>
      <c r="V162" s="77">
        <f t="shared" si="2"/>
        <v>0</v>
      </c>
      <c r="W162" s="77"/>
      <c r="X162" s="77"/>
      <c r="Y162" s="33"/>
    </row>
    <row r="163" spans="1:25" ht="20.25" customHeight="1" x14ac:dyDescent="0.35">
      <c r="A163" s="76">
        <f>+BASE!B161</f>
        <v>0</v>
      </c>
      <c r="B163" s="94" t="s">
        <v>40</v>
      </c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77"/>
      <c r="R163" s="79">
        <f t="shared" si="0"/>
        <v>0</v>
      </c>
      <c r="S163" s="79">
        <f>BASE!A161</f>
        <v>152</v>
      </c>
      <c r="T163" s="77">
        <f t="shared" si="3"/>
        <v>0</v>
      </c>
      <c r="U163" s="77">
        <f t="shared" si="1"/>
        <v>0</v>
      </c>
      <c r="V163" s="77">
        <f t="shared" si="2"/>
        <v>0</v>
      </c>
      <c r="W163" s="77"/>
      <c r="X163" s="77"/>
      <c r="Y163" s="33"/>
    </row>
    <row r="164" spans="1:25" ht="20.25" customHeight="1" x14ac:dyDescent="0.35">
      <c r="A164" s="76">
        <f>+BASE!B162</f>
        <v>0</v>
      </c>
      <c r="B164" s="94" t="s">
        <v>40</v>
      </c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77"/>
      <c r="R164" s="79">
        <f t="shared" si="0"/>
        <v>0</v>
      </c>
      <c r="S164" s="79">
        <f>BASE!A162</f>
        <v>153</v>
      </c>
      <c r="T164" s="77">
        <f t="shared" si="3"/>
        <v>0</v>
      </c>
      <c r="U164" s="77">
        <f t="shared" si="1"/>
        <v>0</v>
      </c>
      <c r="V164" s="77">
        <f t="shared" si="2"/>
        <v>0</v>
      </c>
      <c r="W164" s="77"/>
      <c r="X164" s="77"/>
      <c r="Y164" s="33"/>
    </row>
    <row r="165" spans="1:25" ht="20.25" customHeight="1" x14ac:dyDescent="0.35">
      <c r="A165" s="76">
        <f>+BASE!B163</f>
        <v>0</v>
      </c>
      <c r="B165" s="94" t="s">
        <v>40</v>
      </c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77"/>
      <c r="R165" s="79">
        <f t="shared" si="0"/>
        <v>0</v>
      </c>
      <c r="S165" s="79">
        <f>BASE!A163</f>
        <v>154</v>
      </c>
      <c r="T165" s="77">
        <f t="shared" si="3"/>
        <v>0</v>
      </c>
      <c r="U165" s="77">
        <f t="shared" si="1"/>
        <v>0</v>
      </c>
      <c r="V165" s="77">
        <f t="shared" si="2"/>
        <v>0</v>
      </c>
      <c r="W165" s="77"/>
      <c r="X165" s="77"/>
      <c r="Y165" s="33"/>
    </row>
    <row r="166" spans="1:25" ht="20.25" customHeight="1" x14ac:dyDescent="0.35">
      <c r="A166" s="76">
        <f>+BASE!B164</f>
        <v>0</v>
      </c>
      <c r="B166" s="94" t="s">
        <v>40</v>
      </c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77"/>
      <c r="R166" s="79">
        <f t="shared" si="0"/>
        <v>0</v>
      </c>
      <c r="S166" s="79">
        <f>BASE!A164</f>
        <v>155</v>
      </c>
      <c r="T166" s="77">
        <f t="shared" si="3"/>
        <v>0</v>
      </c>
      <c r="U166" s="77">
        <f t="shared" si="1"/>
        <v>0</v>
      </c>
      <c r="V166" s="77">
        <f t="shared" si="2"/>
        <v>0</v>
      </c>
      <c r="W166" s="77"/>
      <c r="X166" s="77"/>
      <c r="Y166" s="33"/>
    </row>
    <row r="167" spans="1:25" ht="20.25" customHeight="1" x14ac:dyDescent="0.35">
      <c r="A167" s="76">
        <f>+BASE!B165</f>
        <v>0</v>
      </c>
      <c r="B167" s="94" t="s">
        <v>40</v>
      </c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77"/>
      <c r="R167" s="79">
        <f t="shared" si="0"/>
        <v>0</v>
      </c>
      <c r="S167" s="79">
        <f>BASE!A165</f>
        <v>156</v>
      </c>
      <c r="T167" s="77">
        <f t="shared" si="3"/>
        <v>0</v>
      </c>
      <c r="U167" s="77">
        <f t="shared" si="1"/>
        <v>0</v>
      </c>
      <c r="V167" s="77">
        <f t="shared" si="2"/>
        <v>0</v>
      </c>
      <c r="W167" s="77"/>
      <c r="X167" s="77"/>
      <c r="Y167" s="33"/>
    </row>
    <row r="168" spans="1:25" ht="20.25" customHeight="1" x14ac:dyDescent="0.35">
      <c r="A168" s="76">
        <f>+BASE!B166</f>
        <v>0</v>
      </c>
      <c r="B168" s="94" t="s">
        <v>40</v>
      </c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77"/>
      <c r="R168" s="79">
        <f t="shared" si="0"/>
        <v>0</v>
      </c>
      <c r="S168" s="79">
        <f>BASE!A166</f>
        <v>157</v>
      </c>
      <c r="T168" s="77">
        <f t="shared" si="3"/>
        <v>0</v>
      </c>
      <c r="U168" s="77">
        <f t="shared" si="1"/>
        <v>0</v>
      </c>
      <c r="V168" s="77">
        <f t="shared" si="2"/>
        <v>0</v>
      </c>
      <c r="W168" s="77"/>
      <c r="X168" s="77"/>
      <c r="Y168" s="33"/>
    </row>
    <row r="169" spans="1:25" ht="20.25" customHeight="1" x14ac:dyDescent="0.35">
      <c r="A169" s="76">
        <f>+BASE!B167</f>
        <v>0</v>
      </c>
      <c r="B169" s="94" t="s">
        <v>40</v>
      </c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77"/>
      <c r="R169" s="79">
        <f t="shared" si="0"/>
        <v>0</v>
      </c>
      <c r="S169" s="79">
        <f>BASE!A167</f>
        <v>158</v>
      </c>
      <c r="T169" s="77">
        <f t="shared" si="3"/>
        <v>0</v>
      </c>
      <c r="U169" s="77">
        <f t="shared" si="1"/>
        <v>0</v>
      </c>
      <c r="V169" s="77">
        <f t="shared" si="2"/>
        <v>0</v>
      </c>
      <c r="W169" s="77"/>
      <c r="X169" s="77"/>
      <c r="Y169" s="33"/>
    </row>
    <row r="170" spans="1:25" ht="20.25" customHeight="1" x14ac:dyDescent="0.35">
      <c r="A170" s="76">
        <f>+BASE!B168</f>
        <v>0</v>
      </c>
      <c r="B170" s="94" t="s">
        <v>40</v>
      </c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77"/>
      <c r="R170" s="79">
        <f t="shared" si="0"/>
        <v>0</v>
      </c>
      <c r="S170" s="79">
        <f>BASE!A168</f>
        <v>159</v>
      </c>
      <c r="T170" s="77">
        <f t="shared" si="3"/>
        <v>0</v>
      </c>
      <c r="U170" s="77">
        <f t="shared" si="1"/>
        <v>0</v>
      </c>
      <c r="V170" s="77">
        <f t="shared" si="2"/>
        <v>0</v>
      </c>
      <c r="W170" s="77"/>
      <c r="X170" s="77"/>
      <c r="Y170" s="33"/>
    </row>
    <row r="171" spans="1:25" ht="20.25" customHeight="1" x14ac:dyDescent="0.35">
      <c r="A171" s="76">
        <f>+BASE!B169</f>
        <v>0</v>
      </c>
      <c r="B171" s="94" t="s">
        <v>40</v>
      </c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77"/>
      <c r="R171" s="79">
        <f t="shared" si="0"/>
        <v>0</v>
      </c>
      <c r="S171" s="79">
        <f>BASE!A169</f>
        <v>160</v>
      </c>
      <c r="T171" s="77">
        <f t="shared" si="3"/>
        <v>0</v>
      </c>
      <c r="U171" s="77">
        <f t="shared" si="1"/>
        <v>0</v>
      </c>
      <c r="V171" s="77">
        <f t="shared" si="2"/>
        <v>0</v>
      </c>
      <c r="W171" s="77"/>
      <c r="X171" s="77"/>
      <c r="Y171" s="33"/>
    </row>
    <row r="172" spans="1:25" ht="20.25" customHeight="1" x14ac:dyDescent="0.35">
      <c r="A172" s="76">
        <f>+BASE!B170</f>
        <v>0</v>
      </c>
      <c r="B172" s="94" t="s">
        <v>40</v>
      </c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77"/>
      <c r="R172" s="79">
        <f t="shared" si="0"/>
        <v>0</v>
      </c>
      <c r="S172" s="79">
        <f>BASE!A170</f>
        <v>161</v>
      </c>
      <c r="T172" s="77">
        <f t="shared" si="3"/>
        <v>0</v>
      </c>
      <c r="U172" s="77">
        <f t="shared" si="1"/>
        <v>0</v>
      </c>
      <c r="V172" s="77">
        <f t="shared" si="2"/>
        <v>0</v>
      </c>
      <c r="W172" s="77"/>
      <c r="X172" s="77"/>
      <c r="Y172" s="33"/>
    </row>
    <row r="173" spans="1:25" ht="20.25" customHeight="1" x14ac:dyDescent="0.35">
      <c r="A173" s="76">
        <f>+BASE!B171</f>
        <v>0</v>
      </c>
      <c r="B173" s="94" t="s">
        <v>40</v>
      </c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77"/>
      <c r="R173" s="79">
        <f t="shared" si="0"/>
        <v>0</v>
      </c>
      <c r="S173" s="79">
        <f>BASE!A171</f>
        <v>162</v>
      </c>
      <c r="T173" s="77">
        <f t="shared" si="3"/>
        <v>0</v>
      </c>
      <c r="U173" s="77">
        <f t="shared" si="1"/>
        <v>0</v>
      </c>
      <c r="V173" s="77">
        <f t="shared" si="2"/>
        <v>0</v>
      </c>
      <c r="W173" s="77"/>
      <c r="X173" s="77"/>
      <c r="Y173" s="33"/>
    </row>
    <row r="174" spans="1:25" ht="20.25" customHeight="1" x14ac:dyDescent="0.35">
      <c r="A174" s="76">
        <f>+BASE!B172</f>
        <v>0</v>
      </c>
      <c r="B174" s="94" t="s">
        <v>40</v>
      </c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77"/>
      <c r="R174" s="79">
        <f t="shared" si="0"/>
        <v>0</v>
      </c>
      <c r="S174" s="79">
        <f>BASE!A172</f>
        <v>163</v>
      </c>
      <c r="T174" s="77">
        <f t="shared" si="3"/>
        <v>0</v>
      </c>
      <c r="U174" s="77">
        <f t="shared" si="1"/>
        <v>0</v>
      </c>
      <c r="V174" s="77">
        <f t="shared" si="2"/>
        <v>0</v>
      </c>
      <c r="W174" s="77"/>
      <c r="X174" s="77"/>
      <c r="Y174" s="33"/>
    </row>
    <row r="175" spans="1:25" ht="20.25" customHeight="1" x14ac:dyDescent="0.35">
      <c r="A175" s="76">
        <f>+BASE!B173</f>
        <v>0</v>
      </c>
      <c r="B175" s="94" t="s">
        <v>40</v>
      </c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77"/>
      <c r="R175" s="79">
        <f t="shared" si="0"/>
        <v>0</v>
      </c>
      <c r="S175" s="79">
        <f>BASE!A173</f>
        <v>164</v>
      </c>
      <c r="T175" s="77">
        <f t="shared" si="3"/>
        <v>0</v>
      </c>
      <c r="U175" s="77">
        <f t="shared" si="1"/>
        <v>0</v>
      </c>
      <c r="V175" s="77">
        <f t="shared" si="2"/>
        <v>0</v>
      </c>
      <c r="W175" s="77"/>
      <c r="X175" s="77"/>
      <c r="Y175" s="33"/>
    </row>
    <row r="176" spans="1:25" ht="20.25" customHeight="1" x14ac:dyDescent="0.35">
      <c r="A176" s="76">
        <f>+BASE!B174</f>
        <v>0</v>
      </c>
      <c r="B176" s="94" t="s">
        <v>40</v>
      </c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77"/>
      <c r="R176" s="79">
        <f t="shared" si="0"/>
        <v>0</v>
      </c>
      <c r="S176" s="79">
        <f>BASE!A174</f>
        <v>165</v>
      </c>
      <c r="T176" s="77">
        <f t="shared" si="3"/>
        <v>0</v>
      </c>
      <c r="U176" s="77">
        <f t="shared" si="1"/>
        <v>0</v>
      </c>
      <c r="V176" s="77">
        <f t="shared" si="2"/>
        <v>0</v>
      </c>
      <c r="W176" s="77"/>
      <c r="X176" s="77"/>
      <c r="Y176" s="33"/>
    </row>
    <row r="177" spans="1:25" ht="20.25" customHeight="1" x14ac:dyDescent="0.35">
      <c r="A177" s="76">
        <f>+BASE!B175</f>
        <v>0</v>
      </c>
      <c r="B177" s="94" t="s">
        <v>40</v>
      </c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77"/>
      <c r="R177" s="79">
        <f t="shared" si="0"/>
        <v>0</v>
      </c>
      <c r="S177" s="79">
        <f>BASE!A175</f>
        <v>166</v>
      </c>
      <c r="T177" s="77">
        <f t="shared" si="3"/>
        <v>0</v>
      </c>
      <c r="U177" s="77">
        <f t="shared" si="1"/>
        <v>0</v>
      </c>
      <c r="V177" s="77">
        <f t="shared" si="2"/>
        <v>0</v>
      </c>
      <c r="W177" s="77"/>
      <c r="X177" s="77"/>
      <c r="Y177" s="33"/>
    </row>
    <row r="178" spans="1:25" ht="20.25" customHeight="1" x14ac:dyDescent="0.35">
      <c r="A178" s="76">
        <f>+BASE!B176</f>
        <v>0</v>
      </c>
      <c r="B178" s="94" t="s">
        <v>40</v>
      </c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77"/>
      <c r="R178" s="79">
        <f t="shared" si="0"/>
        <v>0</v>
      </c>
      <c r="S178" s="79">
        <f>BASE!A176</f>
        <v>167</v>
      </c>
      <c r="T178" s="77">
        <f t="shared" si="3"/>
        <v>0</v>
      </c>
      <c r="U178" s="77">
        <f t="shared" si="1"/>
        <v>0</v>
      </c>
      <c r="V178" s="77">
        <f t="shared" si="2"/>
        <v>0</v>
      </c>
      <c r="W178" s="77"/>
      <c r="X178" s="77"/>
      <c r="Y178" s="33"/>
    </row>
    <row r="179" spans="1:25" ht="20.25" customHeight="1" x14ac:dyDescent="0.35">
      <c r="A179" s="76">
        <f>+BASE!B177</f>
        <v>0</v>
      </c>
      <c r="B179" s="94" t="s">
        <v>40</v>
      </c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77"/>
      <c r="R179" s="79">
        <f t="shared" si="0"/>
        <v>0</v>
      </c>
      <c r="S179" s="79">
        <f>BASE!A177</f>
        <v>168</v>
      </c>
      <c r="T179" s="77">
        <f t="shared" si="3"/>
        <v>0</v>
      </c>
      <c r="U179" s="77">
        <f t="shared" si="1"/>
        <v>0</v>
      </c>
      <c r="V179" s="77">
        <f t="shared" si="2"/>
        <v>0</v>
      </c>
      <c r="W179" s="77"/>
      <c r="X179" s="77"/>
      <c r="Y179" s="33"/>
    </row>
    <row r="180" spans="1:25" ht="20.25" customHeight="1" x14ac:dyDescent="0.35">
      <c r="A180" s="76">
        <f>+BASE!B178</f>
        <v>0</v>
      </c>
      <c r="B180" s="94" t="s">
        <v>40</v>
      </c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77"/>
      <c r="R180" s="79">
        <f t="shared" si="0"/>
        <v>0</v>
      </c>
      <c r="S180" s="79">
        <f>BASE!A178</f>
        <v>169</v>
      </c>
      <c r="T180" s="77">
        <f t="shared" si="3"/>
        <v>0</v>
      </c>
      <c r="U180" s="77">
        <f t="shared" si="1"/>
        <v>0</v>
      </c>
      <c r="V180" s="77">
        <f t="shared" si="2"/>
        <v>0</v>
      </c>
      <c r="W180" s="77"/>
      <c r="X180" s="77"/>
      <c r="Y180" s="33"/>
    </row>
    <row r="181" spans="1:25" ht="20.25" customHeight="1" x14ac:dyDescent="0.35">
      <c r="A181" s="76">
        <f>+BASE!B179</f>
        <v>0</v>
      </c>
      <c r="B181" s="94" t="s">
        <v>40</v>
      </c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77"/>
      <c r="R181" s="79">
        <f t="shared" si="0"/>
        <v>0</v>
      </c>
      <c r="S181" s="79">
        <f>BASE!A179</f>
        <v>170</v>
      </c>
      <c r="T181" s="77">
        <f t="shared" si="3"/>
        <v>0</v>
      </c>
      <c r="U181" s="77">
        <f t="shared" si="1"/>
        <v>0</v>
      </c>
      <c r="V181" s="77">
        <f t="shared" si="2"/>
        <v>0</v>
      </c>
      <c r="W181" s="77"/>
      <c r="X181" s="77"/>
      <c r="Y181" s="33"/>
    </row>
    <row r="182" spans="1:25" ht="20.25" customHeight="1" x14ac:dyDescent="0.35">
      <c r="A182" s="76">
        <f>+BASE!B180</f>
        <v>0</v>
      </c>
      <c r="B182" s="94" t="s">
        <v>40</v>
      </c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77"/>
      <c r="R182" s="79">
        <f t="shared" si="0"/>
        <v>0</v>
      </c>
      <c r="S182" s="79">
        <f>BASE!A180</f>
        <v>171</v>
      </c>
      <c r="T182" s="77">
        <f t="shared" si="3"/>
        <v>0</v>
      </c>
      <c r="U182" s="77">
        <f t="shared" si="1"/>
        <v>0</v>
      </c>
      <c r="V182" s="77">
        <f t="shared" si="2"/>
        <v>0</v>
      </c>
      <c r="W182" s="77"/>
      <c r="X182" s="77"/>
      <c r="Y182" s="33"/>
    </row>
    <row r="183" spans="1:25" ht="20.25" customHeight="1" x14ac:dyDescent="0.35">
      <c r="A183" s="76">
        <f>+BASE!B181</f>
        <v>0</v>
      </c>
      <c r="B183" s="94" t="s">
        <v>40</v>
      </c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77"/>
      <c r="R183" s="79">
        <f t="shared" si="0"/>
        <v>0</v>
      </c>
      <c r="S183" s="79">
        <f>BASE!A181</f>
        <v>172</v>
      </c>
      <c r="T183" s="77">
        <f t="shared" si="3"/>
        <v>0</v>
      </c>
      <c r="U183" s="77">
        <f t="shared" si="1"/>
        <v>0</v>
      </c>
      <c r="V183" s="77">
        <f t="shared" si="2"/>
        <v>0</v>
      </c>
      <c r="W183" s="77"/>
      <c r="X183" s="77"/>
      <c r="Y183" s="33"/>
    </row>
    <row r="184" spans="1:25" ht="20.25" customHeight="1" x14ac:dyDescent="0.35">
      <c r="A184" s="76">
        <f>+BASE!B182</f>
        <v>0</v>
      </c>
      <c r="B184" s="94" t="s">
        <v>40</v>
      </c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77"/>
      <c r="R184" s="79">
        <f t="shared" si="0"/>
        <v>0</v>
      </c>
      <c r="S184" s="79">
        <f>BASE!A182</f>
        <v>173</v>
      </c>
      <c r="T184" s="77">
        <f t="shared" si="3"/>
        <v>0</v>
      </c>
      <c r="U184" s="77">
        <f t="shared" si="1"/>
        <v>0</v>
      </c>
      <c r="V184" s="77">
        <f t="shared" si="2"/>
        <v>0</v>
      </c>
      <c r="W184" s="77"/>
      <c r="X184" s="77"/>
      <c r="Y184" s="33"/>
    </row>
    <row r="185" spans="1:25" ht="20.25" customHeight="1" x14ac:dyDescent="0.35">
      <c r="A185" s="76">
        <f>+BASE!B183</f>
        <v>0</v>
      </c>
      <c r="B185" s="94" t="s">
        <v>40</v>
      </c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77"/>
      <c r="R185" s="79">
        <f t="shared" si="0"/>
        <v>0</v>
      </c>
      <c r="S185" s="79">
        <f>BASE!A183</f>
        <v>174</v>
      </c>
      <c r="T185" s="77">
        <f t="shared" si="3"/>
        <v>0</v>
      </c>
      <c r="U185" s="77">
        <f t="shared" si="1"/>
        <v>0</v>
      </c>
      <c r="V185" s="77">
        <f t="shared" si="2"/>
        <v>0</v>
      </c>
      <c r="W185" s="77"/>
      <c r="X185" s="77"/>
      <c r="Y185" s="33"/>
    </row>
    <row r="186" spans="1:25" ht="20.25" customHeight="1" x14ac:dyDescent="0.35">
      <c r="A186" s="76">
        <f>+BASE!B184</f>
        <v>0</v>
      </c>
      <c r="B186" s="94" t="s">
        <v>40</v>
      </c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77"/>
      <c r="R186" s="79">
        <f t="shared" si="0"/>
        <v>0</v>
      </c>
      <c r="S186" s="79">
        <f>BASE!A184</f>
        <v>175</v>
      </c>
      <c r="T186" s="77">
        <f t="shared" si="3"/>
        <v>0</v>
      </c>
      <c r="U186" s="77">
        <f t="shared" si="1"/>
        <v>0</v>
      </c>
      <c r="V186" s="77">
        <f t="shared" si="2"/>
        <v>0</v>
      </c>
      <c r="W186" s="77"/>
      <c r="X186" s="77"/>
      <c r="Y186" s="33"/>
    </row>
    <row r="187" spans="1:25" ht="20.25" customHeight="1" x14ac:dyDescent="0.35">
      <c r="A187" s="76">
        <f>+BASE!B185</f>
        <v>0</v>
      </c>
      <c r="B187" s="94" t="s">
        <v>40</v>
      </c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77"/>
      <c r="R187" s="79">
        <f t="shared" si="0"/>
        <v>0</v>
      </c>
      <c r="S187" s="79">
        <f>BASE!A185</f>
        <v>176</v>
      </c>
      <c r="T187" s="77">
        <f t="shared" si="3"/>
        <v>0</v>
      </c>
      <c r="U187" s="77">
        <f t="shared" si="1"/>
        <v>0</v>
      </c>
      <c r="V187" s="77">
        <f t="shared" si="2"/>
        <v>0</v>
      </c>
      <c r="W187" s="77"/>
      <c r="X187" s="77"/>
      <c r="Y187" s="33"/>
    </row>
    <row r="188" spans="1:25" ht="20.25" customHeight="1" x14ac:dyDescent="0.35">
      <c r="A188" s="76">
        <f>+BASE!B186</f>
        <v>0</v>
      </c>
      <c r="B188" s="94" t="s">
        <v>40</v>
      </c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77"/>
      <c r="R188" s="79">
        <f t="shared" si="0"/>
        <v>0</v>
      </c>
      <c r="S188" s="79">
        <f>BASE!A186</f>
        <v>177</v>
      </c>
      <c r="T188" s="77">
        <f t="shared" si="3"/>
        <v>0</v>
      </c>
      <c r="U188" s="77">
        <f t="shared" si="1"/>
        <v>0</v>
      </c>
      <c r="V188" s="77">
        <f t="shared" si="2"/>
        <v>0</v>
      </c>
      <c r="W188" s="77"/>
      <c r="X188" s="77"/>
      <c r="Y188" s="33"/>
    </row>
    <row r="189" spans="1:25" ht="20.25" customHeight="1" x14ac:dyDescent="0.35">
      <c r="A189" s="76">
        <f>+BASE!B187</f>
        <v>0</v>
      </c>
      <c r="B189" s="94" t="s">
        <v>40</v>
      </c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77"/>
      <c r="R189" s="79">
        <f t="shared" si="0"/>
        <v>0</v>
      </c>
      <c r="S189" s="79">
        <f>BASE!A187</f>
        <v>178</v>
      </c>
      <c r="T189" s="77">
        <f t="shared" si="3"/>
        <v>0</v>
      </c>
      <c r="U189" s="77">
        <f t="shared" si="1"/>
        <v>0</v>
      </c>
      <c r="V189" s="77">
        <f t="shared" si="2"/>
        <v>0</v>
      </c>
      <c r="W189" s="77"/>
      <c r="X189" s="77"/>
      <c r="Y189" s="33"/>
    </row>
    <row r="190" spans="1:25" ht="20.25" customHeight="1" x14ac:dyDescent="0.35">
      <c r="A190" s="76">
        <f>+BASE!B188</f>
        <v>0</v>
      </c>
      <c r="B190" s="94" t="s">
        <v>40</v>
      </c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77"/>
      <c r="R190" s="79">
        <f t="shared" si="0"/>
        <v>0</v>
      </c>
      <c r="S190" s="79">
        <f>BASE!A188</f>
        <v>179</v>
      </c>
      <c r="T190" s="77">
        <f t="shared" si="3"/>
        <v>0</v>
      </c>
      <c r="U190" s="77">
        <f t="shared" si="1"/>
        <v>0</v>
      </c>
      <c r="V190" s="77">
        <f t="shared" si="2"/>
        <v>0</v>
      </c>
      <c r="W190" s="77"/>
      <c r="X190" s="77"/>
      <c r="Y190" s="33"/>
    </row>
    <row r="191" spans="1:25" ht="20.25" customHeight="1" x14ac:dyDescent="0.35">
      <c r="A191" s="76">
        <f>+BASE!B189</f>
        <v>0</v>
      </c>
      <c r="B191" s="94" t="s">
        <v>40</v>
      </c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77"/>
      <c r="R191" s="79">
        <f t="shared" si="0"/>
        <v>0</v>
      </c>
      <c r="S191" s="79">
        <f>BASE!A189</f>
        <v>180</v>
      </c>
      <c r="T191" s="77">
        <f t="shared" si="3"/>
        <v>0</v>
      </c>
      <c r="U191" s="77">
        <f t="shared" si="1"/>
        <v>0</v>
      </c>
      <c r="V191" s="77">
        <f t="shared" si="2"/>
        <v>0</v>
      </c>
      <c r="W191" s="77"/>
      <c r="X191" s="77"/>
      <c r="Y191" s="33"/>
    </row>
    <row r="192" spans="1:25" ht="20.25" customHeight="1" x14ac:dyDescent="0.35">
      <c r="A192" s="76">
        <f>+BASE!B190</f>
        <v>0</v>
      </c>
      <c r="B192" s="94" t="s">
        <v>40</v>
      </c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77"/>
      <c r="R192" s="79">
        <f t="shared" si="0"/>
        <v>0</v>
      </c>
      <c r="S192" s="79">
        <f>BASE!A190</f>
        <v>181</v>
      </c>
      <c r="T192" s="77">
        <f t="shared" si="3"/>
        <v>0</v>
      </c>
      <c r="U192" s="77">
        <f t="shared" si="1"/>
        <v>0</v>
      </c>
      <c r="V192" s="77">
        <f t="shared" si="2"/>
        <v>0</v>
      </c>
      <c r="W192" s="77"/>
      <c r="X192" s="77"/>
      <c r="Y192" s="33"/>
    </row>
    <row r="193" spans="1:25" ht="20.25" customHeight="1" x14ac:dyDescent="0.35">
      <c r="A193" s="76">
        <f>+BASE!B191</f>
        <v>0</v>
      </c>
      <c r="B193" s="94" t="s">
        <v>40</v>
      </c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77"/>
      <c r="R193" s="79">
        <f t="shared" si="0"/>
        <v>0</v>
      </c>
      <c r="S193" s="79">
        <f>BASE!A191</f>
        <v>182</v>
      </c>
      <c r="T193" s="77">
        <f t="shared" si="3"/>
        <v>0</v>
      </c>
      <c r="U193" s="77">
        <f t="shared" si="1"/>
        <v>0</v>
      </c>
      <c r="V193" s="77">
        <f t="shared" si="2"/>
        <v>0</v>
      </c>
      <c r="W193" s="77"/>
      <c r="X193" s="77"/>
      <c r="Y193" s="33"/>
    </row>
    <row r="194" spans="1:25" ht="20.25" customHeight="1" x14ac:dyDescent="0.35">
      <c r="A194" s="76">
        <f>+BASE!B192</f>
        <v>0</v>
      </c>
      <c r="B194" s="94" t="s">
        <v>40</v>
      </c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77"/>
      <c r="R194" s="79">
        <f t="shared" si="0"/>
        <v>0</v>
      </c>
      <c r="S194" s="79">
        <f>BASE!A192</f>
        <v>183</v>
      </c>
      <c r="T194" s="77">
        <f t="shared" si="3"/>
        <v>0</v>
      </c>
      <c r="U194" s="77">
        <f t="shared" si="1"/>
        <v>0</v>
      </c>
      <c r="V194" s="77">
        <f t="shared" si="2"/>
        <v>0</v>
      </c>
      <c r="W194" s="77"/>
      <c r="X194" s="77"/>
      <c r="Y194" s="33"/>
    </row>
    <row r="195" spans="1:25" ht="20.25" customHeight="1" x14ac:dyDescent="0.35">
      <c r="A195" s="76">
        <f>+BASE!B193</f>
        <v>0</v>
      </c>
      <c r="B195" s="94" t="s">
        <v>40</v>
      </c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77"/>
      <c r="R195" s="79">
        <f t="shared" si="0"/>
        <v>0</v>
      </c>
      <c r="S195" s="79">
        <f>BASE!A193</f>
        <v>184</v>
      </c>
      <c r="T195" s="77">
        <f t="shared" si="3"/>
        <v>0</v>
      </c>
      <c r="U195" s="77">
        <f t="shared" si="1"/>
        <v>0</v>
      </c>
      <c r="V195" s="77">
        <f t="shared" si="2"/>
        <v>0</v>
      </c>
      <c r="W195" s="77"/>
      <c r="X195" s="77"/>
      <c r="Y195" s="33"/>
    </row>
    <row r="196" spans="1:25" ht="20.25" customHeight="1" x14ac:dyDescent="0.35">
      <c r="A196" s="76">
        <f>+BASE!B194</f>
        <v>0</v>
      </c>
      <c r="B196" s="94" t="s">
        <v>40</v>
      </c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77"/>
      <c r="R196" s="79">
        <f t="shared" si="0"/>
        <v>0</v>
      </c>
      <c r="S196" s="79">
        <f>BASE!A194</f>
        <v>185</v>
      </c>
      <c r="T196" s="77">
        <f t="shared" si="3"/>
        <v>0</v>
      </c>
      <c r="U196" s="77">
        <f t="shared" si="1"/>
        <v>0</v>
      </c>
      <c r="V196" s="77">
        <f t="shared" si="2"/>
        <v>0</v>
      </c>
      <c r="W196" s="77"/>
      <c r="X196" s="77"/>
      <c r="Y196" s="33"/>
    </row>
    <row r="197" spans="1:25" ht="20.25" customHeight="1" x14ac:dyDescent="0.35">
      <c r="A197" s="76">
        <f>+BASE!B195</f>
        <v>0</v>
      </c>
      <c r="B197" s="94" t="s">
        <v>40</v>
      </c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77"/>
      <c r="R197" s="79">
        <f t="shared" si="0"/>
        <v>0</v>
      </c>
      <c r="S197" s="79">
        <f>BASE!A195</f>
        <v>186</v>
      </c>
      <c r="T197" s="77">
        <f t="shared" si="3"/>
        <v>0</v>
      </c>
      <c r="U197" s="77">
        <f t="shared" si="1"/>
        <v>0</v>
      </c>
      <c r="V197" s="77">
        <f t="shared" si="2"/>
        <v>0</v>
      </c>
      <c r="W197" s="77"/>
      <c r="X197" s="77"/>
      <c r="Y197" s="33"/>
    </row>
    <row r="198" spans="1:25" ht="20.25" customHeight="1" x14ac:dyDescent="0.35">
      <c r="A198" s="76">
        <f>+BASE!B196</f>
        <v>0</v>
      </c>
      <c r="B198" s="94" t="s">
        <v>40</v>
      </c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77"/>
      <c r="R198" s="79">
        <f t="shared" si="0"/>
        <v>0</v>
      </c>
      <c r="S198" s="79">
        <f>BASE!A196</f>
        <v>187</v>
      </c>
      <c r="T198" s="77">
        <f t="shared" si="3"/>
        <v>0</v>
      </c>
      <c r="U198" s="77">
        <f t="shared" si="1"/>
        <v>0</v>
      </c>
      <c r="V198" s="77">
        <f t="shared" si="2"/>
        <v>0</v>
      </c>
      <c r="W198" s="77"/>
      <c r="X198" s="77"/>
      <c r="Y198" s="33"/>
    </row>
    <row r="199" spans="1:25" ht="20.25" customHeight="1" x14ac:dyDescent="0.35">
      <c r="A199" s="76">
        <f>+BASE!B197</f>
        <v>0</v>
      </c>
      <c r="B199" s="94" t="s">
        <v>40</v>
      </c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77"/>
      <c r="R199" s="79">
        <f t="shared" si="0"/>
        <v>0</v>
      </c>
      <c r="S199" s="79">
        <f>BASE!A197</f>
        <v>188</v>
      </c>
      <c r="T199" s="77">
        <f t="shared" si="3"/>
        <v>0</v>
      </c>
      <c r="U199" s="77">
        <f t="shared" si="1"/>
        <v>0</v>
      </c>
      <c r="V199" s="77">
        <f t="shared" si="2"/>
        <v>0</v>
      </c>
      <c r="W199" s="77"/>
      <c r="X199" s="77"/>
      <c r="Y199" s="33"/>
    </row>
    <row r="200" spans="1:25" ht="20.25" customHeight="1" x14ac:dyDescent="0.35">
      <c r="A200" s="76">
        <f>+BASE!B198</f>
        <v>0</v>
      </c>
      <c r="B200" s="94" t="s">
        <v>40</v>
      </c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77"/>
      <c r="R200" s="79">
        <f t="shared" si="0"/>
        <v>0</v>
      </c>
      <c r="S200" s="79">
        <f>BASE!A198</f>
        <v>189</v>
      </c>
      <c r="T200" s="77">
        <f t="shared" si="3"/>
        <v>0</v>
      </c>
      <c r="U200" s="77">
        <f t="shared" si="1"/>
        <v>0</v>
      </c>
      <c r="V200" s="77">
        <f t="shared" si="2"/>
        <v>0</v>
      </c>
      <c r="W200" s="77"/>
      <c r="X200" s="77"/>
      <c r="Y200" s="33"/>
    </row>
    <row r="201" spans="1:25" ht="20.25" customHeight="1" x14ac:dyDescent="0.35">
      <c r="A201" s="76">
        <f>+BASE!B199</f>
        <v>0</v>
      </c>
      <c r="B201" s="94" t="s">
        <v>40</v>
      </c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77"/>
      <c r="R201" s="79">
        <f t="shared" si="0"/>
        <v>0</v>
      </c>
      <c r="S201" s="79">
        <f>BASE!A199</f>
        <v>190</v>
      </c>
      <c r="T201" s="77">
        <f t="shared" si="3"/>
        <v>0</v>
      </c>
      <c r="U201" s="77">
        <f t="shared" si="1"/>
        <v>0</v>
      </c>
      <c r="V201" s="77">
        <f t="shared" si="2"/>
        <v>0</v>
      </c>
      <c r="W201" s="77"/>
      <c r="X201" s="77"/>
      <c r="Y201" s="33"/>
    </row>
    <row r="202" spans="1:25" ht="20.25" customHeight="1" x14ac:dyDescent="0.35">
      <c r="A202" s="76">
        <f>+BASE!B200</f>
        <v>0</v>
      </c>
      <c r="B202" s="94" t="s">
        <v>40</v>
      </c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77"/>
      <c r="R202" s="79">
        <f t="shared" si="0"/>
        <v>0</v>
      </c>
      <c r="S202" s="79">
        <f>BASE!A200</f>
        <v>191</v>
      </c>
      <c r="T202" s="77">
        <f t="shared" si="3"/>
        <v>0</v>
      </c>
      <c r="U202" s="77">
        <f t="shared" si="1"/>
        <v>0</v>
      </c>
      <c r="V202" s="77">
        <f t="shared" si="2"/>
        <v>0</v>
      </c>
      <c r="W202" s="77"/>
      <c r="X202" s="77"/>
      <c r="Y202" s="33"/>
    </row>
    <row r="203" spans="1:25" ht="20.25" customHeight="1" x14ac:dyDescent="0.35">
      <c r="A203" s="76">
        <f>+BASE!B201</f>
        <v>0</v>
      </c>
      <c r="B203" s="94" t="s">
        <v>40</v>
      </c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77"/>
      <c r="R203" s="79">
        <f t="shared" si="0"/>
        <v>0</v>
      </c>
      <c r="S203" s="79">
        <f>BASE!A201</f>
        <v>192</v>
      </c>
      <c r="T203" s="77">
        <f t="shared" si="3"/>
        <v>0</v>
      </c>
      <c r="U203" s="77">
        <f t="shared" si="1"/>
        <v>0</v>
      </c>
      <c r="V203" s="77">
        <f t="shared" si="2"/>
        <v>0</v>
      </c>
      <c r="W203" s="77"/>
      <c r="X203" s="77"/>
      <c r="Y203" s="33"/>
    </row>
    <row r="204" spans="1:25" ht="20.25" customHeight="1" x14ac:dyDescent="0.35">
      <c r="A204" s="76">
        <f>+BASE!B202</f>
        <v>0</v>
      </c>
      <c r="B204" s="94" t="s">
        <v>40</v>
      </c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77"/>
      <c r="R204" s="79">
        <f t="shared" si="0"/>
        <v>0</v>
      </c>
      <c r="S204" s="79">
        <f>BASE!A202</f>
        <v>193</v>
      </c>
      <c r="T204" s="77">
        <f t="shared" si="3"/>
        <v>0</v>
      </c>
      <c r="U204" s="77">
        <f t="shared" si="1"/>
        <v>0</v>
      </c>
      <c r="V204" s="77">
        <f t="shared" si="2"/>
        <v>0</v>
      </c>
      <c r="W204" s="77"/>
      <c r="X204" s="77"/>
      <c r="Y204" s="33"/>
    </row>
    <row r="205" spans="1:25" ht="20.25" customHeight="1" x14ac:dyDescent="0.35">
      <c r="A205" s="76">
        <f>+BASE!B203</f>
        <v>0</v>
      </c>
      <c r="B205" s="94" t="s">
        <v>40</v>
      </c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77"/>
      <c r="R205" s="79">
        <f t="shared" si="0"/>
        <v>0</v>
      </c>
      <c r="S205" s="79">
        <f>BASE!A203</f>
        <v>194</v>
      </c>
      <c r="T205" s="77">
        <f t="shared" si="3"/>
        <v>0</v>
      </c>
      <c r="U205" s="77">
        <f t="shared" si="1"/>
        <v>0</v>
      </c>
      <c r="V205" s="77">
        <f t="shared" si="2"/>
        <v>0</v>
      </c>
      <c r="W205" s="77"/>
      <c r="X205" s="77"/>
      <c r="Y205" s="33"/>
    </row>
    <row r="206" spans="1:25" ht="20.25" customHeight="1" x14ac:dyDescent="0.35">
      <c r="A206" s="76">
        <f>+BASE!B204</f>
        <v>0</v>
      </c>
      <c r="B206" s="94" t="s">
        <v>40</v>
      </c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77"/>
      <c r="R206" s="79">
        <f t="shared" si="0"/>
        <v>0</v>
      </c>
      <c r="S206" s="79">
        <f>BASE!A204</f>
        <v>195</v>
      </c>
      <c r="T206" s="77">
        <f t="shared" si="3"/>
        <v>0</v>
      </c>
      <c r="U206" s="77">
        <f t="shared" si="1"/>
        <v>0</v>
      </c>
      <c r="V206" s="77">
        <f t="shared" si="2"/>
        <v>0</v>
      </c>
      <c r="W206" s="77"/>
      <c r="X206" s="77"/>
      <c r="Y206" s="33"/>
    </row>
    <row r="207" spans="1:25" ht="20.25" customHeight="1" x14ac:dyDescent="0.35">
      <c r="A207" s="76">
        <f>+BASE!B205</f>
        <v>0</v>
      </c>
      <c r="B207" s="94" t="s">
        <v>40</v>
      </c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77"/>
      <c r="R207" s="79">
        <f t="shared" si="0"/>
        <v>0</v>
      </c>
      <c r="S207" s="79">
        <f>BASE!A205</f>
        <v>196</v>
      </c>
      <c r="T207" s="77">
        <f t="shared" si="3"/>
        <v>0</v>
      </c>
      <c r="U207" s="77">
        <f t="shared" si="1"/>
        <v>0</v>
      </c>
      <c r="V207" s="77">
        <f t="shared" si="2"/>
        <v>0</v>
      </c>
      <c r="W207" s="77"/>
      <c r="X207" s="77"/>
      <c r="Y207" s="33"/>
    </row>
    <row r="208" spans="1:25" ht="20.25" customHeight="1" x14ac:dyDescent="0.35">
      <c r="A208" s="76">
        <f>+BASE!B206</f>
        <v>0</v>
      </c>
      <c r="B208" s="94" t="s">
        <v>40</v>
      </c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77"/>
      <c r="R208" s="79">
        <f t="shared" si="0"/>
        <v>0</v>
      </c>
      <c r="S208" s="79">
        <f>BASE!A206</f>
        <v>197</v>
      </c>
      <c r="T208" s="77">
        <f t="shared" si="3"/>
        <v>0</v>
      </c>
      <c r="U208" s="77">
        <f t="shared" si="1"/>
        <v>0</v>
      </c>
      <c r="V208" s="77">
        <f t="shared" si="2"/>
        <v>0</v>
      </c>
      <c r="W208" s="77"/>
      <c r="X208" s="77"/>
      <c r="Y208" s="33"/>
    </row>
    <row r="209" spans="1:25" ht="20.25" customHeight="1" x14ac:dyDescent="0.35">
      <c r="A209" s="76">
        <f>+BASE!B207</f>
        <v>0</v>
      </c>
      <c r="B209" s="94" t="s">
        <v>40</v>
      </c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77"/>
      <c r="R209" s="79">
        <f t="shared" si="0"/>
        <v>0</v>
      </c>
      <c r="S209" s="79">
        <f>BASE!A207</f>
        <v>198</v>
      </c>
      <c r="T209" s="77">
        <f t="shared" si="3"/>
        <v>0</v>
      </c>
      <c r="U209" s="77">
        <f t="shared" si="1"/>
        <v>0</v>
      </c>
      <c r="V209" s="77">
        <f t="shared" si="2"/>
        <v>0</v>
      </c>
      <c r="W209" s="77"/>
      <c r="X209" s="77"/>
      <c r="Y209" s="33"/>
    </row>
    <row r="210" spans="1:25" ht="20.25" customHeight="1" x14ac:dyDescent="0.35">
      <c r="A210" s="76">
        <f>+BASE!B208</f>
        <v>0</v>
      </c>
      <c r="B210" s="94" t="s">
        <v>40</v>
      </c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77"/>
      <c r="R210" s="79">
        <f t="shared" si="0"/>
        <v>0</v>
      </c>
      <c r="S210" s="79">
        <f>BASE!A208</f>
        <v>199</v>
      </c>
      <c r="T210" s="77">
        <f t="shared" si="3"/>
        <v>0</v>
      </c>
      <c r="U210" s="77">
        <f t="shared" si="1"/>
        <v>0</v>
      </c>
      <c r="V210" s="77">
        <f t="shared" si="2"/>
        <v>0</v>
      </c>
      <c r="W210" s="77"/>
      <c r="X210" s="77"/>
      <c r="Y210" s="33"/>
    </row>
    <row r="211" spans="1:25" ht="20.25" customHeight="1" x14ac:dyDescent="0.35">
      <c r="A211" s="76">
        <f>+BASE!B209</f>
        <v>0</v>
      </c>
      <c r="B211" s="94" t="s">
        <v>40</v>
      </c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77"/>
      <c r="R211" s="79">
        <f t="shared" si="0"/>
        <v>0</v>
      </c>
      <c r="S211" s="79">
        <f>BASE!A209</f>
        <v>200</v>
      </c>
      <c r="T211" s="77">
        <f t="shared" si="3"/>
        <v>0</v>
      </c>
      <c r="U211" s="77">
        <f t="shared" si="1"/>
        <v>0</v>
      </c>
      <c r="V211" s="77">
        <f t="shared" si="2"/>
        <v>0</v>
      </c>
      <c r="W211" s="77"/>
      <c r="X211" s="77"/>
      <c r="Y211" s="33"/>
    </row>
    <row r="212" spans="1:25" ht="20.25" customHeight="1" x14ac:dyDescent="0.35">
      <c r="A212" s="76">
        <f>+BASE!B210</f>
        <v>0</v>
      </c>
      <c r="B212" s="94" t="s">
        <v>40</v>
      </c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77"/>
      <c r="R212" s="79">
        <f t="shared" si="0"/>
        <v>0</v>
      </c>
      <c r="S212" s="79">
        <f>BASE!A210</f>
        <v>201</v>
      </c>
      <c r="T212" s="77">
        <f t="shared" si="3"/>
        <v>0</v>
      </c>
      <c r="U212" s="77">
        <f t="shared" si="1"/>
        <v>0</v>
      </c>
      <c r="V212" s="77">
        <f t="shared" si="2"/>
        <v>0</v>
      </c>
      <c r="W212" s="77"/>
      <c r="X212" s="77"/>
      <c r="Y212" s="33"/>
    </row>
    <row r="213" spans="1:25" ht="20.25" customHeight="1" x14ac:dyDescent="0.35">
      <c r="A213" s="76">
        <f>+BASE!B211</f>
        <v>0</v>
      </c>
      <c r="B213" s="94" t="s">
        <v>40</v>
      </c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77"/>
      <c r="R213" s="79">
        <f t="shared" si="0"/>
        <v>0</v>
      </c>
      <c r="S213" s="79">
        <f>BASE!A211</f>
        <v>202</v>
      </c>
      <c r="T213" s="77">
        <f t="shared" si="3"/>
        <v>0</v>
      </c>
      <c r="U213" s="77">
        <f t="shared" si="1"/>
        <v>0</v>
      </c>
      <c r="V213" s="77">
        <f t="shared" si="2"/>
        <v>0</v>
      </c>
      <c r="W213" s="77"/>
      <c r="X213" s="77"/>
      <c r="Y213" s="33"/>
    </row>
    <row r="214" spans="1:25" ht="20.25" customHeight="1" x14ac:dyDescent="0.35">
      <c r="A214" s="76">
        <f>+BASE!B212</f>
        <v>0</v>
      </c>
      <c r="B214" s="94" t="s">
        <v>40</v>
      </c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77"/>
      <c r="R214" s="79">
        <f t="shared" si="0"/>
        <v>0</v>
      </c>
      <c r="S214" s="79">
        <f>BASE!A212</f>
        <v>203</v>
      </c>
      <c r="T214" s="77">
        <f t="shared" si="3"/>
        <v>0</v>
      </c>
      <c r="U214" s="77">
        <f t="shared" si="1"/>
        <v>0</v>
      </c>
      <c r="V214" s="77">
        <f t="shared" si="2"/>
        <v>0</v>
      </c>
      <c r="W214" s="77"/>
      <c r="X214" s="77"/>
      <c r="Y214" s="33"/>
    </row>
    <row r="215" spans="1:25" ht="20.25" customHeight="1" x14ac:dyDescent="0.35">
      <c r="A215" s="76">
        <f>+BASE!B213</f>
        <v>0</v>
      </c>
      <c r="B215" s="94" t="s">
        <v>40</v>
      </c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77"/>
      <c r="R215" s="79">
        <f t="shared" si="0"/>
        <v>0</v>
      </c>
      <c r="S215" s="79">
        <f>BASE!A213</f>
        <v>204</v>
      </c>
      <c r="T215" s="77">
        <f t="shared" si="3"/>
        <v>0</v>
      </c>
      <c r="U215" s="77">
        <f t="shared" si="1"/>
        <v>0</v>
      </c>
      <c r="V215" s="77">
        <f t="shared" si="2"/>
        <v>0</v>
      </c>
      <c r="W215" s="77"/>
      <c r="X215" s="77"/>
      <c r="Y215" s="33"/>
    </row>
    <row r="216" spans="1:25" ht="20.25" customHeight="1" x14ac:dyDescent="0.35">
      <c r="A216" s="76">
        <f>+BASE!B214</f>
        <v>0</v>
      </c>
      <c r="B216" s="94" t="s">
        <v>40</v>
      </c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77"/>
      <c r="R216" s="79">
        <f t="shared" si="0"/>
        <v>0</v>
      </c>
      <c r="S216" s="79">
        <f>BASE!A214</f>
        <v>205</v>
      </c>
      <c r="T216" s="77">
        <f t="shared" si="3"/>
        <v>0</v>
      </c>
      <c r="U216" s="77">
        <f t="shared" si="1"/>
        <v>0</v>
      </c>
      <c r="V216" s="77">
        <f t="shared" si="2"/>
        <v>0</v>
      </c>
      <c r="W216" s="77"/>
      <c r="X216" s="77"/>
      <c r="Y216" s="33"/>
    </row>
    <row r="217" spans="1:25" ht="20.25" customHeight="1" x14ac:dyDescent="0.35">
      <c r="A217" s="76">
        <f>+BASE!B215</f>
        <v>0</v>
      </c>
      <c r="B217" s="94" t="s">
        <v>40</v>
      </c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77"/>
      <c r="R217" s="79">
        <f t="shared" si="0"/>
        <v>0</v>
      </c>
      <c r="S217" s="79">
        <f>BASE!A215</f>
        <v>206</v>
      </c>
      <c r="T217" s="77">
        <f t="shared" si="3"/>
        <v>0</v>
      </c>
      <c r="U217" s="77">
        <f t="shared" si="1"/>
        <v>0</v>
      </c>
      <c r="V217" s="77">
        <f t="shared" si="2"/>
        <v>0</v>
      </c>
      <c r="W217" s="77"/>
      <c r="X217" s="77"/>
      <c r="Y217" s="33"/>
    </row>
    <row r="218" spans="1:25" ht="20.25" customHeight="1" x14ac:dyDescent="0.35">
      <c r="A218" s="76">
        <f>+BASE!B216</f>
        <v>0</v>
      </c>
      <c r="B218" s="94" t="s">
        <v>40</v>
      </c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77"/>
      <c r="R218" s="79">
        <f t="shared" si="0"/>
        <v>0</v>
      </c>
      <c r="S218" s="79">
        <f>BASE!A216</f>
        <v>207</v>
      </c>
      <c r="T218" s="77">
        <f t="shared" si="3"/>
        <v>0</v>
      </c>
      <c r="U218" s="77">
        <f t="shared" si="1"/>
        <v>0</v>
      </c>
      <c r="V218" s="77">
        <f t="shared" si="2"/>
        <v>0</v>
      </c>
      <c r="W218" s="77"/>
      <c r="X218" s="77"/>
      <c r="Y218" s="33"/>
    </row>
    <row r="219" spans="1:25" ht="20.25" customHeight="1" x14ac:dyDescent="0.35">
      <c r="A219" s="76">
        <f>+BASE!B217</f>
        <v>0</v>
      </c>
      <c r="B219" s="94" t="s">
        <v>40</v>
      </c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77"/>
      <c r="R219" s="79">
        <f t="shared" si="0"/>
        <v>0</v>
      </c>
      <c r="S219" s="79">
        <f>BASE!A217</f>
        <v>208</v>
      </c>
      <c r="T219" s="77">
        <f t="shared" si="3"/>
        <v>0</v>
      </c>
      <c r="U219" s="77">
        <f t="shared" si="1"/>
        <v>0</v>
      </c>
      <c r="V219" s="77">
        <f t="shared" si="2"/>
        <v>0</v>
      </c>
      <c r="W219" s="77"/>
      <c r="X219" s="77"/>
      <c r="Y219" s="33"/>
    </row>
    <row r="220" spans="1:25" ht="20.25" customHeight="1" x14ac:dyDescent="0.35">
      <c r="A220" s="76">
        <f>+BASE!B218</f>
        <v>0</v>
      </c>
      <c r="B220" s="94" t="s">
        <v>40</v>
      </c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77"/>
      <c r="R220" s="79">
        <f t="shared" si="0"/>
        <v>0</v>
      </c>
      <c r="S220" s="79">
        <f>BASE!A218</f>
        <v>209</v>
      </c>
      <c r="T220" s="77">
        <f t="shared" si="3"/>
        <v>0</v>
      </c>
      <c r="U220" s="77">
        <f t="shared" si="1"/>
        <v>0</v>
      </c>
      <c r="V220" s="77">
        <f t="shared" si="2"/>
        <v>0</v>
      </c>
      <c r="W220" s="77"/>
      <c r="X220" s="77"/>
      <c r="Y220" s="33"/>
    </row>
    <row r="221" spans="1:25" ht="20.25" customHeight="1" x14ac:dyDescent="0.35">
      <c r="A221" s="76">
        <f>+BASE!B219</f>
        <v>0</v>
      </c>
      <c r="B221" s="94" t="s">
        <v>40</v>
      </c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77"/>
      <c r="R221" s="79">
        <f t="shared" si="0"/>
        <v>0</v>
      </c>
      <c r="S221" s="79">
        <f>BASE!A219</f>
        <v>210</v>
      </c>
      <c r="T221" s="77">
        <f t="shared" si="3"/>
        <v>0</v>
      </c>
      <c r="U221" s="77">
        <f t="shared" si="1"/>
        <v>0</v>
      </c>
      <c r="V221" s="77">
        <f t="shared" si="2"/>
        <v>0</v>
      </c>
      <c r="W221" s="77"/>
      <c r="X221" s="77"/>
      <c r="Y221" s="33"/>
    </row>
    <row r="222" spans="1:25" ht="20.25" customHeight="1" x14ac:dyDescent="0.35">
      <c r="A222" s="76">
        <f>+BASE!B220</f>
        <v>0</v>
      </c>
      <c r="B222" s="94" t="s">
        <v>40</v>
      </c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77"/>
      <c r="R222" s="79">
        <f t="shared" si="0"/>
        <v>0</v>
      </c>
      <c r="S222" s="79">
        <f>BASE!A220</f>
        <v>211</v>
      </c>
      <c r="T222" s="77">
        <f t="shared" si="3"/>
        <v>0</v>
      </c>
      <c r="U222" s="77">
        <f t="shared" si="1"/>
        <v>0</v>
      </c>
      <c r="V222" s="77">
        <f t="shared" si="2"/>
        <v>0</v>
      </c>
      <c r="W222" s="77"/>
      <c r="X222" s="77"/>
      <c r="Y222" s="33"/>
    </row>
    <row r="223" spans="1:25" ht="20.25" customHeight="1" x14ac:dyDescent="0.35">
      <c r="A223" s="76">
        <f>+BASE!B221</f>
        <v>0</v>
      </c>
      <c r="B223" s="94" t="s">
        <v>40</v>
      </c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77"/>
      <c r="R223" s="79">
        <f t="shared" si="0"/>
        <v>0</v>
      </c>
      <c r="S223" s="79">
        <f>BASE!A221</f>
        <v>212</v>
      </c>
      <c r="T223" s="77">
        <f t="shared" si="3"/>
        <v>0</v>
      </c>
      <c r="U223" s="77">
        <f t="shared" si="1"/>
        <v>0</v>
      </c>
      <c r="V223" s="77">
        <f t="shared" si="2"/>
        <v>0</v>
      </c>
      <c r="W223" s="77"/>
      <c r="X223" s="77"/>
      <c r="Y223" s="33"/>
    </row>
    <row r="224" spans="1:25" ht="20.25" customHeight="1" x14ac:dyDescent="0.35">
      <c r="A224" s="76">
        <f>+BASE!B222</f>
        <v>0</v>
      </c>
      <c r="B224" s="94" t="s">
        <v>40</v>
      </c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77"/>
      <c r="R224" s="79">
        <f t="shared" si="0"/>
        <v>0</v>
      </c>
      <c r="S224" s="79">
        <f>BASE!A222</f>
        <v>213</v>
      </c>
      <c r="T224" s="77">
        <f t="shared" si="3"/>
        <v>0</v>
      </c>
      <c r="U224" s="77">
        <f t="shared" si="1"/>
        <v>0</v>
      </c>
      <c r="V224" s="77">
        <f t="shared" si="2"/>
        <v>0</v>
      </c>
      <c r="W224" s="77"/>
      <c r="X224" s="77"/>
      <c r="Y224" s="33"/>
    </row>
    <row r="225" spans="1:25" ht="20.25" customHeight="1" x14ac:dyDescent="0.35">
      <c r="A225" s="76">
        <f>+BASE!B223</f>
        <v>0</v>
      </c>
      <c r="B225" s="94" t="s">
        <v>40</v>
      </c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77"/>
      <c r="R225" s="79">
        <f t="shared" si="0"/>
        <v>0</v>
      </c>
      <c r="S225" s="79">
        <f>BASE!A223</f>
        <v>214</v>
      </c>
      <c r="T225" s="77">
        <f t="shared" si="3"/>
        <v>0</v>
      </c>
      <c r="U225" s="77">
        <f t="shared" si="1"/>
        <v>0</v>
      </c>
      <c r="V225" s="77">
        <f t="shared" si="2"/>
        <v>0</v>
      </c>
      <c r="W225" s="77"/>
      <c r="X225" s="77"/>
      <c r="Y225" s="33"/>
    </row>
    <row r="226" spans="1:25" ht="20.25" customHeight="1" x14ac:dyDescent="0.35">
      <c r="A226" s="76">
        <f>+BASE!B224</f>
        <v>0</v>
      </c>
      <c r="B226" s="94" t="s">
        <v>40</v>
      </c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77"/>
      <c r="R226" s="79">
        <f t="shared" si="0"/>
        <v>0</v>
      </c>
      <c r="S226" s="79">
        <f>BASE!A224</f>
        <v>215</v>
      </c>
      <c r="T226" s="77">
        <f t="shared" si="3"/>
        <v>0</v>
      </c>
      <c r="U226" s="77">
        <f t="shared" si="1"/>
        <v>0</v>
      </c>
      <c r="V226" s="77">
        <f t="shared" si="2"/>
        <v>0</v>
      </c>
      <c r="W226" s="77"/>
      <c r="X226" s="77"/>
      <c r="Y226" s="33"/>
    </row>
    <row r="227" spans="1:25" ht="20.25" customHeight="1" x14ac:dyDescent="0.35">
      <c r="A227" s="76">
        <f>+BASE!B225</f>
        <v>0</v>
      </c>
      <c r="B227" s="94" t="s">
        <v>40</v>
      </c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77"/>
      <c r="R227" s="79">
        <f t="shared" si="0"/>
        <v>0</v>
      </c>
      <c r="S227" s="79">
        <f>BASE!A225</f>
        <v>216</v>
      </c>
      <c r="T227" s="77">
        <f t="shared" si="3"/>
        <v>0</v>
      </c>
      <c r="U227" s="77">
        <f t="shared" si="1"/>
        <v>0</v>
      </c>
      <c r="V227" s="77">
        <f t="shared" si="2"/>
        <v>0</v>
      </c>
      <c r="W227" s="77"/>
      <c r="X227" s="77"/>
      <c r="Y227" s="33"/>
    </row>
    <row r="228" spans="1:25" ht="20.25" customHeight="1" x14ac:dyDescent="0.35">
      <c r="A228" s="76">
        <f>+BASE!B226</f>
        <v>0</v>
      </c>
      <c r="B228" s="94" t="s">
        <v>40</v>
      </c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77"/>
      <c r="R228" s="79">
        <f t="shared" si="0"/>
        <v>0</v>
      </c>
      <c r="S228" s="79">
        <f>BASE!A226</f>
        <v>217</v>
      </c>
      <c r="T228" s="77">
        <f t="shared" si="3"/>
        <v>0</v>
      </c>
      <c r="U228" s="77">
        <f t="shared" si="1"/>
        <v>0</v>
      </c>
      <c r="V228" s="77">
        <f t="shared" si="2"/>
        <v>0</v>
      </c>
      <c r="W228" s="77"/>
      <c r="X228" s="77"/>
      <c r="Y228" s="33"/>
    </row>
    <row r="229" spans="1:25" ht="17.25" customHeight="1" x14ac:dyDescent="0.35">
      <c r="A229" s="76">
        <f>+BASE!B227</f>
        <v>0</v>
      </c>
      <c r="B229" s="94" t="s">
        <v>40</v>
      </c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77"/>
      <c r="R229" s="79">
        <f t="shared" si="0"/>
        <v>0</v>
      </c>
      <c r="S229" s="79">
        <f>BASE!A227</f>
        <v>218</v>
      </c>
      <c r="T229" s="77">
        <f t="shared" si="3"/>
        <v>0</v>
      </c>
      <c r="U229" s="77">
        <f t="shared" si="1"/>
        <v>0</v>
      </c>
      <c r="V229" s="77">
        <f t="shared" si="2"/>
        <v>0</v>
      </c>
      <c r="W229" s="77"/>
      <c r="X229" s="77"/>
      <c r="Y229" s="33"/>
    </row>
    <row r="230" spans="1:25" ht="17.25" customHeight="1" x14ac:dyDescent="0.35">
      <c r="A230" s="76">
        <f>+BASE!B228</f>
        <v>0</v>
      </c>
      <c r="B230" s="94" t="s">
        <v>40</v>
      </c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77"/>
      <c r="R230" s="79">
        <f t="shared" si="0"/>
        <v>0</v>
      </c>
      <c r="S230" s="79">
        <f>BASE!A228</f>
        <v>219</v>
      </c>
      <c r="T230" s="77">
        <f t="shared" si="3"/>
        <v>0</v>
      </c>
      <c r="U230" s="77">
        <f t="shared" si="1"/>
        <v>0</v>
      </c>
      <c r="V230" s="77">
        <f t="shared" si="2"/>
        <v>0</v>
      </c>
      <c r="W230" s="77"/>
      <c r="X230" s="77"/>
      <c r="Y230" s="33"/>
    </row>
    <row r="231" spans="1:25" ht="17.25" customHeight="1" x14ac:dyDescent="0.35">
      <c r="A231" s="76">
        <f>+BASE!B229</f>
        <v>0</v>
      </c>
      <c r="B231" s="94" t="s">
        <v>40</v>
      </c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77"/>
      <c r="R231" s="79">
        <f t="shared" si="0"/>
        <v>0</v>
      </c>
      <c r="S231" s="79">
        <f>BASE!A229</f>
        <v>220</v>
      </c>
      <c r="T231" s="77">
        <f t="shared" si="3"/>
        <v>0</v>
      </c>
      <c r="U231" s="77">
        <f t="shared" si="1"/>
        <v>0</v>
      </c>
      <c r="V231" s="77">
        <f t="shared" si="2"/>
        <v>0</v>
      </c>
      <c r="W231" s="77"/>
      <c r="X231" s="77"/>
      <c r="Y231" s="33"/>
    </row>
    <row r="232" spans="1:25" ht="17.25" customHeight="1" x14ac:dyDescent="0.35">
      <c r="A232" s="76">
        <f>+BASE!B230</f>
        <v>0</v>
      </c>
      <c r="B232" s="94" t="s">
        <v>40</v>
      </c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77"/>
      <c r="R232" s="79">
        <f t="shared" si="0"/>
        <v>0</v>
      </c>
      <c r="S232" s="79">
        <f>BASE!A230</f>
        <v>221</v>
      </c>
      <c r="T232" s="77">
        <f t="shared" si="3"/>
        <v>0</v>
      </c>
      <c r="U232" s="77">
        <f t="shared" si="1"/>
        <v>0</v>
      </c>
      <c r="V232" s="77">
        <f t="shared" si="2"/>
        <v>0</v>
      </c>
      <c r="W232" s="77"/>
      <c r="X232" s="77"/>
      <c r="Y232" s="33"/>
    </row>
    <row r="233" spans="1:25" ht="17.25" customHeight="1" x14ac:dyDescent="0.35">
      <c r="A233" s="76">
        <f>+BASE!B231</f>
        <v>0</v>
      </c>
      <c r="B233" s="94" t="s">
        <v>40</v>
      </c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77"/>
      <c r="R233" s="79">
        <f t="shared" si="0"/>
        <v>0</v>
      </c>
      <c r="S233" s="79">
        <f>BASE!A231</f>
        <v>222</v>
      </c>
      <c r="T233" s="77">
        <f t="shared" si="3"/>
        <v>0</v>
      </c>
      <c r="U233" s="77">
        <f t="shared" si="1"/>
        <v>0</v>
      </c>
      <c r="V233" s="77">
        <f t="shared" si="2"/>
        <v>0</v>
      </c>
      <c r="W233" s="77"/>
      <c r="X233" s="77"/>
      <c r="Y233" s="33"/>
    </row>
    <row r="234" spans="1:25" ht="17.25" customHeight="1" x14ac:dyDescent="0.35">
      <c r="A234" s="76">
        <f>+BASE!B232</f>
        <v>0</v>
      </c>
      <c r="B234" s="94" t="s">
        <v>40</v>
      </c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77"/>
      <c r="R234" s="79">
        <f t="shared" si="0"/>
        <v>0</v>
      </c>
      <c r="S234" s="79">
        <f>BASE!A232</f>
        <v>223</v>
      </c>
      <c r="T234" s="77">
        <f t="shared" si="3"/>
        <v>0</v>
      </c>
      <c r="U234" s="77">
        <f t="shared" si="1"/>
        <v>0</v>
      </c>
      <c r="V234" s="77">
        <f t="shared" si="2"/>
        <v>0</v>
      </c>
      <c r="W234" s="77"/>
      <c r="X234" s="77"/>
      <c r="Y234" s="33"/>
    </row>
    <row r="235" spans="1:25" ht="17.25" customHeight="1" x14ac:dyDescent="0.35">
      <c r="A235" s="76">
        <f>+BASE!B233</f>
        <v>0</v>
      </c>
      <c r="B235" s="94" t="s">
        <v>40</v>
      </c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77"/>
      <c r="R235" s="79">
        <f t="shared" si="0"/>
        <v>0</v>
      </c>
      <c r="S235" s="79">
        <f>BASE!A233</f>
        <v>224</v>
      </c>
      <c r="T235" s="77">
        <f t="shared" si="3"/>
        <v>0</v>
      </c>
      <c r="U235" s="77">
        <f t="shared" si="1"/>
        <v>0</v>
      </c>
      <c r="V235" s="77">
        <f t="shared" si="2"/>
        <v>0</v>
      </c>
      <c r="W235" s="77"/>
      <c r="X235" s="77"/>
      <c r="Y235" s="33"/>
    </row>
    <row r="236" spans="1:25" ht="17.25" customHeight="1" x14ac:dyDescent="0.35">
      <c r="A236" s="76">
        <f>+BASE!B234</f>
        <v>0</v>
      </c>
      <c r="B236" s="94" t="s">
        <v>40</v>
      </c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77"/>
      <c r="R236" s="79">
        <f t="shared" si="0"/>
        <v>0</v>
      </c>
      <c r="S236" s="79">
        <f>BASE!A234</f>
        <v>225</v>
      </c>
      <c r="T236" s="77">
        <f t="shared" si="3"/>
        <v>0</v>
      </c>
      <c r="U236" s="77">
        <f t="shared" si="1"/>
        <v>0</v>
      </c>
      <c r="V236" s="77">
        <f t="shared" si="2"/>
        <v>0</v>
      </c>
      <c r="W236" s="77"/>
      <c r="X236" s="77"/>
      <c r="Y236" s="33"/>
    </row>
    <row r="237" spans="1:25" ht="17.25" customHeight="1" x14ac:dyDescent="0.35">
      <c r="A237" s="76">
        <f>+BASE!B235</f>
        <v>0</v>
      </c>
      <c r="B237" s="94" t="s">
        <v>40</v>
      </c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77"/>
      <c r="R237" s="79">
        <f t="shared" si="0"/>
        <v>0</v>
      </c>
      <c r="S237" s="79">
        <f>BASE!A235</f>
        <v>226</v>
      </c>
      <c r="T237" s="77">
        <f t="shared" si="3"/>
        <v>0</v>
      </c>
      <c r="U237" s="77">
        <f t="shared" si="1"/>
        <v>0</v>
      </c>
      <c r="V237" s="77">
        <f t="shared" si="2"/>
        <v>0</v>
      </c>
      <c r="W237" s="77"/>
      <c r="X237" s="77"/>
      <c r="Y237" s="33"/>
    </row>
    <row r="238" spans="1:25" ht="17.25" customHeight="1" x14ac:dyDescent="0.35">
      <c r="A238" s="76">
        <f>+BASE!B236</f>
        <v>0</v>
      </c>
      <c r="B238" s="94" t="s">
        <v>40</v>
      </c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77"/>
      <c r="R238" s="79">
        <f t="shared" si="0"/>
        <v>0</v>
      </c>
      <c r="S238" s="79">
        <f>BASE!A236</f>
        <v>227</v>
      </c>
      <c r="T238" s="77">
        <f t="shared" si="3"/>
        <v>0</v>
      </c>
      <c r="U238" s="77">
        <f t="shared" si="1"/>
        <v>0</v>
      </c>
      <c r="V238" s="77">
        <f t="shared" si="2"/>
        <v>0</v>
      </c>
      <c r="W238" s="77"/>
      <c r="X238" s="77"/>
      <c r="Y238" s="33"/>
    </row>
    <row r="239" spans="1:25" ht="17.25" customHeight="1" x14ac:dyDescent="0.35">
      <c r="A239" s="76">
        <f>+BASE!B237</f>
        <v>0</v>
      </c>
      <c r="B239" s="94" t="s">
        <v>40</v>
      </c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77"/>
      <c r="R239" s="79">
        <f t="shared" si="0"/>
        <v>0</v>
      </c>
      <c r="S239" s="79">
        <f>BASE!A237</f>
        <v>228</v>
      </c>
      <c r="T239" s="77">
        <f t="shared" si="3"/>
        <v>0</v>
      </c>
      <c r="U239" s="77">
        <f t="shared" si="1"/>
        <v>0</v>
      </c>
      <c r="V239" s="77">
        <f t="shared" si="2"/>
        <v>0</v>
      </c>
      <c r="W239" s="77"/>
      <c r="X239" s="77"/>
      <c r="Y239" s="33"/>
    </row>
    <row r="240" spans="1:25" ht="17.25" customHeight="1" x14ac:dyDescent="0.35">
      <c r="A240" s="76">
        <f>+BASE!B238</f>
        <v>0</v>
      </c>
      <c r="B240" s="94" t="s">
        <v>40</v>
      </c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77"/>
      <c r="R240" s="79">
        <f t="shared" si="0"/>
        <v>0</v>
      </c>
      <c r="S240" s="79">
        <f>BASE!A238</f>
        <v>229</v>
      </c>
      <c r="T240" s="77">
        <f t="shared" si="3"/>
        <v>0</v>
      </c>
      <c r="U240" s="77">
        <f t="shared" si="1"/>
        <v>0</v>
      </c>
      <c r="V240" s="77">
        <f t="shared" si="2"/>
        <v>0</v>
      </c>
      <c r="W240" s="77"/>
      <c r="X240" s="77"/>
      <c r="Y240" s="33"/>
    </row>
    <row r="241" spans="1:25" ht="17.25" customHeight="1" x14ac:dyDescent="0.35">
      <c r="A241" s="76">
        <f>+BASE!B239</f>
        <v>0</v>
      </c>
      <c r="B241" s="94" t="s">
        <v>40</v>
      </c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77"/>
      <c r="R241" s="79">
        <f t="shared" si="0"/>
        <v>0</v>
      </c>
      <c r="S241" s="79">
        <f>BASE!A239</f>
        <v>230</v>
      </c>
      <c r="T241" s="77">
        <f t="shared" si="3"/>
        <v>0</v>
      </c>
      <c r="U241" s="77">
        <f t="shared" si="1"/>
        <v>0</v>
      </c>
      <c r="V241" s="77">
        <f t="shared" si="2"/>
        <v>0</v>
      </c>
      <c r="W241" s="77"/>
      <c r="X241" s="77"/>
      <c r="Y241" s="33"/>
    </row>
    <row r="242" spans="1:25" ht="17.25" customHeight="1" x14ac:dyDescent="0.35">
      <c r="A242" s="76">
        <f>+BASE!B240</f>
        <v>0</v>
      </c>
      <c r="B242" s="94" t="s">
        <v>40</v>
      </c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77"/>
      <c r="R242" s="79">
        <f t="shared" si="0"/>
        <v>0</v>
      </c>
      <c r="S242" s="79">
        <f>BASE!A240</f>
        <v>231</v>
      </c>
      <c r="T242" s="77">
        <f t="shared" si="3"/>
        <v>0</v>
      </c>
      <c r="U242" s="77">
        <f t="shared" si="1"/>
        <v>0</v>
      </c>
      <c r="V242" s="77">
        <f t="shared" si="2"/>
        <v>0</v>
      </c>
      <c r="W242" s="77"/>
      <c r="X242" s="77"/>
      <c r="Y242" s="33"/>
    </row>
    <row r="243" spans="1:25" ht="17.25" customHeight="1" x14ac:dyDescent="0.35">
      <c r="A243" s="76">
        <f>+BASE!B241</f>
        <v>0</v>
      </c>
      <c r="B243" s="94" t="s">
        <v>40</v>
      </c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77"/>
      <c r="R243" s="79">
        <f t="shared" si="0"/>
        <v>0</v>
      </c>
      <c r="S243" s="79">
        <f>BASE!A241</f>
        <v>232</v>
      </c>
      <c r="T243" s="77">
        <f t="shared" si="3"/>
        <v>0</v>
      </c>
      <c r="U243" s="77">
        <f t="shared" si="1"/>
        <v>0</v>
      </c>
      <c r="V243" s="77">
        <f t="shared" si="2"/>
        <v>0</v>
      </c>
      <c r="W243" s="77"/>
      <c r="X243" s="77"/>
      <c r="Y243" s="33"/>
    </row>
    <row r="244" spans="1:25" ht="17.25" customHeight="1" x14ac:dyDescent="0.35">
      <c r="A244" s="76">
        <f>+BASE!B242</f>
        <v>0</v>
      </c>
      <c r="B244" s="94" t="s">
        <v>40</v>
      </c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77"/>
      <c r="R244" s="79">
        <f t="shared" si="0"/>
        <v>0</v>
      </c>
      <c r="S244" s="79">
        <f>BASE!A242</f>
        <v>233</v>
      </c>
      <c r="T244" s="77">
        <f t="shared" si="3"/>
        <v>0</v>
      </c>
      <c r="U244" s="77">
        <f t="shared" si="1"/>
        <v>0</v>
      </c>
      <c r="V244" s="77">
        <f t="shared" si="2"/>
        <v>0</v>
      </c>
      <c r="W244" s="77"/>
      <c r="X244" s="77"/>
      <c r="Y244" s="33"/>
    </row>
    <row r="245" spans="1:25" ht="17.25" customHeight="1" x14ac:dyDescent="0.35">
      <c r="A245" s="76">
        <f>+BASE!B243</f>
        <v>0</v>
      </c>
      <c r="B245" s="94" t="s">
        <v>40</v>
      </c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77"/>
      <c r="R245" s="79">
        <f t="shared" si="0"/>
        <v>0</v>
      </c>
      <c r="S245" s="79">
        <f>BASE!A243</f>
        <v>234</v>
      </c>
      <c r="T245" s="77">
        <f t="shared" si="3"/>
        <v>0</v>
      </c>
      <c r="U245" s="77">
        <f t="shared" si="1"/>
        <v>0</v>
      </c>
      <c r="V245" s="77">
        <f t="shared" si="2"/>
        <v>0</v>
      </c>
      <c r="W245" s="77"/>
      <c r="X245" s="77"/>
      <c r="Y245" s="33"/>
    </row>
    <row r="246" spans="1:25" ht="17.25" customHeight="1" x14ac:dyDescent="0.35">
      <c r="A246" s="76">
        <f>+BASE!B244</f>
        <v>0</v>
      </c>
      <c r="B246" s="94" t="s">
        <v>40</v>
      </c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77"/>
      <c r="R246" s="79">
        <f t="shared" si="0"/>
        <v>0</v>
      </c>
      <c r="S246" s="79">
        <f>BASE!A244</f>
        <v>235</v>
      </c>
      <c r="T246" s="77">
        <f t="shared" si="3"/>
        <v>0</v>
      </c>
      <c r="U246" s="77">
        <f t="shared" si="1"/>
        <v>0</v>
      </c>
      <c r="V246" s="77">
        <f t="shared" si="2"/>
        <v>0</v>
      </c>
      <c r="W246" s="77"/>
      <c r="X246" s="77"/>
      <c r="Y246" s="33"/>
    </row>
    <row r="247" spans="1:25" ht="17.25" customHeight="1" x14ac:dyDescent="0.35">
      <c r="A247" s="76">
        <f>+BASE!B245</f>
        <v>0</v>
      </c>
      <c r="B247" s="94" t="s">
        <v>40</v>
      </c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77"/>
      <c r="R247" s="79">
        <f t="shared" si="0"/>
        <v>0</v>
      </c>
      <c r="S247" s="79">
        <f>BASE!A245</f>
        <v>236</v>
      </c>
      <c r="T247" s="77">
        <f t="shared" si="3"/>
        <v>0</v>
      </c>
      <c r="U247" s="77">
        <f t="shared" si="1"/>
        <v>0</v>
      </c>
      <c r="V247" s="77">
        <f t="shared" si="2"/>
        <v>0</v>
      </c>
      <c r="W247" s="77"/>
      <c r="X247" s="77"/>
      <c r="Y247" s="33"/>
    </row>
    <row r="248" spans="1:25" ht="17.25" customHeight="1" x14ac:dyDescent="0.35">
      <c r="A248" s="76">
        <f>+BASE!B246</f>
        <v>0</v>
      </c>
      <c r="B248" s="94" t="s">
        <v>40</v>
      </c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77"/>
      <c r="R248" s="79">
        <f t="shared" si="0"/>
        <v>0</v>
      </c>
      <c r="S248" s="79">
        <f>BASE!A246</f>
        <v>237</v>
      </c>
      <c r="T248" s="77">
        <f t="shared" si="3"/>
        <v>0</v>
      </c>
      <c r="U248" s="77">
        <f t="shared" si="1"/>
        <v>0</v>
      </c>
      <c r="V248" s="77">
        <f t="shared" si="2"/>
        <v>0</v>
      </c>
      <c r="W248" s="77"/>
      <c r="X248" s="77"/>
      <c r="Y248" s="33"/>
    </row>
    <row r="249" spans="1:25" ht="17.25" customHeight="1" x14ac:dyDescent="0.35">
      <c r="A249" s="76">
        <f>+BASE!B247</f>
        <v>0</v>
      </c>
      <c r="B249" s="94" t="s">
        <v>40</v>
      </c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77"/>
      <c r="R249" s="79">
        <f t="shared" si="0"/>
        <v>0</v>
      </c>
      <c r="S249" s="79">
        <f>BASE!A247</f>
        <v>238</v>
      </c>
      <c r="T249" s="77">
        <f t="shared" si="3"/>
        <v>0</v>
      </c>
      <c r="U249" s="77">
        <f t="shared" si="1"/>
        <v>0</v>
      </c>
      <c r="V249" s="77">
        <f t="shared" si="2"/>
        <v>0</v>
      </c>
      <c r="W249" s="77"/>
      <c r="X249" s="77"/>
      <c r="Y249" s="33"/>
    </row>
    <row r="250" spans="1:25" ht="17.25" customHeight="1" x14ac:dyDescent="0.35">
      <c r="A250" s="76">
        <f>+BASE!B248</f>
        <v>0</v>
      </c>
      <c r="B250" s="94" t="s">
        <v>40</v>
      </c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77"/>
      <c r="R250" s="79">
        <f t="shared" si="0"/>
        <v>0</v>
      </c>
      <c r="S250" s="79">
        <f>BASE!A248</f>
        <v>239</v>
      </c>
      <c r="T250" s="77">
        <f t="shared" si="3"/>
        <v>0</v>
      </c>
      <c r="U250" s="77">
        <f t="shared" si="1"/>
        <v>0</v>
      </c>
      <c r="V250" s="77">
        <f t="shared" si="2"/>
        <v>0</v>
      </c>
      <c r="W250" s="77"/>
      <c r="X250" s="77"/>
      <c r="Y250" s="33"/>
    </row>
    <row r="251" spans="1:25" ht="17.25" customHeight="1" x14ac:dyDescent="0.35">
      <c r="A251" s="76">
        <f>+BASE!B249</f>
        <v>0</v>
      </c>
      <c r="B251" s="94" t="s">
        <v>40</v>
      </c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77"/>
      <c r="R251" s="79">
        <f t="shared" si="0"/>
        <v>0</v>
      </c>
      <c r="S251" s="79">
        <f>BASE!A249</f>
        <v>240</v>
      </c>
      <c r="T251" s="77">
        <f t="shared" si="3"/>
        <v>0</v>
      </c>
      <c r="U251" s="77">
        <f t="shared" si="1"/>
        <v>0</v>
      </c>
      <c r="V251" s="77">
        <f t="shared" si="2"/>
        <v>0</v>
      </c>
      <c r="W251" s="77"/>
      <c r="X251" s="77"/>
      <c r="Y251" s="33"/>
    </row>
    <row r="252" spans="1:25" ht="17.25" customHeight="1" x14ac:dyDescent="0.35">
      <c r="A252" s="76">
        <f>+BASE!B250</f>
        <v>0</v>
      </c>
      <c r="B252" s="94" t="s">
        <v>40</v>
      </c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310"/>
      <c r="O252" s="310"/>
      <c r="P252" s="310"/>
      <c r="Q252" s="81"/>
      <c r="R252" s="79">
        <f t="shared" si="0"/>
        <v>0</v>
      </c>
      <c r="S252" s="79">
        <f>BASE!A250</f>
        <v>241</v>
      </c>
      <c r="T252" s="77">
        <f t="shared" si="3"/>
        <v>0</v>
      </c>
      <c r="U252" s="77">
        <f t="shared" si="1"/>
        <v>0</v>
      </c>
      <c r="V252" s="77">
        <f t="shared" si="2"/>
        <v>0</v>
      </c>
      <c r="W252" s="77"/>
      <c r="X252" s="77"/>
      <c r="Y252" s="33"/>
    </row>
    <row r="253" spans="1:25" ht="17.25" customHeight="1" x14ac:dyDescent="0.35">
      <c r="A253" s="76">
        <f>+BASE!B251</f>
        <v>0</v>
      </c>
      <c r="B253" s="94" t="s">
        <v>40</v>
      </c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310"/>
      <c r="O253" s="310"/>
      <c r="P253" s="310"/>
      <c r="Q253" s="81"/>
      <c r="R253" s="79">
        <f t="shared" ref="R253:R316" si="4">SUM(C253:Q253)</f>
        <v>0</v>
      </c>
      <c r="S253" s="79">
        <f>BASE!A251</f>
        <v>242</v>
      </c>
      <c r="T253" s="77">
        <f t="shared" ref="T253:T316" si="5">SUMIF($C$11:$Q$11,1,C253:Q253)</f>
        <v>0</v>
      </c>
      <c r="U253" s="77">
        <f t="shared" ref="U253:U316" si="6">SUMIF($C$11:$Q$11,2,C253:Q253)</f>
        <v>0</v>
      </c>
      <c r="V253" s="77">
        <f t="shared" ref="V253:V316" si="7">SUMIF($C$11:$Q$11,3,C253:Q253)</f>
        <v>0</v>
      </c>
      <c r="W253" s="77"/>
      <c r="X253" s="77"/>
      <c r="Y253" s="33"/>
    </row>
    <row r="254" spans="1:25" ht="17.25" customHeight="1" x14ac:dyDescent="0.35">
      <c r="A254" s="76">
        <f>+BASE!B252</f>
        <v>0</v>
      </c>
      <c r="B254" s="94" t="s">
        <v>40</v>
      </c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310"/>
      <c r="O254" s="310"/>
      <c r="P254" s="310"/>
      <c r="Q254" s="81"/>
      <c r="R254" s="79">
        <f t="shared" si="4"/>
        <v>0</v>
      </c>
      <c r="S254" s="79">
        <f>BASE!A252</f>
        <v>243</v>
      </c>
      <c r="T254" s="77">
        <f t="shared" si="5"/>
        <v>0</v>
      </c>
      <c r="U254" s="77">
        <f t="shared" si="6"/>
        <v>0</v>
      </c>
      <c r="V254" s="77">
        <f t="shared" si="7"/>
        <v>0</v>
      </c>
      <c r="W254" s="77"/>
      <c r="X254" s="77"/>
      <c r="Y254" s="33"/>
    </row>
    <row r="255" spans="1:25" ht="17.25" customHeight="1" x14ac:dyDescent="0.35">
      <c r="A255" s="76">
        <f>+BASE!B253</f>
        <v>0</v>
      </c>
      <c r="B255" s="94" t="s">
        <v>40</v>
      </c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310"/>
      <c r="O255" s="310"/>
      <c r="P255" s="310"/>
      <c r="Q255" s="81"/>
      <c r="R255" s="79">
        <f t="shared" si="4"/>
        <v>0</v>
      </c>
      <c r="S255" s="79">
        <f>BASE!A253</f>
        <v>244</v>
      </c>
      <c r="T255" s="77">
        <f t="shared" si="5"/>
        <v>0</v>
      </c>
      <c r="U255" s="77">
        <f t="shared" si="6"/>
        <v>0</v>
      </c>
      <c r="V255" s="77">
        <f t="shared" si="7"/>
        <v>0</v>
      </c>
      <c r="W255" s="77"/>
      <c r="X255" s="77"/>
      <c r="Y255" s="33"/>
    </row>
    <row r="256" spans="1:25" ht="17.25" customHeight="1" x14ac:dyDescent="0.35">
      <c r="A256" s="76">
        <f>+BASE!B254</f>
        <v>0</v>
      </c>
      <c r="B256" s="94" t="s">
        <v>40</v>
      </c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310"/>
      <c r="O256" s="310"/>
      <c r="P256" s="310"/>
      <c r="Q256" s="81"/>
      <c r="R256" s="79">
        <f t="shared" si="4"/>
        <v>0</v>
      </c>
      <c r="S256" s="79">
        <f>BASE!A254</f>
        <v>245</v>
      </c>
      <c r="T256" s="77">
        <f t="shared" si="5"/>
        <v>0</v>
      </c>
      <c r="U256" s="77">
        <f t="shared" si="6"/>
        <v>0</v>
      </c>
      <c r="V256" s="77">
        <f t="shared" si="7"/>
        <v>0</v>
      </c>
      <c r="W256" s="77"/>
      <c r="X256" s="77"/>
      <c r="Y256" s="33"/>
    </row>
    <row r="257" spans="1:25" ht="17.25" customHeight="1" x14ac:dyDescent="0.35">
      <c r="A257" s="76">
        <f>+BASE!B255</f>
        <v>0</v>
      </c>
      <c r="B257" s="94" t="s">
        <v>40</v>
      </c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310"/>
      <c r="O257" s="310"/>
      <c r="P257" s="310"/>
      <c r="Q257" s="81"/>
      <c r="R257" s="79">
        <f t="shared" si="4"/>
        <v>0</v>
      </c>
      <c r="S257" s="79">
        <f>BASE!A255</f>
        <v>246</v>
      </c>
      <c r="T257" s="77">
        <f t="shared" si="5"/>
        <v>0</v>
      </c>
      <c r="U257" s="77">
        <f t="shared" si="6"/>
        <v>0</v>
      </c>
      <c r="V257" s="77">
        <f t="shared" si="7"/>
        <v>0</v>
      </c>
      <c r="W257" s="77"/>
      <c r="X257" s="77"/>
      <c r="Y257" s="33"/>
    </row>
    <row r="258" spans="1:25" ht="17.25" customHeight="1" x14ac:dyDescent="0.35">
      <c r="A258" s="76">
        <f>+BASE!B256</f>
        <v>0</v>
      </c>
      <c r="B258" s="94" t="s">
        <v>40</v>
      </c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310"/>
      <c r="O258" s="310"/>
      <c r="P258" s="310"/>
      <c r="Q258" s="81"/>
      <c r="R258" s="79">
        <f t="shared" si="4"/>
        <v>0</v>
      </c>
      <c r="S258" s="79">
        <f>BASE!A256</f>
        <v>247</v>
      </c>
      <c r="T258" s="77">
        <f t="shared" si="5"/>
        <v>0</v>
      </c>
      <c r="U258" s="77">
        <f t="shared" si="6"/>
        <v>0</v>
      </c>
      <c r="V258" s="77">
        <f t="shared" si="7"/>
        <v>0</v>
      </c>
      <c r="W258" s="77"/>
      <c r="X258" s="77"/>
      <c r="Y258" s="33"/>
    </row>
    <row r="259" spans="1:25" ht="17.25" customHeight="1" x14ac:dyDescent="0.35">
      <c r="A259" s="76">
        <f>+BASE!B257</f>
        <v>0</v>
      </c>
      <c r="B259" s="94" t="s">
        <v>40</v>
      </c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310"/>
      <c r="O259" s="310"/>
      <c r="P259" s="310"/>
      <c r="Q259" s="81"/>
      <c r="R259" s="79">
        <f t="shared" si="4"/>
        <v>0</v>
      </c>
      <c r="S259" s="79">
        <f>BASE!A257</f>
        <v>248</v>
      </c>
      <c r="T259" s="77">
        <f t="shared" si="5"/>
        <v>0</v>
      </c>
      <c r="U259" s="77">
        <f t="shared" si="6"/>
        <v>0</v>
      </c>
      <c r="V259" s="77">
        <f t="shared" si="7"/>
        <v>0</v>
      </c>
      <c r="W259" s="77"/>
      <c r="X259" s="77"/>
      <c r="Y259" s="33"/>
    </row>
    <row r="260" spans="1:25" ht="17.25" customHeight="1" x14ac:dyDescent="0.35">
      <c r="A260" s="76">
        <f>+BASE!B258</f>
        <v>0</v>
      </c>
      <c r="B260" s="94" t="s">
        <v>40</v>
      </c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310"/>
      <c r="O260" s="310"/>
      <c r="P260" s="310"/>
      <c r="Q260" s="81"/>
      <c r="R260" s="79">
        <f t="shared" si="4"/>
        <v>0</v>
      </c>
      <c r="S260" s="79">
        <f>BASE!A258</f>
        <v>249</v>
      </c>
      <c r="T260" s="77">
        <f t="shared" si="5"/>
        <v>0</v>
      </c>
      <c r="U260" s="77">
        <f t="shared" si="6"/>
        <v>0</v>
      </c>
      <c r="V260" s="77">
        <f t="shared" si="7"/>
        <v>0</v>
      </c>
      <c r="W260" s="77"/>
      <c r="X260" s="77"/>
      <c r="Y260" s="33"/>
    </row>
    <row r="261" spans="1:25" ht="17.25" customHeight="1" x14ac:dyDescent="0.35">
      <c r="A261" s="76">
        <f>+BASE!B259</f>
        <v>0</v>
      </c>
      <c r="B261" s="94" t="s">
        <v>40</v>
      </c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310"/>
      <c r="O261" s="310"/>
      <c r="P261" s="310"/>
      <c r="Q261" s="81"/>
      <c r="R261" s="79">
        <f t="shared" si="4"/>
        <v>0</v>
      </c>
      <c r="S261" s="79">
        <f>BASE!A259</f>
        <v>250</v>
      </c>
      <c r="T261" s="77">
        <f t="shared" si="5"/>
        <v>0</v>
      </c>
      <c r="U261" s="77">
        <f t="shared" si="6"/>
        <v>0</v>
      </c>
      <c r="V261" s="77">
        <f t="shared" si="7"/>
        <v>0</v>
      </c>
      <c r="W261" s="77"/>
      <c r="X261" s="77"/>
      <c r="Y261" s="33"/>
    </row>
    <row r="262" spans="1:25" ht="17.25" customHeight="1" x14ac:dyDescent="0.35">
      <c r="A262" s="76">
        <f>+BASE!B260</f>
        <v>0</v>
      </c>
      <c r="B262" s="94" t="s">
        <v>40</v>
      </c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310"/>
      <c r="O262" s="310"/>
      <c r="P262" s="310"/>
      <c r="Q262" s="81"/>
      <c r="R262" s="79">
        <f t="shared" si="4"/>
        <v>0</v>
      </c>
      <c r="S262" s="79">
        <f>BASE!A260</f>
        <v>251</v>
      </c>
      <c r="T262" s="77">
        <f t="shared" si="5"/>
        <v>0</v>
      </c>
      <c r="U262" s="77">
        <f t="shared" si="6"/>
        <v>0</v>
      </c>
      <c r="V262" s="77">
        <f t="shared" si="7"/>
        <v>0</v>
      </c>
      <c r="W262" s="77"/>
      <c r="X262" s="77"/>
      <c r="Y262" s="33"/>
    </row>
    <row r="263" spans="1:25" ht="17.25" customHeight="1" x14ac:dyDescent="0.35">
      <c r="A263" s="76">
        <f>+BASE!B261</f>
        <v>0</v>
      </c>
      <c r="B263" s="94" t="s">
        <v>40</v>
      </c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310"/>
      <c r="O263" s="310"/>
      <c r="P263" s="310"/>
      <c r="Q263" s="81"/>
      <c r="R263" s="79">
        <f t="shared" si="4"/>
        <v>0</v>
      </c>
      <c r="S263" s="79">
        <f>BASE!A261</f>
        <v>252</v>
      </c>
      <c r="T263" s="77">
        <f t="shared" si="5"/>
        <v>0</v>
      </c>
      <c r="U263" s="77">
        <f t="shared" si="6"/>
        <v>0</v>
      </c>
      <c r="V263" s="77">
        <f t="shared" si="7"/>
        <v>0</v>
      </c>
      <c r="W263" s="77"/>
      <c r="X263" s="77"/>
      <c r="Y263" s="33"/>
    </row>
    <row r="264" spans="1:25" ht="17.25" customHeight="1" x14ac:dyDescent="0.35">
      <c r="A264" s="76">
        <f>+BASE!B262</f>
        <v>0</v>
      </c>
      <c r="B264" s="94" t="s">
        <v>40</v>
      </c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310"/>
      <c r="O264" s="310"/>
      <c r="P264" s="310"/>
      <c r="Q264" s="81"/>
      <c r="R264" s="79">
        <f t="shared" si="4"/>
        <v>0</v>
      </c>
      <c r="S264" s="79">
        <f>BASE!A262</f>
        <v>253</v>
      </c>
      <c r="T264" s="77">
        <f t="shared" si="5"/>
        <v>0</v>
      </c>
      <c r="U264" s="77">
        <f t="shared" si="6"/>
        <v>0</v>
      </c>
      <c r="V264" s="77">
        <f t="shared" si="7"/>
        <v>0</v>
      </c>
      <c r="W264" s="77"/>
      <c r="X264" s="77"/>
      <c r="Y264" s="33"/>
    </row>
    <row r="265" spans="1:25" ht="17.25" customHeight="1" x14ac:dyDescent="0.35">
      <c r="A265" s="76">
        <f>+BASE!B263</f>
        <v>0</v>
      </c>
      <c r="B265" s="94" t="s">
        <v>40</v>
      </c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310"/>
      <c r="O265" s="310"/>
      <c r="P265" s="310"/>
      <c r="Q265" s="81"/>
      <c r="R265" s="79">
        <f t="shared" si="4"/>
        <v>0</v>
      </c>
      <c r="S265" s="79">
        <f>BASE!A263</f>
        <v>254</v>
      </c>
      <c r="T265" s="77">
        <f t="shared" si="5"/>
        <v>0</v>
      </c>
      <c r="U265" s="77">
        <f t="shared" si="6"/>
        <v>0</v>
      </c>
      <c r="V265" s="77">
        <f t="shared" si="7"/>
        <v>0</v>
      </c>
      <c r="W265" s="77"/>
      <c r="X265" s="77"/>
      <c r="Y265" s="33"/>
    </row>
    <row r="266" spans="1:25" ht="17.25" customHeight="1" x14ac:dyDescent="0.35">
      <c r="A266" s="76">
        <f>+BASE!B264</f>
        <v>0</v>
      </c>
      <c r="B266" s="94" t="s">
        <v>40</v>
      </c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310"/>
      <c r="O266" s="310"/>
      <c r="P266" s="310"/>
      <c r="Q266" s="81"/>
      <c r="R266" s="79">
        <f t="shared" si="4"/>
        <v>0</v>
      </c>
      <c r="S266" s="79">
        <f>BASE!A264</f>
        <v>255</v>
      </c>
      <c r="T266" s="77">
        <f t="shared" si="5"/>
        <v>0</v>
      </c>
      <c r="U266" s="77">
        <f t="shared" si="6"/>
        <v>0</v>
      </c>
      <c r="V266" s="77">
        <f t="shared" si="7"/>
        <v>0</v>
      </c>
      <c r="W266" s="77"/>
      <c r="X266" s="77"/>
      <c r="Y266" s="33"/>
    </row>
    <row r="267" spans="1:25" ht="17.25" customHeight="1" x14ac:dyDescent="0.35">
      <c r="A267" s="76">
        <f>+BASE!B265</f>
        <v>0</v>
      </c>
      <c r="B267" s="94" t="s">
        <v>40</v>
      </c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310"/>
      <c r="O267" s="310"/>
      <c r="P267" s="310"/>
      <c r="Q267" s="81"/>
      <c r="R267" s="79">
        <f t="shared" si="4"/>
        <v>0</v>
      </c>
      <c r="S267" s="79">
        <f>BASE!A265</f>
        <v>256</v>
      </c>
      <c r="T267" s="77">
        <f t="shared" si="5"/>
        <v>0</v>
      </c>
      <c r="U267" s="77">
        <f t="shared" si="6"/>
        <v>0</v>
      </c>
      <c r="V267" s="77">
        <f t="shared" si="7"/>
        <v>0</v>
      </c>
      <c r="W267" s="77"/>
      <c r="X267" s="77"/>
      <c r="Y267" s="33"/>
    </row>
    <row r="268" spans="1:25" ht="17.25" customHeight="1" x14ac:dyDescent="0.35">
      <c r="A268" s="76">
        <f>+BASE!B266</f>
        <v>0</v>
      </c>
      <c r="B268" s="94" t="s">
        <v>40</v>
      </c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310"/>
      <c r="O268" s="310"/>
      <c r="P268" s="310"/>
      <c r="Q268" s="81"/>
      <c r="R268" s="79">
        <f t="shared" si="4"/>
        <v>0</v>
      </c>
      <c r="S268" s="79">
        <f>BASE!A266</f>
        <v>257</v>
      </c>
      <c r="T268" s="77">
        <f t="shared" si="5"/>
        <v>0</v>
      </c>
      <c r="U268" s="77">
        <f t="shared" si="6"/>
        <v>0</v>
      </c>
      <c r="V268" s="77">
        <f t="shared" si="7"/>
        <v>0</v>
      </c>
      <c r="W268" s="77"/>
      <c r="X268" s="77"/>
      <c r="Y268" s="33"/>
    </row>
    <row r="269" spans="1:25" ht="17.25" customHeight="1" x14ac:dyDescent="0.35">
      <c r="A269" s="76">
        <f>+BASE!B267</f>
        <v>0</v>
      </c>
      <c r="B269" s="94" t="s">
        <v>40</v>
      </c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310"/>
      <c r="O269" s="310"/>
      <c r="P269" s="310"/>
      <c r="Q269" s="81"/>
      <c r="R269" s="79">
        <f t="shared" si="4"/>
        <v>0</v>
      </c>
      <c r="S269" s="79">
        <f>BASE!A267</f>
        <v>258</v>
      </c>
      <c r="T269" s="77">
        <f t="shared" si="5"/>
        <v>0</v>
      </c>
      <c r="U269" s="77">
        <f t="shared" si="6"/>
        <v>0</v>
      </c>
      <c r="V269" s="77">
        <f t="shared" si="7"/>
        <v>0</v>
      </c>
      <c r="W269" s="77"/>
      <c r="X269" s="77"/>
      <c r="Y269" s="33"/>
    </row>
    <row r="270" spans="1:25" ht="17.25" customHeight="1" x14ac:dyDescent="0.35">
      <c r="A270" s="76">
        <f>+BASE!B268</f>
        <v>0</v>
      </c>
      <c r="B270" s="94" t="s">
        <v>40</v>
      </c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310"/>
      <c r="O270" s="310"/>
      <c r="P270" s="310"/>
      <c r="Q270" s="81"/>
      <c r="R270" s="79">
        <f t="shared" si="4"/>
        <v>0</v>
      </c>
      <c r="S270" s="79">
        <f>BASE!A268</f>
        <v>259</v>
      </c>
      <c r="T270" s="77">
        <f t="shared" si="5"/>
        <v>0</v>
      </c>
      <c r="U270" s="77">
        <f t="shared" si="6"/>
        <v>0</v>
      </c>
      <c r="V270" s="77">
        <f t="shared" si="7"/>
        <v>0</v>
      </c>
      <c r="W270" s="77"/>
      <c r="X270" s="77"/>
      <c r="Y270" s="33"/>
    </row>
    <row r="271" spans="1:25" ht="17.25" customHeight="1" x14ac:dyDescent="0.35">
      <c r="A271" s="76">
        <f>+BASE!B269</f>
        <v>0</v>
      </c>
      <c r="B271" s="94" t="s">
        <v>40</v>
      </c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310"/>
      <c r="O271" s="310"/>
      <c r="P271" s="310"/>
      <c r="Q271" s="81"/>
      <c r="R271" s="79">
        <f t="shared" si="4"/>
        <v>0</v>
      </c>
      <c r="S271" s="79">
        <f>BASE!A269</f>
        <v>260</v>
      </c>
      <c r="T271" s="77">
        <f t="shared" si="5"/>
        <v>0</v>
      </c>
      <c r="U271" s="77">
        <f t="shared" si="6"/>
        <v>0</v>
      </c>
      <c r="V271" s="77">
        <f t="shared" si="7"/>
        <v>0</v>
      </c>
      <c r="W271" s="77"/>
      <c r="X271" s="77"/>
      <c r="Y271" s="33"/>
    </row>
    <row r="272" spans="1:25" ht="17.25" customHeight="1" x14ac:dyDescent="0.35">
      <c r="A272" s="76">
        <f>+BASE!B270</f>
        <v>0</v>
      </c>
      <c r="B272" s="94" t="s">
        <v>40</v>
      </c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310"/>
      <c r="O272" s="310"/>
      <c r="P272" s="310"/>
      <c r="Q272" s="81"/>
      <c r="R272" s="79">
        <f t="shared" si="4"/>
        <v>0</v>
      </c>
      <c r="S272" s="79">
        <f>BASE!A270</f>
        <v>261</v>
      </c>
      <c r="T272" s="77">
        <f t="shared" si="5"/>
        <v>0</v>
      </c>
      <c r="U272" s="77">
        <f t="shared" si="6"/>
        <v>0</v>
      </c>
      <c r="V272" s="77">
        <f t="shared" si="7"/>
        <v>0</v>
      </c>
      <c r="W272" s="77"/>
      <c r="X272" s="77"/>
      <c r="Y272" s="33"/>
    </row>
    <row r="273" spans="1:25" ht="17.25" customHeight="1" x14ac:dyDescent="0.35">
      <c r="A273" s="76">
        <f>+BASE!B271</f>
        <v>0</v>
      </c>
      <c r="B273" s="94" t="s">
        <v>40</v>
      </c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310"/>
      <c r="O273" s="310"/>
      <c r="P273" s="310"/>
      <c r="Q273" s="81"/>
      <c r="R273" s="79">
        <f t="shared" si="4"/>
        <v>0</v>
      </c>
      <c r="S273" s="79">
        <f>BASE!A271</f>
        <v>262</v>
      </c>
      <c r="T273" s="77">
        <f t="shared" si="5"/>
        <v>0</v>
      </c>
      <c r="U273" s="77">
        <f t="shared" si="6"/>
        <v>0</v>
      </c>
      <c r="V273" s="77">
        <f t="shared" si="7"/>
        <v>0</v>
      </c>
      <c r="W273" s="77"/>
      <c r="X273" s="77"/>
      <c r="Y273" s="33"/>
    </row>
    <row r="274" spans="1:25" ht="17.25" customHeight="1" x14ac:dyDescent="0.35">
      <c r="A274" s="76">
        <f>+BASE!B272</f>
        <v>0</v>
      </c>
      <c r="B274" s="94" t="s">
        <v>40</v>
      </c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310"/>
      <c r="O274" s="310"/>
      <c r="P274" s="310"/>
      <c r="Q274" s="81"/>
      <c r="R274" s="79">
        <f t="shared" si="4"/>
        <v>0</v>
      </c>
      <c r="S274" s="79">
        <f>BASE!A272</f>
        <v>263</v>
      </c>
      <c r="T274" s="77">
        <f t="shared" si="5"/>
        <v>0</v>
      </c>
      <c r="U274" s="77">
        <f t="shared" si="6"/>
        <v>0</v>
      </c>
      <c r="V274" s="77">
        <f t="shared" si="7"/>
        <v>0</v>
      </c>
      <c r="W274" s="77"/>
      <c r="X274" s="77"/>
      <c r="Y274" s="33"/>
    </row>
    <row r="275" spans="1:25" ht="17.25" customHeight="1" x14ac:dyDescent="0.35">
      <c r="A275" s="76">
        <f>+BASE!B273</f>
        <v>0</v>
      </c>
      <c r="B275" s="94" t="s">
        <v>40</v>
      </c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310"/>
      <c r="O275" s="310"/>
      <c r="P275" s="310"/>
      <c r="Q275" s="81"/>
      <c r="R275" s="79">
        <f t="shared" si="4"/>
        <v>0</v>
      </c>
      <c r="S275" s="79">
        <f>BASE!A273</f>
        <v>264</v>
      </c>
      <c r="T275" s="77">
        <f t="shared" si="5"/>
        <v>0</v>
      </c>
      <c r="U275" s="77">
        <f t="shared" si="6"/>
        <v>0</v>
      </c>
      <c r="V275" s="77">
        <f t="shared" si="7"/>
        <v>0</v>
      </c>
      <c r="W275" s="77"/>
      <c r="X275" s="77"/>
      <c r="Y275" s="33"/>
    </row>
    <row r="276" spans="1:25" ht="17.25" customHeight="1" x14ac:dyDescent="0.35">
      <c r="A276" s="76">
        <f>+BASE!B274</f>
        <v>0</v>
      </c>
      <c r="B276" s="94" t="s">
        <v>40</v>
      </c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310"/>
      <c r="O276" s="310"/>
      <c r="P276" s="310"/>
      <c r="Q276" s="81"/>
      <c r="R276" s="79">
        <f t="shared" si="4"/>
        <v>0</v>
      </c>
      <c r="S276" s="79">
        <f>BASE!A274</f>
        <v>265</v>
      </c>
      <c r="T276" s="77">
        <f t="shared" si="5"/>
        <v>0</v>
      </c>
      <c r="U276" s="77">
        <f t="shared" si="6"/>
        <v>0</v>
      </c>
      <c r="V276" s="77">
        <f t="shared" si="7"/>
        <v>0</v>
      </c>
      <c r="W276" s="77"/>
      <c r="X276" s="77"/>
      <c r="Y276" s="33"/>
    </row>
    <row r="277" spans="1:25" ht="17.25" customHeight="1" x14ac:dyDescent="0.35">
      <c r="A277" s="76">
        <f>+BASE!B275</f>
        <v>0</v>
      </c>
      <c r="B277" s="94" t="s">
        <v>40</v>
      </c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310"/>
      <c r="O277" s="310"/>
      <c r="P277" s="310"/>
      <c r="Q277" s="81"/>
      <c r="R277" s="79">
        <f t="shared" si="4"/>
        <v>0</v>
      </c>
      <c r="S277" s="79">
        <f>BASE!A275</f>
        <v>266</v>
      </c>
      <c r="T277" s="77">
        <f t="shared" si="5"/>
        <v>0</v>
      </c>
      <c r="U277" s="77">
        <f t="shared" si="6"/>
        <v>0</v>
      </c>
      <c r="V277" s="77">
        <f t="shared" si="7"/>
        <v>0</v>
      </c>
      <c r="W277" s="77"/>
      <c r="X277" s="77"/>
      <c r="Y277" s="33"/>
    </row>
    <row r="278" spans="1:25" ht="17.25" customHeight="1" x14ac:dyDescent="0.35">
      <c r="A278" s="76">
        <f>+BASE!B276</f>
        <v>0</v>
      </c>
      <c r="B278" s="94" t="s">
        <v>40</v>
      </c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310"/>
      <c r="O278" s="310"/>
      <c r="P278" s="310"/>
      <c r="Q278" s="81"/>
      <c r="R278" s="79">
        <f t="shared" si="4"/>
        <v>0</v>
      </c>
      <c r="S278" s="79">
        <f>BASE!A276</f>
        <v>267</v>
      </c>
      <c r="T278" s="77">
        <f t="shared" si="5"/>
        <v>0</v>
      </c>
      <c r="U278" s="77">
        <f t="shared" si="6"/>
        <v>0</v>
      </c>
      <c r="V278" s="77">
        <f t="shared" si="7"/>
        <v>0</v>
      </c>
      <c r="W278" s="77"/>
      <c r="X278" s="77"/>
      <c r="Y278" s="33"/>
    </row>
    <row r="279" spans="1:25" ht="17.25" customHeight="1" x14ac:dyDescent="0.35">
      <c r="A279" s="76">
        <f>+BASE!B277</f>
        <v>0</v>
      </c>
      <c r="B279" s="94" t="s">
        <v>40</v>
      </c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310"/>
      <c r="O279" s="310"/>
      <c r="P279" s="310"/>
      <c r="Q279" s="81"/>
      <c r="R279" s="79">
        <f t="shared" si="4"/>
        <v>0</v>
      </c>
      <c r="S279" s="79">
        <f>BASE!A277</f>
        <v>268</v>
      </c>
      <c r="T279" s="77">
        <f t="shared" si="5"/>
        <v>0</v>
      </c>
      <c r="U279" s="77">
        <f t="shared" si="6"/>
        <v>0</v>
      </c>
      <c r="V279" s="77">
        <f t="shared" si="7"/>
        <v>0</v>
      </c>
      <c r="W279" s="77"/>
      <c r="X279" s="77"/>
      <c r="Y279" s="33"/>
    </row>
    <row r="280" spans="1:25" ht="17.25" customHeight="1" x14ac:dyDescent="0.35">
      <c r="A280" s="76">
        <f>+BASE!B278</f>
        <v>0</v>
      </c>
      <c r="B280" s="94" t="s">
        <v>40</v>
      </c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310"/>
      <c r="O280" s="310"/>
      <c r="P280" s="310"/>
      <c r="Q280" s="81"/>
      <c r="R280" s="79">
        <f t="shared" si="4"/>
        <v>0</v>
      </c>
      <c r="S280" s="79">
        <f>BASE!A278</f>
        <v>269</v>
      </c>
      <c r="T280" s="77">
        <f t="shared" si="5"/>
        <v>0</v>
      </c>
      <c r="U280" s="77">
        <f t="shared" si="6"/>
        <v>0</v>
      </c>
      <c r="V280" s="77">
        <f t="shared" si="7"/>
        <v>0</v>
      </c>
      <c r="W280" s="77"/>
      <c r="X280" s="77"/>
      <c r="Y280" s="33"/>
    </row>
    <row r="281" spans="1:25" ht="17.25" customHeight="1" x14ac:dyDescent="0.35">
      <c r="A281" s="76">
        <f>+BASE!B279</f>
        <v>0</v>
      </c>
      <c r="B281" s="94" t="s">
        <v>40</v>
      </c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310"/>
      <c r="O281" s="310"/>
      <c r="P281" s="310"/>
      <c r="Q281" s="81"/>
      <c r="R281" s="79">
        <f t="shared" si="4"/>
        <v>0</v>
      </c>
      <c r="S281" s="79">
        <f>BASE!A279</f>
        <v>270</v>
      </c>
      <c r="T281" s="77">
        <f t="shared" si="5"/>
        <v>0</v>
      </c>
      <c r="U281" s="77">
        <f t="shared" si="6"/>
        <v>0</v>
      </c>
      <c r="V281" s="77">
        <f t="shared" si="7"/>
        <v>0</v>
      </c>
      <c r="W281" s="77"/>
      <c r="X281" s="77"/>
      <c r="Y281" s="33"/>
    </row>
    <row r="282" spans="1:25" ht="17.25" customHeight="1" x14ac:dyDescent="0.35">
      <c r="A282" s="76">
        <f>+BASE!B280</f>
        <v>0</v>
      </c>
      <c r="B282" s="94" t="s">
        <v>40</v>
      </c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310"/>
      <c r="O282" s="310"/>
      <c r="P282" s="310"/>
      <c r="Q282" s="81"/>
      <c r="R282" s="79">
        <f t="shared" si="4"/>
        <v>0</v>
      </c>
      <c r="S282" s="79">
        <f>BASE!A280</f>
        <v>271</v>
      </c>
      <c r="T282" s="77">
        <f t="shared" si="5"/>
        <v>0</v>
      </c>
      <c r="U282" s="77">
        <f t="shared" si="6"/>
        <v>0</v>
      </c>
      <c r="V282" s="77">
        <f t="shared" si="7"/>
        <v>0</v>
      </c>
      <c r="W282" s="77"/>
      <c r="X282" s="77"/>
      <c r="Y282" s="33"/>
    </row>
    <row r="283" spans="1:25" ht="17.25" customHeight="1" x14ac:dyDescent="0.35">
      <c r="A283" s="76">
        <f>+BASE!B281</f>
        <v>0</v>
      </c>
      <c r="B283" s="94" t="s">
        <v>40</v>
      </c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310"/>
      <c r="O283" s="310"/>
      <c r="P283" s="310"/>
      <c r="Q283" s="81"/>
      <c r="R283" s="79">
        <f t="shared" si="4"/>
        <v>0</v>
      </c>
      <c r="S283" s="79">
        <f>BASE!A281</f>
        <v>272</v>
      </c>
      <c r="T283" s="77">
        <f t="shared" si="5"/>
        <v>0</v>
      </c>
      <c r="U283" s="77">
        <f t="shared" si="6"/>
        <v>0</v>
      </c>
      <c r="V283" s="77">
        <f t="shared" si="7"/>
        <v>0</v>
      </c>
      <c r="W283" s="77"/>
      <c r="X283" s="77"/>
      <c r="Y283" s="33"/>
    </row>
    <row r="284" spans="1:25" ht="17.25" customHeight="1" x14ac:dyDescent="0.35">
      <c r="A284" s="76">
        <f>+BASE!B282</f>
        <v>0</v>
      </c>
      <c r="B284" s="94" t="s">
        <v>40</v>
      </c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310"/>
      <c r="O284" s="310"/>
      <c r="P284" s="310"/>
      <c r="Q284" s="81"/>
      <c r="R284" s="79">
        <f t="shared" si="4"/>
        <v>0</v>
      </c>
      <c r="S284" s="79">
        <f>BASE!A282</f>
        <v>273</v>
      </c>
      <c r="T284" s="77">
        <f t="shared" si="5"/>
        <v>0</v>
      </c>
      <c r="U284" s="77">
        <f t="shared" si="6"/>
        <v>0</v>
      </c>
      <c r="V284" s="77">
        <f t="shared" si="7"/>
        <v>0</v>
      </c>
      <c r="W284" s="77"/>
      <c r="X284" s="77"/>
      <c r="Y284" s="33"/>
    </row>
    <row r="285" spans="1:25" ht="17.25" customHeight="1" x14ac:dyDescent="0.35">
      <c r="A285" s="76">
        <f>+BASE!B283</f>
        <v>0</v>
      </c>
      <c r="B285" s="94" t="s">
        <v>40</v>
      </c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310"/>
      <c r="O285" s="310"/>
      <c r="P285" s="310"/>
      <c r="Q285" s="81"/>
      <c r="R285" s="79">
        <f t="shared" si="4"/>
        <v>0</v>
      </c>
      <c r="S285" s="79">
        <f>BASE!A283</f>
        <v>274</v>
      </c>
      <c r="T285" s="77">
        <f t="shared" si="5"/>
        <v>0</v>
      </c>
      <c r="U285" s="77">
        <f t="shared" si="6"/>
        <v>0</v>
      </c>
      <c r="V285" s="77">
        <f t="shared" si="7"/>
        <v>0</v>
      </c>
      <c r="W285" s="77"/>
      <c r="X285" s="77"/>
      <c r="Y285" s="33"/>
    </row>
    <row r="286" spans="1:25" ht="17.25" customHeight="1" x14ac:dyDescent="0.35">
      <c r="A286" s="76">
        <f>+BASE!B284</f>
        <v>0</v>
      </c>
      <c r="B286" s="94" t="s">
        <v>40</v>
      </c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310"/>
      <c r="O286" s="310"/>
      <c r="P286" s="310"/>
      <c r="Q286" s="81"/>
      <c r="R286" s="79">
        <f t="shared" si="4"/>
        <v>0</v>
      </c>
      <c r="S286" s="79">
        <f>BASE!A284</f>
        <v>275</v>
      </c>
      <c r="T286" s="77">
        <f t="shared" si="5"/>
        <v>0</v>
      </c>
      <c r="U286" s="77">
        <f t="shared" si="6"/>
        <v>0</v>
      </c>
      <c r="V286" s="77">
        <f t="shared" si="7"/>
        <v>0</v>
      </c>
      <c r="W286" s="77"/>
      <c r="X286" s="77"/>
      <c r="Y286" s="33"/>
    </row>
    <row r="287" spans="1:25" ht="17.25" customHeight="1" x14ac:dyDescent="0.35">
      <c r="A287" s="76">
        <f>+BASE!B285</f>
        <v>0</v>
      </c>
      <c r="B287" s="94" t="s">
        <v>40</v>
      </c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310"/>
      <c r="O287" s="310"/>
      <c r="P287" s="310"/>
      <c r="Q287" s="81"/>
      <c r="R287" s="79">
        <f t="shared" si="4"/>
        <v>0</v>
      </c>
      <c r="S287" s="79">
        <f>BASE!A285</f>
        <v>276</v>
      </c>
      <c r="T287" s="77">
        <f t="shared" si="5"/>
        <v>0</v>
      </c>
      <c r="U287" s="77">
        <f t="shared" si="6"/>
        <v>0</v>
      </c>
      <c r="V287" s="77">
        <f t="shared" si="7"/>
        <v>0</v>
      </c>
      <c r="W287" s="77"/>
      <c r="X287" s="77"/>
      <c r="Y287" s="33"/>
    </row>
    <row r="288" spans="1:25" ht="17.25" customHeight="1" x14ac:dyDescent="0.35">
      <c r="A288" s="76">
        <f>+BASE!B286</f>
        <v>0</v>
      </c>
      <c r="B288" s="94" t="s">
        <v>40</v>
      </c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310"/>
      <c r="O288" s="310"/>
      <c r="P288" s="310"/>
      <c r="Q288" s="81"/>
      <c r="R288" s="79">
        <f t="shared" si="4"/>
        <v>0</v>
      </c>
      <c r="S288" s="79">
        <f>BASE!A286</f>
        <v>277</v>
      </c>
      <c r="T288" s="77">
        <f t="shared" si="5"/>
        <v>0</v>
      </c>
      <c r="U288" s="77">
        <f t="shared" si="6"/>
        <v>0</v>
      </c>
      <c r="V288" s="77">
        <f t="shared" si="7"/>
        <v>0</v>
      </c>
      <c r="W288" s="77"/>
      <c r="X288" s="77"/>
      <c r="Y288" s="33"/>
    </row>
    <row r="289" spans="1:25" ht="17.25" customHeight="1" x14ac:dyDescent="0.35">
      <c r="A289" s="76">
        <f>+BASE!B287</f>
        <v>0</v>
      </c>
      <c r="B289" s="94" t="s">
        <v>40</v>
      </c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310"/>
      <c r="O289" s="310"/>
      <c r="P289" s="310"/>
      <c r="Q289" s="81"/>
      <c r="R289" s="79">
        <f t="shared" si="4"/>
        <v>0</v>
      </c>
      <c r="S289" s="79">
        <f>BASE!A287</f>
        <v>278</v>
      </c>
      <c r="T289" s="77">
        <f t="shared" si="5"/>
        <v>0</v>
      </c>
      <c r="U289" s="77">
        <f t="shared" si="6"/>
        <v>0</v>
      </c>
      <c r="V289" s="77">
        <f t="shared" si="7"/>
        <v>0</v>
      </c>
      <c r="W289" s="77"/>
      <c r="X289" s="77"/>
      <c r="Y289" s="33"/>
    </row>
    <row r="290" spans="1:25" ht="17.25" customHeight="1" x14ac:dyDescent="0.35">
      <c r="A290" s="76">
        <f>+BASE!B288</f>
        <v>0</v>
      </c>
      <c r="B290" s="94" t="s">
        <v>40</v>
      </c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310"/>
      <c r="O290" s="310"/>
      <c r="P290" s="310"/>
      <c r="Q290" s="81"/>
      <c r="R290" s="79">
        <f t="shared" si="4"/>
        <v>0</v>
      </c>
      <c r="S290" s="79">
        <f>BASE!A288</f>
        <v>279</v>
      </c>
      <c r="T290" s="77">
        <f t="shared" si="5"/>
        <v>0</v>
      </c>
      <c r="U290" s="77">
        <f t="shared" si="6"/>
        <v>0</v>
      </c>
      <c r="V290" s="77">
        <f t="shared" si="7"/>
        <v>0</v>
      </c>
      <c r="W290" s="77"/>
      <c r="X290" s="77"/>
      <c r="Y290" s="33"/>
    </row>
    <row r="291" spans="1:25" ht="17.25" customHeight="1" x14ac:dyDescent="0.35">
      <c r="A291" s="76">
        <f>+BASE!B289</f>
        <v>0</v>
      </c>
      <c r="B291" s="94" t="s">
        <v>40</v>
      </c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310"/>
      <c r="O291" s="310"/>
      <c r="P291" s="310"/>
      <c r="Q291" s="81"/>
      <c r="R291" s="79">
        <f t="shared" si="4"/>
        <v>0</v>
      </c>
      <c r="S291" s="79">
        <f>BASE!A289</f>
        <v>280</v>
      </c>
      <c r="T291" s="77">
        <f t="shared" si="5"/>
        <v>0</v>
      </c>
      <c r="U291" s="77">
        <f t="shared" si="6"/>
        <v>0</v>
      </c>
      <c r="V291" s="77">
        <f t="shared" si="7"/>
        <v>0</v>
      </c>
      <c r="W291" s="77"/>
      <c r="X291" s="77"/>
      <c r="Y291" s="33"/>
    </row>
    <row r="292" spans="1:25" ht="17.25" customHeight="1" x14ac:dyDescent="0.35">
      <c r="A292" s="76">
        <f>+BASE!B290</f>
        <v>0</v>
      </c>
      <c r="B292" s="94" t="s">
        <v>40</v>
      </c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310"/>
      <c r="O292" s="310"/>
      <c r="P292" s="310"/>
      <c r="Q292" s="81"/>
      <c r="R292" s="79">
        <f t="shared" si="4"/>
        <v>0</v>
      </c>
      <c r="S292" s="79">
        <f>BASE!A290</f>
        <v>281</v>
      </c>
      <c r="T292" s="77">
        <f t="shared" si="5"/>
        <v>0</v>
      </c>
      <c r="U292" s="77">
        <f t="shared" si="6"/>
        <v>0</v>
      </c>
      <c r="V292" s="77">
        <f t="shared" si="7"/>
        <v>0</v>
      </c>
      <c r="W292" s="77"/>
      <c r="X292" s="77"/>
      <c r="Y292" s="33"/>
    </row>
    <row r="293" spans="1:25" ht="17.25" customHeight="1" x14ac:dyDescent="0.35">
      <c r="A293" s="76">
        <f>+BASE!B291</f>
        <v>0</v>
      </c>
      <c r="B293" s="94" t="s">
        <v>40</v>
      </c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310"/>
      <c r="O293" s="310"/>
      <c r="P293" s="310"/>
      <c r="Q293" s="81"/>
      <c r="R293" s="79">
        <f t="shared" si="4"/>
        <v>0</v>
      </c>
      <c r="S293" s="79">
        <f>BASE!A291</f>
        <v>282</v>
      </c>
      <c r="T293" s="77">
        <f t="shared" si="5"/>
        <v>0</v>
      </c>
      <c r="U293" s="77">
        <f t="shared" si="6"/>
        <v>0</v>
      </c>
      <c r="V293" s="77">
        <f t="shared" si="7"/>
        <v>0</v>
      </c>
      <c r="W293" s="77"/>
      <c r="X293" s="77"/>
      <c r="Y293" s="33"/>
    </row>
    <row r="294" spans="1:25" ht="17.25" customHeight="1" x14ac:dyDescent="0.35">
      <c r="A294" s="76">
        <f>+BASE!B292</f>
        <v>0</v>
      </c>
      <c r="B294" s="94" t="s">
        <v>40</v>
      </c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310"/>
      <c r="O294" s="310"/>
      <c r="P294" s="310"/>
      <c r="Q294" s="81"/>
      <c r="R294" s="79">
        <f t="shared" si="4"/>
        <v>0</v>
      </c>
      <c r="S294" s="79">
        <f>BASE!A292</f>
        <v>283</v>
      </c>
      <c r="T294" s="77">
        <f t="shared" si="5"/>
        <v>0</v>
      </c>
      <c r="U294" s="77">
        <f t="shared" si="6"/>
        <v>0</v>
      </c>
      <c r="V294" s="77">
        <f t="shared" si="7"/>
        <v>0</v>
      </c>
      <c r="W294" s="77"/>
      <c r="X294" s="77"/>
      <c r="Y294" s="33"/>
    </row>
    <row r="295" spans="1:25" ht="17.25" customHeight="1" x14ac:dyDescent="0.35">
      <c r="A295" s="76">
        <f>+BASE!B293</f>
        <v>0</v>
      </c>
      <c r="B295" s="94" t="s">
        <v>40</v>
      </c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310"/>
      <c r="O295" s="310"/>
      <c r="P295" s="310"/>
      <c r="Q295" s="81"/>
      <c r="R295" s="79">
        <f t="shared" si="4"/>
        <v>0</v>
      </c>
      <c r="S295" s="79">
        <f>BASE!A293</f>
        <v>284</v>
      </c>
      <c r="T295" s="77">
        <f t="shared" si="5"/>
        <v>0</v>
      </c>
      <c r="U295" s="77">
        <f t="shared" si="6"/>
        <v>0</v>
      </c>
      <c r="V295" s="77">
        <f t="shared" si="7"/>
        <v>0</v>
      </c>
      <c r="W295" s="77"/>
      <c r="X295" s="77"/>
      <c r="Y295" s="33"/>
    </row>
    <row r="296" spans="1:25" ht="17.25" customHeight="1" x14ac:dyDescent="0.35">
      <c r="A296" s="76">
        <f>+BASE!B294</f>
        <v>0</v>
      </c>
      <c r="B296" s="94" t="s">
        <v>40</v>
      </c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310"/>
      <c r="O296" s="310"/>
      <c r="P296" s="310"/>
      <c r="Q296" s="81"/>
      <c r="R296" s="79">
        <f t="shared" si="4"/>
        <v>0</v>
      </c>
      <c r="S296" s="79">
        <f>BASE!A294</f>
        <v>285</v>
      </c>
      <c r="T296" s="77">
        <f t="shared" si="5"/>
        <v>0</v>
      </c>
      <c r="U296" s="77">
        <f t="shared" si="6"/>
        <v>0</v>
      </c>
      <c r="V296" s="77">
        <f t="shared" si="7"/>
        <v>0</v>
      </c>
      <c r="W296" s="77"/>
      <c r="X296" s="77"/>
      <c r="Y296" s="33"/>
    </row>
    <row r="297" spans="1:25" ht="17.25" customHeight="1" x14ac:dyDescent="0.35">
      <c r="A297" s="76">
        <f>+BASE!B295</f>
        <v>0</v>
      </c>
      <c r="B297" s="94" t="s">
        <v>40</v>
      </c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310"/>
      <c r="O297" s="310"/>
      <c r="P297" s="310"/>
      <c r="Q297" s="81"/>
      <c r="R297" s="79">
        <f t="shared" si="4"/>
        <v>0</v>
      </c>
      <c r="S297" s="79">
        <f>BASE!A295</f>
        <v>286</v>
      </c>
      <c r="T297" s="77">
        <f t="shared" si="5"/>
        <v>0</v>
      </c>
      <c r="U297" s="77">
        <f t="shared" si="6"/>
        <v>0</v>
      </c>
      <c r="V297" s="77">
        <f t="shared" si="7"/>
        <v>0</v>
      </c>
      <c r="W297" s="77"/>
      <c r="X297" s="77"/>
      <c r="Y297" s="33"/>
    </row>
    <row r="298" spans="1:25" ht="17.25" customHeight="1" x14ac:dyDescent="0.35">
      <c r="A298" s="76">
        <f>+BASE!B296</f>
        <v>0</v>
      </c>
      <c r="B298" s="94" t="s">
        <v>40</v>
      </c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310"/>
      <c r="O298" s="310"/>
      <c r="P298" s="310"/>
      <c r="Q298" s="81"/>
      <c r="R298" s="79">
        <f t="shared" si="4"/>
        <v>0</v>
      </c>
      <c r="S298" s="79">
        <f>BASE!A296</f>
        <v>287</v>
      </c>
      <c r="T298" s="77">
        <f t="shared" si="5"/>
        <v>0</v>
      </c>
      <c r="U298" s="77">
        <f t="shared" si="6"/>
        <v>0</v>
      </c>
      <c r="V298" s="77">
        <f t="shared" si="7"/>
        <v>0</v>
      </c>
      <c r="W298" s="77"/>
      <c r="X298" s="77"/>
      <c r="Y298" s="33"/>
    </row>
    <row r="299" spans="1:25" ht="17.25" customHeight="1" x14ac:dyDescent="0.35">
      <c r="A299" s="76">
        <f>+BASE!B297</f>
        <v>0</v>
      </c>
      <c r="B299" s="94" t="s">
        <v>40</v>
      </c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310"/>
      <c r="O299" s="310"/>
      <c r="P299" s="310"/>
      <c r="Q299" s="81"/>
      <c r="R299" s="79">
        <f t="shared" si="4"/>
        <v>0</v>
      </c>
      <c r="S299" s="79">
        <f>BASE!A297</f>
        <v>288</v>
      </c>
      <c r="T299" s="77">
        <f t="shared" si="5"/>
        <v>0</v>
      </c>
      <c r="U299" s="77">
        <f t="shared" si="6"/>
        <v>0</v>
      </c>
      <c r="V299" s="77">
        <f t="shared" si="7"/>
        <v>0</v>
      </c>
      <c r="W299" s="77"/>
      <c r="X299" s="77"/>
      <c r="Y299" s="33"/>
    </row>
    <row r="300" spans="1:25" ht="17.25" customHeight="1" x14ac:dyDescent="0.35">
      <c r="A300" s="76">
        <f>+BASE!B298</f>
        <v>0</v>
      </c>
      <c r="B300" s="94" t="s">
        <v>40</v>
      </c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310"/>
      <c r="O300" s="310"/>
      <c r="P300" s="310"/>
      <c r="Q300" s="81"/>
      <c r="R300" s="79">
        <f t="shared" si="4"/>
        <v>0</v>
      </c>
      <c r="S300" s="79">
        <f>BASE!A298</f>
        <v>289</v>
      </c>
      <c r="T300" s="77">
        <f t="shared" si="5"/>
        <v>0</v>
      </c>
      <c r="U300" s="77">
        <f t="shared" si="6"/>
        <v>0</v>
      </c>
      <c r="V300" s="77">
        <f t="shared" si="7"/>
        <v>0</v>
      </c>
      <c r="W300" s="77"/>
      <c r="X300" s="77"/>
      <c r="Y300" s="33"/>
    </row>
    <row r="301" spans="1:25" ht="17.25" customHeight="1" x14ac:dyDescent="0.35">
      <c r="A301" s="76">
        <f>+BASE!B299</f>
        <v>0</v>
      </c>
      <c r="B301" s="94" t="s">
        <v>40</v>
      </c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310"/>
      <c r="O301" s="310"/>
      <c r="P301" s="310"/>
      <c r="Q301" s="81"/>
      <c r="R301" s="79">
        <f t="shared" si="4"/>
        <v>0</v>
      </c>
      <c r="S301" s="79">
        <f>BASE!A299</f>
        <v>290</v>
      </c>
      <c r="T301" s="77">
        <f t="shared" si="5"/>
        <v>0</v>
      </c>
      <c r="U301" s="77">
        <f t="shared" si="6"/>
        <v>0</v>
      </c>
      <c r="V301" s="77">
        <f t="shared" si="7"/>
        <v>0</v>
      </c>
      <c r="W301" s="77"/>
      <c r="X301" s="77"/>
      <c r="Y301" s="33"/>
    </row>
    <row r="302" spans="1:25" ht="17.25" customHeight="1" x14ac:dyDescent="0.35">
      <c r="A302" s="76">
        <f>+BASE!B300</f>
        <v>0</v>
      </c>
      <c r="B302" s="94" t="s">
        <v>40</v>
      </c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310"/>
      <c r="O302" s="310"/>
      <c r="P302" s="310"/>
      <c r="Q302" s="81"/>
      <c r="R302" s="79">
        <f t="shared" si="4"/>
        <v>0</v>
      </c>
      <c r="S302" s="79">
        <f>BASE!A300</f>
        <v>291</v>
      </c>
      <c r="T302" s="77">
        <f t="shared" si="5"/>
        <v>0</v>
      </c>
      <c r="U302" s="77">
        <f t="shared" si="6"/>
        <v>0</v>
      </c>
      <c r="V302" s="77">
        <f t="shared" si="7"/>
        <v>0</v>
      </c>
      <c r="W302" s="77"/>
      <c r="X302" s="77"/>
      <c r="Y302" s="33"/>
    </row>
    <row r="303" spans="1:25" ht="17.25" customHeight="1" x14ac:dyDescent="0.35">
      <c r="A303" s="76">
        <f>+BASE!B301</f>
        <v>0</v>
      </c>
      <c r="B303" s="94" t="s">
        <v>40</v>
      </c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310"/>
      <c r="O303" s="310"/>
      <c r="P303" s="310"/>
      <c r="Q303" s="81"/>
      <c r="R303" s="79">
        <f t="shared" si="4"/>
        <v>0</v>
      </c>
      <c r="S303" s="79">
        <f>BASE!A301</f>
        <v>292</v>
      </c>
      <c r="T303" s="77">
        <f t="shared" si="5"/>
        <v>0</v>
      </c>
      <c r="U303" s="77">
        <f t="shared" si="6"/>
        <v>0</v>
      </c>
      <c r="V303" s="77">
        <f t="shared" si="7"/>
        <v>0</v>
      </c>
      <c r="W303" s="77"/>
      <c r="X303" s="77"/>
      <c r="Y303" s="33"/>
    </row>
    <row r="304" spans="1:25" ht="17.25" customHeight="1" x14ac:dyDescent="0.35">
      <c r="A304" s="76">
        <f>+BASE!B302</f>
        <v>0</v>
      </c>
      <c r="B304" s="94" t="s">
        <v>40</v>
      </c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310"/>
      <c r="O304" s="310"/>
      <c r="P304" s="310"/>
      <c r="Q304" s="81"/>
      <c r="R304" s="79">
        <f t="shared" si="4"/>
        <v>0</v>
      </c>
      <c r="S304" s="79">
        <f>BASE!A302</f>
        <v>293</v>
      </c>
      <c r="T304" s="77">
        <f t="shared" si="5"/>
        <v>0</v>
      </c>
      <c r="U304" s="77">
        <f t="shared" si="6"/>
        <v>0</v>
      </c>
      <c r="V304" s="77">
        <f t="shared" si="7"/>
        <v>0</v>
      </c>
      <c r="W304" s="77"/>
      <c r="X304" s="77"/>
      <c r="Y304" s="33"/>
    </row>
    <row r="305" spans="1:25" ht="17.25" customHeight="1" x14ac:dyDescent="0.35">
      <c r="A305" s="76">
        <f>+BASE!B303</f>
        <v>0</v>
      </c>
      <c r="B305" s="94" t="s">
        <v>40</v>
      </c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310"/>
      <c r="O305" s="310"/>
      <c r="P305" s="310"/>
      <c r="Q305" s="81"/>
      <c r="R305" s="79">
        <f t="shared" si="4"/>
        <v>0</v>
      </c>
      <c r="S305" s="79">
        <f>BASE!A303</f>
        <v>294</v>
      </c>
      <c r="T305" s="77">
        <f t="shared" si="5"/>
        <v>0</v>
      </c>
      <c r="U305" s="77">
        <f t="shared" si="6"/>
        <v>0</v>
      </c>
      <c r="V305" s="77">
        <f t="shared" si="7"/>
        <v>0</v>
      </c>
      <c r="W305" s="77"/>
      <c r="X305" s="77"/>
      <c r="Y305" s="33"/>
    </row>
    <row r="306" spans="1:25" ht="17.25" customHeight="1" x14ac:dyDescent="0.35">
      <c r="A306" s="76">
        <f>+BASE!B304</f>
        <v>0</v>
      </c>
      <c r="B306" s="94" t="s">
        <v>40</v>
      </c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310"/>
      <c r="O306" s="310"/>
      <c r="P306" s="310"/>
      <c r="Q306" s="81"/>
      <c r="R306" s="79">
        <f t="shared" si="4"/>
        <v>0</v>
      </c>
      <c r="S306" s="79">
        <f>BASE!A304</f>
        <v>295</v>
      </c>
      <c r="T306" s="77">
        <f t="shared" si="5"/>
        <v>0</v>
      </c>
      <c r="U306" s="77">
        <f t="shared" si="6"/>
        <v>0</v>
      </c>
      <c r="V306" s="77">
        <f t="shared" si="7"/>
        <v>0</v>
      </c>
      <c r="W306" s="77"/>
      <c r="X306" s="77"/>
      <c r="Y306" s="33"/>
    </row>
    <row r="307" spans="1:25" ht="17.25" customHeight="1" x14ac:dyDescent="0.35">
      <c r="A307" s="76">
        <f>+BASE!B305</f>
        <v>0</v>
      </c>
      <c r="B307" s="94" t="s">
        <v>40</v>
      </c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310"/>
      <c r="O307" s="310"/>
      <c r="P307" s="310"/>
      <c r="Q307" s="81"/>
      <c r="R307" s="79">
        <f t="shared" si="4"/>
        <v>0</v>
      </c>
      <c r="S307" s="79">
        <f>BASE!A305</f>
        <v>296</v>
      </c>
      <c r="T307" s="77">
        <f t="shared" si="5"/>
        <v>0</v>
      </c>
      <c r="U307" s="77">
        <f t="shared" si="6"/>
        <v>0</v>
      </c>
      <c r="V307" s="77">
        <f t="shared" si="7"/>
        <v>0</v>
      </c>
      <c r="W307" s="77"/>
      <c r="X307" s="77"/>
      <c r="Y307" s="33"/>
    </row>
    <row r="308" spans="1:25" ht="17.25" customHeight="1" x14ac:dyDescent="0.35">
      <c r="A308" s="76">
        <f>+BASE!B306</f>
        <v>0</v>
      </c>
      <c r="B308" s="94" t="s">
        <v>40</v>
      </c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310"/>
      <c r="O308" s="310"/>
      <c r="P308" s="310"/>
      <c r="Q308" s="81"/>
      <c r="R308" s="79">
        <f t="shared" si="4"/>
        <v>0</v>
      </c>
      <c r="S308" s="79">
        <f>BASE!A306</f>
        <v>297</v>
      </c>
      <c r="T308" s="77">
        <f t="shared" si="5"/>
        <v>0</v>
      </c>
      <c r="U308" s="77">
        <f t="shared" si="6"/>
        <v>0</v>
      </c>
      <c r="V308" s="77">
        <f t="shared" si="7"/>
        <v>0</v>
      </c>
      <c r="W308" s="77"/>
      <c r="X308" s="77"/>
      <c r="Y308" s="33"/>
    </row>
    <row r="309" spans="1:25" ht="17.25" customHeight="1" x14ac:dyDescent="0.35">
      <c r="A309" s="76">
        <f>+BASE!B307</f>
        <v>0</v>
      </c>
      <c r="B309" s="94" t="s">
        <v>40</v>
      </c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310"/>
      <c r="O309" s="310"/>
      <c r="P309" s="310"/>
      <c r="Q309" s="81"/>
      <c r="R309" s="79">
        <f t="shared" si="4"/>
        <v>0</v>
      </c>
      <c r="S309" s="79">
        <f>BASE!A307</f>
        <v>298</v>
      </c>
      <c r="T309" s="77">
        <f t="shared" si="5"/>
        <v>0</v>
      </c>
      <c r="U309" s="77">
        <f t="shared" si="6"/>
        <v>0</v>
      </c>
      <c r="V309" s="77">
        <f t="shared" si="7"/>
        <v>0</v>
      </c>
      <c r="W309" s="77"/>
      <c r="X309" s="77"/>
      <c r="Y309" s="33"/>
    </row>
    <row r="310" spans="1:25" ht="17.25" customHeight="1" x14ac:dyDescent="0.35">
      <c r="A310" s="76">
        <f>+BASE!B308</f>
        <v>0</v>
      </c>
      <c r="B310" s="94" t="s">
        <v>40</v>
      </c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310"/>
      <c r="O310" s="310"/>
      <c r="P310" s="310"/>
      <c r="Q310" s="81"/>
      <c r="R310" s="79">
        <f t="shared" si="4"/>
        <v>0</v>
      </c>
      <c r="S310" s="79">
        <f>BASE!A308</f>
        <v>299</v>
      </c>
      <c r="T310" s="77">
        <f t="shared" si="5"/>
        <v>0</v>
      </c>
      <c r="U310" s="77">
        <f t="shared" si="6"/>
        <v>0</v>
      </c>
      <c r="V310" s="77">
        <f t="shared" si="7"/>
        <v>0</v>
      </c>
      <c r="W310" s="77"/>
      <c r="X310" s="77"/>
      <c r="Y310" s="33"/>
    </row>
    <row r="311" spans="1:25" ht="17.25" customHeight="1" x14ac:dyDescent="0.35">
      <c r="A311" s="76">
        <f>+BASE!B309</f>
        <v>0</v>
      </c>
      <c r="B311" s="94" t="s">
        <v>40</v>
      </c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310"/>
      <c r="O311" s="310"/>
      <c r="P311" s="310"/>
      <c r="Q311" s="81"/>
      <c r="R311" s="79">
        <f t="shared" si="4"/>
        <v>0</v>
      </c>
      <c r="S311" s="79">
        <f>BASE!A309</f>
        <v>300</v>
      </c>
      <c r="T311" s="77">
        <f t="shared" si="5"/>
        <v>0</v>
      </c>
      <c r="U311" s="77">
        <f t="shared" si="6"/>
        <v>0</v>
      </c>
      <c r="V311" s="77">
        <f t="shared" si="7"/>
        <v>0</v>
      </c>
      <c r="W311" s="77"/>
      <c r="X311" s="77"/>
      <c r="Y311" s="33"/>
    </row>
    <row r="312" spans="1:25" ht="17.25" customHeight="1" x14ac:dyDescent="0.35">
      <c r="A312" s="76">
        <f>+BASE!B310</f>
        <v>0</v>
      </c>
      <c r="B312" s="94" t="s">
        <v>40</v>
      </c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310"/>
      <c r="O312" s="310"/>
      <c r="P312" s="310"/>
      <c r="Q312" s="81"/>
      <c r="R312" s="79">
        <f t="shared" si="4"/>
        <v>0</v>
      </c>
      <c r="S312" s="79">
        <f>BASE!A310</f>
        <v>301</v>
      </c>
      <c r="T312" s="77">
        <f t="shared" si="5"/>
        <v>0</v>
      </c>
      <c r="U312" s="77">
        <f t="shared" si="6"/>
        <v>0</v>
      </c>
      <c r="V312" s="77">
        <f t="shared" si="7"/>
        <v>0</v>
      </c>
      <c r="W312" s="77"/>
      <c r="X312" s="77"/>
      <c r="Y312" s="33"/>
    </row>
    <row r="313" spans="1:25" ht="17.25" customHeight="1" x14ac:dyDescent="0.35">
      <c r="A313" s="76">
        <f>+BASE!B311</f>
        <v>0</v>
      </c>
      <c r="B313" s="94" t="s">
        <v>40</v>
      </c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310"/>
      <c r="O313" s="310"/>
      <c r="P313" s="310"/>
      <c r="Q313" s="81"/>
      <c r="R313" s="79">
        <f t="shared" si="4"/>
        <v>0</v>
      </c>
      <c r="S313" s="79">
        <f>BASE!A311</f>
        <v>302</v>
      </c>
      <c r="T313" s="77">
        <f t="shared" si="5"/>
        <v>0</v>
      </c>
      <c r="U313" s="77">
        <f t="shared" si="6"/>
        <v>0</v>
      </c>
      <c r="V313" s="77">
        <f t="shared" si="7"/>
        <v>0</v>
      </c>
      <c r="W313" s="77"/>
      <c r="X313" s="77"/>
      <c r="Y313" s="33"/>
    </row>
    <row r="314" spans="1:25" ht="17.25" customHeight="1" x14ac:dyDescent="0.35">
      <c r="A314" s="76">
        <f>+BASE!B312</f>
        <v>0</v>
      </c>
      <c r="B314" s="94" t="s">
        <v>40</v>
      </c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310"/>
      <c r="O314" s="310"/>
      <c r="P314" s="310"/>
      <c r="Q314" s="81"/>
      <c r="R314" s="79">
        <f t="shared" si="4"/>
        <v>0</v>
      </c>
      <c r="S314" s="79">
        <f>BASE!A312</f>
        <v>303</v>
      </c>
      <c r="T314" s="77">
        <f t="shared" si="5"/>
        <v>0</v>
      </c>
      <c r="U314" s="77">
        <f t="shared" si="6"/>
        <v>0</v>
      </c>
      <c r="V314" s="77">
        <f t="shared" si="7"/>
        <v>0</v>
      </c>
      <c r="W314" s="77"/>
      <c r="X314" s="77"/>
      <c r="Y314" s="33"/>
    </row>
    <row r="315" spans="1:25" ht="17.25" customHeight="1" x14ac:dyDescent="0.35">
      <c r="A315" s="76">
        <f>+BASE!B313</f>
        <v>0</v>
      </c>
      <c r="B315" s="94" t="s">
        <v>40</v>
      </c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310"/>
      <c r="O315" s="310"/>
      <c r="P315" s="310"/>
      <c r="Q315" s="81"/>
      <c r="R315" s="79">
        <f t="shared" si="4"/>
        <v>0</v>
      </c>
      <c r="S315" s="79">
        <f>BASE!A313</f>
        <v>304</v>
      </c>
      <c r="T315" s="77">
        <f t="shared" si="5"/>
        <v>0</v>
      </c>
      <c r="U315" s="77">
        <f t="shared" si="6"/>
        <v>0</v>
      </c>
      <c r="V315" s="77">
        <f t="shared" si="7"/>
        <v>0</v>
      </c>
      <c r="W315" s="77"/>
      <c r="X315" s="77"/>
      <c r="Y315" s="33"/>
    </row>
    <row r="316" spans="1:25" ht="17.25" customHeight="1" x14ac:dyDescent="0.35">
      <c r="A316" s="76">
        <f>+BASE!B314</f>
        <v>0</v>
      </c>
      <c r="B316" s="94" t="s">
        <v>40</v>
      </c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310"/>
      <c r="O316" s="310"/>
      <c r="P316" s="310"/>
      <c r="Q316" s="81"/>
      <c r="R316" s="79">
        <f t="shared" si="4"/>
        <v>0</v>
      </c>
      <c r="S316" s="79">
        <f>BASE!A314</f>
        <v>305</v>
      </c>
      <c r="T316" s="77">
        <f t="shared" si="5"/>
        <v>0</v>
      </c>
      <c r="U316" s="77">
        <f t="shared" si="6"/>
        <v>0</v>
      </c>
      <c r="V316" s="77">
        <f t="shared" si="7"/>
        <v>0</v>
      </c>
      <c r="W316" s="77"/>
      <c r="X316" s="77"/>
      <c r="Y316" s="33"/>
    </row>
    <row r="317" spans="1:25" ht="17.25" customHeight="1" x14ac:dyDescent="0.35">
      <c r="A317" s="76">
        <f>+BASE!B315</f>
        <v>0</v>
      </c>
      <c r="B317" s="94" t="s">
        <v>40</v>
      </c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310"/>
      <c r="O317" s="310"/>
      <c r="P317" s="310"/>
      <c r="Q317" s="81"/>
      <c r="R317" s="79">
        <f t="shared" ref="R317:R380" si="8">SUM(C317:Q317)</f>
        <v>0</v>
      </c>
      <c r="S317" s="79">
        <f>BASE!A315</f>
        <v>306</v>
      </c>
      <c r="T317" s="77">
        <f t="shared" ref="T317:T380" si="9">SUMIF($C$11:$Q$11,1,C317:Q317)</f>
        <v>0</v>
      </c>
      <c r="U317" s="77">
        <f t="shared" ref="U317:U380" si="10">SUMIF($C$11:$Q$11,2,C317:Q317)</f>
        <v>0</v>
      </c>
      <c r="V317" s="77">
        <f t="shared" ref="V317:V380" si="11">SUMIF($C$11:$Q$11,3,C317:Q317)</f>
        <v>0</v>
      </c>
      <c r="W317" s="77"/>
      <c r="X317" s="77"/>
      <c r="Y317" s="33"/>
    </row>
    <row r="318" spans="1:25" ht="17.25" customHeight="1" x14ac:dyDescent="0.35">
      <c r="A318" s="76">
        <f>+BASE!B316</f>
        <v>0</v>
      </c>
      <c r="B318" s="94" t="s">
        <v>40</v>
      </c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310"/>
      <c r="O318" s="310"/>
      <c r="P318" s="310"/>
      <c r="Q318" s="81"/>
      <c r="R318" s="79">
        <f t="shared" si="8"/>
        <v>0</v>
      </c>
      <c r="S318" s="79">
        <f>BASE!A316</f>
        <v>307</v>
      </c>
      <c r="T318" s="77">
        <f t="shared" si="9"/>
        <v>0</v>
      </c>
      <c r="U318" s="77">
        <f t="shared" si="10"/>
        <v>0</v>
      </c>
      <c r="V318" s="77">
        <f t="shared" si="11"/>
        <v>0</v>
      </c>
      <c r="W318" s="77"/>
      <c r="X318" s="77"/>
      <c r="Y318" s="33"/>
    </row>
    <row r="319" spans="1:25" ht="17.25" customHeight="1" x14ac:dyDescent="0.35">
      <c r="A319" s="76">
        <f>+BASE!B317</f>
        <v>0</v>
      </c>
      <c r="B319" s="94" t="s">
        <v>40</v>
      </c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310"/>
      <c r="O319" s="310"/>
      <c r="P319" s="310"/>
      <c r="Q319" s="81"/>
      <c r="R319" s="79">
        <f t="shared" si="8"/>
        <v>0</v>
      </c>
      <c r="S319" s="79">
        <f>BASE!A317</f>
        <v>308</v>
      </c>
      <c r="T319" s="77">
        <f t="shared" si="9"/>
        <v>0</v>
      </c>
      <c r="U319" s="77">
        <f t="shared" si="10"/>
        <v>0</v>
      </c>
      <c r="V319" s="77">
        <f t="shared" si="11"/>
        <v>0</v>
      </c>
      <c r="W319" s="77"/>
      <c r="X319" s="77"/>
      <c r="Y319" s="33"/>
    </row>
    <row r="320" spans="1:25" ht="17.25" customHeight="1" x14ac:dyDescent="0.35">
      <c r="A320" s="76">
        <f>+BASE!B318</f>
        <v>0</v>
      </c>
      <c r="B320" s="94" t="s">
        <v>40</v>
      </c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310"/>
      <c r="O320" s="310"/>
      <c r="P320" s="310"/>
      <c r="Q320" s="81"/>
      <c r="R320" s="79">
        <f t="shared" si="8"/>
        <v>0</v>
      </c>
      <c r="S320" s="79">
        <f>BASE!A318</f>
        <v>309</v>
      </c>
      <c r="T320" s="77">
        <f t="shared" si="9"/>
        <v>0</v>
      </c>
      <c r="U320" s="77">
        <f t="shared" si="10"/>
        <v>0</v>
      </c>
      <c r="V320" s="77">
        <f t="shared" si="11"/>
        <v>0</v>
      </c>
      <c r="W320" s="77"/>
      <c r="X320" s="77"/>
      <c r="Y320" s="33"/>
    </row>
    <row r="321" spans="1:25" ht="17.25" customHeight="1" x14ac:dyDescent="0.35">
      <c r="A321" s="76">
        <f>+BASE!B319</f>
        <v>0</v>
      </c>
      <c r="B321" s="94" t="s">
        <v>40</v>
      </c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310"/>
      <c r="O321" s="310"/>
      <c r="P321" s="310"/>
      <c r="Q321" s="81"/>
      <c r="R321" s="79">
        <f t="shared" si="8"/>
        <v>0</v>
      </c>
      <c r="S321" s="79">
        <f>BASE!A319</f>
        <v>310</v>
      </c>
      <c r="T321" s="77">
        <f t="shared" si="9"/>
        <v>0</v>
      </c>
      <c r="U321" s="77">
        <f t="shared" si="10"/>
        <v>0</v>
      </c>
      <c r="V321" s="77">
        <f t="shared" si="11"/>
        <v>0</v>
      </c>
      <c r="W321" s="77"/>
      <c r="X321" s="77"/>
      <c r="Y321" s="33"/>
    </row>
    <row r="322" spans="1:25" ht="17.25" customHeight="1" x14ac:dyDescent="0.35">
      <c r="A322" s="76">
        <f>+BASE!B320</f>
        <v>0</v>
      </c>
      <c r="B322" s="94" t="s">
        <v>40</v>
      </c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310"/>
      <c r="O322" s="310"/>
      <c r="P322" s="310"/>
      <c r="Q322" s="81"/>
      <c r="R322" s="79">
        <f t="shared" si="8"/>
        <v>0</v>
      </c>
      <c r="S322" s="79">
        <f>BASE!A320</f>
        <v>311</v>
      </c>
      <c r="T322" s="77">
        <f t="shared" si="9"/>
        <v>0</v>
      </c>
      <c r="U322" s="77">
        <f t="shared" si="10"/>
        <v>0</v>
      </c>
      <c r="V322" s="77">
        <f t="shared" si="11"/>
        <v>0</v>
      </c>
      <c r="W322" s="77"/>
      <c r="X322" s="77"/>
      <c r="Y322" s="33"/>
    </row>
    <row r="323" spans="1:25" ht="17.25" customHeight="1" x14ac:dyDescent="0.35">
      <c r="A323" s="76">
        <f>+BASE!B321</f>
        <v>0</v>
      </c>
      <c r="B323" s="94" t="s">
        <v>40</v>
      </c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310"/>
      <c r="O323" s="310"/>
      <c r="P323" s="310"/>
      <c r="Q323" s="81"/>
      <c r="R323" s="79">
        <f t="shared" si="8"/>
        <v>0</v>
      </c>
      <c r="S323" s="79">
        <f>BASE!A321</f>
        <v>312</v>
      </c>
      <c r="T323" s="77">
        <f t="shared" si="9"/>
        <v>0</v>
      </c>
      <c r="U323" s="77">
        <f t="shared" si="10"/>
        <v>0</v>
      </c>
      <c r="V323" s="77">
        <f t="shared" si="11"/>
        <v>0</v>
      </c>
      <c r="W323" s="77"/>
      <c r="X323" s="77"/>
      <c r="Y323" s="33"/>
    </row>
    <row r="324" spans="1:25" ht="17.25" customHeight="1" x14ac:dyDescent="0.35">
      <c r="A324" s="76">
        <f>+BASE!B322</f>
        <v>0</v>
      </c>
      <c r="B324" s="94" t="s">
        <v>40</v>
      </c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310"/>
      <c r="O324" s="310"/>
      <c r="P324" s="310"/>
      <c r="Q324" s="81"/>
      <c r="R324" s="79">
        <f t="shared" si="8"/>
        <v>0</v>
      </c>
      <c r="S324" s="79">
        <f>BASE!A322</f>
        <v>313</v>
      </c>
      <c r="T324" s="77">
        <f t="shared" si="9"/>
        <v>0</v>
      </c>
      <c r="U324" s="77">
        <f t="shared" si="10"/>
        <v>0</v>
      </c>
      <c r="V324" s="77">
        <f t="shared" si="11"/>
        <v>0</v>
      </c>
      <c r="W324" s="77"/>
      <c r="X324" s="77"/>
      <c r="Y324" s="33"/>
    </row>
    <row r="325" spans="1:25" ht="17.25" customHeight="1" x14ac:dyDescent="0.35">
      <c r="A325" s="76">
        <f>+BASE!B323</f>
        <v>0</v>
      </c>
      <c r="B325" s="94" t="s">
        <v>40</v>
      </c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310"/>
      <c r="O325" s="310"/>
      <c r="P325" s="310"/>
      <c r="Q325" s="81"/>
      <c r="R325" s="79">
        <f t="shared" si="8"/>
        <v>0</v>
      </c>
      <c r="S325" s="79">
        <f>BASE!A323</f>
        <v>314</v>
      </c>
      <c r="T325" s="77">
        <f t="shared" si="9"/>
        <v>0</v>
      </c>
      <c r="U325" s="77">
        <f t="shared" si="10"/>
        <v>0</v>
      </c>
      <c r="V325" s="77">
        <f t="shared" si="11"/>
        <v>0</v>
      </c>
      <c r="W325" s="77"/>
      <c r="X325" s="77"/>
      <c r="Y325" s="33"/>
    </row>
    <row r="326" spans="1:25" ht="17.25" customHeight="1" x14ac:dyDescent="0.35">
      <c r="A326" s="76">
        <f>+BASE!B324</f>
        <v>0</v>
      </c>
      <c r="B326" s="94" t="s">
        <v>40</v>
      </c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310"/>
      <c r="O326" s="310"/>
      <c r="P326" s="310"/>
      <c r="Q326" s="81"/>
      <c r="R326" s="79">
        <f t="shared" si="8"/>
        <v>0</v>
      </c>
      <c r="S326" s="79">
        <f>BASE!A324</f>
        <v>315</v>
      </c>
      <c r="T326" s="77">
        <f t="shared" si="9"/>
        <v>0</v>
      </c>
      <c r="U326" s="77">
        <f t="shared" si="10"/>
        <v>0</v>
      </c>
      <c r="V326" s="77">
        <f t="shared" si="11"/>
        <v>0</v>
      </c>
      <c r="W326" s="77"/>
      <c r="X326" s="77"/>
      <c r="Y326" s="33"/>
    </row>
    <row r="327" spans="1:25" ht="17.25" customHeight="1" x14ac:dyDescent="0.35">
      <c r="A327" s="76">
        <f>+BASE!B325</f>
        <v>0</v>
      </c>
      <c r="B327" s="94" t="s">
        <v>40</v>
      </c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310"/>
      <c r="O327" s="310"/>
      <c r="P327" s="310"/>
      <c r="Q327" s="81"/>
      <c r="R327" s="79">
        <f t="shared" si="8"/>
        <v>0</v>
      </c>
      <c r="S327" s="79">
        <f>BASE!A325</f>
        <v>316</v>
      </c>
      <c r="T327" s="77">
        <f t="shared" si="9"/>
        <v>0</v>
      </c>
      <c r="U327" s="77">
        <f t="shared" si="10"/>
        <v>0</v>
      </c>
      <c r="V327" s="77">
        <f t="shared" si="11"/>
        <v>0</v>
      </c>
      <c r="W327" s="77"/>
      <c r="X327" s="77"/>
      <c r="Y327" s="33"/>
    </row>
    <row r="328" spans="1:25" ht="17.25" customHeight="1" x14ac:dyDescent="0.35">
      <c r="A328" s="76">
        <f>+BASE!B326</f>
        <v>0</v>
      </c>
      <c r="B328" s="94" t="s">
        <v>40</v>
      </c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310"/>
      <c r="O328" s="310"/>
      <c r="P328" s="310"/>
      <c r="Q328" s="81"/>
      <c r="R328" s="79">
        <f t="shared" si="8"/>
        <v>0</v>
      </c>
      <c r="S328" s="79">
        <f>BASE!A326</f>
        <v>317</v>
      </c>
      <c r="T328" s="77">
        <f t="shared" si="9"/>
        <v>0</v>
      </c>
      <c r="U328" s="77">
        <f t="shared" si="10"/>
        <v>0</v>
      </c>
      <c r="V328" s="77">
        <f t="shared" si="11"/>
        <v>0</v>
      </c>
      <c r="W328" s="77"/>
      <c r="X328" s="77"/>
      <c r="Y328" s="33"/>
    </row>
    <row r="329" spans="1:25" ht="17.25" customHeight="1" x14ac:dyDescent="0.35">
      <c r="A329" s="76">
        <f>+BASE!B327</f>
        <v>0</v>
      </c>
      <c r="B329" s="94" t="s">
        <v>40</v>
      </c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310"/>
      <c r="O329" s="310"/>
      <c r="P329" s="310"/>
      <c r="Q329" s="81"/>
      <c r="R329" s="79">
        <f t="shared" si="8"/>
        <v>0</v>
      </c>
      <c r="S329" s="79">
        <f>BASE!A327</f>
        <v>318</v>
      </c>
      <c r="T329" s="77">
        <f t="shared" si="9"/>
        <v>0</v>
      </c>
      <c r="U329" s="77">
        <f t="shared" si="10"/>
        <v>0</v>
      </c>
      <c r="V329" s="77">
        <f t="shared" si="11"/>
        <v>0</v>
      </c>
      <c r="W329" s="77"/>
      <c r="X329" s="77"/>
      <c r="Y329" s="33"/>
    </row>
    <row r="330" spans="1:25" ht="17.25" customHeight="1" x14ac:dyDescent="0.35">
      <c r="A330" s="76">
        <f>+BASE!B328</f>
        <v>0</v>
      </c>
      <c r="B330" s="94" t="s">
        <v>40</v>
      </c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310"/>
      <c r="O330" s="310"/>
      <c r="P330" s="310"/>
      <c r="Q330" s="81"/>
      <c r="R330" s="79">
        <f t="shared" si="8"/>
        <v>0</v>
      </c>
      <c r="S330" s="79">
        <f>BASE!A328</f>
        <v>319</v>
      </c>
      <c r="T330" s="77">
        <f t="shared" si="9"/>
        <v>0</v>
      </c>
      <c r="U330" s="77">
        <f t="shared" si="10"/>
        <v>0</v>
      </c>
      <c r="V330" s="77">
        <f t="shared" si="11"/>
        <v>0</v>
      </c>
      <c r="W330" s="77"/>
      <c r="X330" s="77"/>
      <c r="Y330" s="33"/>
    </row>
    <row r="331" spans="1:25" ht="17.25" customHeight="1" x14ac:dyDescent="0.35">
      <c r="A331" s="76">
        <f>+BASE!B329</f>
        <v>0</v>
      </c>
      <c r="B331" s="94" t="s">
        <v>40</v>
      </c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310"/>
      <c r="O331" s="310"/>
      <c r="P331" s="310"/>
      <c r="Q331" s="81"/>
      <c r="R331" s="79">
        <f t="shared" si="8"/>
        <v>0</v>
      </c>
      <c r="S331" s="79">
        <f>BASE!A329</f>
        <v>320</v>
      </c>
      <c r="T331" s="77">
        <f t="shared" si="9"/>
        <v>0</v>
      </c>
      <c r="U331" s="77">
        <f t="shared" si="10"/>
        <v>0</v>
      </c>
      <c r="V331" s="77">
        <f t="shared" si="11"/>
        <v>0</v>
      </c>
      <c r="W331" s="77"/>
      <c r="X331" s="77"/>
      <c r="Y331" s="33"/>
    </row>
    <row r="332" spans="1:25" ht="17.25" customHeight="1" x14ac:dyDescent="0.35">
      <c r="A332" s="76">
        <f>+BASE!B330</f>
        <v>0</v>
      </c>
      <c r="B332" s="94" t="s">
        <v>40</v>
      </c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310"/>
      <c r="O332" s="310"/>
      <c r="P332" s="310"/>
      <c r="Q332" s="81"/>
      <c r="R332" s="79">
        <f t="shared" si="8"/>
        <v>0</v>
      </c>
      <c r="S332" s="79">
        <f>BASE!A330</f>
        <v>321</v>
      </c>
      <c r="T332" s="77">
        <f t="shared" si="9"/>
        <v>0</v>
      </c>
      <c r="U332" s="77">
        <f t="shared" si="10"/>
        <v>0</v>
      </c>
      <c r="V332" s="77">
        <f t="shared" si="11"/>
        <v>0</v>
      </c>
      <c r="W332" s="77"/>
      <c r="X332" s="77"/>
      <c r="Y332" s="33"/>
    </row>
    <row r="333" spans="1:25" ht="17.25" customHeight="1" x14ac:dyDescent="0.35">
      <c r="A333" s="76">
        <f>+BASE!B331</f>
        <v>0</v>
      </c>
      <c r="B333" s="94" t="s">
        <v>40</v>
      </c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310"/>
      <c r="O333" s="310"/>
      <c r="P333" s="310"/>
      <c r="Q333" s="81"/>
      <c r="R333" s="79">
        <f t="shared" si="8"/>
        <v>0</v>
      </c>
      <c r="S333" s="79">
        <f>BASE!A331</f>
        <v>322</v>
      </c>
      <c r="T333" s="77">
        <f t="shared" si="9"/>
        <v>0</v>
      </c>
      <c r="U333" s="77">
        <f t="shared" si="10"/>
        <v>0</v>
      </c>
      <c r="V333" s="77">
        <f t="shared" si="11"/>
        <v>0</v>
      </c>
      <c r="W333" s="77"/>
      <c r="X333" s="77"/>
      <c r="Y333" s="33"/>
    </row>
    <row r="334" spans="1:25" ht="17.25" customHeight="1" x14ac:dyDescent="0.35">
      <c r="A334" s="76">
        <f>+BASE!B332</f>
        <v>0</v>
      </c>
      <c r="B334" s="94" t="s">
        <v>40</v>
      </c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310"/>
      <c r="O334" s="310"/>
      <c r="P334" s="310"/>
      <c r="Q334" s="81"/>
      <c r="R334" s="79">
        <f t="shared" si="8"/>
        <v>0</v>
      </c>
      <c r="S334" s="79">
        <f>BASE!A332</f>
        <v>323</v>
      </c>
      <c r="T334" s="77">
        <f t="shared" si="9"/>
        <v>0</v>
      </c>
      <c r="U334" s="77">
        <f t="shared" si="10"/>
        <v>0</v>
      </c>
      <c r="V334" s="77">
        <f t="shared" si="11"/>
        <v>0</v>
      </c>
      <c r="W334" s="77"/>
      <c r="X334" s="77"/>
      <c r="Y334" s="33"/>
    </row>
    <row r="335" spans="1:25" ht="17.25" customHeight="1" x14ac:dyDescent="0.35">
      <c r="A335" s="76">
        <f>+BASE!B333</f>
        <v>0</v>
      </c>
      <c r="B335" s="94" t="s">
        <v>40</v>
      </c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310"/>
      <c r="O335" s="310"/>
      <c r="P335" s="310"/>
      <c r="Q335" s="81"/>
      <c r="R335" s="79">
        <f t="shared" si="8"/>
        <v>0</v>
      </c>
      <c r="S335" s="79">
        <f>BASE!A333</f>
        <v>324</v>
      </c>
      <c r="T335" s="77">
        <f t="shared" si="9"/>
        <v>0</v>
      </c>
      <c r="U335" s="77">
        <f t="shared" si="10"/>
        <v>0</v>
      </c>
      <c r="V335" s="77">
        <f t="shared" si="11"/>
        <v>0</v>
      </c>
      <c r="W335" s="77"/>
      <c r="X335" s="77"/>
      <c r="Y335" s="33"/>
    </row>
    <row r="336" spans="1:25" ht="17.25" customHeight="1" x14ac:dyDescent="0.35">
      <c r="A336" s="76">
        <f>+BASE!B334</f>
        <v>0</v>
      </c>
      <c r="B336" s="94" t="s">
        <v>40</v>
      </c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310"/>
      <c r="O336" s="310"/>
      <c r="P336" s="310"/>
      <c r="Q336" s="81"/>
      <c r="R336" s="79">
        <f t="shared" si="8"/>
        <v>0</v>
      </c>
      <c r="S336" s="79">
        <f>BASE!A334</f>
        <v>325</v>
      </c>
      <c r="T336" s="77">
        <f t="shared" si="9"/>
        <v>0</v>
      </c>
      <c r="U336" s="77">
        <f t="shared" si="10"/>
        <v>0</v>
      </c>
      <c r="V336" s="77">
        <f t="shared" si="11"/>
        <v>0</v>
      </c>
      <c r="W336" s="77"/>
      <c r="X336" s="77"/>
      <c r="Y336" s="33"/>
    </row>
    <row r="337" spans="1:25" ht="17.25" customHeight="1" x14ac:dyDescent="0.35">
      <c r="A337" s="76">
        <f>+BASE!B335</f>
        <v>0</v>
      </c>
      <c r="B337" s="94" t="s">
        <v>40</v>
      </c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310"/>
      <c r="O337" s="310"/>
      <c r="P337" s="310"/>
      <c r="Q337" s="81"/>
      <c r="R337" s="79">
        <f t="shared" si="8"/>
        <v>0</v>
      </c>
      <c r="S337" s="79">
        <f>BASE!A335</f>
        <v>326</v>
      </c>
      <c r="T337" s="77">
        <f t="shared" si="9"/>
        <v>0</v>
      </c>
      <c r="U337" s="77">
        <f t="shared" si="10"/>
        <v>0</v>
      </c>
      <c r="V337" s="77">
        <f t="shared" si="11"/>
        <v>0</v>
      </c>
      <c r="W337" s="77"/>
      <c r="X337" s="77"/>
      <c r="Y337" s="33"/>
    </row>
    <row r="338" spans="1:25" ht="17.25" customHeight="1" x14ac:dyDescent="0.35">
      <c r="A338" s="76">
        <f>+BASE!B336</f>
        <v>0</v>
      </c>
      <c r="B338" s="94" t="s">
        <v>40</v>
      </c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310"/>
      <c r="O338" s="310"/>
      <c r="P338" s="310"/>
      <c r="Q338" s="81"/>
      <c r="R338" s="79">
        <f t="shared" si="8"/>
        <v>0</v>
      </c>
      <c r="S338" s="79">
        <f>BASE!A336</f>
        <v>327</v>
      </c>
      <c r="T338" s="77">
        <f t="shared" si="9"/>
        <v>0</v>
      </c>
      <c r="U338" s="77">
        <f t="shared" si="10"/>
        <v>0</v>
      </c>
      <c r="V338" s="77">
        <f t="shared" si="11"/>
        <v>0</v>
      </c>
      <c r="W338" s="77"/>
      <c r="X338" s="77"/>
      <c r="Y338" s="33"/>
    </row>
    <row r="339" spans="1:25" ht="17.25" customHeight="1" x14ac:dyDescent="0.35">
      <c r="A339" s="76">
        <f>+BASE!B337</f>
        <v>0</v>
      </c>
      <c r="B339" s="94" t="s">
        <v>40</v>
      </c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310"/>
      <c r="O339" s="310"/>
      <c r="P339" s="310"/>
      <c r="Q339" s="81"/>
      <c r="R339" s="79">
        <f t="shared" si="8"/>
        <v>0</v>
      </c>
      <c r="S339" s="79">
        <f>BASE!A337</f>
        <v>328</v>
      </c>
      <c r="T339" s="77">
        <f t="shared" si="9"/>
        <v>0</v>
      </c>
      <c r="U339" s="77">
        <f t="shared" si="10"/>
        <v>0</v>
      </c>
      <c r="V339" s="77">
        <f t="shared" si="11"/>
        <v>0</v>
      </c>
      <c r="W339" s="77"/>
      <c r="X339" s="77"/>
      <c r="Y339" s="33"/>
    </row>
    <row r="340" spans="1:25" ht="17.25" customHeight="1" x14ac:dyDescent="0.35">
      <c r="A340" s="76">
        <f>+BASE!B338</f>
        <v>0</v>
      </c>
      <c r="B340" s="94" t="s">
        <v>40</v>
      </c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310"/>
      <c r="O340" s="310"/>
      <c r="P340" s="310"/>
      <c r="Q340" s="81"/>
      <c r="R340" s="79">
        <f t="shared" si="8"/>
        <v>0</v>
      </c>
      <c r="S340" s="79">
        <f>BASE!A338</f>
        <v>329</v>
      </c>
      <c r="T340" s="77">
        <f t="shared" si="9"/>
        <v>0</v>
      </c>
      <c r="U340" s="77">
        <f t="shared" si="10"/>
        <v>0</v>
      </c>
      <c r="V340" s="77">
        <f t="shared" si="11"/>
        <v>0</v>
      </c>
      <c r="W340" s="77"/>
      <c r="X340" s="77"/>
      <c r="Y340" s="33"/>
    </row>
    <row r="341" spans="1:25" ht="17.25" customHeight="1" x14ac:dyDescent="0.35">
      <c r="A341" s="76">
        <f>+BASE!B339</f>
        <v>0</v>
      </c>
      <c r="B341" s="94" t="s">
        <v>40</v>
      </c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310"/>
      <c r="O341" s="310"/>
      <c r="P341" s="310"/>
      <c r="Q341" s="81"/>
      <c r="R341" s="79">
        <f t="shared" si="8"/>
        <v>0</v>
      </c>
      <c r="S341" s="79">
        <f>BASE!A339</f>
        <v>330</v>
      </c>
      <c r="T341" s="77">
        <f t="shared" si="9"/>
        <v>0</v>
      </c>
      <c r="U341" s="77">
        <f t="shared" si="10"/>
        <v>0</v>
      </c>
      <c r="V341" s="77">
        <f t="shared" si="11"/>
        <v>0</v>
      </c>
      <c r="W341" s="77"/>
      <c r="X341" s="77"/>
      <c r="Y341" s="33"/>
    </row>
    <row r="342" spans="1:25" ht="17.25" customHeight="1" x14ac:dyDescent="0.35">
      <c r="A342" s="76">
        <f>+BASE!B340</f>
        <v>0</v>
      </c>
      <c r="B342" s="94" t="s">
        <v>40</v>
      </c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310"/>
      <c r="O342" s="310"/>
      <c r="P342" s="310"/>
      <c r="Q342" s="81"/>
      <c r="R342" s="79">
        <f t="shared" si="8"/>
        <v>0</v>
      </c>
      <c r="S342" s="79">
        <f>BASE!A340</f>
        <v>331</v>
      </c>
      <c r="T342" s="77">
        <f t="shared" si="9"/>
        <v>0</v>
      </c>
      <c r="U342" s="77">
        <f t="shared" si="10"/>
        <v>0</v>
      </c>
      <c r="V342" s="77">
        <f t="shared" si="11"/>
        <v>0</v>
      </c>
      <c r="W342" s="77"/>
      <c r="X342" s="77"/>
      <c r="Y342" s="33"/>
    </row>
    <row r="343" spans="1:25" ht="17.25" customHeight="1" x14ac:dyDescent="0.35">
      <c r="A343" s="76">
        <f>+BASE!B341</f>
        <v>0</v>
      </c>
      <c r="B343" s="94" t="s">
        <v>40</v>
      </c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310"/>
      <c r="O343" s="310"/>
      <c r="P343" s="310"/>
      <c r="Q343" s="81"/>
      <c r="R343" s="79">
        <f t="shared" si="8"/>
        <v>0</v>
      </c>
      <c r="S343" s="79">
        <f>BASE!A341</f>
        <v>332</v>
      </c>
      <c r="T343" s="77">
        <f t="shared" si="9"/>
        <v>0</v>
      </c>
      <c r="U343" s="77">
        <f t="shared" si="10"/>
        <v>0</v>
      </c>
      <c r="V343" s="77">
        <f t="shared" si="11"/>
        <v>0</v>
      </c>
      <c r="W343" s="77"/>
      <c r="X343" s="77"/>
      <c r="Y343" s="33"/>
    </row>
    <row r="344" spans="1:25" ht="17.25" customHeight="1" x14ac:dyDescent="0.35">
      <c r="A344" s="76">
        <f>+BASE!B342</f>
        <v>0</v>
      </c>
      <c r="B344" s="94" t="s">
        <v>40</v>
      </c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310"/>
      <c r="O344" s="310"/>
      <c r="P344" s="310"/>
      <c r="Q344" s="81"/>
      <c r="R344" s="79">
        <f t="shared" si="8"/>
        <v>0</v>
      </c>
      <c r="S344" s="79">
        <f>BASE!A342</f>
        <v>333</v>
      </c>
      <c r="T344" s="77">
        <f t="shared" si="9"/>
        <v>0</v>
      </c>
      <c r="U344" s="77">
        <f t="shared" si="10"/>
        <v>0</v>
      </c>
      <c r="V344" s="77">
        <f t="shared" si="11"/>
        <v>0</v>
      </c>
      <c r="W344" s="77"/>
      <c r="X344" s="77"/>
      <c r="Y344" s="33"/>
    </row>
    <row r="345" spans="1:25" ht="17.25" customHeight="1" x14ac:dyDescent="0.35">
      <c r="A345" s="76">
        <f>+BASE!B343</f>
        <v>0</v>
      </c>
      <c r="B345" s="94" t="s">
        <v>40</v>
      </c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310"/>
      <c r="O345" s="310"/>
      <c r="P345" s="310"/>
      <c r="Q345" s="81"/>
      <c r="R345" s="79">
        <f t="shared" si="8"/>
        <v>0</v>
      </c>
      <c r="S345" s="79">
        <f>BASE!A343</f>
        <v>334</v>
      </c>
      <c r="T345" s="77">
        <f t="shared" si="9"/>
        <v>0</v>
      </c>
      <c r="U345" s="77">
        <f t="shared" si="10"/>
        <v>0</v>
      </c>
      <c r="V345" s="77">
        <f t="shared" si="11"/>
        <v>0</v>
      </c>
      <c r="W345" s="77"/>
      <c r="X345" s="77"/>
      <c r="Y345" s="33"/>
    </row>
    <row r="346" spans="1:25" ht="17.25" customHeight="1" x14ac:dyDescent="0.35">
      <c r="A346" s="76">
        <f>+BASE!B344</f>
        <v>0</v>
      </c>
      <c r="B346" s="94" t="s">
        <v>40</v>
      </c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310"/>
      <c r="O346" s="310"/>
      <c r="P346" s="310"/>
      <c r="Q346" s="81"/>
      <c r="R346" s="79">
        <f t="shared" si="8"/>
        <v>0</v>
      </c>
      <c r="S346" s="79">
        <f>BASE!A344</f>
        <v>335</v>
      </c>
      <c r="T346" s="77">
        <f t="shared" si="9"/>
        <v>0</v>
      </c>
      <c r="U346" s="77">
        <f t="shared" si="10"/>
        <v>0</v>
      </c>
      <c r="V346" s="77">
        <f t="shared" si="11"/>
        <v>0</v>
      </c>
      <c r="W346" s="77"/>
      <c r="X346" s="77"/>
      <c r="Y346" s="33"/>
    </row>
    <row r="347" spans="1:25" ht="17.25" customHeight="1" x14ac:dyDescent="0.35">
      <c r="A347" s="76">
        <f>+BASE!B345</f>
        <v>0</v>
      </c>
      <c r="B347" s="94" t="s">
        <v>40</v>
      </c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310"/>
      <c r="O347" s="310"/>
      <c r="P347" s="310"/>
      <c r="Q347" s="81"/>
      <c r="R347" s="79">
        <f t="shared" si="8"/>
        <v>0</v>
      </c>
      <c r="S347" s="79">
        <f>BASE!A345</f>
        <v>336</v>
      </c>
      <c r="T347" s="77">
        <f t="shared" si="9"/>
        <v>0</v>
      </c>
      <c r="U347" s="77">
        <f t="shared" si="10"/>
        <v>0</v>
      </c>
      <c r="V347" s="77">
        <f t="shared" si="11"/>
        <v>0</v>
      </c>
      <c r="W347" s="77"/>
      <c r="X347" s="77"/>
      <c r="Y347" s="33"/>
    </row>
    <row r="348" spans="1:25" ht="17.25" customHeight="1" x14ac:dyDescent="0.35">
      <c r="A348" s="76">
        <f>+BASE!B346</f>
        <v>0</v>
      </c>
      <c r="B348" s="94" t="s">
        <v>40</v>
      </c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310"/>
      <c r="O348" s="310"/>
      <c r="P348" s="310"/>
      <c r="Q348" s="81"/>
      <c r="R348" s="79">
        <f t="shared" si="8"/>
        <v>0</v>
      </c>
      <c r="S348" s="79">
        <f>BASE!A346</f>
        <v>337</v>
      </c>
      <c r="T348" s="77">
        <f t="shared" si="9"/>
        <v>0</v>
      </c>
      <c r="U348" s="77">
        <f t="shared" si="10"/>
        <v>0</v>
      </c>
      <c r="V348" s="77">
        <f t="shared" si="11"/>
        <v>0</v>
      </c>
      <c r="W348" s="77"/>
      <c r="X348" s="77"/>
      <c r="Y348" s="33"/>
    </row>
    <row r="349" spans="1:25" ht="17.25" customHeight="1" x14ac:dyDescent="0.35">
      <c r="A349" s="76">
        <f>+BASE!B347</f>
        <v>0</v>
      </c>
      <c r="B349" s="94" t="s">
        <v>40</v>
      </c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310"/>
      <c r="O349" s="310"/>
      <c r="P349" s="310"/>
      <c r="Q349" s="81"/>
      <c r="R349" s="79">
        <f t="shared" si="8"/>
        <v>0</v>
      </c>
      <c r="S349" s="79">
        <f>BASE!A347</f>
        <v>338</v>
      </c>
      <c r="T349" s="77">
        <f t="shared" si="9"/>
        <v>0</v>
      </c>
      <c r="U349" s="77">
        <f t="shared" si="10"/>
        <v>0</v>
      </c>
      <c r="V349" s="77">
        <f t="shared" si="11"/>
        <v>0</v>
      </c>
      <c r="W349" s="77"/>
      <c r="X349" s="77"/>
      <c r="Y349" s="33"/>
    </row>
    <row r="350" spans="1:25" ht="17.25" customHeight="1" x14ac:dyDescent="0.35">
      <c r="A350" s="76">
        <f>+BASE!B348</f>
        <v>0</v>
      </c>
      <c r="B350" s="94" t="s">
        <v>40</v>
      </c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310"/>
      <c r="O350" s="310"/>
      <c r="P350" s="310"/>
      <c r="Q350" s="81"/>
      <c r="R350" s="79">
        <f t="shared" si="8"/>
        <v>0</v>
      </c>
      <c r="S350" s="79">
        <f>BASE!A348</f>
        <v>339</v>
      </c>
      <c r="T350" s="77">
        <f t="shared" si="9"/>
        <v>0</v>
      </c>
      <c r="U350" s="77">
        <f t="shared" si="10"/>
        <v>0</v>
      </c>
      <c r="V350" s="77">
        <f t="shared" si="11"/>
        <v>0</v>
      </c>
      <c r="W350" s="77"/>
      <c r="X350" s="77"/>
      <c r="Y350" s="33"/>
    </row>
    <row r="351" spans="1:25" ht="17.25" customHeight="1" x14ac:dyDescent="0.35">
      <c r="A351" s="76">
        <f>+BASE!B349</f>
        <v>0</v>
      </c>
      <c r="B351" s="94" t="s">
        <v>40</v>
      </c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310"/>
      <c r="O351" s="310"/>
      <c r="P351" s="310"/>
      <c r="Q351" s="81"/>
      <c r="R351" s="79">
        <f t="shared" si="8"/>
        <v>0</v>
      </c>
      <c r="S351" s="79">
        <f>BASE!A349</f>
        <v>340</v>
      </c>
      <c r="T351" s="77">
        <f t="shared" si="9"/>
        <v>0</v>
      </c>
      <c r="U351" s="77">
        <f t="shared" si="10"/>
        <v>0</v>
      </c>
      <c r="V351" s="77">
        <f t="shared" si="11"/>
        <v>0</v>
      </c>
      <c r="W351" s="77"/>
      <c r="X351" s="77"/>
      <c r="Y351" s="33"/>
    </row>
    <row r="352" spans="1:25" ht="17.25" customHeight="1" x14ac:dyDescent="0.35">
      <c r="A352" s="76">
        <f>+BASE!B350</f>
        <v>0</v>
      </c>
      <c r="B352" s="94" t="s">
        <v>40</v>
      </c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310"/>
      <c r="O352" s="310"/>
      <c r="P352" s="310"/>
      <c r="Q352" s="81"/>
      <c r="R352" s="79">
        <f t="shared" si="8"/>
        <v>0</v>
      </c>
      <c r="S352" s="79">
        <f>BASE!A350</f>
        <v>341</v>
      </c>
      <c r="T352" s="77">
        <f t="shared" si="9"/>
        <v>0</v>
      </c>
      <c r="U352" s="77">
        <f t="shared" si="10"/>
        <v>0</v>
      </c>
      <c r="V352" s="77">
        <f t="shared" si="11"/>
        <v>0</v>
      </c>
      <c r="W352" s="77"/>
      <c r="X352" s="77"/>
      <c r="Y352" s="33"/>
    </row>
    <row r="353" spans="1:25" ht="17.25" customHeight="1" x14ac:dyDescent="0.35">
      <c r="A353" s="76">
        <f>+BASE!B351</f>
        <v>0</v>
      </c>
      <c r="B353" s="94" t="s">
        <v>40</v>
      </c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310"/>
      <c r="O353" s="310"/>
      <c r="P353" s="310"/>
      <c r="Q353" s="81"/>
      <c r="R353" s="79">
        <f t="shared" si="8"/>
        <v>0</v>
      </c>
      <c r="S353" s="79">
        <f>BASE!A351</f>
        <v>342</v>
      </c>
      <c r="T353" s="77">
        <f t="shared" si="9"/>
        <v>0</v>
      </c>
      <c r="U353" s="77">
        <f t="shared" si="10"/>
        <v>0</v>
      </c>
      <c r="V353" s="77">
        <f t="shared" si="11"/>
        <v>0</v>
      </c>
      <c r="W353" s="77"/>
      <c r="X353" s="77"/>
      <c r="Y353" s="33"/>
    </row>
    <row r="354" spans="1:25" ht="17.25" customHeight="1" x14ac:dyDescent="0.35">
      <c r="A354" s="76">
        <f>+BASE!B352</f>
        <v>0</v>
      </c>
      <c r="B354" s="94" t="s">
        <v>40</v>
      </c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310"/>
      <c r="O354" s="310"/>
      <c r="P354" s="310"/>
      <c r="Q354" s="81"/>
      <c r="R354" s="79">
        <f t="shared" si="8"/>
        <v>0</v>
      </c>
      <c r="S354" s="79">
        <f>BASE!A352</f>
        <v>343</v>
      </c>
      <c r="T354" s="77">
        <f t="shared" si="9"/>
        <v>0</v>
      </c>
      <c r="U354" s="77">
        <f t="shared" si="10"/>
        <v>0</v>
      </c>
      <c r="V354" s="77">
        <f t="shared" si="11"/>
        <v>0</v>
      </c>
      <c r="W354" s="77"/>
      <c r="X354" s="77"/>
      <c r="Y354" s="33"/>
    </row>
    <row r="355" spans="1:25" ht="17.25" customHeight="1" x14ac:dyDescent="0.35">
      <c r="A355" s="76">
        <f>+BASE!B353</f>
        <v>0</v>
      </c>
      <c r="B355" s="94" t="s">
        <v>40</v>
      </c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310"/>
      <c r="O355" s="310"/>
      <c r="P355" s="310"/>
      <c r="Q355" s="81"/>
      <c r="R355" s="79">
        <f t="shared" si="8"/>
        <v>0</v>
      </c>
      <c r="S355" s="79">
        <f>BASE!A353</f>
        <v>344</v>
      </c>
      <c r="T355" s="77">
        <f t="shared" si="9"/>
        <v>0</v>
      </c>
      <c r="U355" s="77">
        <f t="shared" si="10"/>
        <v>0</v>
      </c>
      <c r="V355" s="77">
        <f t="shared" si="11"/>
        <v>0</v>
      </c>
      <c r="W355" s="77"/>
      <c r="X355" s="77"/>
      <c r="Y355" s="33"/>
    </row>
    <row r="356" spans="1:25" ht="17.25" customHeight="1" x14ac:dyDescent="0.35">
      <c r="A356" s="76">
        <f>+BASE!B354</f>
        <v>0</v>
      </c>
      <c r="B356" s="94" t="s">
        <v>40</v>
      </c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310"/>
      <c r="O356" s="310"/>
      <c r="P356" s="310"/>
      <c r="Q356" s="81"/>
      <c r="R356" s="79">
        <f t="shared" si="8"/>
        <v>0</v>
      </c>
      <c r="S356" s="79">
        <f>BASE!A354</f>
        <v>345</v>
      </c>
      <c r="T356" s="77">
        <f t="shared" si="9"/>
        <v>0</v>
      </c>
      <c r="U356" s="77">
        <f t="shared" si="10"/>
        <v>0</v>
      </c>
      <c r="V356" s="77">
        <f t="shared" si="11"/>
        <v>0</v>
      </c>
      <c r="W356" s="77"/>
      <c r="X356" s="77"/>
      <c r="Y356" s="33"/>
    </row>
    <row r="357" spans="1:25" ht="17.25" customHeight="1" x14ac:dyDescent="0.35">
      <c r="A357" s="76">
        <f>+BASE!B355</f>
        <v>0</v>
      </c>
      <c r="B357" s="94" t="s">
        <v>40</v>
      </c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310"/>
      <c r="O357" s="310"/>
      <c r="P357" s="310"/>
      <c r="Q357" s="81"/>
      <c r="R357" s="79">
        <f t="shared" si="8"/>
        <v>0</v>
      </c>
      <c r="S357" s="79">
        <f>BASE!A355</f>
        <v>346</v>
      </c>
      <c r="T357" s="77">
        <f t="shared" si="9"/>
        <v>0</v>
      </c>
      <c r="U357" s="77">
        <f t="shared" si="10"/>
        <v>0</v>
      </c>
      <c r="V357" s="77">
        <f t="shared" si="11"/>
        <v>0</v>
      </c>
      <c r="W357" s="77"/>
      <c r="X357" s="77"/>
      <c r="Y357" s="33"/>
    </row>
    <row r="358" spans="1:25" ht="17.25" customHeight="1" x14ac:dyDescent="0.35">
      <c r="A358" s="76">
        <f>+BASE!B356</f>
        <v>0</v>
      </c>
      <c r="B358" s="94" t="s">
        <v>40</v>
      </c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310"/>
      <c r="O358" s="310"/>
      <c r="P358" s="310"/>
      <c r="Q358" s="81"/>
      <c r="R358" s="79">
        <f t="shared" si="8"/>
        <v>0</v>
      </c>
      <c r="S358" s="79">
        <f>BASE!A356</f>
        <v>347</v>
      </c>
      <c r="T358" s="77">
        <f t="shared" si="9"/>
        <v>0</v>
      </c>
      <c r="U358" s="77">
        <f t="shared" si="10"/>
        <v>0</v>
      </c>
      <c r="V358" s="77">
        <f t="shared" si="11"/>
        <v>0</v>
      </c>
      <c r="W358" s="77"/>
      <c r="X358" s="77"/>
      <c r="Y358" s="33"/>
    </row>
    <row r="359" spans="1:25" ht="17.25" customHeight="1" x14ac:dyDescent="0.35">
      <c r="A359" s="76">
        <f>+BASE!B357</f>
        <v>0</v>
      </c>
      <c r="B359" s="94" t="s">
        <v>40</v>
      </c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310"/>
      <c r="O359" s="310"/>
      <c r="P359" s="310"/>
      <c r="Q359" s="81"/>
      <c r="R359" s="79">
        <f t="shared" si="8"/>
        <v>0</v>
      </c>
      <c r="S359" s="79">
        <f>BASE!A357</f>
        <v>348</v>
      </c>
      <c r="T359" s="77">
        <f t="shared" si="9"/>
        <v>0</v>
      </c>
      <c r="U359" s="77">
        <f t="shared" si="10"/>
        <v>0</v>
      </c>
      <c r="V359" s="77">
        <f t="shared" si="11"/>
        <v>0</v>
      </c>
      <c r="W359" s="77"/>
      <c r="X359" s="77"/>
      <c r="Y359" s="33"/>
    </row>
    <row r="360" spans="1:25" ht="17.25" customHeight="1" x14ac:dyDescent="0.35">
      <c r="A360" s="76">
        <f>+BASE!B358</f>
        <v>0</v>
      </c>
      <c r="B360" s="94" t="s">
        <v>40</v>
      </c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310"/>
      <c r="O360" s="310"/>
      <c r="P360" s="310"/>
      <c r="Q360" s="81"/>
      <c r="R360" s="79">
        <f t="shared" si="8"/>
        <v>0</v>
      </c>
      <c r="S360" s="79">
        <f>BASE!A358</f>
        <v>349</v>
      </c>
      <c r="T360" s="77">
        <f t="shared" si="9"/>
        <v>0</v>
      </c>
      <c r="U360" s="77">
        <f t="shared" si="10"/>
        <v>0</v>
      </c>
      <c r="V360" s="77">
        <f t="shared" si="11"/>
        <v>0</v>
      </c>
      <c r="W360" s="77"/>
      <c r="X360" s="77"/>
      <c r="Y360" s="33"/>
    </row>
    <row r="361" spans="1:25" ht="17.25" customHeight="1" x14ac:dyDescent="0.35">
      <c r="A361" s="76">
        <f>+BASE!B359</f>
        <v>0</v>
      </c>
      <c r="B361" s="94" t="s">
        <v>40</v>
      </c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310"/>
      <c r="O361" s="310"/>
      <c r="P361" s="310"/>
      <c r="Q361" s="81"/>
      <c r="R361" s="79">
        <f t="shared" si="8"/>
        <v>0</v>
      </c>
      <c r="S361" s="79">
        <f>BASE!A359</f>
        <v>350</v>
      </c>
      <c r="T361" s="77">
        <f t="shared" si="9"/>
        <v>0</v>
      </c>
      <c r="U361" s="77">
        <f t="shared" si="10"/>
        <v>0</v>
      </c>
      <c r="V361" s="77">
        <f t="shared" si="11"/>
        <v>0</v>
      </c>
      <c r="W361" s="77"/>
      <c r="X361" s="77"/>
      <c r="Y361" s="33"/>
    </row>
    <row r="362" spans="1:25" ht="17.25" customHeight="1" x14ac:dyDescent="0.35">
      <c r="A362" s="76">
        <f>+BASE!B360</f>
        <v>0</v>
      </c>
      <c r="B362" s="94" t="s">
        <v>40</v>
      </c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310"/>
      <c r="O362" s="310"/>
      <c r="P362" s="310"/>
      <c r="Q362" s="81"/>
      <c r="R362" s="79">
        <f t="shared" si="8"/>
        <v>0</v>
      </c>
      <c r="S362" s="79">
        <f>BASE!A360</f>
        <v>351</v>
      </c>
      <c r="T362" s="77">
        <f t="shared" si="9"/>
        <v>0</v>
      </c>
      <c r="U362" s="77">
        <f t="shared" si="10"/>
        <v>0</v>
      </c>
      <c r="V362" s="77">
        <f t="shared" si="11"/>
        <v>0</v>
      </c>
      <c r="W362" s="77"/>
      <c r="X362" s="77"/>
      <c r="Y362" s="33"/>
    </row>
    <row r="363" spans="1:25" ht="17.25" customHeight="1" x14ac:dyDescent="0.35">
      <c r="A363" s="76">
        <f>+BASE!B361</f>
        <v>0</v>
      </c>
      <c r="B363" s="94" t="s">
        <v>40</v>
      </c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310"/>
      <c r="O363" s="310"/>
      <c r="P363" s="310"/>
      <c r="Q363" s="81"/>
      <c r="R363" s="79">
        <f t="shared" si="8"/>
        <v>0</v>
      </c>
      <c r="S363" s="79">
        <f>BASE!A361</f>
        <v>352</v>
      </c>
      <c r="T363" s="77">
        <f t="shared" si="9"/>
        <v>0</v>
      </c>
      <c r="U363" s="77">
        <f t="shared" si="10"/>
        <v>0</v>
      </c>
      <c r="V363" s="77">
        <f t="shared" si="11"/>
        <v>0</v>
      </c>
      <c r="W363" s="77"/>
      <c r="X363" s="77"/>
      <c r="Y363" s="33"/>
    </row>
    <row r="364" spans="1:25" ht="17.25" customHeight="1" x14ac:dyDescent="0.35">
      <c r="A364" s="76">
        <f>+BASE!B362</f>
        <v>0</v>
      </c>
      <c r="B364" s="94" t="s">
        <v>40</v>
      </c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310"/>
      <c r="O364" s="310"/>
      <c r="P364" s="310"/>
      <c r="Q364" s="81"/>
      <c r="R364" s="79">
        <f t="shared" si="8"/>
        <v>0</v>
      </c>
      <c r="S364" s="79">
        <f>BASE!A362</f>
        <v>353</v>
      </c>
      <c r="T364" s="77">
        <f t="shared" si="9"/>
        <v>0</v>
      </c>
      <c r="U364" s="77">
        <f t="shared" si="10"/>
        <v>0</v>
      </c>
      <c r="V364" s="77">
        <f t="shared" si="11"/>
        <v>0</v>
      </c>
      <c r="W364" s="77"/>
      <c r="X364" s="77"/>
      <c r="Y364" s="33"/>
    </row>
    <row r="365" spans="1:25" ht="17.25" customHeight="1" x14ac:dyDescent="0.35">
      <c r="A365" s="76">
        <f>+BASE!B363</f>
        <v>0</v>
      </c>
      <c r="B365" s="94" t="s">
        <v>40</v>
      </c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310"/>
      <c r="O365" s="310"/>
      <c r="P365" s="310"/>
      <c r="Q365" s="81"/>
      <c r="R365" s="79">
        <f t="shared" si="8"/>
        <v>0</v>
      </c>
      <c r="S365" s="79">
        <f>BASE!A363</f>
        <v>354</v>
      </c>
      <c r="T365" s="77">
        <f t="shared" si="9"/>
        <v>0</v>
      </c>
      <c r="U365" s="77">
        <f t="shared" si="10"/>
        <v>0</v>
      </c>
      <c r="V365" s="77">
        <f t="shared" si="11"/>
        <v>0</v>
      </c>
      <c r="W365" s="77"/>
      <c r="X365" s="77"/>
      <c r="Y365" s="33"/>
    </row>
    <row r="366" spans="1:25" ht="17.25" customHeight="1" x14ac:dyDescent="0.35">
      <c r="A366" s="76">
        <f>+BASE!B364</f>
        <v>0</v>
      </c>
      <c r="B366" s="94" t="s">
        <v>40</v>
      </c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310"/>
      <c r="O366" s="310"/>
      <c r="P366" s="310"/>
      <c r="Q366" s="81"/>
      <c r="R366" s="79">
        <f t="shared" si="8"/>
        <v>0</v>
      </c>
      <c r="S366" s="79">
        <f>BASE!A364</f>
        <v>355</v>
      </c>
      <c r="T366" s="77">
        <f t="shared" si="9"/>
        <v>0</v>
      </c>
      <c r="U366" s="77">
        <f t="shared" si="10"/>
        <v>0</v>
      </c>
      <c r="V366" s="77">
        <f t="shared" si="11"/>
        <v>0</v>
      </c>
      <c r="W366" s="77"/>
      <c r="X366" s="77"/>
      <c r="Y366" s="33"/>
    </row>
    <row r="367" spans="1:25" ht="17.25" customHeight="1" x14ac:dyDescent="0.35">
      <c r="A367" s="76">
        <f>+BASE!B365</f>
        <v>0</v>
      </c>
      <c r="B367" s="94" t="s">
        <v>40</v>
      </c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310"/>
      <c r="O367" s="310"/>
      <c r="P367" s="310"/>
      <c r="Q367" s="81"/>
      <c r="R367" s="79">
        <f t="shared" si="8"/>
        <v>0</v>
      </c>
      <c r="S367" s="79">
        <f>BASE!A365</f>
        <v>356</v>
      </c>
      <c r="T367" s="77">
        <f t="shared" si="9"/>
        <v>0</v>
      </c>
      <c r="U367" s="77">
        <f t="shared" si="10"/>
        <v>0</v>
      </c>
      <c r="V367" s="77">
        <f t="shared" si="11"/>
        <v>0</v>
      </c>
      <c r="W367" s="77"/>
      <c r="X367" s="77"/>
      <c r="Y367" s="33"/>
    </row>
    <row r="368" spans="1:25" ht="17.25" customHeight="1" x14ac:dyDescent="0.35">
      <c r="A368" s="76">
        <f>+BASE!B366</f>
        <v>0</v>
      </c>
      <c r="B368" s="94" t="s">
        <v>40</v>
      </c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310"/>
      <c r="O368" s="310"/>
      <c r="P368" s="310"/>
      <c r="Q368" s="81"/>
      <c r="R368" s="79">
        <f t="shared" si="8"/>
        <v>0</v>
      </c>
      <c r="S368" s="79">
        <f>BASE!A366</f>
        <v>357</v>
      </c>
      <c r="T368" s="77">
        <f t="shared" si="9"/>
        <v>0</v>
      </c>
      <c r="U368" s="77">
        <f t="shared" si="10"/>
        <v>0</v>
      </c>
      <c r="V368" s="77">
        <f t="shared" si="11"/>
        <v>0</v>
      </c>
      <c r="W368" s="77"/>
      <c r="X368" s="77"/>
      <c r="Y368" s="33"/>
    </row>
    <row r="369" spans="1:25" ht="17.25" customHeight="1" x14ac:dyDescent="0.35">
      <c r="A369" s="76">
        <f>+BASE!B367</f>
        <v>0</v>
      </c>
      <c r="B369" s="94" t="s">
        <v>40</v>
      </c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310"/>
      <c r="O369" s="310"/>
      <c r="P369" s="310"/>
      <c r="Q369" s="81"/>
      <c r="R369" s="79">
        <f t="shared" si="8"/>
        <v>0</v>
      </c>
      <c r="S369" s="79">
        <f>BASE!A367</f>
        <v>358</v>
      </c>
      <c r="T369" s="77">
        <f t="shared" si="9"/>
        <v>0</v>
      </c>
      <c r="U369" s="77">
        <f t="shared" si="10"/>
        <v>0</v>
      </c>
      <c r="V369" s="77">
        <f t="shared" si="11"/>
        <v>0</v>
      </c>
      <c r="W369" s="77"/>
      <c r="X369" s="77"/>
      <c r="Y369" s="33"/>
    </row>
    <row r="370" spans="1:25" ht="17.25" customHeight="1" x14ac:dyDescent="0.35">
      <c r="A370" s="76">
        <f>+BASE!B368</f>
        <v>0</v>
      </c>
      <c r="B370" s="94" t="s">
        <v>40</v>
      </c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310"/>
      <c r="O370" s="310"/>
      <c r="P370" s="310"/>
      <c r="Q370" s="81"/>
      <c r="R370" s="79">
        <f t="shared" si="8"/>
        <v>0</v>
      </c>
      <c r="S370" s="79">
        <f>BASE!A368</f>
        <v>359</v>
      </c>
      <c r="T370" s="77">
        <f t="shared" si="9"/>
        <v>0</v>
      </c>
      <c r="U370" s="77">
        <f t="shared" si="10"/>
        <v>0</v>
      </c>
      <c r="V370" s="77">
        <f t="shared" si="11"/>
        <v>0</v>
      </c>
      <c r="W370" s="77"/>
      <c r="X370" s="77"/>
      <c r="Y370" s="33"/>
    </row>
    <row r="371" spans="1:25" ht="17.25" customHeight="1" x14ac:dyDescent="0.35">
      <c r="A371" s="76">
        <f>+BASE!B369</f>
        <v>0</v>
      </c>
      <c r="B371" s="94" t="s">
        <v>40</v>
      </c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310"/>
      <c r="O371" s="310"/>
      <c r="P371" s="310"/>
      <c r="Q371" s="81"/>
      <c r="R371" s="79">
        <f t="shared" si="8"/>
        <v>0</v>
      </c>
      <c r="S371" s="79">
        <f>BASE!A369</f>
        <v>360</v>
      </c>
      <c r="T371" s="77">
        <f t="shared" si="9"/>
        <v>0</v>
      </c>
      <c r="U371" s="77">
        <f t="shared" si="10"/>
        <v>0</v>
      </c>
      <c r="V371" s="77">
        <f t="shared" si="11"/>
        <v>0</v>
      </c>
      <c r="W371" s="77"/>
      <c r="X371" s="77"/>
      <c r="Y371" s="33"/>
    </row>
    <row r="372" spans="1:25" ht="17.25" customHeight="1" x14ac:dyDescent="0.35">
      <c r="A372" s="76">
        <f>+BASE!B370</f>
        <v>0</v>
      </c>
      <c r="B372" s="94" t="s">
        <v>40</v>
      </c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310"/>
      <c r="O372" s="310"/>
      <c r="P372" s="310"/>
      <c r="Q372" s="81"/>
      <c r="R372" s="79">
        <f t="shared" si="8"/>
        <v>0</v>
      </c>
      <c r="S372" s="79">
        <f>BASE!A370</f>
        <v>361</v>
      </c>
      <c r="T372" s="77">
        <f t="shared" si="9"/>
        <v>0</v>
      </c>
      <c r="U372" s="77">
        <f t="shared" si="10"/>
        <v>0</v>
      </c>
      <c r="V372" s="77">
        <f t="shared" si="11"/>
        <v>0</v>
      </c>
      <c r="W372" s="77"/>
      <c r="X372" s="77"/>
      <c r="Y372" s="33"/>
    </row>
    <row r="373" spans="1:25" ht="17.25" customHeight="1" x14ac:dyDescent="0.35">
      <c r="A373" s="76">
        <f>+BASE!B371</f>
        <v>0</v>
      </c>
      <c r="B373" s="94" t="s">
        <v>40</v>
      </c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310"/>
      <c r="O373" s="310"/>
      <c r="P373" s="310"/>
      <c r="Q373" s="81"/>
      <c r="R373" s="79">
        <f t="shared" si="8"/>
        <v>0</v>
      </c>
      <c r="S373" s="79">
        <f>BASE!A371</f>
        <v>362</v>
      </c>
      <c r="T373" s="77">
        <f t="shared" si="9"/>
        <v>0</v>
      </c>
      <c r="U373" s="77">
        <f t="shared" si="10"/>
        <v>0</v>
      </c>
      <c r="V373" s="77">
        <f t="shared" si="11"/>
        <v>0</v>
      </c>
      <c r="W373" s="77"/>
      <c r="X373" s="77"/>
      <c r="Y373" s="33"/>
    </row>
    <row r="374" spans="1:25" ht="17.25" customHeight="1" x14ac:dyDescent="0.35">
      <c r="A374" s="76">
        <f>+BASE!B372</f>
        <v>0</v>
      </c>
      <c r="B374" s="94" t="s">
        <v>40</v>
      </c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310"/>
      <c r="O374" s="310"/>
      <c r="P374" s="310"/>
      <c r="Q374" s="81"/>
      <c r="R374" s="79">
        <f t="shared" si="8"/>
        <v>0</v>
      </c>
      <c r="S374" s="79">
        <f>BASE!A372</f>
        <v>363</v>
      </c>
      <c r="T374" s="77">
        <f t="shared" si="9"/>
        <v>0</v>
      </c>
      <c r="U374" s="77">
        <f t="shared" si="10"/>
        <v>0</v>
      </c>
      <c r="V374" s="77">
        <f t="shared" si="11"/>
        <v>0</v>
      </c>
      <c r="W374" s="77"/>
      <c r="X374" s="77"/>
      <c r="Y374" s="33"/>
    </row>
    <row r="375" spans="1:25" ht="17.25" customHeight="1" x14ac:dyDescent="0.35">
      <c r="A375" s="76">
        <f>+BASE!B373</f>
        <v>0</v>
      </c>
      <c r="B375" s="94" t="s">
        <v>40</v>
      </c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310"/>
      <c r="O375" s="310"/>
      <c r="P375" s="310"/>
      <c r="Q375" s="81"/>
      <c r="R375" s="79">
        <f t="shared" si="8"/>
        <v>0</v>
      </c>
      <c r="S375" s="79">
        <f>BASE!A373</f>
        <v>364</v>
      </c>
      <c r="T375" s="77">
        <f t="shared" si="9"/>
        <v>0</v>
      </c>
      <c r="U375" s="77">
        <f t="shared" si="10"/>
        <v>0</v>
      </c>
      <c r="V375" s="77">
        <f t="shared" si="11"/>
        <v>0</v>
      </c>
      <c r="W375" s="77"/>
      <c r="X375" s="77"/>
      <c r="Y375" s="33"/>
    </row>
    <row r="376" spans="1:25" ht="17.25" customHeight="1" x14ac:dyDescent="0.35">
      <c r="A376" s="76">
        <f>+BASE!B374</f>
        <v>0</v>
      </c>
      <c r="B376" s="94" t="s">
        <v>40</v>
      </c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310"/>
      <c r="O376" s="310"/>
      <c r="P376" s="310"/>
      <c r="Q376" s="81"/>
      <c r="R376" s="79">
        <f t="shared" si="8"/>
        <v>0</v>
      </c>
      <c r="S376" s="79">
        <f>BASE!A374</f>
        <v>365</v>
      </c>
      <c r="T376" s="77">
        <f t="shared" si="9"/>
        <v>0</v>
      </c>
      <c r="U376" s="77">
        <f t="shared" si="10"/>
        <v>0</v>
      </c>
      <c r="V376" s="77">
        <f t="shared" si="11"/>
        <v>0</v>
      </c>
      <c r="W376" s="77"/>
      <c r="X376" s="77"/>
      <c r="Y376" s="33"/>
    </row>
    <row r="377" spans="1:25" ht="17.25" customHeight="1" x14ac:dyDescent="0.35">
      <c r="A377" s="76">
        <f>+BASE!B375</f>
        <v>0</v>
      </c>
      <c r="B377" s="94" t="s">
        <v>40</v>
      </c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310"/>
      <c r="O377" s="310"/>
      <c r="P377" s="310"/>
      <c r="Q377" s="81"/>
      <c r="R377" s="79">
        <f t="shared" si="8"/>
        <v>0</v>
      </c>
      <c r="S377" s="79">
        <f>BASE!A375</f>
        <v>366</v>
      </c>
      <c r="T377" s="77">
        <f t="shared" si="9"/>
        <v>0</v>
      </c>
      <c r="U377" s="77">
        <f t="shared" si="10"/>
        <v>0</v>
      </c>
      <c r="V377" s="77">
        <f t="shared" si="11"/>
        <v>0</v>
      </c>
      <c r="W377" s="77"/>
      <c r="X377" s="77"/>
      <c r="Y377" s="33"/>
    </row>
    <row r="378" spans="1:25" ht="17.25" customHeight="1" x14ac:dyDescent="0.35">
      <c r="A378" s="76">
        <f>+BASE!B376</f>
        <v>0</v>
      </c>
      <c r="B378" s="94" t="s">
        <v>40</v>
      </c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310"/>
      <c r="O378" s="310"/>
      <c r="P378" s="310"/>
      <c r="Q378" s="81"/>
      <c r="R378" s="79">
        <f t="shared" si="8"/>
        <v>0</v>
      </c>
      <c r="S378" s="79">
        <f>BASE!A376</f>
        <v>367</v>
      </c>
      <c r="T378" s="77">
        <f t="shared" si="9"/>
        <v>0</v>
      </c>
      <c r="U378" s="77">
        <f t="shared" si="10"/>
        <v>0</v>
      </c>
      <c r="V378" s="77">
        <f t="shared" si="11"/>
        <v>0</v>
      </c>
      <c r="W378" s="77"/>
      <c r="X378" s="77"/>
      <c r="Y378" s="33"/>
    </row>
    <row r="379" spans="1:25" ht="17.25" customHeight="1" x14ac:dyDescent="0.35">
      <c r="A379" s="76">
        <f>+BASE!B377</f>
        <v>0</v>
      </c>
      <c r="B379" s="94" t="s">
        <v>40</v>
      </c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310"/>
      <c r="O379" s="310"/>
      <c r="P379" s="310"/>
      <c r="Q379" s="81"/>
      <c r="R379" s="79">
        <f t="shared" si="8"/>
        <v>0</v>
      </c>
      <c r="S379" s="79">
        <f>BASE!A377</f>
        <v>368</v>
      </c>
      <c r="T379" s="77">
        <f t="shared" si="9"/>
        <v>0</v>
      </c>
      <c r="U379" s="77">
        <f t="shared" si="10"/>
        <v>0</v>
      </c>
      <c r="V379" s="77">
        <f t="shared" si="11"/>
        <v>0</v>
      </c>
      <c r="W379" s="77"/>
      <c r="X379" s="77"/>
      <c r="Y379" s="33"/>
    </row>
    <row r="380" spans="1:25" ht="17.25" customHeight="1" x14ac:dyDescent="0.35">
      <c r="A380" s="76">
        <f>+BASE!B378</f>
        <v>0</v>
      </c>
      <c r="B380" s="94" t="s">
        <v>40</v>
      </c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310"/>
      <c r="O380" s="310"/>
      <c r="P380" s="310"/>
      <c r="Q380" s="81"/>
      <c r="R380" s="79">
        <f t="shared" si="8"/>
        <v>0</v>
      </c>
      <c r="S380" s="79">
        <f>BASE!A378</f>
        <v>369</v>
      </c>
      <c r="T380" s="77">
        <f t="shared" si="9"/>
        <v>0</v>
      </c>
      <c r="U380" s="77">
        <f t="shared" si="10"/>
        <v>0</v>
      </c>
      <c r="V380" s="77">
        <f t="shared" si="11"/>
        <v>0</v>
      </c>
      <c r="W380" s="77"/>
      <c r="X380" s="77"/>
      <c r="Y380" s="33"/>
    </row>
    <row r="381" spans="1:25" ht="17.25" customHeight="1" x14ac:dyDescent="0.35">
      <c r="A381" s="76">
        <f>+BASE!B379</f>
        <v>0</v>
      </c>
      <c r="B381" s="94" t="s">
        <v>40</v>
      </c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310"/>
      <c r="O381" s="310"/>
      <c r="P381" s="310"/>
      <c r="Q381" s="81"/>
      <c r="R381" s="79">
        <f t="shared" ref="R381:R444" si="12">SUM(C381:Q381)</f>
        <v>0</v>
      </c>
      <c r="S381" s="79">
        <f>BASE!A379</f>
        <v>370</v>
      </c>
      <c r="T381" s="77">
        <f t="shared" ref="T381:T444" si="13">SUMIF($C$11:$Q$11,1,C381:Q381)</f>
        <v>0</v>
      </c>
      <c r="U381" s="77">
        <f t="shared" ref="U381:U444" si="14">SUMIF($C$11:$Q$11,2,C381:Q381)</f>
        <v>0</v>
      </c>
      <c r="V381" s="77">
        <f t="shared" ref="V381:V444" si="15">SUMIF($C$11:$Q$11,3,C381:Q381)</f>
        <v>0</v>
      </c>
      <c r="W381" s="77"/>
      <c r="X381" s="77"/>
      <c r="Y381" s="33"/>
    </row>
    <row r="382" spans="1:25" ht="17.25" customHeight="1" x14ac:dyDescent="0.35">
      <c r="A382" s="76">
        <f>+BASE!B380</f>
        <v>0</v>
      </c>
      <c r="B382" s="94" t="s">
        <v>40</v>
      </c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310"/>
      <c r="O382" s="310"/>
      <c r="P382" s="310"/>
      <c r="Q382" s="81"/>
      <c r="R382" s="79">
        <f t="shared" si="12"/>
        <v>0</v>
      </c>
      <c r="S382" s="79">
        <f>BASE!A380</f>
        <v>371</v>
      </c>
      <c r="T382" s="77">
        <f t="shared" si="13"/>
        <v>0</v>
      </c>
      <c r="U382" s="77">
        <f t="shared" si="14"/>
        <v>0</v>
      </c>
      <c r="V382" s="77">
        <f t="shared" si="15"/>
        <v>0</v>
      </c>
      <c r="W382" s="77"/>
      <c r="X382" s="77"/>
      <c r="Y382" s="33"/>
    </row>
    <row r="383" spans="1:25" ht="17.25" customHeight="1" x14ac:dyDescent="0.35">
      <c r="A383" s="76">
        <f>+BASE!B381</f>
        <v>0</v>
      </c>
      <c r="B383" s="94" t="s">
        <v>40</v>
      </c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310"/>
      <c r="O383" s="310"/>
      <c r="P383" s="310"/>
      <c r="Q383" s="81"/>
      <c r="R383" s="79">
        <f t="shared" si="12"/>
        <v>0</v>
      </c>
      <c r="S383" s="79">
        <f>BASE!A381</f>
        <v>372</v>
      </c>
      <c r="T383" s="77">
        <f t="shared" si="13"/>
        <v>0</v>
      </c>
      <c r="U383" s="77">
        <f t="shared" si="14"/>
        <v>0</v>
      </c>
      <c r="V383" s="77">
        <f t="shared" si="15"/>
        <v>0</v>
      </c>
      <c r="W383" s="77"/>
      <c r="X383" s="77"/>
      <c r="Y383" s="33"/>
    </row>
    <row r="384" spans="1:25" ht="17.25" customHeight="1" x14ac:dyDescent="0.35">
      <c r="A384" s="76">
        <f>+BASE!B382</f>
        <v>0</v>
      </c>
      <c r="B384" s="94" t="s">
        <v>40</v>
      </c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310"/>
      <c r="O384" s="310"/>
      <c r="P384" s="310"/>
      <c r="Q384" s="81"/>
      <c r="R384" s="79">
        <f t="shared" si="12"/>
        <v>0</v>
      </c>
      <c r="S384" s="79">
        <f>BASE!A382</f>
        <v>373</v>
      </c>
      <c r="T384" s="77">
        <f t="shared" si="13"/>
        <v>0</v>
      </c>
      <c r="U384" s="77">
        <f t="shared" si="14"/>
        <v>0</v>
      </c>
      <c r="V384" s="77">
        <f t="shared" si="15"/>
        <v>0</v>
      </c>
      <c r="W384" s="77"/>
      <c r="X384" s="77"/>
      <c r="Y384" s="33"/>
    </row>
    <row r="385" spans="1:25" ht="17.25" customHeight="1" x14ac:dyDescent="0.35">
      <c r="A385" s="76">
        <f>+BASE!B383</f>
        <v>0</v>
      </c>
      <c r="B385" s="94" t="s">
        <v>40</v>
      </c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310"/>
      <c r="O385" s="310"/>
      <c r="P385" s="310"/>
      <c r="Q385" s="81"/>
      <c r="R385" s="79">
        <f t="shared" si="12"/>
        <v>0</v>
      </c>
      <c r="S385" s="79">
        <f>BASE!A383</f>
        <v>374</v>
      </c>
      <c r="T385" s="77">
        <f t="shared" si="13"/>
        <v>0</v>
      </c>
      <c r="U385" s="77">
        <f t="shared" si="14"/>
        <v>0</v>
      </c>
      <c r="V385" s="77">
        <f t="shared" si="15"/>
        <v>0</v>
      </c>
      <c r="W385" s="77"/>
      <c r="X385" s="77"/>
      <c r="Y385" s="33"/>
    </row>
    <row r="386" spans="1:25" ht="17.25" customHeight="1" x14ac:dyDescent="0.35">
      <c r="A386" s="76">
        <f>+BASE!B384</f>
        <v>0</v>
      </c>
      <c r="B386" s="94" t="s">
        <v>40</v>
      </c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310"/>
      <c r="O386" s="310"/>
      <c r="P386" s="310"/>
      <c r="Q386" s="81"/>
      <c r="R386" s="79">
        <f t="shared" si="12"/>
        <v>0</v>
      </c>
      <c r="S386" s="79">
        <f>BASE!A384</f>
        <v>375</v>
      </c>
      <c r="T386" s="77">
        <f t="shared" si="13"/>
        <v>0</v>
      </c>
      <c r="U386" s="77">
        <f t="shared" si="14"/>
        <v>0</v>
      </c>
      <c r="V386" s="77">
        <f t="shared" si="15"/>
        <v>0</v>
      </c>
      <c r="W386" s="77"/>
      <c r="X386" s="77"/>
      <c r="Y386" s="33"/>
    </row>
    <row r="387" spans="1:25" ht="17.25" customHeight="1" x14ac:dyDescent="0.35">
      <c r="A387" s="76">
        <f>+BASE!B385</f>
        <v>0</v>
      </c>
      <c r="B387" s="94" t="s">
        <v>40</v>
      </c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310"/>
      <c r="O387" s="310"/>
      <c r="P387" s="310"/>
      <c r="Q387" s="81"/>
      <c r="R387" s="79">
        <f t="shared" si="12"/>
        <v>0</v>
      </c>
      <c r="S387" s="79">
        <f>BASE!A385</f>
        <v>376</v>
      </c>
      <c r="T387" s="77">
        <f t="shared" si="13"/>
        <v>0</v>
      </c>
      <c r="U387" s="77">
        <f t="shared" si="14"/>
        <v>0</v>
      </c>
      <c r="V387" s="77">
        <f t="shared" si="15"/>
        <v>0</v>
      </c>
      <c r="W387" s="77"/>
      <c r="X387" s="77"/>
      <c r="Y387" s="33"/>
    </row>
    <row r="388" spans="1:25" ht="17.25" customHeight="1" x14ac:dyDescent="0.35">
      <c r="A388" s="76">
        <f>+BASE!B386</f>
        <v>0</v>
      </c>
      <c r="B388" s="94" t="s">
        <v>40</v>
      </c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310"/>
      <c r="O388" s="310"/>
      <c r="P388" s="310"/>
      <c r="Q388" s="81"/>
      <c r="R388" s="79">
        <f t="shared" si="12"/>
        <v>0</v>
      </c>
      <c r="S388" s="79">
        <f>BASE!A386</f>
        <v>377</v>
      </c>
      <c r="T388" s="77">
        <f t="shared" si="13"/>
        <v>0</v>
      </c>
      <c r="U388" s="77">
        <f t="shared" si="14"/>
        <v>0</v>
      </c>
      <c r="V388" s="77">
        <f t="shared" si="15"/>
        <v>0</v>
      </c>
      <c r="W388" s="77"/>
      <c r="X388" s="77"/>
      <c r="Y388" s="33"/>
    </row>
    <row r="389" spans="1:25" ht="17.25" customHeight="1" x14ac:dyDescent="0.35">
      <c r="A389" s="76">
        <f>+BASE!B387</f>
        <v>0</v>
      </c>
      <c r="B389" s="94" t="s">
        <v>40</v>
      </c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310"/>
      <c r="O389" s="310"/>
      <c r="P389" s="310"/>
      <c r="Q389" s="81"/>
      <c r="R389" s="79">
        <f t="shared" si="12"/>
        <v>0</v>
      </c>
      <c r="S389" s="79">
        <f>BASE!A387</f>
        <v>378</v>
      </c>
      <c r="T389" s="77">
        <f t="shared" si="13"/>
        <v>0</v>
      </c>
      <c r="U389" s="77">
        <f t="shared" si="14"/>
        <v>0</v>
      </c>
      <c r="V389" s="77">
        <f t="shared" si="15"/>
        <v>0</v>
      </c>
      <c r="W389" s="77"/>
      <c r="X389" s="77"/>
      <c r="Y389" s="33"/>
    </row>
    <row r="390" spans="1:25" ht="17.25" customHeight="1" x14ac:dyDescent="0.35">
      <c r="A390" s="76">
        <f>+BASE!B388</f>
        <v>0</v>
      </c>
      <c r="B390" s="94" t="s">
        <v>40</v>
      </c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310"/>
      <c r="O390" s="310"/>
      <c r="P390" s="310"/>
      <c r="Q390" s="81"/>
      <c r="R390" s="79">
        <f t="shared" si="12"/>
        <v>0</v>
      </c>
      <c r="S390" s="79">
        <f>BASE!A388</f>
        <v>379</v>
      </c>
      <c r="T390" s="77">
        <f t="shared" si="13"/>
        <v>0</v>
      </c>
      <c r="U390" s="77">
        <f t="shared" si="14"/>
        <v>0</v>
      </c>
      <c r="V390" s="77">
        <f t="shared" si="15"/>
        <v>0</v>
      </c>
      <c r="W390" s="77"/>
      <c r="X390" s="77"/>
      <c r="Y390" s="33"/>
    </row>
    <row r="391" spans="1:25" ht="17.25" customHeight="1" x14ac:dyDescent="0.35">
      <c r="A391" s="76">
        <f>+BASE!B389</f>
        <v>0</v>
      </c>
      <c r="B391" s="94" t="s">
        <v>40</v>
      </c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310"/>
      <c r="O391" s="310"/>
      <c r="P391" s="310"/>
      <c r="Q391" s="81"/>
      <c r="R391" s="79">
        <f t="shared" si="12"/>
        <v>0</v>
      </c>
      <c r="S391" s="79">
        <f>BASE!A389</f>
        <v>380</v>
      </c>
      <c r="T391" s="77">
        <f t="shared" si="13"/>
        <v>0</v>
      </c>
      <c r="U391" s="77">
        <f t="shared" si="14"/>
        <v>0</v>
      </c>
      <c r="V391" s="77">
        <f t="shared" si="15"/>
        <v>0</v>
      </c>
      <c r="W391" s="77"/>
      <c r="X391" s="77"/>
      <c r="Y391" s="33"/>
    </row>
    <row r="392" spans="1:25" ht="17.25" customHeight="1" x14ac:dyDescent="0.35">
      <c r="A392" s="76">
        <f>+BASE!B390</f>
        <v>0</v>
      </c>
      <c r="B392" s="94" t="s">
        <v>40</v>
      </c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310"/>
      <c r="O392" s="310"/>
      <c r="P392" s="310"/>
      <c r="Q392" s="81"/>
      <c r="R392" s="79">
        <f t="shared" si="12"/>
        <v>0</v>
      </c>
      <c r="S392" s="79">
        <f>BASE!A390</f>
        <v>381</v>
      </c>
      <c r="T392" s="77">
        <f t="shared" si="13"/>
        <v>0</v>
      </c>
      <c r="U392" s="77">
        <f t="shared" si="14"/>
        <v>0</v>
      </c>
      <c r="V392" s="77">
        <f t="shared" si="15"/>
        <v>0</v>
      </c>
      <c r="W392" s="77"/>
      <c r="X392" s="77"/>
      <c r="Y392" s="33"/>
    </row>
    <row r="393" spans="1:25" ht="17.25" customHeight="1" x14ac:dyDescent="0.35">
      <c r="A393" s="76">
        <f>+BASE!B391</f>
        <v>0</v>
      </c>
      <c r="B393" s="94" t="s">
        <v>40</v>
      </c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310"/>
      <c r="O393" s="310"/>
      <c r="P393" s="310"/>
      <c r="Q393" s="81"/>
      <c r="R393" s="79">
        <f t="shared" si="12"/>
        <v>0</v>
      </c>
      <c r="S393" s="79">
        <f>BASE!A391</f>
        <v>382</v>
      </c>
      <c r="T393" s="77">
        <f t="shared" si="13"/>
        <v>0</v>
      </c>
      <c r="U393" s="77">
        <f t="shared" si="14"/>
        <v>0</v>
      </c>
      <c r="V393" s="77">
        <f t="shared" si="15"/>
        <v>0</v>
      </c>
      <c r="W393" s="77"/>
      <c r="X393" s="77"/>
      <c r="Y393" s="33"/>
    </row>
    <row r="394" spans="1:25" ht="17.25" customHeight="1" x14ac:dyDescent="0.35">
      <c r="A394" s="76">
        <f>+BASE!B392</f>
        <v>0</v>
      </c>
      <c r="B394" s="94" t="s">
        <v>40</v>
      </c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310"/>
      <c r="O394" s="310"/>
      <c r="P394" s="310"/>
      <c r="Q394" s="81"/>
      <c r="R394" s="79">
        <f t="shared" si="12"/>
        <v>0</v>
      </c>
      <c r="S394" s="79">
        <f>BASE!A392</f>
        <v>383</v>
      </c>
      <c r="T394" s="77">
        <f t="shared" si="13"/>
        <v>0</v>
      </c>
      <c r="U394" s="77">
        <f t="shared" si="14"/>
        <v>0</v>
      </c>
      <c r="V394" s="77">
        <f t="shared" si="15"/>
        <v>0</v>
      </c>
      <c r="W394" s="77"/>
      <c r="X394" s="77"/>
      <c r="Y394" s="33"/>
    </row>
    <row r="395" spans="1:25" ht="17.25" customHeight="1" x14ac:dyDescent="0.35">
      <c r="A395" s="76">
        <f>+BASE!B393</f>
        <v>0</v>
      </c>
      <c r="B395" s="94" t="s">
        <v>40</v>
      </c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310"/>
      <c r="O395" s="310"/>
      <c r="P395" s="310"/>
      <c r="Q395" s="81"/>
      <c r="R395" s="79">
        <f t="shared" si="12"/>
        <v>0</v>
      </c>
      <c r="S395" s="79">
        <f>BASE!A393</f>
        <v>384</v>
      </c>
      <c r="T395" s="77">
        <f t="shared" si="13"/>
        <v>0</v>
      </c>
      <c r="U395" s="77">
        <f t="shared" si="14"/>
        <v>0</v>
      </c>
      <c r="V395" s="77">
        <f t="shared" si="15"/>
        <v>0</v>
      </c>
      <c r="W395" s="77"/>
      <c r="X395" s="77"/>
      <c r="Y395" s="33"/>
    </row>
    <row r="396" spans="1:25" ht="17.25" customHeight="1" x14ac:dyDescent="0.35">
      <c r="A396" s="76">
        <f>+BASE!B394</f>
        <v>0</v>
      </c>
      <c r="B396" s="94" t="s">
        <v>40</v>
      </c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310"/>
      <c r="O396" s="310"/>
      <c r="P396" s="310"/>
      <c r="Q396" s="81"/>
      <c r="R396" s="79">
        <f t="shared" si="12"/>
        <v>0</v>
      </c>
      <c r="S396" s="79">
        <f>BASE!A394</f>
        <v>385</v>
      </c>
      <c r="T396" s="77">
        <f t="shared" si="13"/>
        <v>0</v>
      </c>
      <c r="U396" s="77">
        <f t="shared" si="14"/>
        <v>0</v>
      </c>
      <c r="V396" s="77">
        <f t="shared" si="15"/>
        <v>0</v>
      </c>
      <c r="W396" s="77"/>
      <c r="X396" s="77"/>
      <c r="Y396" s="33"/>
    </row>
    <row r="397" spans="1:25" ht="17.25" customHeight="1" x14ac:dyDescent="0.35">
      <c r="A397" s="76">
        <f>+BASE!B395</f>
        <v>0</v>
      </c>
      <c r="B397" s="94" t="s">
        <v>40</v>
      </c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310"/>
      <c r="O397" s="310"/>
      <c r="P397" s="310"/>
      <c r="Q397" s="81"/>
      <c r="R397" s="79">
        <f t="shared" si="12"/>
        <v>0</v>
      </c>
      <c r="S397" s="79">
        <f>BASE!A395</f>
        <v>386</v>
      </c>
      <c r="T397" s="77">
        <f t="shared" si="13"/>
        <v>0</v>
      </c>
      <c r="U397" s="77">
        <f t="shared" si="14"/>
        <v>0</v>
      </c>
      <c r="V397" s="77">
        <f t="shared" si="15"/>
        <v>0</v>
      </c>
      <c r="W397" s="77"/>
      <c r="X397" s="77"/>
      <c r="Y397" s="33"/>
    </row>
    <row r="398" spans="1:25" ht="17.25" customHeight="1" x14ac:dyDescent="0.35">
      <c r="A398" s="76">
        <f>+BASE!B396</f>
        <v>0</v>
      </c>
      <c r="B398" s="94" t="s">
        <v>40</v>
      </c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310"/>
      <c r="O398" s="310"/>
      <c r="P398" s="310"/>
      <c r="Q398" s="81"/>
      <c r="R398" s="79">
        <f t="shared" si="12"/>
        <v>0</v>
      </c>
      <c r="S398" s="79">
        <f>BASE!A396</f>
        <v>387</v>
      </c>
      <c r="T398" s="77">
        <f t="shared" si="13"/>
        <v>0</v>
      </c>
      <c r="U398" s="77">
        <f t="shared" si="14"/>
        <v>0</v>
      </c>
      <c r="V398" s="77">
        <f t="shared" si="15"/>
        <v>0</v>
      </c>
      <c r="W398" s="77"/>
      <c r="X398" s="77"/>
      <c r="Y398" s="33"/>
    </row>
    <row r="399" spans="1:25" ht="17.25" customHeight="1" x14ac:dyDescent="0.35">
      <c r="A399" s="76">
        <f>+BASE!B397</f>
        <v>0</v>
      </c>
      <c r="B399" s="94" t="s">
        <v>40</v>
      </c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310"/>
      <c r="O399" s="310"/>
      <c r="P399" s="310"/>
      <c r="Q399" s="81"/>
      <c r="R399" s="79">
        <f t="shared" si="12"/>
        <v>0</v>
      </c>
      <c r="S399" s="79">
        <f>BASE!A397</f>
        <v>388</v>
      </c>
      <c r="T399" s="77">
        <f t="shared" si="13"/>
        <v>0</v>
      </c>
      <c r="U399" s="77">
        <f t="shared" si="14"/>
        <v>0</v>
      </c>
      <c r="V399" s="77">
        <f t="shared" si="15"/>
        <v>0</v>
      </c>
      <c r="W399" s="77"/>
      <c r="X399" s="77"/>
      <c r="Y399" s="33"/>
    </row>
    <row r="400" spans="1:25" ht="17.25" customHeight="1" x14ac:dyDescent="0.35">
      <c r="A400" s="76">
        <f>+BASE!B398</f>
        <v>0</v>
      </c>
      <c r="B400" s="94" t="s">
        <v>40</v>
      </c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310"/>
      <c r="O400" s="310"/>
      <c r="P400" s="310"/>
      <c r="Q400" s="81"/>
      <c r="R400" s="79">
        <f t="shared" si="12"/>
        <v>0</v>
      </c>
      <c r="S400" s="79">
        <f>BASE!A398</f>
        <v>389</v>
      </c>
      <c r="T400" s="77">
        <f t="shared" si="13"/>
        <v>0</v>
      </c>
      <c r="U400" s="77">
        <f t="shared" si="14"/>
        <v>0</v>
      </c>
      <c r="V400" s="77">
        <f t="shared" si="15"/>
        <v>0</v>
      </c>
      <c r="W400" s="77"/>
      <c r="X400" s="77"/>
      <c r="Y400" s="33"/>
    </row>
    <row r="401" spans="1:25" ht="17.25" customHeight="1" x14ac:dyDescent="0.35">
      <c r="A401" s="76">
        <f>+BASE!B399</f>
        <v>0</v>
      </c>
      <c r="B401" s="94" t="s">
        <v>40</v>
      </c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310"/>
      <c r="O401" s="310"/>
      <c r="P401" s="310"/>
      <c r="Q401" s="81"/>
      <c r="R401" s="79">
        <f t="shared" si="12"/>
        <v>0</v>
      </c>
      <c r="S401" s="79">
        <f>BASE!A399</f>
        <v>390</v>
      </c>
      <c r="T401" s="77">
        <f t="shared" si="13"/>
        <v>0</v>
      </c>
      <c r="U401" s="77">
        <f t="shared" si="14"/>
        <v>0</v>
      </c>
      <c r="V401" s="77">
        <f t="shared" si="15"/>
        <v>0</v>
      </c>
      <c r="W401" s="77"/>
      <c r="X401" s="77"/>
      <c r="Y401" s="33"/>
    </row>
    <row r="402" spans="1:25" ht="17.25" customHeight="1" x14ac:dyDescent="0.35">
      <c r="A402" s="76">
        <f>+BASE!B400</f>
        <v>0</v>
      </c>
      <c r="B402" s="94" t="s">
        <v>40</v>
      </c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310"/>
      <c r="O402" s="310"/>
      <c r="P402" s="310"/>
      <c r="Q402" s="81"/>
      <c r="R402" s="79">
        <f t="shared" si="12"/>
        <v>0</v>
      </c>
      <c r="S402" s="79">
        <f>BASE!A400</f>
        <v>391</v>
      </c>
      <c r="T402" s="77">
        <f t="shared" si="13"/>
        <v>0</v>
      </c>
      <c r="U402" s="77">
        <f t="shared" si="14"/>
        <v>0</v>
      </c>
      <c r="V402" s="77">
        <f t="shared" si="15"/>
        <v>0</v>
      </c>
      <c r="W402" s="77"/>
      <c r="X402" s="77"/>
      <c r="Y402" s="33"/>
    </row>
    <row r="403" spans="1:25" ht="17.25" customHeight="1" x14ac:dyDescent="0.35">
      <c r="A403" s="76">
        <f>+BASE!B401</f>
        <v>0</v>
      </c>
      <c r="B403" s="94" t="s">
        <v>40</v>
      </c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310"/>
      <c r="O403" s="310"/>
      <c r="P403" s="310"/>
      <c r="Q403" s="81"/>
      <c r="R403" s="79">
        <f t="shared" si="12"/>
        <v>0</v>
      </c>
      <c r="S403" s="79">
        <f>BASE!A401</f>
        <v>392</v>
      </c>
      <c r="T403" s="77">
        <f t="shared" si="13"/>
        <v>0</v>
      </c>
      <c r="U403" s="77">
        <f t="shared" si="14"/>
        <v>0</v>
      </c>
      <c r="V403" s="77">
        <f t="shared" si="15"/>
        <v>0</v>
      </c>
      <c r="W403" s="77"/>
      <c r="X403" s="77"/>
      <c r="Y403" s="33"/>
    </row>
    <row r="404" spans="1:25" ht="17.25" customHeight="1" x14ac:dyDescent="0.35">
      <c r="A404" s="76">
        <f>+BASE!B402</f>
        <v>0</v>
      </c>
      <c r="B404" s="94" t="s">
        <v>40</v>
      </c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310"/>
      <c r="O404" s="310"/>
      <c r="P404" s="310"/>
      <c r="Q404" s="81"/>
      <c r="R404" s="79">
        <f t="shared" si="12"/>
        <v>0</v>
      </c>
      <c r="S404" s="79">
        <f>BASE!A402</f>
        <v>393</v>
      </c>
      <c r="T404" s="77">
        <f t="shared" si="13"/>
        <v>0</v>
      </c>
      <c r="U404" s="77">
        <f t="shared" si="14"/>
        <v>0</v>
      </c>
      <c r="V404" s="77">
        <f t="shared" si="15"/>
        <v>0</v>
      </c>
      <c r="W404" s="77"/>
      <c r="X404" s="77"/>
      <c r="Y404" s="33"/>
    </row>
    <row r="405" spans="1:25" ht="17.25" customHeight="1" x14ac:dyDescent="0.35">
      <c r="A405" s="76">
        <f>+BASE!B403</f>
        <v>0</v>
      </c>
      <c r="B405" s="94" t="s">
        <v>40</v>
      </c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310"/>
      <c r="O405" s="310"/>
      <c r="P405" s="310"/>
      <c r="Q405" s="81"/>
      <c r="R405" s="79">
        <f t="shared" si="12"/>
        <v>0</v>
      </c>
      <c r="S405" s="79">
        <f>BASE!A403</f>
        <v>394</v>
      </c>
      <c r="T405" s="77">
        <f t="shared" si="13"/>
        <v>0</v>
      </c>
      <c r="U405" s="77">
        <f t="shared" si="14"/>
        <v>0</v>
      </c>
      <c r="V405" s="77">
        <f t="shared" si="15"/>
        <v>0</v>
      </c>
      <c r="W405" s="77"/>
      <c r="X405" s="77"/>
      <c r="Y405" s="33"/>
    </row>
    <row r="406" spans="1:25" ht="17.25" customHeight="1" x14ac:dyDescent="0.35">
      <c r="A406" s="76">
        <f>+BASE!B404</f>
        <v>0</v>
      </c>
      <c r="B406" s="94" t="s">
        <v>40</v>
      </c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310"/>
      <c r="O406" s="310"/>
      <c r="P406" s="310"/>
      <c r="Q406" s="81"/>
      <c r="R406" s="79">
        <f t="shared" si="12"/>
        <v>0</v>
      </c>
      <c r="S406" s="79">
        <f>BASE!A404</f>
        <v>395</v>
      </c>
      <c r="T406" s="77">
        <f t="shared" si="13"/>
        <v>0</v>
      </c>
      <c r="U406" s="77">
        <f t="shared" si="14"/>
        <v>0</v>
      </c>
      <c r="V406" s="77">
        <f t="shared" si="15"/>
        <v>0</v>
      </c>
      <c r="W406" s="77"/>
      <c r="X406" s="77"/>
      <c r="Y406" s="33"/>
    </row>
    <row r="407" spans="1:25" ht="17.25" customHeight="1" x14ac:dyDescent="0.35">
      <c r="A407" s="76">
        <f>+BASE!B405</f>
        <v>0</v>
      </c>
      <c r="B407" s="94" t="s">
        <v>40</v>
      </c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310"/>
      <c r="O407" s="310"/>
      <c r="P407" s="310"/>
      <c r="Q407" s="81"/>
      <c r="R407" s="79">
        <f t="shared" si="12"/>
        <v>0</v>
      </c>
      <c r="S407" s="79">
        <f>BASE!A405</f>
        <v>396</v>
      </c>
      <c r="T407" s="77">
        <f t="shared" si="13"/>
        <v>0</v>
      </c>
      <c r="U407" s="77">
        <f t="shared" si="14"/>
        <v>0</v>
      </c>
      <c r="V407" s="77">
        <f t="shared" si="15"/>
        <v>0</v>
      </c>
      <c r="W407" s="77"/>
      <c r="X407" s="77"/>
      <c r="Y407" s="33"/>
    </row>
    <row r="408" spans="1:25" ht="17.25" customHeight="1" x14ac:dyDescent="0.35">
      <c r="A408" s="76">
        <f>+BASE!B406</f>
        <v>0</v>
      </c>
      <c r="B408" s="94" t="s">
        <v>40</v>
      </c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310"/>
      <c r="O408" s="310"/>
      <c r="P408" s="310"/>
      <c r="Q408" s="81"/>
      <c r="R408" s="79">
        <f t="shared" si="12"/>
        <v>0</v>
      </c>
      <c r="S408" s="79">
        <f>BASE!A406</f>
        <v>397</v>
      </c>
      <c r="T408" s="77">
        <f t="shared" si="13"/>
        <v>0</v>
      </c>
      <c r="U408" s="77">
        <f t="shared" si="14"/>
        <v>0</v>
      </c>
      <c r="V408" s="77">
        <f t="shared" si="15"/>
        <v>0</v>
      </c>
      <c r="W408" s="77"/>
      <c r="X408" s="77"/>
      <c r="Y408" s="33"/>
    </row>
    <row r="409" spans="1:25" ht="17.25" customHeight="1" x14ac:dyDescent="0.35">
      <c r="A409" s="76">
        <f>+BASE!B407</f>
        <v>0</v>
      </c>
      <c r="B409" s="94" t="s">
        <v>40</v>
      </c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310"/>
      <c r="O409" s="310"/>
      <c r="P409" s="310"/>
      <c r="Q409" s="81"/>
      <c r="R409" s="79">
        <f t="shared" si="12"/>
        <v>0</v>
      </c>
      <c r="S409" s="79">
        <f>BASE!A407</f>
        <v>398</v>
      </c>
      <c r="T409" s="77">
        <f t="shared" si="13"/>
        <v>0</v>
      </c>
      <c r="U409" s="77">
        <f t="shared" si="14"/>
        <v>0</v>
      </c>
      <c r="V409" s="77">
        <f t="shared" si="15"/>
        <v>0</v>
      </c>
      <c r="W409" s="77"/>
      <c r="X409" s="77"/>
      <c r="Y409" s="33"/>
    </row>
    <row r="410" spans="1:25" ht="17.25" customHeight="1" x14ac:dyDescent="0.35">
      <c r="A410" s="76">
        <f>+BASE!B408</f>
        <v>0</v>
      </c>
      <c r="B410" s="94" t="s">
        <v>40</v>
      </c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310"/>
      <c r="O410" s="310"/>
      <c r="P410" s="310"/>
      <c r="Q410" s="81"/>
      <c r="R410" s="79">
        <f t="shared" si="12"/>
        <v>0</v>
      </c>
      <c r="S410" s="79">
        <f>BASE!A408</f>
        <v>399</v>
      </c>
      <c r="T410" s="77">
        <f t="shared" si="13"/>
        <v>0</v>
      </c>
      <c r="U410" s="77">
        <f t="shared" si="14"/>
        <v>0</v>
      </c>
      <c r="V410" s="77">
        <f t="shared" si="15"/>
        <v>0</v>
      </c>
      <c r="W410" s="77"/>
      <c r="X410" s="77"/>
      <c r="Y410" s="33"/>
    </row>
    <row r="411" spans="1:25" ht="17.25" customHeight="1" x14ac:dyDescent="0.35">
      <c r="A411" s="76">
        <f>+BASE!B409</f>
        <v>0</v>
      </c>
      <c r="B411" s="94" t="s">
        <v>40</v>
      </c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310"/>
      <c r="O411" s="310"/>
      <c r="P411" s="310"/>
      <c r="Q411" s="81"/>
      <c r="R411" s="79">
        <f t="shared" si="12"/>
        <v>0</v>
      </c>
      <c r="S411" s="79">
        <f>BASE!A409</f>
        <v>400</v>
      </c>
      <c r="T411" s="77">
        <f t="shared" si="13"/>
        <v>0</v>
      </c>
      <c r="U411" s="77">
        <f t="shared" si="14"/>
        <v>0</v>
      </c>
      <c r="V411" s="77">
        <f t="shared" si="15"/>
        <v>0</v>
      </c>
      <c r="W411" s="77"/>
      <c r="X411" s="77"/>
      <c r="Y411" s="33"/>
    </row>
    <row r="412" spans="1:25" ht="17.25" customHeight="1" x14ac:dyDescent="0.35">
      <c r="A412" s="76">
        <f>+BASE!B410</f>
        <v>0</v>
      </c>
      <c r="B412" s="94" t="s">
        <v>40</v>
      </c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310"/>
      <c r="O412" s="310"/>
      <c r="P412" s="310"/>
      <c r="Q412" s="81"/>
      <c r="R412" s="79">
        <f t="shared" si="12"/>
        <v>0</v>
      </c>
      <c r="S412" s="79">
        <f>BASE!A410</f>
        <v>401</v>
      </c>
      <c r="T412" s="77">
        <f t="shared" si="13"/>
        <v>0</v>
      </c>
      <c r="U412" s="77">
        <f t="shared" si="14"/>
        <v>0</v>
      </c>
      <c r="V412" s="77">
        <f t="shared" si="15"/>
        <v>0</v>
      </c>
      <c r="W412" s="77"/>
      <c r="X412" s="77"/>
      <c r="Y412" s="33"/>
    </row>
    <row r="413" spans="1:25" ht="17.25" customHeight="1" x14ac:dyDescent="0.35">
      <c r="A413" s="76">
        <f>+BASE!B411</f>
        <v>0</v>
      </c>
      <c r="B413" s="94" t="s">
        <v>40</v>
      </c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310"/>
      <c r="O413" s="310"/>
      <c r="P413" s="310"/>
      <c r="Q413" s="81"/>
      <c r="R413" s="79">
        <f t="shared" si="12"/>
        <v>0</v>
      </c>
      <c r="S413" s="79">
        <f>BASE!A411</f>
        <v>402</v>
      </c>
      <c r="T413" s="77">
        <f t="shared" si="13"/>
        <v>0</v>
      </c>
      <c r="U413" s="77">
        <f t="shared" si="14"/>
        <v>0</v>
      </c>
      <c r="V413" s="77">
        <f t="shared" si="15"/>
        <v>0</v>
      </c>
      <c r="W413" s="77"/>
      <c r="X413" s="77"/>
      <c r="Y413" s="33"/>
    </row>
    <row r="414" spans="1:25" ht="17.25" customHeight="1" x14ac:dyDescent="0.35">
      <c r="A414" s="76">
        <f>+BASE!B412</f>
        <v>0</v>
      </c>
      <c r="B414" s="94" t="s">
        <v>40</v>
      </c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310"/>
      <c r="O414" s="310"/>
      <c r="P414" s="310"/>
      <c r="Q414" s="81"/>
      <c r="R414" s="79">
        <f t="shared" si="12"/>
        <v>0</v>
      </c>
      <c r="S414" s="79">
        <f>BASE!A412</f>
        <v>403</v>
      </c>
      <c r="T414" s="77">
        <f t="shared" si="13"/>
        <v>0</v>
      </c>
      <c r="U414" s="77">
        <f t="shared" si="14"/>
        <v>0</v>
      </c>
      <c r="V414" s="77">
        <f t="shared" si="15"/>
        <v>0</v>
      </c>
      <c r="W414" s="77"/>
      <c r="X414" s="77"/>
      <c r="Y414" s="33"/>
    </row>
    <row r="415" spans="1:25" ht="17.25" customHeight="1" x14ac:dyDescent="0.35">
      <c r="A415" s="76">
        <f>+BASE!B413</f>
        <v>0</v>
      </c>
      <c r="B415" s="94" t="s">
        <v>40</v>
      </c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310"/>
      <c r="O415" s="310"/>
      <c r="P415" s="310"/>
      <c r="Q415" s="81"/>
      <c r="R415" s="79">
        <f t="shared" si="12"/>
        <v>0</v>
      </c>
      <c r="S415" s="79">
        <f>BASE!A413</f>
        <v>404</v>
      </c>
      <c r="T415" s="77">
        <f t="shared" si="13"/>
        <v>0</v>
      </c>
      <c r="U415" s="77">
        <f t="shared" si="14"/>
        <v>0</v>
      </c>
      <c r="V415" s="77">
        <f t="shared" si="15"/>
        <v>0</v>
      </c>
      <c r="W415" s="77"/>
      <c r="X415" s="77"/>
      <c r="Y415" s="33"/>
    </row>
    <row r="416" spans="1:25" ht="17.25" customHeight="1" x14ac:dyDescent="0.35">
      <c r="A416" s="76">
        <f>+BASE!B414</f>
        <v>0</v>
      </c>
      <c r="B416" s="94" t="s">
        <v>40</v>
      </c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310"/>
      <c r="O416" s="310"/>
      <c r="P416" s="310"/>
      <c r="Q416" s="81"/>
      <c r="R416" s="79">
        <f t="shared" si="12"/>
        <v>0</v>
      </c>
      <c r="S416" s="79">
        <f>BASE!A414</f>
        <v>405</v>
      </c>
      <c r="T416" s="77">
        <f t="shared" si="13"/>
        <v>0</v>
      </c>
      <c r="U416" s="77">
        <f t="shared" si="14"/>
        <v>0</v>
      </c>
      <c r="V416" s="77">
        <f t="shared" si="15"/>
        <v>0</v>
      </c>
      <c r="W416" s="77"/>
      <c r="X416" s="77"/>
      <c r="Y416" s="33"/>
    </row>
    <row r="417" spans="1:25" ht="17.25" customHeight="1" x14ac:dyDescent="0.35">
      <c r="A417" s="76">
        <f>+BASE!B415</f>
        <v>0</v>
      </c>
      <c r="B417" s="94" t="s">
        <v>40</v>
      </c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310"/>
      <c r="O417" s="310"/>
      <c r="P417" s="310"/>
      <c r="Q417" s="81"/>
      <c r="R417" s="79">
        <f t="shared" si="12"/>
        <v>0</v>
      </c>
      <c r="S417" s="79">
        <f>BASE!A415</f>
        <v>406</v>
      </c>
      <c r="T417" s="77">
        <f t="shared" si="13"/>
        <v>0</v>
      </c>
      <c r="U417" s="77">
        <f t="shared" si="14"/>
        <v>0</v>
      </c>
      <c r="V417" s="77">
        <f t="shared" si="15"/>
        <v>0</v>
      </c>
      <c r="W417" s="77"/>
      <c r="X417" s="77"/>
      <c r="Y417" s="33"/>
    </row>
    <row r="418" spans="1:25" ht="17.25" customHeight="1" x14ac:dyDescent="0.35">
      <c r="A418" s="76">
        <f>+BASE!B416</f>
        <v>0</v>
      </c>
      <c r="B418" s="94" t="s">
        <v>40</v>
      </c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310"/>
      <c r="O418" s="310"/>
      <c r="P418" s="310"/>
      <c r="Q418" s="81"/>
      <c r="R418" s="79">
        <f t="shared" si="12"/>
        <v>0</v>
      </c>
      <c r="S418" s="79">
        <f>BASE!A416</f>
        <v>407</v>
      </c>
      <c r="T418" s="77">
        <f t="shared" si="13"/>
        <v>0</v>
      </c>
      <c r="U418" s="77">
        <f t="shared" si="14"/>
        <v>0</v>
      </c>
      <c r="V418" s="77">
        <f t="shared" si="15"/>
        <v>0</v>
      </c>
      <c r="W418" s="77"/>
      <c r="X418" s="77"/>
      <c r="Y418" s="33"/>
    </row>
    <row r="419" spans="1:25" ht="17.25" customHeight="1" x14ac:dyDescent="0.35">
      <c r="A419" s="76">
        <f>+BASE!B417</f>
        <v>0</v>
      </c>
      <c r="B419" s="94" t="s">
        <v>40</v>
      </c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310"/>
      <c r="O419" s="310"/>
      <c r="P419" s="310"/>
      <c r="Q419" s="81"/>
      <c r="R419" s="79">
        <f t="shared" si="12"/>
        <v>0</v>
      </c>
      <c r="S419" s="79">
        <f>BASE!A417</f>
        <v>408</v>
      </c>
      <c r="T419" s="77">
        <f t="shared" si="13"/>
        <v>0</v>
      </c>
      <c r="U419" s="77">
        <f t="shared" si="14"/>
        <v>0</v>
      </c>
      <c r="V419" s="77">
        <f t="shared" si="15"/>
        <v>0</v>
      </c>
      <c r="W419" s="77"/>
      <c r="X419" s="77"/>
      <c r="Y419" s="33"/>
    </row>
    <row r="420" spans="1:25" ht="17.25" customHeight="1" x14ac:dyDescent="0.35">
      <c r="A420" s="76">
        <f>+BASE!B418</f>
        <v>0</v>
      </c>
      <c r="B420" s="94" t="s">
        <v>40</v>
      </c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310"/>
      <c r="O420" s="310"/>
      <c r="P420" s="310"/>
      <c r="Q420" s="81"/>
      <c r="R420" s="79">
        <f t="shared" si="12"/>
        <v>0</v>
      </c>
      <c r="S420" s="79">
        <f>BASE!A418</f>
        <v>409</v>
      </c>
      <c r="T420" s="77">
        <f t="shared" si="13"/>
        <v>0</v>
      </c>
      <c r="U420" s="77">
        <f t="shared" si="14"/>
        <v>0</v>
      </c>
      <c r="V420" s="77">
        <f t="shared" si="15"/>
        <v>0</v>
      </c>
      <c r="W420" s="77"/>
      <c r="X420" s="77"/>
      <c r="Y420" s="33"/>
    </row>
    <row r="421" spans="1:25" ht="17.25" customHeight="1" x14ac:dyDescent="0.35">
      <c r="A421" s="76">
        <f>+BASE!B419</f>
        <v>0</v>
      </c>
      <c r="B421" s="94" t="s">
        <v>40</v>
      </c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310"/>
      <c r="O421" s="310"/>
      <c r="P421" s="310"/>
      <c r="Q421" s="81"/>
      <c r="R421" s="79">
        <f t="shared" si="12"/>
        <v>0</v>
      </c>
      <c r="S421" s="79">
        <f>BASE!A419</f>
        <v>410</v>
      </c>
      <c r="T421" s="77">
        <f t="shared" si="13"/>
        <v>0</v>
      </c>
      <c r="U421" s="77">
        <f t="shared" si="14"/>
        <v>0</v>
      </c>
      <c r="V421" s="77">
        <f t="shared" si="15"/>
        <v>0</v>
      </c>
      <c r="W421" s="77"/>
      <c r="X421" s="77"/>
      <c r="Y421" s="33"/>
    </row>
    <row r="422" spans="1:25" ht="17.25" customHeight="1" x14ac:dyDescent="0.35">
      <c r="A422" s="76">
        <f>+BASE!B420</f>
        <v>0</v>
      </c>
      <c r="B422" s="94" t="s">
        <v>40</v>
      </c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310"/>
      <c r="O422" s="310"/>
      <c r="P422" s="310"/>
      <c r="Q422" s="81"/>
      <c r="R422" s="79">
        <f t="shared" si="12"/>
        <v>0</v>
      </c>
      <c r="S422" s="79">
        <f>BASE!A420</f>
        <v>411</v>
      </c>
      <c r="T422" s="77">
        <f t="shared" si="13"/>
        <v>0</v>
      </c>
      <c r="U422" s="77">
        <f t="shared" si="14"/>
        <v>0</v>
      </c>
      <c r="V422" s="77">
        <f t="shared" si="15"/>
        <v>0</v>
      </c>
      <c r="W422" s="77"/>
      <c r="X422" s="77"/>
      <c r="Y422" s="33"/>
    </row>
    <row r="423" spans="1:25" ht="17.25" customHeight="1" x14ac:dyDescent="0.35">
      <c r="A423" s="76">
        <f>+BASE!B421</f>
        <v>0</v>
      </c>
      <c r="B423" s="94" t="s">
        <v>40</v>
      </c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310"/>
      <c r="O423" s="310"/>
      <c r="P423" s="310"/>
      <c r="Q423" s="81"/>
      <c r="R423" s="79">
        <f t="shared" si="12"/>
        <v>0</v>
      </c>
      <c r="S423" s="79">
        <f>BASE!A421</f>
        <v>412</v>
      </c>
      <c r="T423" s="77">
        <f t="shared" si="13"/>
        <v>0</v>
      </c>
      <c r="U423" s="77">
        <f t="shared" si="14"/>
        <v>0</v>
      </c>
      <c r="V423" s="77">
        <f t="shared" si="15"/>
        <v>0</v>
      </c>
      <c r="W423" s="77"/>
      <c r="X423" s="77"/>
      <c r="Y423" s="33"/>
    </row>
    <row r="424" spans="1:25" ht="17.25" customHeight="1" x14ac:dyDescent="0.35">
      <c r="A424" s="76">
        <f>+BASE!B422</f>
        <v>0</v>
      </c>
      <c r="B424" s="94" t="s">
        <v>40</v>
      </c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310"/>
      <c r="O424" s="310"/>
      <c r="P424" s="310"/>
      <c r="Q424" s="81"/>
      <c r="R424" s="79">
        <f t="shared" si="12"/>
        <v>0</v>
      </c>
      <c r="S424" s="79">
        <f>BASE!A422</f>
        <v>413</v>
      </c>
      <c r="T424" s="77">
        <f t="shared" si="13"/>
        <v>0</v>
      </c>
      <c r="U424" s="77">
        <f t="shared" si="14"/>
        <v>0</v>
      </c>
      <c r="V424" s="77">
        <f t="shared" si="15"/>
        <v>0</v>
      </c>
      <c r="W424" s="77"/>
      <c r="X424" s="77"/>
      <c r="Y424" s="33"/>
    </row>
    <row r="425" spans="1:25" ht="17.25" customHeight="1" x14ac:dyDescent="0.35">
      <c r="A425" s="76">
        <f>+BASE!B423</f>
        <v>0</v>
      </c>
      <c r="B425" s="94" t="s">
        <v>40</v>
      </c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310"/>
      <c r="O425" s="310"/>
      <c r="P425" s="310"/>
      <c r="Q425" s="81"/>
      <c r="R425" s="79">
        <f t="shared" si="12"/>
        <v>0</v>
      </c>
      <c r="S425" s="79">
        <f>BASE!A423</f>
        <v>414</v>
      </c>
      <c r="T425" s="77">
        <f t="shared" si="13"/>
        <v>0</v>
      </c>
      <c r="U425" s="77">
        <f t="shared" si="14"/>
        <v>0</v>
      </c>
      <c r="V425" s="77">
        <f t="shared" si="15"/>
        <v>0</v>
      </c>
      <c r="W425" s="77"/>
      <c r="X425" s="77"/>
      <c r="Y425" s="33"/>
    </row>
    <row r="426" spans="1:25" ht="17.25" customHeight="1" x14ac:dyDescent="0.35">
      <c r="A426" s="76">
        <f>+BASE!B424</f>
        <v>0</v>
      </c>
      <c r="B426" s="94" t="s">
        <v>40</v>
      </c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310"/>
      <c r="O426" s="310"/>
      <c r="P426" s="310"/>
      <c r="Q426" s="81"/>
      <c r="R426" s="79">
        <f t="shared" si="12"/>
        <v>0</v>
      </c>
      <c r="S426" s="79">
        <f>BASE!A424</f>
        <v>415</v>
      </c>
      <c r="T426" s="77">
        <f t="shared" si="13"/>
        <v>0</v>
      </c>
      <c r="U426" s="77">
        <f t="shared" si="14"/>
        <v>0</v>
      </c>
      <c r="V426" s="77">
        <f t="shared" si="15"/>
        <v>0</v>
      </c>
      <c r="W426" s="77"/>
      <c r="X426" s="77"/>
      <c r="Y426" s="33"/>
    </row>
    <row r="427" spans="1:25" ht="17.25" customHeight="1" x14ac:dyDescent="0.35">
      <c r="A427" s="76">
        <f>+BASE!B425</f>
        <v>0</v>
      </c>
      <c r="B427" s="94" t="s">
        <v>40</v>
      </c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310"/>
      <c r="O427" s="310"/>
      <c r="P427" s="310"/>
      <c r="Q427" s="81"/>
      <c r="R427" s="79">
        <f t="shared" si="12"/>
        <v>0</v>
      </c>
      <c r="S427" s="79">
        <f>BASE!A425</f>
        <v>416</v>
      </c>
      <c r="T427" s="77">
        <f t="shared" si="13"/>
        <v>0</v>
      </c>
      <c r="U427" s="77">
        <f t="shared" si="14"/>
        <v>0</v>
      </c>
      <c r="V427" s="77">
        <f t="shared" si="15"/>
        <v>0</v>
      </c>
      <c r="W427" s="77"/>
      <c r="X427" s="77"/>
      <c r="Y427" s="33"/>
    </row>
    <row r="428" spans="1:25" ht="17.25" customHeight="1" x14ac:dyDescent="0.35">
      <c r="A428" s="76">
        <f>+BASE!B426</f>
        <v>0</v>
      </c>
      <c r="B428" s="94" t="s">
        <v>40</v>
      </c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310"/>
      <c r="O428" s="310"/>
      <c r="P428" s="310"/>
      <c r="Q428" s="81"/>
      <c r="R428" s="79">
        <f t="shared" si="12"/>
        <v>0</v>
      </c>
      <c r="S428" s="79">
        <f>BASE!A426</f>
        <v>417</v>
      </c>
      <c r="T428" s="77">
        <f t="shared" si="13"/>
        <v>0</v>
      </c>
      <c r="U428" s="77">
        <f t="shared" si="14"/>
        <v>0</v>
      </c>
      <c r="V428" s="77">
        <f t="shared" si="15"/>
        <v>0</v>
      </c>
      <c r="W428" s="77"/>
      <c r="X428" s="77"/>
      <c r="Y428" s="33"/>
    </row>
    <row r="429" spans="1:25" ht="17.25" customHeight="1" x14ac:dyDescent="0.35">
      <c r="A429" s="76">
        <f>+BASE!B427</f>
        <v>0</v>
      </c>
      <c r="B429" s="94" t="s">
        <v>40</v>
      </c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310"/>
      <c r="O429" s="310"/>
      <c r="P429" s="310"/>
      <c r="Q429" s="81"/>
      <c r="R429" s="79">
        <f t="shared" si="12"/>
        <v>0</v>
      </c>
      <c r="S429" s="79">
        <f>BASE!A427</f>
        <v>418</v>
      </c>
      <c r="T429" s="77">
        <f t="shared" si="13"/>
        <v>0</v>
      </c>
      <c r="U429" s="77">
        <f t="shared" si="14"/>
        <v>0</v>
      </c>
      <c r="V429" s="77">
        <f t="shared" si="15"/>
        <v>0</v>
      </c>
      <c r="W429" s="77"/>
      <c r="X429" s="77"/>
      <c r="Y429" s="33"/>
    </row>
    <row r="430" spans="1:25" ht="17.25" customHeight="1" x14ac:dyDescent="0.35">
      <c r="A430" s="76">
        <f>+BASE!B428</f>
        <v>0</v>
      </c>
      <c r="B430" s="94" t="s">
        <v>40</v>
      </c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310"/>
      <c r="O430" s="310"/>
      <c r="P430" s="310"/>
      <c r="Q430" s="81"/>
      <c r="R430" s="79">
        <f t="shared" si="12"/>
        <v>0</v>
      </c>
      <c r="S430" s="79">
        <f>BASE!A428</f>
        <v>419</v>
      </c>
      <c r="T430" s="77">
        <f t="shared" si="13"/>
        <v>0</v>
      </c>
      <c r="U430" s="77">
        <f t="shared" si="14"/>
        <v>0</v>
      </c>
      <c r="V430" s="77">
        <f t="shared" si="15"/>
        <v>0</v>
      </c>
      <c r="W430" s="77"/>
      <c r="X430" s="77"/>
      <c r="Y430" s="33"/>
    </row>
    <row r="431" spans="1:25" ht="17.25" customHeight="1" x14ac:dyDescent="0.35">
      <c r="A431" s="76">
        <f>+BASE!B429</f>
        <v>0</v>
      </c>
      <c r="B431" s="94" t="s">
        <v>40</v>
      </c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310"/>
      <c r="O431" s="310"/>
      <c r="P431" s="310"/>
      <c r="Q431" s="81"/>
      <c r="R431" s="79">
        <f t="shared" si="12"/>
        <v>0</v>
      </c>
      <c r="S431" s="79">
        <f>BASE!A429</f>
        <v>420</v>
      </c>
      <c r="T431" s="77">
        <f t="shared" si="13"/>
        <v>0</v>
      </c>
      <c r="U431" s="77">
        <f t="shared" si="14"/>
        <v>0</v>
      </c>
      <c r="V431" s="77">
        <f t="shared" si="15"/>
        <v>0</v>
      </c>
      <c r="W431" s="77"/>
      <c r="X431" s="77"/>
      <c r="Y431" s="33"/>
    </row>
    <row r="432" spans="1:25" ht="17.25" customHeight="1" x14ac:dyDescent="0.35">
      <c r="A432" s="76">
        <f>+BASE!B430</f>
        <v>0</v>
      </c>
      <c r="B432" s="94" t="s">
        <v>40</v>
      </c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310"/>
      <c r="O432" s="310"/>
      <c r="P432" s="310"/>
      <c r="Q432" s="81"/>
      <c r="R432" s="79">
        <f t="shared" si="12"/>
        <v>0</v>
      </c>
      <c r="S432" s="79">
        <f>BASE!A430</f>
        <v>421</v>
      </c>
      <c r="T432" s="77">
        <f t="shared" si="13"/>
        <v>0</v>
      </c>
      <c r="U432" s="77">
        <f t="shared" si="14"/>
        <v>0</v>
      </c>
      <c r="V432" s="77">
        <f t="shared" si="15"/>
        <v>0</v>
      </c>
      <c r="W432" s="77"/>
      <c r="X432" s="77"/>
      <c r="Y432" s="33"/>
    </row>
    <row r="433" spans="1:25" ht="17.25" customHeight="1" x14ac:dyDescent="0.35">
      <c r="A433" s="76">
        <f>+BASE!B431</f>
        <v>0</v>
      </c>
      <c r="B433" s="94" t="s">
        <v>40</v>
      </c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310"/>
      <c r="O433" s="310"/>
      <c r="P433" s="310"/>
      <c r="Q433" s="81"/>
      <c r="R433" s="79">
        <f t="shared" si="12"/>
        <v>0</v>
      </c>
      <c r="S433" s="79">
        <f>BASE!A431</f>
        <v>422</v>
      </c>
      <c r="T433" s="77">
        <f t="shared" si="13"/>
        <v>0</v>
      </c>
      <c r="U433" s="77">
        <f t="shared" si="14"/>
        <v>0</v>
      </c>
      <c r="V433" s="77">
        <f t="shared" si="15"/>
        <v>0</v>
      </c>
      <c r="W433" s="77"/>
      <c r="X433" s="77"/>
      <c r="Y433" s="33"/>
    </row>
    <row r="434" spans="1:25" ht="17.25" customHeight="1" x14ac:dyDescent="0.35">
      <c r="A434" s="76">
        <f>+BASE!B432</f>
        <v>0</v>
      </c>
      <c r="B434" s="94" t="s">
        <v>40</v>
      </c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310"/>
      <c r="O434" s="310"/>
      <c r="P434" s="310"/>
      <c r="Q434" s="81"/>
      <c r="R434" s="79">
        <f t="shared" si="12"/>
        <v>0</v>
      </c>
      <c r="S434" s="79">
        <f>BASE!A432</f>
        <v>423</v>
      </c>
      <c r="T434" s="77">
        <f t="shared" si="13"/>
        <v>0</v>
      </c>
      <c r="U434" s="77">
        <f t="shared" si="14"/>
        <v>0</v>
      </c>
      <c r="V434" s="77">
        <f t="shared" si="15"/>
        <v>0</v>
      </c>
      <c r="W434" s="77"/>
      <c r="X434" s="77"/>
      <c r="Y434" s="33"/>
    </row>
    <row r="435" spans="1:25" ht="17.25" customHeight="1" x14ac:dyDescent="0.35">
      <c r="A435" s="76">
        <f>+BASE!B433</f>
        <v>0</v>
      </c>
      <c r="B435" s="94" t="s">
        <v>40</v>
      </c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310"/>
      <c r="O435" s="310"/>
      <c r="P435" s="310"/>
      <c r="Q435" s="81"/>
      <c r="R435" s="79">
        <f t="shared" si="12"/>
        <v>0</v>
      </c>
      <c r="S435" s="79">
        <f>BASE!A433</f>
        <v>424</v>
      </c>
      <c r="T435" s="77">
        <f t="shared" si="13"/>
        <v>0</v>
      </c>
      <c r="U435" s="77">
        <f t="shared" si="14"/>
        <v>0</v>
      </c>
      <c r="V435" s="77">
        <f t="shared" si="15"/>
        <v>0</v>
      </c>
      <c r="W435" s="77"/>
      <c r="X435" s="77"/>
      <c r="Y435" s="33"/>
    </row>
    <row r="436" spans="1:25" ht="17.25" customHeight="1" x14ac:dyDescent="0.35">
      <c r="A436" s="76">
        <f>+BASE!B434</f>
        <v>0</v>
      </c>
      <c r="B436" s="94" t="s">
        <v>40</v>
      </c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310"/>
      <c r="O436" s="310"/>
      <c r="P436" s="310"/>
      <c r="Q436" s="81"/>
      <c r="R436" s="79">
        <f t="shared" si="12"/>
        <v>0</v>
      </c>
      <c r="S436" s="79">
        <f>BASE!A434</f>
        <v>425</v>
      </c>
      <c r="T436" s="77">
        <f t="shared" si="13"/>
        <v>0</v>
      </c>
      <c r="U436" s="77">
        <f t="shared" si="14"/>
        <v>0</v>
      </c>
      <c r="V436" s="77">
        <f t="shared" si="15"/>
        <v>0</v>
      </c>
      <c r="W436" s="77"/>
      <c r="X436" s="77"/>
      <c r="Y436" s="33"/>
    </row>
    <row r="437" spans="1:25" ht="17.25" customHeight="1" x14ac:dyDescent="0.35">
      <c r="A437" s="76">
        <f>+BASE!B435</f>
        <v>0</v>
      </c>
      <c r="B437" s="94" t="s">
        <v>40</v>
      </c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310"/>
      <c r="O437" s="310"/>
      <c r="P437" s="310"/>
      <c r="Q437" s="81"/>
      <c r="R437" s="79">
        <f t="shared" si="12"/>
        <v>0</v>
      </c>
      <c r="S437" s="79">
        <f>BASE!A435</f>
        <v>426</v>
      </c>
      <c r="T437" s="77">
        <f t="shared" si="13"/>
        <v>0</v>
      </c>
      <c r="U437" s="77">
        <f t="shared" si="14"/>
        <v>0</v>
      </c>
      <c r="V437" s="77">
        <f t="shared" si="15"/>
        <v>0</v>
      </c>
      <c r="W437" s="77"/>
      <c r="X437" s="77"/>
      <c r="Y437" s="33"/>
    </row>
    <row r="438" spans="1:25" ht="17.25" customHeight="1" x14ac:dyDescent="0.35">
      <c r="A438" s="76">
        <f>+BASE!B436</f>
        <v>0</v>
      </c>
      <c r="B438" s="94" t="s">
        <v>40</v>
      </c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310"/>
      <c r="O438" s="310"/>
      <c r="P438" s="310"/>
      <c r="Q438" s="81"/>
      <c r="R438" s="79">
        <f t="shared" si="12"/>
        <v>0</v>
      </c>
      <c r="S438" s="79">
        <f>BASE!A436</f>
        <v>427</v>
      </c>
      <c r="T438" s="77">
        <f t="shared" si="13"/>
        <v>0</v>
      </c>
      <c r="U438" s="77">
        <f t="shared" si="14"/>
        <v>0</v>
      </c>
      <c r="V438" s="77">
        <f t="shared" si="15"/>
        <v>0</v>
      </c>
      <c r="W438" s="77"/>
      <c r="X438" s="77"/>
      <c r="Y438" s="33"/>
    </row>
    <row r="439" spans="1:25" ht="17.25" customHeight="1" x14ac:dyDescent="0.35">
      <c r="A439" s="76">
        <f>+BASE!B437</f>
        <v>0</v>
      </c>
      <c r="B439" s="94" t="s">
        <v>40</v>
      </c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310"/>
      <c r="O439" s="310"/>
      <c r="P439" s="310"/>
      <c r="Q439" s="81"/>
      <c r="R439" s="79">
        <f t="shared" si="12"/>
        <v>0</v>
      </c>
      <c r="S439" s="79">
        <f>BASE!A437</f>
        <v>428</v>
      </c>
      <c r="T439" s="77">
        <f t="shared" si="13"/>
        <v>0</v>
      </c>
      <c r="U439" s="77">
        <f t="shared" si="14"/>
        <v>0</v>
      </c>
      <c r="V439" s="77">
        <f t="shared" si="15"/>
        <v>0</v>
      </c>
      <c r="W439" s="77"/>
      <c r="X439" s="77"/>
      <c r="Y439" s="33"/>
    </row>
    <row r="440" spans="1:25" ht="17.25" customHeight="1" x14ac:dyDescent="0.35">
      <c r="A440" s="76">
        <f>+BASE!B438</f>
        <v>0</v>
      </c>
      <c r="B440" s="94" t="s">
        <v>40</v>
      </c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310"/>
      <c r="O440" s="310"/>
      <c r="P440" s="310"/>
      <c r="Q440" s="81"/>
      <c r="R440" s="79">
        <f t="shared" si="12"/>
        <v>0</v>
      </c>
      <c r="S440" s="79">
        <f>BASE!A438</f>
        <v>429</v>
      </c>
      <c r="T440" s="77">
        <f t="shared" si="13"/>
        <v>0</v>
      </c>
      <c r="U440" s="77">
        <f t="shared" si="14"/>
        <v>0</v>
      </c>
      <c r="V440" s="77">
        <f t="shared" si="15"/>
        <v>0</v>
      </c>
      <c r="W440" s="77"/>
      <c r="X440" s="77"/>
      <c r="Y440" s="33"/>
    </row>
    <row r="441" spans="1:25" ht="17.25" customHeight="1" x14ac:dyDescent="0.35">
      <c r="A441" s="76">
        <f>+BASE!B439</f>
        <v>0</v>
      </c>
      <c r="B441" s="94" t="s">
        <v>40</v>
      </c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310"/>
      <c r="O441" s="310"/>
      <c r="P441" s="310"/>
      <c r="Q441" s="81"/>
      <c r="R441" s="79">
        <f t="shared" si="12"/>
        <v>0</v>
      </c>
      <c r="S441" s="79">
        <f>BASE!A439</f>
        <v>430</v>
      </c>
      <c r="T441" s="77">
        <f t="shared" si="13"/>
        <v>0</v>
      </c>
      <c r="U441" s="77">
        <f t="shared" si="14"/>
        <v>0</v>
      </c>
      <c r="V441" s="77">
        <f t="shared" si="15"/>
        <v>0</v>
      </c>
      <c r="W441" s="77"/>
      <c r="X441" s="77"/>
      <c r="Y441" s="33"/>
    </row>
    <row r="442" spans="1:25" ht="17.25" customHeight="1" x14ac:dyDescent="0.35">
      <c r="A442" s="76">
        <f>+BASE!B440</f>
        <v>0</v>
      </c>
      <c r="B442" s="94" t="s">
        <v>40</v>
      </c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310"/>
      <c r="O442" s="310"/>
      <c r="P442" s="310"/>
      <c r="Q442" s="81"/>
      <c r="R442" s="79">
        <f t="shared" si="12"/>
        <v>0</v>
      </c>
      <c r="S442" s="79">
        <f>BASE!A440</f>
        <v>431</v>
      </c>
      <c r="T442" s="77">
        <f t="shared" si="13"/>
        <v>0</v>
      </c>
      <c r="U442" s="77">
        <f t="shared" si="14"/>
        <v>0</v>
      </c>
      <c r="V442" s="77">
        <f t="shared" si="15"/>
        <v>0</v>
      </c>
      <c r="W442" s="77"/>
      <c r="X442" s="77"/>
      <c r="Y442" s="33"/>
    </row>
    <row r="443" spans="1:25" ht="17.25" customHeight="1" x14ac:dyDescent="0.35">
      <c r="A443" s="76">
        <f>+BASE!B441</f>
        <v>0</v>
      </c>
      <c r="B443" s="94" t="s">
        <v>40</v>
      </c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310"/>
      <c r="O443" s="310"/>
      <c r="P443" s="310"/>
      <c r="Q443" s="81"/>
      <c r="R443" s="79">
        <f t="shared" si="12"/>
        <v>0</v>
      </c>
      <c r="S443" s="79">
        <f>BASE!A441</f>
        <v>432</v>
      </c>
      <c r="T443" s="77">
        <f t="shared" si="13"/>
        <v>0</v>
      </c>
      <c r="U443" s="77">
        <f t="shared" si="14"/>
        <v>0</v>
      </c>
      <c r="V443" s="77">
        <f t="shared" si="15"/>
        <v>0</v>
      </c>
      <c r="W443" s="77"/>
      <c r="X443" s="77"/>
      <c r="Y443" s="33"/>
    </row>
    <row r="444" spans="1:25" ht="17.25" customHeight="1" x14ac:dyDescent="0.35">
      <c r="A444" s="76">
        <f>+BASE!B442</f>
        <v>0</v>
      </c>
      <c r="B444" s="94" t="s">
        <v>40</v>
      </c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310"/>
      <c r="O444" s="310"/>
      <c r="P444" s="310"/>
      <c r="Q444" s="81"/>
      <c r="R444" s="79">
        <f t="shared" si="12"/>
        <v>0</v>
      </c>
      <c r="S444" s="79">
        <f>BASE!A442</f>
        <v>433</v>
      </c>
      <c r="T444" s="77">
        <f t="shared" si="13"/>
        <v>0</v>
      </c>
      <c r="U444" s="77">
        <f t="shared" si="14"/>
        <v>0</v>
      </c>
      <c r="V444" s="77">
        <f t="shared" si="15"/>
        <v>0</v>
      </c>
      <c r="W444" s="77"/>
      <c r="X444" s="77"/>
      <c r="Y444" s="33"/>
    </row>
    <row r="445" spans="1:25" ht="17.25" customHeight="1" x14ac:dyDescent="0.35">
      <c r="A445" s="76">
        <f>+BASE!B443</f>
        <v>0</v>
      </c>
      <c r="B445" s="94" t="s">
        <v>40</v>
      </c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310"/>
      <c r="O445" s="310"/>
      <c r="P445" s="310"/>
      <c r="Q445" s="81"/>
      <c r="R445" s="79">
        <f t="shared" ref="R445:R461" si="16">SUM(C445:Q445)</f>
        <v>0</v>
      </c>
      <c r="S445" s="79">
        <f>BASE!A443</f>
        <v>434</v>
      </c>
      <c r="T445" s="77">
        <f t="shared" ref="T445:T461" si="17">SUMIF($C$11:$Q$11,1,C445:Q445)</f>
        <v>0</v>
      </c>
      <c r="U445" s="77">
        <f t="shared" ref="U445:U461" si="18">SUMIF($C$11:$Q$11,2,C445:Q445)</f>
        <v>0</v>
      </c>
      <c r="V445" s="77">
        <f t="shared" ref="V445:V461" si="19">SUMIF($C$11:$Q$11,3,C445:Q445)</f>
        <v>0</v>
      </c>
      <c r="W445" s="77"/>
      <c r="X445" s="77"/>
      <c r="Y445" s="33"/>
    </row>
    <row r="446" spans="1:25" ht="17.25" customHeight="1" x14ac:dyDescent="0.35">
      <c r="A446" s="76">
        <f>+BASE!B444</f>
        <v>0</v>
      </c>
      <c r="B446" s="94" t="s">
        <v>40</v>
      </c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310"/>
      <c r="O446" s="310"/>
      <c r="P446" s="310"/>
      <c r="Q446" s="81"/>
      <c r="R446" s="79">
        <f t="shared" si="16"/>
        <v>0</v>
      </c>
      <c r="S446" s="79">
        <f>BASE!A444</f>
        <v>435</v>
      </c>
      <c r="T446" s="77">
        <f t="shared" si="17"/>
        <v>0</v>
      </c>
      <c r="U446" s="77">
        <f t="shared" si="18"/>
        <v>0</v>
      </c>
      <c r="V446" s="77">
        <f t="shared" si="19"/>
        <v>0</v>
      </c>
      <c r="W446" s="77"/>
      <c r="X446" s="77"/>
      <c r="Y446" s="33"/>
    </row>
    <row r="447" spans="1:25" ht="17.25" customHeight="1" x14ac:dyDescent="0.35">
      <c r="A447" s="76">
        <f>+BASE!B445</f>
        <v>0</v>
      </c>
      <c r="B447" s="94" t="s">
        <v>40</v>
      </c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310"/>
      <c r="O447" s="310"/>
      <c r="P447" s="310"/>
      <c r="Q447" s="81"/>
      <c r="R447" s="79">
        <f t="shared" si="16"/>
        <v>0</v>
      </c>
      <c r="S447" s="79">
        <f>BASE!A445</f>
        <v>436</v>
      </c>
      <c r="T447" s="77">
        <f t="shared" si="17"/>
        <v>0</v>
      </c>
      <c r="U447" s="77">
        <f t="shared" si="18"/>
        <v>0</v>
      </c>
      <c r="V447" s="77">
        <f t="shared" si="19"/>
        <v>0</v>
      </c>
      <c r="W447" s="77"/>
      <c r="X447" s="77"/>
      <c r="Y447" s="33"/>
    </row>
    <row r="448" spans="1:25" ht="17.25" customHeight="1" x14ac:dyDescent="0.35">
      <c r="A448" s="76">
        <f>+BASE!B446</f>
        <v>0</v>
      </c>
      <c r="B448" s="94" t="s">
        <v>40</v>
      </c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310"/>
      <c r="O448" s="310"/>
      <c r="P448" s="310"/>
      <c r="Q448" s="81"/>
      <c r="R448" s="79">
        <f t="shared" si="16"/>
        <v>0</v>
      </c>
      <c r="S448" s="79">
        <f>BASE!A446</f>
        <v>437</v>
      </c>
      <c r="T448" s="77">
        <f t="shared" si="17"/>
        <v>0</v>
      </c>
      <c r="U448" s="77">
        <f t="shared" si="18"/>
        <v>0</v>
      </c>
      <c r="V448" s="77">
        <f t="shared" si="19"/>
        <v>0</v>
      </c>
      <c r="W448" s="77"/>
      <c r="X448" s="77"/>
      <c r="Y448" s="33"/>
    </row>
    <row r="449" spans="1:25" ht="17.25" customHeight="1" x14ac:dyDescent="0.35">
      <c r="A449" s="76">
        <f>+BASE!B447</f>
        <v>0</v>
      </c>
      <c r="B449" s="94" t="s">
        <v>40</v>
      </c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310"/>
      <c r="O449" s="310"/>
      <c r="P449" s="310"/>
      <c r="Q449" s="81"/>
      <c r="R449" s="79">
        <f t="shared" si="16"/>
        <v>0</v>
      </c>
      <c r="S449" s="79">
        <f>BASE!A447</f>
        <v>438</v>
      </c>
      <c r="T449" s="77">
        <f t="shared" si="17"/>
        <v>0</v>
      </c>
      <c r="U449" s="77">
        <f t="shared" si="18"/>
        <v>0</v>
      </c>
      <c r="V449" s="77">
        <f t="shared" si="19"/>
        <v>0</v>
      </c>
      <c r="W449" s="77"/>
      <c r="X449" s="77"/>
      <c r="Y449" s="33"/>
    </row>
    <row r="450" spans="1:25" ht="17.25" customHeight="1" x14ac:dyDescent="0.35">
      <c r="A450" s="76">
        <f>+BASE!B448</f>
        <v>0</v>
      </c>
      <c r="B450" s="94" t="s">
        <v>40</v>
      </c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310"/>
      <c r="O450" s="310"/>
      <c r="P450" s="310"/>
      <c r="Q450" s="81"/>
      <c r="R450" s="79">
        <f t="shared" si="16"/>
        <v>0</v>
      </c>
      <c r="S450" s="79">
        <f>BASE!A448</f>
        <v>439</v>
      </c>
      <c r="T450" s="77">
        <f t="shared" si="17"/>
        <v>0</v>
      </c>
      <c r="U450" s="77">
        <f t="shared" si="18"/>
        <v>0</v>
      </c>
      <c r="V450" s="77">
        <f t="shared" si="19"/>
        <v>0</v>
      </c>
      <c r="W450" s="77"/>
      <c r="X450" s="77"/>
      <c r="Y450" s="33"/>
    </row>
    <row r="451" spans="1:25" ht="17.25" customHeight="1" x14ac:dyDescent="0.35">
      <c r="A451" s="76">
        <f>+BASE!B449</f>
        <v>0</v>
      </c>
      <c r="B451" s="94" t="s">
        <v>40</v>
      </c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310"/>
      <c r="O451" s="310"/>
      <c r="P451" s="310"/>
      <c r="Q451" s="81"/>
      <c r="R451" s="79">
        <f t="shared" si="16"/>
        <v>0</v>
      </c>
      <c r="S451" s="79">
        <f>BASE!A449</f>
        <v>440</v>
      </c>
      <c r="T451" s="77">
        <f t="shared" si="17"/>
        <v>0</v>
      </c>
      <c r="U451" s="77">
        <f t="shared" si="18"/>
        <v>0</v>
      </c>
      <c r="V451" s="77">
        <f t="shared" si="19"/>
        <v>0</v>
      </c>
      <c r="W451" s="77"/>
      <c r="X451" s="77"/>
      <c r="Y451" s="33"/>
    </row>
    <row r="452" spans="1:25" ht="15.75" customHeight="1" x14ac:dyDescent="0.25">
      <c r="A452" s="76">
        <f>+BASE!B450</f>
        <v>0</v>
      </c>
      <c r="B452" s="94" t="s">
        <v>40</v>
      </c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21"/>
      <c r="O452" s="121"/>
      <c r="P452" s="121"/>
      <c r="Q452" s="78"/>
      <c r="R452" s="79">
        <f t="shared" si="16"/>
        <v>0</v>
      </c>
      <c r="S452" s="79">
        <f>BASE!A450</f>
        <v>441</v>
      </c>
      <c r="T452" s="77">
        <f t="shared" si="17"/>
        <v>0</v>
      </c>
      <c r="U452" s="77">
        <f t="shared" si="18"/>
        <v>0</v>
      </c>
      <c r="V452" s="77">
        <f t="shared" si="19"/>
        <v>0</v>
      </c>
      <c r="W452" s="77"/>
      <c r="X452" s="77"/>
    </row>
    <row r="453" spans="1:25" ht="15.75" customHeight="1" x14ac:dyDescent="0.25">
      <c r="A453" s="76">
        <f>+BASE!B451</f>
        <v>0</v>
      </c>
      <c r="B453" s="94" t="s">
        <v>40</v>
      </c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21"/>
      <c r="O453" s="121"/>
      <c r="P453" s="121"/>
      <c r="Q453" s="78"/>
      <c r="R453" s="79">
        <f t="shared" si="16"/>
        <v>0</v>
      </c>
      <c r="S453" s="79">
        <f>BASE!A451</f>
        <v>442</v>
      </c>
      <c r="T453" s="77">
        <f t="shared" si="17"/>
        <v>0</v>
      </c>
      <c r="U453" s="77">
        <f t="shared" si="18"/>
        <v>0</v>
      </c>
      <c r="V453" s="77">
        <f t="shared" si="19"/>
        <v>0</v>
      </c>
      <c r="W453" s="77"/>
      <c r="X453" s="77"/>
    </row>
    <row r="454" spans="1:25" ht="15.75" customHeight="1" x14ac:dyDescent="0.25">
      <c r="A454" s="76">
        <f>+BASE!B452</f>
        <v>0</v>
      </c>
      <c r="B454" s="94" t="s">
        <v>40</v>
      </c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21"/>
      <c r="O454" s="121"/>
      <c r="P454" s="121"/>
      <c r="Q454" s="78"/>
      <c r="R454" s="79">
        <f t="shared" si="16"/>
        <v>0</v>
      </c>
      <c r="S454" s="79">
        <f>BASE!A452</f>
        <v>443</v>
      </c>
      <c r="T454" s="77">
        <f t="shared" si="17"/>
        <v>0</v>
      </c>
      <c r="U454" s="77">
        <f t="shared" si="18"/>
        <v>0</v>
      </c>
      <c r="V454" s="77">
        <f t="shared" si="19"/>
        <v>0</v>
      </c>
      <c r="W454" s="77"/>
      <c r="X454" s="77"/>
    </row>
    <row r="455" spans="1:25" ht="15.75" customHeight="1" x14ac:dyDescent="0.25">
      <c r="A455" s="76">
        <f>+BASE!B453</f>
        <v>0</v>
      </c>
      <c r="B455" s="94" t="s">
        <v>40</v>
      </c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21"/>
      <c r="O455" s="121"/>
      <c r="P455" s="121"/>
      <c r="Q455" s="78"/>
      <c r="R455" s="79">
        <f t="shared" si="16"/>
        <v>0</v>
      </c>
      <c r="S455" s="79">
        <f>BASE!A453</f>
        <v>444</v>
      </c>
      <c r="T455" s="77">
        <f t="shared" si="17"/>
        <v>0</v>
      </c>
      <c r="U455" s="77">
        <f t="shared" si="18"/>
        <v>0</v>
      </c>
      <c r="V455" s="77">
        <f t="shared" si="19"/>
        <v>0</v>
      </c>
      <c r="W455" s="77"/>
      <c r="X455" s="77"/>
    </row>
    <row r="456" spans="1:25" ht="15.75" customHeight="1" x14ac:dyDescent="0.25">
      <c r="A456" s="76">
        <f>+BASE!B454</f>
        <v>0</v>
      </c>
      <c r="B456" s="94" t="s">
        <v>40</v>
      </c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21"/>
      <c r="O456" s="121"/>
      <c r="P456" s="121"/>
      <c r="Q456" s="78"/>
      <c r="R456" s="79">
        <f t="shared" si="16"/>
        <v>0</v>
      </c>
      <c r="S456" s="79">
        <f>BASE!A454</f>
        <v>445</v>
      </c>
      <c r="T456" s="77">
        <f t="shared" si="17"/>
        <v>0</v>
      </c>
      <c r="U456" s="77">
        <f t="shared" si="18"/>
        <v>0</v>
      </c>
      <c r="V456" s="77">
        <f t="shared" si="19"/>
        <v>0</v>
      </c>
      <c r="W456" s="77"/>
      <c r="X456" s="77"/>
    </row>
    <row r="457" spans="1:25" ht="15.75" customHeight="1" x14ac:dyDescent="0.25">
      <c r="A457" s="76">
        <f>+BASE!B455</f>
        <v>0</v>
      </c>
      <c r="B457" s="94" t="s">
        <v>40</v>
      </c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21"/>
      <c r="O457" s="121"/>
      <c r="P457" s="121"/>
      <c r="Q457" s="78"/>
      <c r="R457" s="79">
        <f t="shared" si="16"/>
        <v>0</v>
      </c>
      <c r="S457" s="79">
        <f>BASE!A455</f>
        <v>446</v>
      </c>
      <c r="T457" s="77">
        <f t="shared" si="17"/>
        <v>0</v>
      </c>
      <c r="U457" s="77">
        <f t="shared" si="18"/>
        <v>0</v>
      </c>
      <c r="V457" s="77">
        <f t="shared" si="19"/>
        <v>0</v>
      </c>
      <c r="W457" s="77"/>
      <c r="X457" s="77"/>
    </row>
    <row r="458" spans="1:25" ht="15.75" customHeight="1" x14ac:dyDescent="0.25">
      <c r="A458" s="76">
        <f>+BASE!B456</f>
        <v>0</v>
      </c>
      <c r="B458" s="94" t="s">
        <v>40</v>
      </c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21"/>
      <c r="O458" s="121"/>
      <c r="P458" s="121"/>
      <c r="Q458" s="78"/>
      <c r="R458" s="79">
        <f t="shared" si="16"/>
        <v>0</v>
      </c>
      <c r="S458" s="79">
        <f>BASE!A456</f>
        <v>447</v>
      </c>
      <c r="T458" s="77">
        <f t="shared" si="17"/>
        <v>0</v>
      </c>
      <c r="U458" s="77">
        <f t="shared" si="18"/>
        <v>0</v>
      </c>
      <c r="V458" s="77">
        <f t="shared" si="19"/>
        <v>0</v>
      </c>
      <c r="W458" s="77"/>
      <c r="X458" s="77"/>
    </row>
    <row r="459" spans="1:25" ht="15.75" customHeight="1" x14ac:dyDescent="0.25">
      <c r="A459" s="76">
        <f>+BASE!B457</f>
        <v>0</v>
      </c>
      <c r="B459" s="94" t="s">
        <v>40</v>
      </c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21"/>
      <c r="O459" s="121"/>
      <c r="P459" s="121"/>
      <c r="Q459" s="78"/>
      <c r="R459" s="79">
        <f t="shared" si="16"/>
        <v>0</v>
      </c>
      <c r="S459" s="79">
        <f>BASE!A457</f>
        <v>448</v>
      </c>
      <c r="T459" s="77">
        <f t="shared" si="17"/>
        <v>0</v>
      </c>
      <c r="U459" s="77">
        <f t="shared" si="18"/>
        <v>0</v>
      </c>
      <c r="V459" s="77">
        <f t="shared" si="19"/>
        <v>0</v>
      </c>
      <c r="W459" s="77"/>
      <c r="X459" s="77"/>
    </row>
    <row r="460" spans="1:25" ht="15.75" customHeight="1" x14ac:dyDescent="0.25">
      <c r="A460" s="76">
        <f>+BASE!B458</f>
        <v>0</v>
      </c>
      <c r="B460" s="94" t="s">
        <v>40</v>
      </c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21"/>
      <c r="O460" s="121"/>
      <c r="P460" s="121"/>
      <c r="Q460" s="78"/>
      <c r="R460" s="79">
        <f t="shared" si="16"/>
        <v>0</v>
      </c>
      <c r="S460" s="79">
        <f>BASE!A458</f>
        <v>449</v>
      </c>
      <c r="T460" s="77">
        <f t="shared" si="17"/>
        <v>0</v>
      </c>
      <c r="U460" s="77">
        <f t="shared" si="18"/>
        <v>0</v>
      </c>
      <c r="V460" s="77">
        <f t="shared" si="19"/>
        <v>0</v>
      </c>
      <c r="W460" s="77"/>
      <c r="X460" s="77"/>
    </row>
    <row r="461" spans="1:25" ht="15.75" customHeight="1" x14ac:dyDescent="0.25">
      <c r="A461" s="76">
        <f>+BASE!B459</f>
        <v>0</v>
      </c>
      <c r="B461" s="94" t="s">
        <v>40</v>
      </c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21"/>
      <c r="O461" s="121"/>
      <c r="P461" s="121"/>
      <c r="Q461" s="78"/>
      <c r="R461" s="79">
        <f t="shared" si="16"/>
        <v>0</v>
      </c>
      <c r="S461" s="79">
        <f>BASE!A459</f>
        <v>450</v>
      </c>
      <c r="T461" s="77">
        <f t="shared" si="17"/>
        <v>0</v>
      </c>
      <c r="U461" s="77">
        <f t="shared" si="18"/>
        <v>0</v>
      </c>
      <c r="V461" s="77">
        <f t="shared" si="19"/>
        <v>0</v>
      </c>
      <c r="W461" s="77"/>
      <c r="X461" s="77"/>
    </row>
    <row r="462" spans="1:25" ht="15.75" customHeight="1" x14ac:dyDescent="0.25"/>
    <row r="463" spans="1:25" ht="15.75" customHeight="1" x14ac:dyDescent="0.25"/>
    <row r="464" spans="1:25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</sheetData>
  <sheetProtection algorithmName="SHA-512" hashValue="LmkAIZ7qxMgkqVq00x+a48acuo+Bjso4CLRNo9tFBJskyEyH0Tr7MsyurbEksSmk/Y+wk8DY0MqCpMM8HBJ+5Q==" saltValue="zSyWYlXhIUv0K+awzIT9+w==" spinCount="100000" sheet="1" objects="1" scenarios="1"/>
  <mergeCells count="33">
    <mergeCell ref="A1:R1"/>
    <mergeCell ref="S1:X1"/>
    <mergeCell ref="A2:R2"/>
    <mergeCell ref="S2:X2"/>
    <mergeCell ref="A3:R3"/>
    <mergeCell ref="S3:X3"/>
    <mergeCell ref="A9:A11"/>
    <mergeCell ref="O4:R4"/>
    <mergeCell ref="S4:T4"/>
    <mergeCell ref="C4:F4"/>
    <mergeCell ref="L7:N7"/>
    <mergeCell ref="O7:P7"/>
    <mergeCell ref="G6:H6"/>
    <mergeCell ref="I6:J6"/>
    <mergeCell ref="K6:R6"/>
    <mergeCell ref="A6:A7"/>
    <mergeCell ref="B6:B7"/>
    <mergeCell ref="C6:F7"/>
    <mergeCell ref="C5:F5"/>
    <mergeCell ref="G5:R5"/>
    <mergeCell ref="S5:T5"/>
    <mergeCell ref="G7:J7"/>
    <mergeCell ref="R9:R11"/>
    <mergeCell ref="S9:S11"/>
    <mergeCell ref="T11:X11"/>
    <mergeCell ref="U4:X4"/>
    <mergeCell ref="G4:J4"/>
    <mergeCell ref="K4:N4"/>
    <mergeCell ref="W6:W7"/>
    <mergeCell ref="U5:X5"/>
    <mergeCell ref="U6:V7"/>
    <mergeCell ref="X6:X7"/>
    <mergeCell ref="S6:T7"/>
  </mergeCells>
  <dataValidations count="2">
    <dataValidation type="decimal" allowBlank="1" showErrorMessage="1" sqref="N12:P461" xr:uid="{00000000-0002-0000-0200-000000000000}">
      <formula1>0</formula1>
      <formula2>10</formula2>
    </dataValidation>
    <dataValidation type="decimal" allowBlank="1" showErrorMessage="1" sqref="C12:M461" xr:uid="{00000000-0002-0000-0200-000001000000}">
      <formula1>0</formula1>
      <formula2>50</formula2>
    </dataValidation>
  </dataValidations>
  <printOptions horizontalCentered="1"/>
  <pageMargins left="0" right="0" top="0.5" bottom="0.5" header="0" footer="0"/>
  <pageSetup paperSize="9" scale="53" orientation="landscape" r:id="rId1"/>
  <rowBreaks count="4" manualBreakCount="4">
    <brk id="43" man="1"/>
    <brk id="75" man="1"/>
    <brk id="206" man="1"/>
    <brk id="17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09"/>
  <sheetViews>
    <sheetView zoomScale="85" zoomScaleNormal="85" workbookViewId="0">
      <selection activeCell="E13" sqref="E13"/>
    </sheetView>
  </sheetViews>
  <sheetFormatPr defaultColWidth="14.42578125" defaultRowHeight="15" customHeight="1" x14ac:dyDescent="0.25"/>
  <cols>
    <col min="1" max="1" width="18.85546875" customWidth="1"/>
    <col min="2" max="5" width="8.7109375" customWidth="1"/>
    <col min="6" max="6" width="9.7109375" customWidth="1"/>
    <col min="7" max="7" width="8.7109375" customWidth="1"/>
    <col min="8" max="8" width="6.5703125" customWidth="1"/>
    <col min="9" max="23" width="9.140625" customWidth="1"/>
  </cols>
  <sheetData>
    <row r="1" spans="1:23" ht="21" customHeight="1" x14ac:dyDescent="0.25">
      <c r="A1" s="235" t="str">
        <f>BASE!A1</f>
        <v>KONGU ENGINEERING COLLEGE, ERODE - 638 060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24" customHeight="1" x14ac:dyDescent="0.25">
      <c r="A2" s="235" t="str">
        <f>BASE!A2</f>
        <v>DEPARTMENT OF ………………………….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24" customHeight="1" x14ac:dyDescent="0.25">
      <c r="A3" s="235" t="str">
        <f>BASE!A3</f>
        <v>LABORATORY COURSE OUTCOME ANALYSIS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38.25" customHeight="1" x14ac:dyDescent="0.25">
      <c r="A4" s="47" t="str">
        <f>BASE!A5</f>
        <v>Name of Faculty(s)</v>
      </c>
      <c r="B4" s="48" t="s">
        <v>40</v>
      </c>
      <c r="C4" s="230" t="str">
        <f>BASE!D5</f>
        <v>a</v>
      </c>
      <c r="D4" s="156"/>
      <c r="E4" s="230" t="str">
        <f>BASE!G5</f>
        <v>b</v>
      </c>
      <c r="F4" s="155"/>
      <c r="G4" s="156"/>
      <c r="H4" s="230" t="str">
        <f>BASE!J5</f>
        <v>c</v>
      </c>
      <c r="I4" s="156"/>
      <c r="J4" s="236" t="str">
        <f>BASE!M5</f>
        <v>d</v>
      </c>
      <c r="K4" s="156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38.25" customHeight="1" x14ac:dyDescent="0.25">
      <c r="A5" s="47" t="str">
        <f>BASE!A6</f>
        <v>Course Code and Name</v>
      </c>
      <c r="B5" s="48" t="s">
        <v>40</v>
      </c>
      <c r="C5" s="229">
        <f>BASE!D6</f>
        <v>0</v>
      </c>
      <c r="D5" s="156"/>
      <c r="E5" s="230" t="str">
        <f>BASE!G6</f>
        <v>XXXXXXXX XXXXX XXXXXXXX</v>
      </c>
      <c r="F5" s="155"/>
      <c r="G5" s="155"/>
      <c r="H5" s="155"/>
      <c r="I5" s="155"/>
      <c r="J5" s="155"/>
      <c r="K5" s="156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38.25" customHeight="1" x14ac:dyDescent="0.25">
      <c r="A6" s="47" t="str">
        <f>BASE!A7</f>
        <v>Branch / Year / Semester</v>
      </c>
      <c r="B6" s="48" t="s">
        <v>40</v>
      </c>
      <c r="C6" s="229" t="str">
        <f>BASE!D7</f>
        <v>abcd</v>
      </c>
      <c r="D6" s="155"/>
      <c r="E6" s="156"/>
      <c r="F6" s="48" t="str">
        <f>BASE!H7</f>
        <v>II</v>
      </c>
      <c r="G6" s="48" t="str">
        <f>BASE!L7</f>
        <v>IV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39" customHeight="1" x14ac:dyDescent="0.25">
      <c r="A7" s="47" t="s">
        <v>59</v>
      </c>
      <c r="B7" s="48">
        <f>+BASE!I16</f>
        <v>1</v>
      </c>
      <c r="C7" s="229" t="s">
        <v>60</v>
      </c>
      <c r="D7" s="155"/>
      <c r="E7" s="231"/>
      <c r="F7" s="232"/>
      <c r="G7" s="99" t="e">
        <f>+BASE!$N$16</f>
        <v>#DIV/0!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7.25" customHeight="1" x14ac:dyDescent="0.25">
      <c r="A8" s="49"/>
      <c r="B8" s="19"/>
      <c r="C8" s="101" t="s">
        <v>61</v>
      </c>
      <c r="D8" s="102" t="s">
        <v>62</v>
      </c>
      <c r="E8" s="100" t="s">
        <v>63</v>
      </c>
      <c r="F8" s="87"/>
      <c r="G8" s="8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54" x14ac:dyDescent="0.25">
      <c r="A9" s="50" t="s">
        <v>114</v>
      </c>
      <c r="B9" s="19"/>
      <c r="C9" s="81">
        <f>'exp marks'!T10</f>
        <v>200</v>
      </c>
      <c r="D9" s="81">
        <f>'exp marks'!U10</f>
        <v>150</v>
      </c>
      <c r="E9" s="81">
        <f>'exp marks'!V10</f>
        <v>200</v>
      </c>
      <c r="F9" s="87"/>
      <c r="G9" s="87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36" customHeight="1" x14ac:dyDescent="0.25">
      <c r="A10" s="50" t="s">
        <v>67</v>
      </c>
      <c r="B10" s="51"/>
      <c r="C10" s="233"/>
      <c r="D10" s="234"/>
      <c r="E10" s="234"/>
      <c r="F10" s="234"/>
      <c r="G10" s="234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6.5" customHeight="1" x14ac:dyDescent="0.25">
      <c r="A11" s="52" t="str">
        <f>BASE!B10</f>
        <v>21AAR001</v>
      </c>
      <c r="B11" s="103" t="s">
        <v>40</v>
      </c>
      <c r="C11" s="81">
        <f>'exp marks'!T12</f>
        <v>0</v>
      </c>
      <c r="D11" s="81">
        <f>'exp marks'!U12</f>
        <v>0</v>
      </c>
      <c r="E11" s="81">
        <f>'exp marks'!V12</f>
        <v>0</v>
      </c>
      <c r="F11" s="87"/>
      <c r="G11" s="8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6.5" customHeight="1" x14ac:dyDescent="0.25">
      <c r="A12" s="52">
        <f>BASE!B11</f>
        <v>0</v>
      </c>
      <c r="B12" s="103" t="s">
        <v>40</v>
      </c>
      <c r="C12" s="81">
        <f>'exp marks'!T13</f>
        <v>0</v>
      </c>
      <c r="D12" s="81">
        <f>'exp marks'!U13</f>
        <v>0</v>
      </c>
      <c r="E12" s="81">
        <f>'exp marks'!V13</f>
        <v>0</v>
      </c>
      <c r="F12" s="87"/>
      <c r="G12" s="8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ht="16.5" customHeight="1" x14ac:dyDescent="0.25">
      <c r="A13" s="52">
        <f>BASE!B12</f>
        <v>0</v>
      </c>
      <c r="B13" s="103" t="s">
        <v>40</v>
      </c>
      <c r="C13" s="81">
        <f>'exp marks'!T14</f>
        <v>0</v>
      </c>
      <c r="D13" s="81">
        <f>'exp marks'!U14</f>
        <v>0</v>
      </c>
      <c r="E13" s="81">
        <f>'exp marks'!V14</f>
        <v>0</v>
      </c>
      <c r="F13" s="87"/>
      <c r="G13" s="8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6.5" customHeight="1" x14ac:dyDescent="0.25">
      <c r="A14" s="52">
        <f>BASE!B13</f>
        <v>0</v>
      </c>
      <c r="B14" s="103" t="s">
        <v>40</v>
      </c>
      <c r="C14" s="81">
        <f>'exp marks'!T15</f>
        <v>0</v>
      </c>
      <c r="D14" s="81">
        <f>'exp marks'!U15</f>
        <v>0</v>
      </c>
      <c r="E14" s="81">
        <f>'exp marks'!V15</f>
        <v>0</v>
      </c>
      <c r="F14" s="87"/>
      <c r="G14" s="87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ht="16.5" customHeight="1" x14ac:dyDescent="0.25">
      <c r="A15" s="52">
        <f>BASE!B14</f>
        <v>0</v>
      </c>
      <c r="B15" s="103" t="s">
        <v>40</v>
      </c>
      <c r="C15" s="81">
        <f>'exp marks'!T16</f>
        <v>0</v>
      </c>
      <c r="D15" s="81">
        <f>'exp marks'!U16</f>
        <v>0</v>
      </c>
      <c r="E15" s="81">
        <f>'exp marks'!V16</f>
        <v>0</v>
      </c>
      <c r="F15" s="87"/>
      <c r="G15" s="8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6.5" customHeight="1" x14ac:dyDescent="0.25">
      <c r="A16" s="52">
        <f>BASE!B15</f>
        <v>0</v>
      </c>
      <c r="B16" s="103" t="s">
        <v>40</v>
      </c>
      <c r="C16" s="81">
        <f>'exp marks'!T17</f>
        <v>0</v>
      </c>
      <c r="D16" s="81">
        <f>'exp marks'!U17</f>
        <v>0</v>
      </c>
      <c r="E16" s="81">
        <f>'exp marks'!V17</f>
        <v>0</v>
      </c>
      <c r="F16" s="87"/>
      <c r="G16" s="8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6.5" customHeight="1" x14ac:dyDescent="0.25">
      <c r="A17" s="52">
        <f>BASE!B16</f>
        <v>0</v>
      </c>
      <c r="B17" s="103" t="s">
        <v>40</v>
      </c>
      <c r="C17" s="81">
        <f>'exp marks'!T18</f>
        <v>0</v>
      </c>
      <c r="D17" s="81">
        <f>'exp marks'!U18</f>
        <v>0</v>
      </c>
      <c r="E17" s="81">
        <f>'exp marks'!V18</f>
        <v>0</v>
      </c>
      <c r="F17" s="87"/>
      <c r="G17" s="8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ht="16.5" customHeight="1" x14ac:dyDescent="0.25">
      <c r="A18" s="52">
        <f>BASE!B17</f>
        <v>0</v>
      </c>
      <c r="B18" s="103" t="s">
        <v>40</v>
      </c>
      <c r="C18" s="81">
        <f>'exp marks'!T19</f>
        <v>0</v>
      </c>
      <c r="D18" s="81">
        <f>'exp marks'!U19</f>
        <v>0</v>
      </c>
      <c r="E18" s="81">
        <f>'exp marks'!V19</f>
        <v>0</v>
      </c>
      <c r="F18" s="87"/>
      <c r="G18" s="8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6.5" customHeight="1" x14ac:dyDescent="0.25">
      <c r="A19" s="52">
        <f>BASE!B18</f>
        <v>0</v>
      </c>
      <c r="B19" s="103" t="s">
        <v>40</v>
      </c>
      <c r="C19" s="81">
        <f>'exp marks'!T20</f>
        <v>0</v>
      </c>
      <c r="D19" s="81">
        <f>'exp marks'!U20</f>
        <v>0</v>
      </c>
      <c r="E19" s="81">
        <f>'exp marks'!V20</f>
        <v>0</v>
      </c>
      <c r="F19" s="87"/>
      <c r="G19" s="8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6.5" customHeight="1" x14ac:dyDescent="0.25">
      <c r="A20" s="52">
        <f>BASE!B19</f>
        <v>0</v>
      </c>
      <c r="B20" s="103" t="s">
        <v>40</v>
      </c>
      <c r="C20" s="81">
        <f>'exp marks'!T21</f>
        <v>0</v>
      </c>
      <c r="D20" s="81">
        <f>'exp marks'!U21</f>
        <v>0</v>
      </c>
      <c r="E20" s="81">
        <f>'exp marks'!V21</f>
        <v>0</v>
      </c>
      <c r="F20" s="87"/>
      <c r="G20" s="8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16.5" customHeight="1" x14ac:dyDescent="0.25">
      <c r="A21" s="52">
        <f>BASE!B20</f>
        <v>0</v>
      </c>
      <c r="B21" s="103" t="s">
        <v>40</v>
      </c>
      <c r="C21" s="81">
        <f>'exp marks'!T22</f>
        <v>0</v>
      </c>
      <c r="D21" s="81">
        <f>'exp marks'!U22</f>
        <v>0</v>
      </c>
      <c r="E21" s="81">
        <f>'exp marks'!V22</f>
        <v>0</v>
      </c>
      <c r="F21" s="87"/>
      <c r="G21" s="8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ht="16.5" customHeight="1" x14ac:dyDescent="0.25">
      <c r="A22" s="52">
        <f>BASE!B21</f>
        <v>0</v>
      </c>
      <c r="B22" s="103" t="s">
        <v>40</v>
      </c>
      <c r="C22" s="81">
        <f>'exp marks'!T23</f>
        <v>0</v>
      </c>
      <c r="D22" s="81">
        <f>'exp marks'!U23</f>
        <v>0</v>
      </c>
      <c r="E22" s="81">
        <f>'exp marks'!V23</f>
        <v>0</v>
      </c>
      <c r="F22" s="87"/>
      <c r="G22" s="8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6.5" customHeight="1" x14ac:dyDescent="0.25">
      <c r="A23" s="52">
        <f>BASE!B22</f>
        <v>0</v>
      </c>
      <c r="B23" s="103" t="s">
        <v>40</v>
      </c>
      <c r="C23" s="81">
        <f>'exp marks'!T24</f>
        <v>0</v>
      </c>
      <c r="D23" s="81">
        <f>'exp marks'!U24</f>
        <v>0</v>
      </c>
      <c r="E23" s="81">
        <f>'exp marks'!V24</f>
        <v>0</v>
      </c>
      <c r="F23" s="87"/>
      <c r="G23" s="8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ht="16.5" customHeight="1" x14ac:dyDescent="0.25">
      <c r="A24" s="52">
        <f>BASE!B23</f>
        <v>0</v>
      </c>
      <c r="B24" s="103" t="s">
        <v>40</v>
      </c>
      <c r="C24" s="81">
        <f>'exp marks'!T25</f>
        <v>0</v>
      </c>
      <c r="D24" s="81">
        <f>'exp marks'!U25</f>
        <v>0</v>
      </c>
      <c r="E24" s="81">
        <f>'exp marks'!V25</f>
        <v>0</v>
      </c>
      <c r="F24" s="87"/>
      <c r="G24" s="8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ht="16.5" customHeight="1" x14ac:dyDescent="0.25">
      <c r="A25" s="52">
        <f>BASE!B24</f>
        <v>0</v>
      </c>
      <c r="B25" s="103" t="s">
        <v>40</v>
      </c>
      <c r="C25" s="81">
        <f>'exp marks'!T26</f>
        <v>0</v>
      </c>
      <c r="D25" s="81">
        <f>'exp marks'!U26</f>
        <v>0</v>
      </c>
      <c r="E25" s="81">
        <f>'exp marks'!V26</f>
        <v>0</v>
      </c>
      <c r="F25" s="87"/>
      <c r="G25" s="87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6.5" customHeight="1" x14ac:dyDescent="0.25">
      <c r="A26" s="52">
        <f>BASE!B25</f>
        <v>0</v>
      </c>
      <c r="B26" s="103" t="s">
        <v>40</v>
      </c>
      <c r="C26" s="81">
        <f>'exp marks'!T27</f>
        <v>0</v>
      </c>
      <c r="D26" s="81">
        <f>'exp marks'!U27</f>
        <v>0</v>
      </c>
      <c r="E26" s="81">
        <f>'exp marks'!V27</f>
        <v>0</v>
      </c>
      <c r="F26" s="87"/>
      <c r="G26" s="8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ht="16.5" customHeight="1" x14ac:dyDescent="0.25">
      <c r="A27" s="52">
        <f>BASE!B26</f>
        <v>0</v>
      </c>
      <c r="B27" s="103" t="s">
        <v>40</v>
      </c>
      <c r="C27" s="81">
        <f>'exp marks'!T28</f>
        <v>0</v>
      </c>
      <c r="D27" s="81">
        <f>'exp marks'!U28</f>
        <v>0</v>
      </c>
      <c r="E27" s="81">
        <f>'exp marks'!V28</f>
        <v>0</v>
      </c>
      <c r="F27" s="87"/>
      <c r="G27" s="8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16.5" customHeight="1" x14ac:dyDescent="0.25">
      <c r="A28" s="52">
        <f>BASE!B27</f>
        <v>0</v>
      </c>
      <c r="B28" s="103" t="s">
        <v>40</v>
      </c>
      <c r="C28" s="81">
        <f>'exp marks'!T29</f>
        <v>0</v>
      </c>
      <c r="D28" s="81">
        <f>'exp marks'!U29</f>
        <v>0</v>
      </c>
      <c r="E28" s="81">
        <f>'exp marks'!V29</f>
        <v>0</v>
      </c>
      <c r="F28" s="87"/>
      <c r="G28" s="8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ht="16.5" customHeight="1" x14ac:dyDescent="0.25">
      <c r="A29" s="52">
        <f>BASE!B28</f>
        <v>0</v>
      </c>
      <c r="B29" s="103" t="s">
        <v>40</v>
      </c>
      <c r="C29" s="81">
        <f>'exp marks'!T30</f>
        <v>0</v>
      </c>
      <c r="D29" s="81">
        <f>'exp marks'!U30</f>
        <v>0</v>
      </c>
      <c r="E29" s="81">
        <f>'exp marks'!V30</f>
        <v>0</v>
      </c>
      <c r="F29" s="87"/>
      <c r="G29" s="8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16.5" customHeight="1" x14ac:dyDescent="0.25">
      <c r="A30" s="52">
        <f>BASE!B29</f>
        <v>0</v>
      </c>
      <c r="B30" s="103" t="s">
        <v>40</v>
      </c>
      <c r="C30" s="81">
        <f>'exp marks'!T31</f>
        <v>0</v>
      </c>
      <c r="D30" s="81">
        <f>'exp marks'!U31</f>
        <v>0</v>
      </c>
      <c r="E30" s="81">
        <f>'exp marks'!V31</f>
        <v>0</v>
      </c>
      <c r="F30" s="87"/>
      <c r="G30" s="8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16.5" customHeight="1" x14ac:dyDescent="0.25">
      <c r="A31" s="52">
        <f>BASE!B30</f>
        <v>0</v>
      </c>
      <c r="B31" s="103" t="s">
        <v>40</v>
      </c>
      <c r="C31" s="81">
        <f>'exp marks'!T32</f>
        <v>0</v>
      </c>
      <c r="D31" s="81">
        <f>'exp marks'!U32</f>
        <v>0</v>
      </c>
      <c r="E31" s="81">
        <f>'exp marks'!V32</f>
        <v>0</v>
      </c>
      <c r="F31" s="87"/>
      <c r="G31" s="8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ht="16.5" customHeight="1" x14ac:dyDescent="0.25">
      <c r="A32" s="52">
        <f>BASE!B31</f>
        <v>0</v>
      </c>
      <c r="B32" s="103" t="s">
        <v>40</v>
      </c>
      <c r="C32" s="81">
        <f>'exp marks'!T33</f>
        <v>0</v>
      </c>
      <c r="D32" s="81">
        <f>'exp marks'!U33</f>
        <v>0</v>
      </c>
      <c r="E32" s="81">
        <f>'exp marks'!V33</f>
        <v>0</v>
      </c>
      <c r="F32" s="87"/>
      <c r="G32" s="87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ht="16.5" customHeight="1" x14ac:dyDescent="0.25">
      <c r="A33" s="52">
        <f>BASE!B32</f>
        <v>0</v>
      </c>
      <c r="B33" s="103" t="s">
        <v>40</v>
      </c>
      <c r="C33" s="81">
        <f>'exp marks'!T34</f>
        <v>0</v>
      </c>
      <c r="D33" s="81">
        <f>'exp marks'!U34</f>
        <v>0</v>
      </c>
      <c r="E33" s="81">
        <f>'exp marks'!V34</f>
        <v>0</v>
      </c>
      <c r="F33" s="87"/>
      <c r="G33" s="87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ht="16.5" customHeight="1" x14ac:dyDescent="0.25">
      <c r="A34" s="52">
        <f>BASE!B33</f>
        <v>0</v>
      </c>
      <c r="B34" s="103" t="s">
        <v>40</v>
      </c>
      <c r="C34" s="81">
        <f>'exp marks'!T35</f>
        <v>0</v>
      </c>
      <c r="D34" s="81">
        <f>'exp marks'!U35</f>
        <v>0</v>
      </c>
      <c r="E34" s="81">
        <f>'exp marks'!V35</f>
        <v>0</v>
      </c>
      <c r="F34" s="87"/>
      <c r="G34" s="87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ht="16.5" customHeight="1" x14ac:dyDescent="0.25">
      <c r="A35" s="52">
        <f>BASE!B34</f>
        <v>0</v>
      </c>
      <c r="B35" s="103" t="s">
        <v>40</v>
      </c>
      <c r="C35" s="81">
        <f>'exp marks'!T36</f>
        <v>0</v>
      </c>
      <c r="D35" s="81">
        <f>'exp marks'!U36</f>
        <v>0</v>
      </c>
      <c r="E35" s="81">
        <f>'exp marks'!V36</f>
        <v>0</v>
      </c>
      <c r="F35" s="87"/>
      <c r="G35" s="87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ht="16.5" customHeight="1" x14ac:dyDescent="0.25">
      <c r="A36" s="52">
        <f>BASE!B35</f>
        <v>0</v>
      </c>
      <c r="B36" s="103" t="s">
        <v>40</v>
      </c>
      <c r="C36" s="81">
        <f>'exp marks'!T37</f>
        <v>0</v>
      </c>
      <c r="D36" s="81">
        <f>'exp marks'!U37</f>
        <v>0</v>
      </c>
      <c r="E36" s="81">
        <f>'exp marks'!V37</f>
        <v>0</v>
      </c>
      <c r="F36" s="87"/>
      <c r="G36" s="87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ht="16.5" customHeight="1" x14ac:dyDescent="0.25">
      <c r="A37" s="52">
        <f>BASE!B36</f>
        <v>0</v>
      </c>
      <c r="B37" s="103" t="s">
        <v>40</v>
      </c>
      <c r="C37" s="81">
        <f>'exp marks'!T38</f>
        <v>0</v>
      </c>
      <c r="D37" s="81">
        <f>'exp marks'!U38</f>
        <v>0</v>
      </c>
      <c r="E37" s="81">
        <f>'exp marks'!V38</f>
        <v>0</v>
      </c>
      <c r="F37" s="87"/>
      <c r="G37" s="87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ht="16.5" customHeight="1" x14ac:dyDescent="0.25">
      <c r="A38" s="52">
        <f>BASE!B37</f>
        <v>0</v>
      </c>
      <c r="B38" s="103" t="s">
        <v>40</v>
      </c>
      <c r="C38" s="81">
        <f>'exp marks'!T39</f>
        <v>0</v>
      </c>
      <c r="D38" s="81">
        <f>'exp marks'!U39</f>
        <v>0</v>
      </c>
      <c r="E38" s="81">
        <f>'exp marks'!V39</f>
        <v>0</v>
      </c>
      <c r="F38" s="87"/>
      <c r="G38" s="87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6.5" customHeight="1" x14ac:dyDescent="0.25">
      <c r="A39" s="52">
        <f>BASE!B38</f>
        <v>0</v>
      </c>
      <c r="B39" s="103" t="s">
        <v>40</v>
      </c>
      <c r="C39" s="81">
        <f>'exp marks'!T40</f>
        <v>0</v>
      </c>
      <c r="D39" s="81">
        <f>'exp marks'!U40</f>
        <v>0</v>
      </c>
      <c r="E39" s="81">
        <f>'exp marks'!V40</f>
        <v>0</v>
      </c>
      <c r="F39" s="87"/>
      <c r="G39" s="87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ht="16.5" customHeight="1" x14ac:dyDescent="0.25">
      <c r="A40" s="52">
        <f>BASE!B39</f>
        <v>0</v>
      </c>
      <c r="B40" s="103" t="s">
        <v>40</v>
      </c>
      <c r="C40" s="81">
        <f>'exp marks'!T41</f>
        <v>0</v>
      </c>
      <c r="D40" s="81">
        <f>'exp marks'!U41</f>
        <v>0</v>
      </c>
      <c r="E40" s="81">
        <f>'exp marks'!V41</f>
        <v>0</v>
      </c>
      <c r="F40" s="87"/>
      <c r="G40" s="8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ht="16.5" customHeight="1" x14ac:dyDescent="0.25">
      <c r="A41" s="52">
        <f>BASE!B40</f>
        <v>0</v>
      </c>
      <c r="B41" s="103" t="s">
        <v>40</v>
      </c>
      <c r="C41" s="81">
        <f>'exp marks'!T42</f>
        <v>0</v>
      </c>
      <c r="D41" s="81">
        <f>'exp marks'!U42</f>
        <v>0</v>
      </c>
      <c r="E41" s="81">
        <f>'exp marks'!V42</f>
        <v>0</v>
      </c>
      <c r="F41" s="87"/>
      <c r="G41" s="87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ht="16.5" customHeight="1" x14ac:dyDescent="0.25">
      <c r="A42" s="52">
        <f>BASE!B41</f>
        <v>0</v>
      </c>
      <c r="B42" s="103" t="s">
        <v>40</v>
      </c>
      <c r="C42" s="81">
        <f>'exp marks'!T43</f>
        <v>0</v>
      </c>
      <c r="D42" s="81">
        <f>'exp marks'!U43</f>
        <v>0</v>
      </c>
      <c r="E42" s="81">
        <f>'exp marks'!V43</f>
        <v>0</v>
      </c>
      <c r="F42" s="87"/>
      <c r="G42" s="87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6.5" customHeight="1" x14ac:dyDescent="0.25">
      <c r="A43" s="52">
        <f>BASE!B42</f>
        <v>0</v>
      </c>
      <c r="B43" s="103" t="s">
        <v>40</v>
      </c>
      <c r="C43" s="81">
        <f>'exp marks'!T44</f>
        <v>0</v>
      </c>
      <c r="D43" s="81">
        <f>'exp marks'!U44</f>
        <v>0</v>
      </c>
      <c r="E43" s="81">
        <f>'exp marks'!V44</f>
        <v>0</v>
      </c>
      <c r="F43" s="87"/>
      <c r="G43" s="87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ht="16.5" customHeight="1" x14ac:dyDescent="0.25">
      <c r="A44" s="52">
        <f>BASE!B43</f>
        <v>0</v>
      </c>
      <c r="B44" s="103" t="s">
        <v>40</v>
      </c>
      <c r="C44" s="81">
        <f>'exp marks'!T45</f>
        <v>0</v>
      </c>
      <c r="D44" s="81">
        <f>'exp marks'!U45</f>
        <v>0</v>
      </c>
      <c r="E44" s="81">
        <f>'exp marks'!V45</f>
        <v>0</v>
      </c>
      <c r="F44" s="87"/>
      <c r="G44" s="87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ht="16.5" customHeight="1" x14ac:dyDescent="0.25">
      <c r="A45" s="52">
        <f>BASE!B44</f>
        <v>0</v>
      </c>
      <c r="B45" s="103" t="s">
        <v>40</v>
      </c>
      <c r="C45" s="81">
        <f>'exp marks'!T46</f>
        <v>0</v>
      </c>
      <c r="D45" s="81">
        <f>'exp marks'!U46</f>
        <v>0</v>
      </c>
      <c r="E45" s="81">
        <f>'exp marks'!V46</f>
        <v>0</v>
      </c>
      <c r="F45" s="87"/>
      <c r="G45" s="87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ht="16.5" customHeight="1" x14ac:dyDescent="0.25">
      <c r="A46" s="52">
        <f>BASE!B45</f>
        <v>0</v>
      </c>
      <c r="B46" s="103" t="s">
        <v>40</v>
      </c>
      <c r="C46" s="81">
        <f>'exp marks'!T47</f>
        <v>0</v>
      </c>
      <c r="D46" s="81">
        <f>'exp marks'!U47</f>
        <v>0</v>
      </c>
      <c r="E46" s="81">
        <f>'exp marks'!V47</f>
        <v>0</v>
      </c>
      <c r="F46" s="87"/>
      <c r="G46" s="87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ht="16.5" customHeight="1" x14ac:dyDescent="0.25">
      <c r="A47" s="52">
        <f>BASE!B46</f>
        <v>0</v>
      </c>
      <c r="B47" s="103" t="s">
        <v>40</v>
      </c>
      <c r="C47" s="81">
        <f>'exp marks'!T48</f>
        <v>0</v>
      </c>
      <c r="D47" s="81">
        <f>'exp marks'!U48</f>
        <v>0</v>
      </c>
      <c r="E47" s="81">
        <f>'exp marks'!V48</f>
        <v>0</v>
      </c>
      <c r="F47" s="87"/>
      <c r="G47" s="87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ht="16.5" customHeight="1" x14ac:dyDescent="0.25">
      <c r="A48" s="52">
        <f>BASE!B47</f>
        <v>0</v>
      </c>
      <c r="B48" s="103" t="s">
        <v>40</v>
      </c>
      <c r="C48" s="81">
        <f>'exp marks'!T49</f>
        <v>0</v>
      </c>
      <c r="D48" s="81">
        <f>'exp marks'!U49</f>
        <v>0</v>
      </c>
      <c r="E48" s="81">
        <f>'exp marks'!V49</f>
        <v>0</v>
      </c>
      <c r="F48" s="87"/>
      <c r="G48" s="87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ht="16.5" customHeight="1" x14ac:dyDescent="0.25">
      <c r="A49" s="52">
        <f>BASE!B48</f>
        <v>0</v>
      </c>
      <c r="B49" s="103" t="s">
        <v>40</v>
      </c>
      <c r="C49" s="81">
        <f>'exp marks'!T50</f>
        <v>0</v>
      </c>
      <c r="D49" s="81">
        <f>'exp marks'!U50</f>
        <v>0</v>
      </c>
      <c r="E49" s="81">
        <f>'exp marks'!V50</f>
        <v>0</v>
      </c>
      <c r="F49" s="87"/>
      <c r="G49" s="87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ht="16.5" customHeight="1" x14ac:dyDescent="0.25">
      <c r="A50" s="52">
        <f>BASE!B49</f>
        <v>0</v>
      </c>
      <c r="B50" s="103" t="s">
        <v>40</v>
      </c>
      <c r="C50" s="81">
        <f>'exp marks'!T51</f>
        <v>0</v>
      </c>
      <c r="D50" s="81">
        <f>'exp marks'!U51</f>
        <v>0</v>
      </c>
      <c r="E50" s="81">
        <f>'exp marks'!V51</f>
        <v>0</v>
      </c>
      <c r="F50" s="87"/>
      <c r="G50" s="87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ht="16.5" customHeight="1" x14ac:dyDescent="0.25">
      <c r="A51" s="52">
        <f>BASE!B50</f>
        <v>0</v>
      </c>
      <c r="B51" s="103" t="s">
        <v>40</v>
      </c>
      <c r="C51" s="81">
        <f>'exp marks'!T52</f>
        <v>0</v>
      </c>
      <c r="D51" s="81">
        <f>'exp marks'!U52</f>
        <v>0</v>
      </c>
      <c r="E51" s="81">
        <f>'exp marks'!V52</f>
        <v>0</v>
      </c>
      <c r="F51" s="87"/>
      <c r="G51" s="87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ht="16.5" customHeight="1" x14ac:dyDescent="0.25">
      <c r="A52" s="52">
        <f>BASE!B51</f>
        <v>0</v>
      </c>
      <c r="B52" s="103" t="s">
        <v>40</v>
      </c>
      <c r="C52" s="81">
        <f>'exp marks'!T53</f>
        <v>0</v>
      </c>
      <c r="D52" s="81">
        <f>'exp marks'!U53</f>
        <v>0</v>
      </c>
      <c r="E52" s="81">
        <f>'exp marks'!V53</f>
        <v>0</v>
      </c>
      <c r="F52" s="87"/>
      <c r="G52" s="87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ht="16.5" customHeight="1" x14ac:dyDescent="0.25">
      <c r="A53" s="52">
        <f>BASE!B52</f>
        <v>0</v>
      </c>
      <c r="B53" s="103" t="s">
        <v>40</v>
      </c>
      <c r="C53" s="81">
        <f>'exp marks'!T54</f>
        <v>0</v>
      </c>
      <c r="D53" s="81">
        <f>'exp marks'!U54</f>
        <v>0</v>
      </c>
      <c r="E53" s="81">
        <f>'exp marks'!V54</f>
        <v>0</v>
      </c>
      <c r="F53" s="87"/>
      <c r="G53" s="87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ht="16.5" customHeight="1" x14ac:dyDescent="0.25">
      <c r="A54" s="52">
        <f>BASE!B53</f>
        <v>0</v>
      </c>
      <c r="B54" s="103" t="s">
        <v>40</v>
      </c>
      <c r="C54" s="81">
        <f>'exp marks'!T55</f>
        <v>0</v>
      </c>
      <c r="D54" s="81">
        <f>'exp marks'!U55</f>
        <v>0</v>
      </c>
      <c r="E54" s="81">
        <f>'exp marks'!V55</f>
        <v>0</v>
      </c>
      <c r="F54" s="87"/>
      <c r="G54" s="87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ht="16.5" customHeight="1" x14ac:dyDescent="0.25">
      <c r="A55" s="52">
        <f>BASE!B54</f>
        <v>0</v>
      </c>
      <c r="B55" s="103" t="s">
        <v>40</v>
      </c>
      <c r="C55" s="81">
        <f>'exp marks'!T56</f>
        <v>0</v>
      </c>
      <c r="D55" s="81">
        <f>'exp marks'!U56</f>
        <v>0</v>
      </c>
      <c r="E55" s="81">
        <f>'exp marks'!V56</f>
        <v>0</v>
      </c>
      <c r="F55" s="87"/>
      <c r="G55" s="87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ht="16.5" customHeight="1" x14ac:dyDescent="0.25">
      <c r="A56" s="52">
        <f>BASE!B55</f>
        <v>0</v>
      </c>
      <c r="B56" s="103" t="s">
        <v>40</v>
      </c>
      <c r="C56" s="81">
        <f>'exp marks'!T57</f>
        <v>0</v>
      </c>
      <c r="D56" s="81">
        <f>'exp marks'!U57</f>
        <v>0</v>
      </c>
      <c r="E56" s="81">
        <f>'exp marks'!V57</f>
        <v>0</v>
      </c>
      <c r="F56" s="87"/>
      <c r="G56" s="87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ht="16.5" customHeight="1" x14ac:dyDescent="0.25">
      <c r="A57" s="52">
        <f>BASE!B56</f>
        <v>0</v>
      </c>
      <c r="B57" s="103" t="s">
        <v>40</v>
      </c>
      <c r="C57" s="81">
        <f>'exp marks'!T58</f>
        <v>0</v>
      </c>
      <c r="D57" s="81">
        <f>'exp marks'!U58</f>
        <v>0</v>
      </c>
      <c r="E57" s="81">
        <f>'exp marks'!V58</f>
        <v>0</v>
      </c>
      <c r="F57" s="87"/>
      <c r="G57" s="87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ht="16.5" customHeight="1" x14ac:dyDescent="0.25">
      <c r="A58" s="52">
        <f>BASE!B57</f>
        <v>0</v>
      </c>
      <c r="B58" s="103" t="s">
        <v>40</v>
      </c>
      <c r="C58" s="81">
        <f>'exp marks'!T59</f>
        <v>0</v>
      </c>
      <c r="D58" s="81">
        <f>'exp marks'!U59</f>
        <v>0</v>
      </c>
      <c r="E58" s="81">
        <f>'exp marks'!V59</f>
        <v>0</v>
      </c>
      <c r="F58" s="87"/>
      <c r="G58" s="87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16.5" customHeight="1" x14ac:dyDescent="0.25">
      <c r="A59" s="52">
        <f>BASE!B58</f>
        <v>0</v>
      </c>
      <c r="B59" s="103" t="s">
        <v>40</v>
      </c>
      <c r="C59" s="81">
        <f>'exp marks'!T60</f>
        <v>0</v>
      </c>
      <c r="D59" s="81">
        <f>'exp marks'!U60</f>
        <v>0</v>
      </c>
      <c r="E59" s="81">
        <f>'exp marks'!V60</f>
        <v>0</v>
      </c>
      <c r="F59" s="87"/>
      <c r="G59" s="87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ht="16.5" customHeight="1" x14ac:dyDescent="0.25">
      <c r="A60" s="52">
        <f>BASE!B59</f>
        <v>0</v>
      </c>
      <c r="B60" s="103" t="s">
        <v>40</v>
      </c>
      <c r="C60" s="81">
        <f>'exp marks'!T61</f>
        <v>0</v>
      </c>
      <c r="D60" s="81">
        <f>'exp marks'!U61</f>
        <v>0</v>
      </c>
      <c r="E60" s="81">
        <f>'exp marks'!V61</f>
        <v>0</v>
      </c>
      <c r="F60" s="87"/>
      <c r="G60" s="87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16.5" customHeight="1" x14ac:dyDescent="0.25">
      <c r="A61" s="52">
        <f>BASE!B60</f>
        <v>0</v>
      </c>
      <c r="B61" s="103" t="s">
        <v>40</v>
      </c>
      <c r="C61" s="81">
        <f>'exp marks'!T62</f>
        <v>0</v>
      </c>
      <c r="D61" s="81">
        <f>'exp marks'!U62</f>
        <v>0</v>
      </c>
      <c r="E61" s="81">
        <f>'exp marks'!V62</f>
        <v>0</v>
      </c>
      <c r="F61" s="87"/>
      <c r="G61" s="87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ht="16.5" customHeight="1" x14ac:dyDescent="0.25">
      <c r="A62" s="52">
        <f>BASE!B61</f>
        <v>0</v>
      </c>
      <c r="B62" s="103" t="s">
        <v>40</v>
      </c>
      <c r="C62" s="81">
        <f>'exp marks'!T63</f>
        <v>0</v>
      </c>
      <c r="D62" s="81">
        <f>'exp marks'!U63</f>
        <v>0</v>
      </c>
      <c r="E62" s="81">
        <f>'exp marks'!V63</f>
        <v>0</v>
      </c>
      <c r="F62" s="87"/>
      <c r="G62" s="87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ht="16.5" customHeight="1" x14ac:dyDescent="0.25">
      <c r="A63" s="52">
        <f>BASE!B62</f>
        <v>0</v>
      </c>
      <c r="B63" s="103" t="s">
        <v>40</v>
      </c>
      <c r="C63" s="81">
        <f>'exp marks'!T64</f>
        <v>0</v>
      </c>
      <c r="D63" s="81">
        <f>'exp marks'!U64</f>
        <v>0</v>
      </c>
      <c r="E63" s="81">
        <f>'exp marks'!V64</f>
        <v>0</v>
      </c>
      <c r="F63" s="87"/>
      <c r="G63" s="87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16.5" customHeight="1" x14ac:dyDescent="0.25">
      <c r="A64" s="52">
        <f>BASE!B63</f>
        <v>0</v>
      </c>
      <c r="B64" s="103" t="s">
        <v>40</v>
      </c>
      <c r="C64" s="81">
        <f>'exp marks'!T65</f>
        <v>0</v>
      </c>
      <c r="D64" s="81">
        <f>'exp marks'!U65</f>
        <v>0</v>
      </c>
      <c r="E64" s="81">
        <f>'exp marks'!V65</f>
        <v>0</v>
      </c>
      <c r="F64" s="87"/>
      <c r="G64" s="87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ht="16.5" customHeight="1" x14ac:dyDescent="0.25">
      <c r="A65" s="52">
        <f>BASE!B64</f>
        <v>0</v>
      </c>
      <c r="B65" s="103" t="s">
        <v>40</v>
      </c>
      <c r="C65" s="81">
        <f>'exp marks'!T66</f>
        <v>0</v>
      </c>
      <c r="D65" s="81">
        <f>'exp marks'!U66</f>
        <v>0</v>
      </c>
      <c r="E65" s="81">
        <f>'exp marks'!V66</f>
        <v>0</v>
      </c>
      <c r="F65" s="87"/>
      <c r="G65" s="87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ht="16.5" customHeight="1" x14ac:dyDescent="0.25">
      <c r="A66" s="52">
        <f>BASE!B65</f>
        <v>0</v>
      </c>
      <c r="B66" s="103" t="s">
        <v>40</v>
      </c>
      <c r="C66" s="81">
        <f>'exp marks'!T67</f>
        <v>0</v>
      </c>
      <c r="D66" s="81">
        <f>'exp marks'!U67</f>
        <v>0</v>
      </c>
      <c r="E66" s="81">
        <f>'exp marks'!V67</f>
        <v>0</v>
      </c>
      <c r="F66" s="87"/>
      <c r="G66" s="87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ht="16.5" customHeight="1" x14ac:dyDescent="0.25">
      <c r="A67" s="52">
        <f>BASE!B66</f>
        <v>0</v>
      </c>
      <c r="B67" s="103" t="s">
        <v>40</v>
      </c>
      <c r="C67" s="81">
        <f>'exp marks'!T68</f>
        <v>0</v>
      </c>
      <c r="D67" s="81">
        <f>'exp marks'!U68</f>
        <v>0</v>
      </c>
      <c r="E67" s="81">
        <f>'exp marks'!V68</f>
        <v>0</v>
      </c>
      <c r="F67" s="87"/>
      <c r="G67" s="87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ht="16.5" customHeight="1" x14ac:dyDescent="0.25">
      <c r="A68" s="52">
        <f>BASE!B67</f>
        <v>0</v>
      </c>
      <c r="B68" s="103" t="s">
        <v>40</v>
      </c>
      <c r="C68" s="81">
        <f>'exp marks'!T69</f>
        <v>0</v>
      </c>
      <c r="D68" s="81">
        <f>'exp marks'!U69</f>
        <v>0</v>
      </c>
      <c r="E68" s="81">
        <f>'exp marks'!V69</f>
        <v>0</v>
      </c>
      <c r="F68" s="87"/>
      <c r="G68" s="87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ht="16.5" customHeight="1" x14ac:dyDescent="0.25">
      <c r="A69" s="52">
        <f>BASE!B68</f>
        <v>0</v>
      </c>
      <c r="B69" s="103" t="s">
        <v>40</v>
      </c>
      <c r="C69" s="81">
        <f>'exp marks'!T70</f>
        <v>0</v>
      </c>
      <c r="D69" s="81">
        <f>'exp marks'!U70</f>
        <v>0</v>
      </c>
      <c r="E69" s="81">
        <f>'exp marks'!V70</f>
        <v>0</v>
      </c>
      <c r="F69" s="87"/>
      <c r="G69" s="87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ht="16.5" customHeight="1" x14ac:dyDescent="0.25">
      <c r="A70" s="52">
        <f>BASE!B69</f>
        <v>0</v>
      </c>
      <c r="B70" s="103" t="s">
        <v>40</v>
      </c>
      <c r="C70" s="81">
        <f>'exp marks'!T71</f>
        <v>0</v>
      </c>
      <c r="D70" s="81">
        <f>'exp marks'!U71</f>
        <v>0</v>
      </c>
      <c r="E70" s="81">
        <f>'exp marks'!V71</f>
        <v>0</v>
      </c>
      <c r="F70" s="87"/>
      <c r="G70" s="87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ht="16.5" customHeight="1" x14ac:dyDescent="0.25">
      <c r="A71" s="52">
        <f>BASE!B70</f>
        <v>0</v>
      </c>
      <c r="B71" s="103" t="s">
        <v>40</v>
      </c>
      <c r="C71" s="81">
        <f>'exp marks'!T72</f>
        <v>0</v>
      </c>
      <c r="D71" s="81">
        <f>'exp marks'!U72</f>
        <v>0</v>
      </c>
      <c r="E71" s="81">
        <f>'exp marks'!V72</f>
        <v>0</v>
      </c>
      <c r="F71" s="87"/>
      <c r="G71" s="87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ht="16.5" customHeight="1" x14ac:dyDescent="0.25">
      <c r="A72" s="52">
        <f>BASE!B71</f>
        <v>0</v>
      </c>
      <c r="B72" s="103" t="s">
        <v>40</v>
      </c>
      <c r="C72" s="81">
        <f>'exp marks'!T73</f>
        <v>0</v>
      </c>
      <c r="D72" s="81">
        <f>'exp marks'!U73</f>
        <v>0</v>
      </c>
      <c r="E72" s="81">
        <f>'exp marks'!V73</f>
        <v>0</v>
      </c>
      <c r="F72" s="87"/>
      <c r="G72" s="87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ht="16.5" customHeight="1" x14ac:dyDescent="0.25">
      <c r="A73" s="52">
        <f>BASE!B72</f>
        <v>0</v>
      </c>
      <c r="B73" s="103" t="s">
        <v>40</v>
      </c>
      <c r="C73" s="81">
        <f>'exp marks'!T74</f>
        <v>0</v>
      </c>
      <c r="D73" s="81">
        <f>'exp marks'!U74</f>
        <v>0</v>
      </c>
      <c r="E73" s="81">
        <f>'exp marks'!V74</f>
        <v>0</v>
      </c>
      <c r="F73" s="87"/>
      <c r="G73" s="87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ht="16.5" customHeight="1" x14ac:dyDescent="0.25">
      <c r="A74" s="52">
        <f>BASE!B73</f>
        <v>0</v>
      </c>
      <c r="B74" s="103" t="s">
        <v>40</v>
      </c>
      <c r="C74" s="81">
        <f>'exp marks'!T75</f>
        <v>0</v>
      </c>
      <c r="D74" s="81">
        <f>'exp marks'!U75</f>
        <v>0</v>
      </c>
      <c r="E74" s="81">
        <f>'exp marks'!V75</f>
        <v>0</v>
      </c>
      <c r="F74" s="87"/>
      <c r="G74" s="87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6.5" customHeight="1" x14ac:dyDescent="0.25">
      <c r="A75" s="52">
        <f>BASE!B74</f>
        <v>0</v>
      </c>
      <c r="B75" s="103" t="s">
        <v>40</v>
      </c>
      <c r="C75" s="81">
        <f>'exp marks'!T76</f>
        <v>0</v>
      </c>
      <c r="D75" s="81">
        <f>'exp marks'!U76</f>
        <v>0</v>
      </c>
      <c r="E75" s="81">
        <f>'exp marks'!V76</f>
        <v>0</v>
      </c>
      <c r="F75" s="87"/>
      <c r="G75" s="87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ht="16.5" customHeight="1" x14ac:dyDescent="0.25">
      <c r="A76" s="52">
        <f>BASE!B75</f>
        <v>0</v>
      </c>
      <c r="B76" s="103" t="s">
        <v>40</v>
      </c>
      <c r="C76" s="81">
        <f>'exp marks'!T77</f>
        <v>0</v>
      </c>
      <c r="D76" s="81">
        <f>'exp marks'!U77</f>
        <v>0</v>
      </c>
      <c r="E76" s="81">
        <f>'exp marks'!V77</f>
        <v>0</v>
      </c>
      <c r="F76" s="87"/>
      <c r="G76" s="87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ht="16.5" customHeight="1" x14ac:dyDescent="0.25">
      <c r="A77" s="52">
        <f>BASE!B76</f>
        <v>0</v>
      </c>
      <c r="B77" s="103" t="s">
        <v>40</v>
      </c>
      <c r="C77" s="81">
        <f>'exp marks'!T78</f>
        <v>0</v>
      </c>
      <c r="D77" s="81">
        <f>'exp marks'!U78</f>
        <v>0</v>
      </c>
      <c r="E77" s="81">
        <f>'exp marks'!V78</f>
        <v>0</v>
      </c>
      <c r="F77" s="87"/>
      <c r="G77" s="87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ht="21.75" customHeight="1" x14ac:dyDescent="0.25">
      <c r="A78" s="52">
        <f>BASE!B77</f>
        <v>0</v>
      </c>
      <c r="B78" s="103" t="s">
        <v>40</v>
      </c>
      <c r="C78" s="81">
        <f>'exp marks'!T79</f>
        <v>0</v>
      </c>
      <c r="D78" s="81">
        <f>'exp marks'!U79</f>
        <v>0</v>
      </c>
      <c r="E78" s="81">
        <f>'exp marks'!V79</f>
        <v>0</v>
      </c>
      <c r="F78" s="87"/>
      <c r="G78" s="87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ht="21.75" customHeight="1" x14ac:dyDescent="0.25">
      <c r="A79" s="52">
        <f>BASE!B78</f>
        <v>0</v>
      </c>
      <c r="B79" s="103" t="s">
        <v>40</v>
      </c>
      <c r="C79" s="81">
        <f>'exp marks'!T80</f>
        <v>0</v>
      </c>
      <c r="D79" s="81">
        <f>'exp marks'!U80</f>
        <v>0</v>
      </c>
      <c r="E79" s="81">
        <f>'exp marks'!V80</f>
        <v>0</v>
      </c>
      <c r="F79" s="87"/>
      <c r="G79" s="87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ht="21.75" customHeight="1" x14ac:dyDescent="0.25">
      <c r="A80" s="52">
        <f>BASE!B79</f>
        <v>0</v>
      </c>
      <c r="B80" s="103" t="s">
        <v>40</v>
      </c>
      <c r="C80" s="81">
        <f>'exp marks'!T81</f>
        <v>0</v>
      </c>
      <c r="D80" s="81">
        <f>'exp marks'!U81</f>
        <v>0</v>
      </c>
      <c r="E80" s="81">
        <f>'exp marks'!V81</f>
        <v>0</v>
      </c>
      <c r="F80" s="87"/>
      <c r="G80" s="87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ht="21.75" customHeight="1" x14ac:dyDescent="0.25">
      <c r="A81" s="52">
        <f>BASE!B80</f>
        <v>0</v>
      </c>
      <c r="B81" s="103" t="s">
        <v>40</v>
      </c>
      <c r="C81" s="81">
        <f>'exp marks'!T82</f>
        <v>0</v>
      </c>
      <c r="D81" s="81">
        <f>'exp marks'!U82</f>
        <v>0</v>
      </c>
      <c r="E81" s="81">
        <f>'exp marks'!V82</f>
        <v>0</v>
      </c>
      <c r="F81" s="87"/>
      <c r="G81" s="87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ht="21.75" customHeight="1" x14ac:dyDescent="0.25">
      <c r="A82" s="52">
        <f>BASE!B81</f>
        <v>0</v>
      </c>
      <c r="B82" s="103" t="s">
        <v>40</v>
      </c>
      <c r="C82" s="81">
        <f>'exp marks'!T83</f>
        <v>0</v>
      </c>
      <c r="D82" s="81">
        <f>'exp marks'!U83</f>
        <v>0</v>
      </c>
      <c r="E82" s="81">
        <f>'exp marks'!V83</f>
        <v>0</v>
      </c>
      <c r="F82" s="87"/>
      <c r="G82" s="87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ht="21.75" customHeight="1" x14ac:dyDescent="0.25">
      <c r="A83" s="52">
        <f>BASE!B82</f>
        <v>0</v>
      </c>
      <c r="B83" s="103" t="s">
        <v>40</v>
      </c>
      <c r="C83" s="81">
        <f>'exp marks'!T84</f>
        <v>0</v>
      </c>
      <c r="D83" s="81">
        <f>'exp marks'!U84</f>
        <v>0</v>
      </c>
      <c r="E83" s="81">
        <f>'exp marks'!V84</f>
        <v>0</v>
      </c>
      <c r="F83" s="87"/>
      <c r="G83" s="87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ht="21.75" customHeight="1" x14ac:dyDescent="0.25">
      <c r="A84" s="52">
        <f>BASE!B83</f>
        <v>0</v>
      </c>
      <c r="B84" s="103" t="s">
        <v>40</v>
      </c>
      <c r="C84" s="81">
        <f>'exp marks'!T85</f>
        <v>0</v>
      </c>
      <c r="D84" s="81">
        <f>'exp marks'!U85</f>
        <v>0</v>
      </c>
      <c r="E84" s="81">
        <f>'exp marks'!V85</f>
        <v>0</v>
      </c>
      <c r="F84" s="87"/>
      <c r="G84" s="87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 ht="21.75" customHeight="1" x14ac:dyDescent="0.25">
      <c r="A85" s="52">
        <f>BASE!B84</f>
        <v>0</v>
      </c>
      <c r="B85" s="103" t="s">
        <v>40</v>
      </c>
      <c r="C85" s="81">
        <f>'exp marks'!T86</f>
        <v>0</v>
      </c>
      <c r="D85" s="81">
        <f>'exp marks'!U86</f>
        <v>0</v>
      </c>
      <c r="E85" s="81">
        <f>'exp marks'!V86</f>
        <v>0</v>
      </c>
      <c r="F85" s="87"/>
      <c r="G85" s="87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ht="21.75" customHeight="1" x14ac:dyDescent="0.25">
      <c r="A86" s="52">
        <f>BASE!B85</f>
        <v>0</v>
      </c>
      <c r="B86" s="103" t="s">
        <v>40</v>
      </c>
      <c r="C86" s="81">
        <f>'exp marks'!T87</f>
        <v>0</v>
      </c>
      <c r="D86" s="81">
        <f>'exp marks'!U87</f>
        <v>0</v>
      </c>
      <c r="E86" s="81">
        <f>'exp marks'!V87</f>
        <v>0</v>
      </c>
      <c r="F86" s="87"/>
      <c r="G86" s="87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 ht="21.75" customHeight="1" x14ac:dyDescent="0.25">
      <c r="A87" s="52">
        <f>BASE!B86</f>
        <v>0</v>
      </c>
      <c r="B87" s="103" t="s">
        <v>40</v>
      </c>
      <c r="C87" s="81">
        <f>'exp marks'!T88</f>
        <v>0</v>
      </c>
      <c r="D87" s="81">
        <f>'exp marks'!U88</f>
        <v>0</v>
      </c>
      <c r="E87" s="81">
        <f>'exp marks'!V88</f>
        <v>0</v>
      </c>
      <c r="F87" s="87"/>
      <c r="G87" s="87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ht="21.75" customHeight="1" x14ac:dyDescent="0.25">
      <c r="A88" s="52">
        <f>BASE!B87</f>
        <v>0</v>
      </c>
      <c r="B88" s="103" t="s">
        <v>40</v>
      </c>
      <c r="C88" s="81">
        <f>'exp marks'!T89</f>
        <v>0</v>
      </c>
      <c r="D88" s="81">
        <f>'exp marks'!U89</f>
        <v>0</v>
      </c>
      <c r="E88" s="81">
        <f>'exp marks'!V89</f>
        <v>0</v>
      </c>
      <c r="F88" s="87"/>
      <c r="G88" s="87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ht="21.75" customHeight="1" x14ac:dyDescent="0.25">
      <c r="A89" s="52">
        <f>BASE!B88</f>
        <v>0</v>
      </c>
      <c r="B89" s="103" t="s">
        <v>40</v>
      </c>
      <c r="C89" s="81">
        <f>'exp marks'!T90</f>
        <v>0</v>
      </c>
      <c r="D89" s="81">
        <f>'exp marks'!U90</f>
        <v>0</v>
      </c>
      <c r="E89" s="81">
        <f>'exp marks'!V90</f>
        <v>0</v>
      </c>
      <c r="F89" s="87"/>
      <c r="G89" s="87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ht="21.75" customHeight="1" x14ac:dyDescent="0.25">
      <c r="A90" s="52">
        <f>BASE!B89</f>
        <v>0</v>
      </c>
      <c r="B90" s="103" t="s">
        <v>40</v>
      </c>
      <c r="C90" s="81">
        <f>'exp marks'!T91</f>
        <v>0</v>
      </c>
      <c r="D90" s="81">
        <f>'exp marks'!U91</f>
        <v>0</v>
      </c>
      <c r="E90" s="81">
        <f>'exp marks'!V91</f>
        <v>0</v>
      </c>
      <c r="F90" s="87"/>
      <c r="G90" s="87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 ht="21.75" customHeight="1" x14ac:dyDescent="0.25">
      <c r="A91" s="52">
        <f>BASE!B90</f>
        <v>0</v>
      </c>
      <c r="B91" s="103" t="s">
        <v>40</v>
      </c>
      <c r="C91" s="81">
        <f>'exp marks'!T92</f>
        <v>0</v>
      </c>
      <c r="D91" s="81">
        <f>'exp marks'!U92</f>
        <v>0</v>
      </c>
      <c r="E91" s="81">
        <f>'exp marks'!V92</f>
        <v>0</v>
      </c>
      <c r="F91" s="87"/>
      <c r="G91" s="87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ht="21.75" customHeight="1" x14ac:dyDescent="0.25">
      <c r="A92" s="52">
        <f>BASE!B91</f>
        <v>0</v>
      </c>
      <c r="B92" s="103" t="s">
        <v>40</v>
      </c>
      <c r="C92" s="81">
        <f>'exp marks'!T93</f>
        <v>0</v>
      </c>
      <c r="D92" s="81">
        <f>'exp marks'!U93</f>
        <v>0</v>
      </c>
      <c r="E92" s="81">
        <f>'exp marks'!V93</f>
        <v>0</v>
      </c>
      <c r="F92" s="87"/>
      <c r="G92" s="87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 ht="21.75" customHeight="1" x14ac:dyDescent="0.25">
      <c r="A93" s="52">
        <f>BASE!B92</f>
        <v>0</v>
      </c>
      <c r="B93" s="103" t="s">
        <v>40</v>
      </c>
      <c r="C93" s="81">
        <f>'exp marks'!T94</f>
        <v>0</v>
      </c>
      <c r="D93" s="81">
        <f>'exp marks'!U94</f>
        <v>0</v>
      </c>
      <c r="E93" s="81">
        <f>'exp marks'!V94</f>
        <v>0</v>
      </c>
      <c r="F93" s="87"/>
      <c r="G93" s="87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ht="21.75" customHeight="1" x14ac:dyDescent="0.25">
      <c r="A94" s="52">
        <f>BASE!B93</f>
        <v>0</v>
      </c>
      <c r="B94" s="103" t="s">
        <v>40</v>
      </c>
      <c r="C94" s="81">
        <f>'exp marks'!T95</f>
        <v>0</v>
      </c>
      <c r="D94" s="81">
        <f>'exp marks'!U95</f>
        <v>0</v>
      </c>
      <c r="E94" s="81">
        <f>'exp marks'!V95</f>
        <v>0</v>
      </c>
      <c r="F94" s="87"/>
      <c r="G94" s="87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ht="21.75" customHeight="1" x14ac:dyDescent="0.25">
      <c r="A95" s="52">
        <f>BASE!B94</f>
        <v>0</v>
      </c>
      <c r="B95" s="103" t="s">
        <v>40</v>
      </c>
      <c r="C95" s="81">
        <f>'exp marks'!T96</f>
        <v>0</v>
      </c>
      <c r="D95" s="81">
        <f>'exp marks'!U96</f>
        <v>0</v>
      </c>
      <c r="E95" s="81">
        <f>'exp marks'!V96</f>
        <v>0</v>
      </c>
      <c r="F95" s="87"/>
      <c r="G95" s="87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ht="21.75" customHeight="1" x14ac:dyDescent="0.25">
      <c r="A96" s="52">
        <f>BASE!B95</f>
        <v>0</v>
      </c>
      <c r="B96" s="103" t="s">
        <v>40</v>
      </c>
      <c r="C96" s="81">
        <f>'exp marks'!T97</f>
        <v>0</v>
      </c>
      <c r="D96" s="81">
        <f>'exp marks'!U97</f>
        <v>0</v>
      </c>
      <c r="E96" s="81">
        <f>'exp marks'!V97</f>
        <v>0</v>
      </c>
      <c r="F96" s="87"/>
      <c r="G96" s="87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 ht="21.75" customHeight="1" x14ac:dyDescent="0.25">
      <c r="A97" s="52">
        <f>BASE!B96</f>
        <v>0</v>
      </c>
      <c r="B97" s="103" t="s">
        <v>40</v>
      </c>
      <c r="C97" s="81">
        <f>'exp marks'!T98</f>
        <v>0</v>
      </c>
      <c r="D97" s="81">
        <f>'exp marks'!U98</f>
        <v>0</v>
      </c>
      <c r="E97" s="81">
        <f>'exp marks'!V98</f>
        <v>0</v>
      </c>
      <c r="F97" s="87"/>
      <c r="G97" s="87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 ht="21.75" customHeight="1" x14ac:dyDescent="0.25">
      <c r="A98" s="52">
        <f>BASE!B97</f>
        <v>0</v>
      </c>
      <c r="B98" s="103" t="s">
        <v>40</v>
      </c>
      <c r="C98" s="81">
        <f>'exp marks'!T99</f>
        <v>0</v>
      </c>
      <c r="D98" s="81">
        <f>'exp marks'!U99</f>
        <v>0</v>
      </c>
      <c r="E98" s="81">
        <f>'exp marks'!V99</f>
        <v>0</v>
      </c>
      <c r="F98" s="87"/>
      <c r="G98" s="87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 ht="21.75" customHeight="1" x14ac:dyDescent="0.25">
      <c r="A99" s="52">
        <f>BASE!B98</f>
        <v>0</v>
      </c>
      <c r="B99" s="103" t="s">
        <v>40</v>
      </c>
      <c r="C99" s="81">
        <f>'exp marks'!T100</f>
        <v>0</v>
      </c>
      <c r="D99" s="81">
        <f>'exp marks'!U100</f>
        <v>0</v>
      </c>
      <c r="E99" s="81">
        <f>'exp marks'!V100</f>
        <v>0</v>
      </c>
      <c r="F99" s="87"/>
      <c r="G99" s="87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ht="21.75" customHeight="1" x14ac:dyDescent="0.25">
      <c r="A100" s="52">
        <f>BASE!B99</f>
        <v>0</v>
      </c>
      <c r="B100" s="103" t="s">
        <v>40</v>
      </c>
      <c r="C100" s="81">
        <f>'exp marks'!T101</f>
        <v>0</v>
      </c>
      <c r="D100" s="81">
        <f>'exp marks'!U101</f>
        <v>0</v>
      </c>
      <c r="E100" s="81">
        <f>'exp marks'!V101</f>
        <v>0</v>
      </c>
      <c r="F100" s="87"/>
      <c r="G100" s="87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 ht="21.75" customHeight="1" x14ac:dyDescent="0.25">
      <c r="A101" s="52">
        <f>BASE!B100</f>
        <v>0</v>
      </c>
      <c r="B101" s="103" t="s">
        <v>40</v>
      </c>
      <c r="C101" s="81">
        <f>'exp marks'!T102</f>
        <v>0</v>
      </c>
      <c r="D101" s="81">
        <f>'exp marks'!U102</f>
        <v>0</v>
      </c>
      <c r="E101" s="81">
        <f>'exp marks'!V102</f>
        <v>0</v>
      </c>
      <c r="F101" s="87"/>
      <c r="G101" s="87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ht="21.75" customHeight="1" x14ac:dyDescent="0.25">
      <c r="A102" s="52">
        <f>BASE!B101</f>
        <v>0</v>
      </c>
      <c r="B102" s="103" t="s">
        <v>40</v>
      </c>
      <c r="C102" s="81">
        <f>'exp marks'!T103</f>
        <v>0</v>
      </c>
      <c r="D102" s="81">
        <f>'exp marks'!U103</f>
        <v>0</v>
      </c>
      <c r="E102" s="81">
        <f>'exp marks'!V103</f>
        <v>0</v>
      </c>
      <c r="F102" s="87"/>
      <c r="G102" s="87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 ht="21.75" customHeight="1" x14ac:dyDescent="0.25">
      <c r="A103" s="52">
        <f>BASE!B102</f>
        <v>0</v>
      </c>
      <c r="B103" s="103" t="s">
        <v>40</v>
      </c>
      <c r="C103" s="81">
        <f>'exp marks'!T104</f>
        <v>0</v>
      </c>
      <c r="D103" s="81">
        <f>'exp marks'!U104</f>
        <v>0</v>
      </c>
      <c r="E103" s="81">
        <f>'exp marks'!V104</f>
        <v>0</v>
      </c>
      <c r="F103" s="87"/>
      <c r="G103" s="87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 ht="21.75" customHeight="1" x14ac:dyDescent="0.25">
      <c r="A104" s="52">
        <f>BASE!B103</f>
        <v>0</v>
      </c>
      <c r="B104" s="103" t="s">
        <v>40</v>
      </c>
      <c r="C104" s="81">
        <f>'exp marks'!T105</f>
        <v>0</v>
      </c>
      <c r="D104" s="81">
        <f>'exp marks'!U105</f>
        <v>0</v>
      </c>
      <c r="E104" s="81">
        <f>'exp marks'!V105</f>
        <v>0</v>
      </c>
      <c r="F104" s="87"/>
      <c r="G104" s="87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ht="21.75" customHeight="1" x14ac:dyDescent="0.25">
      <c r="A105" s="52">
        <f>BASE!B104</f>
        <v>0</v>
      </c>
      <c r="B105" s="103" t="s">
        <v>40</v>
      </c>
      <c r="C105" s="81">
        <f>'exp marks'!T106</f>
        <v>0</v>
      </c>
      <c r="D105" s="81">
        <f>'exp marks'!U106</f>
        <v>0</v>
      </c>
      <c r="E105" s="81">
        <f>'exp marks'!V106</f>
        <v>0</v>
      </c>
      <c r="F105" s="87"/>
      <c r="G105" s="87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 ht="21.75" customHeight="1" x14ac:dyDescent="0.25">
      <c r="A106" s="52">
        <f>BASE!B105</f>
        <v>0</v>
      </c>
      <c r="B106" s="103" t="s">
        <v>40</v>
      </c>
      <c r="C106" s="81">
        <f>'exp marks'!T107</f>
        <v>0</v>
      </c>
      <c r="D106" s="81">
        <f>'exp marks'!U107</f>
        <v>0</v>
      </c>
      <c r="E106" s="81">
        <f>'exp marks'!V107</f>
        <v>0</v>
      </c>
      <c r="F106" s="87"/>
      <c r="G106" s="87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ht="21.75" customHeight="1" x14ac:dyDescent="0.25">
      <c r="A107" s="52">
        <f>BASE!B106</f>
        <v>0</v>
      </c>
      <c r="B107" s="103" t="s">
        <v>40</v>
      </c>
      <c r="C107" s="81">
        <f>'exp marks'!T108</f>
        <v>0</v>
      </c>
      <c r="D107" s="81">
        <f>'exp marks'!U108</f>
        <v>0</v>
      </c>
      <c r="E107" s="81">
        <f>'exp marks'!V108</f>
        <v>0</v>
      </c>
      <c r="F107" s="87"/>
      <c r="G107" s="8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 ht="21.75" customHeight="1" x14ac:dyDescent="0.25">
      <c r="A108" s="52">
        <f>BASE!B107</f>
        <v>0</v>
      </c>
      <c r="B108" s="103" t="s">
        <v>40</v>
      </c>
      <c r="C108" s="81">
        <f>'exp marks'!T109</f>
        <v>0</v>
      </c>
      <c r="D108" s="81">
        <f>'exp marks'!U109</f>
        <v>0</v>
      </c>
      <c r="E108" s="81">
        <f>'exp marks'!V109</f>
        <v>0</v>
      </c>
      <c r="F108" s="87"/>
      <c r="G108" s="87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 ht="21.75" customHeight="1" x14ac:dyDescent="0.25">
      <c r="A109" s="52">
        <f>BASE!B108</f>
        <v>0</v>
      </c>
      <c r="B109" s="103" t="s">
        <v>40</v>
      </c>
      <c r="C109" s="81">
        <f>'exp marks'!T110</f>
        <v>0</v>
      </c>
      <c r="D109" s="81">
        <f>'exp marks'!U110</f>
        <v>0</v>
      </c>
      <c r="E109" s="81">
        <f>'exp marks'!V110</f>
        <v>0</v>
      </c>
      <c r="F109" s="87"/>
      <c r="G109" s="87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 ht="21.75" customHeight="1" x14ac:dyDescent="0.25">
      <c r="A110" s="52">
        <f>BASE!B109</f>
        <v>0</v>
      </c>
      <c r="B110" s="103" t="s">
        <v>40</v>
      </c>
      <c r="C110" s="81">
        <f>'exp marks'!T111</f>
        <v>0</v>
      </c>
      <c r="D110" s="81">
        <f>'exp marks'!U111</f>
        <v>0</v>
      </c>
      <c r="E110" s="81">
        <f>'exp marks'!V111</f>
        <v>0</v>
      </c>
      <c r="F110" s="87"/>
      <c r="G110" s="87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 ht="21.75" customHeight="1" x14ac:dyDescent="0.25">
      <c r="A111" s="52">
        <f>BASE!B110</f>
        <v>0</v>
      </c>
      <c r="B111" s="103" t="s">
        <v>40</v>
      </c>
      <c r="C111" s="81">
        <f>'exp marks'!T112</f>
        <v>0</v>
      </c>
      <c r="D111" s="81">
        <f>'exp marks'!U112</f>
        <v>0</v>
      </c>
      <c r="E111" s="81">
        <f>'exp marks'!V112</f>
        <v>0</v>
      </c>
      <c r="F111" s="87"/>
      <c r="G111" s="87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ht="21.75" customHeight="1" x14ac:dyDescent="0.25">
      <c r="A112" s="52">
        <f>BASE!B111</f>
        <v>0</v>
      </c>
      <c r="B112" s="103" t="s">
        <v>40</v>
      </c>
      <c r="C112" s="81">
        <f>'exp marks'!T113</f>
        <v>0</v>
      </c>
      <c r="D112" s="81">
        <f>'exp marks'!U113</f>
        <v>0</v>
      </c>
      <c r="E112" s="81">
        <f>'exp marks'!V113</f>
        <v>0</v>
      </c>
      <c r="F112" s="87"/>
      <c r="G112" s="87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spans="1:23" ht="21.75" customHeight="1" x14ac:dyDescent="0.25">
      <c r="A113" s="52">
        <f>BASE!B112</f>
        <v>0</v>
      </c>
      <c r="B113" s="103" t="s">
        <v>40</v>
      </c>
      <c r="C113" s="81">
        <f>'exp marks'!T114</f>
        <v>0</v>
      </c>
      <c r="D113" s="81">
        <f>'exp marks'!U114</f>
        <v>0</v>
      </c>
      <c r="E113" s="81">
        <f>'exp marks'!V114</f>
        <v>0</v>
      </c>
      <c r="F113" s="87"/>
      <c r="G113" s="87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spans="1:23" ht="21.75" customHeight="1" x14ac:dyDescent="0.25">
      <c r="A114" s="52">
        <f>BASE!B113</f>
        <v>0</v>
      </c>
      <c r="B114" s="103" t="s">
        <v>40</v>
      </c>
      <c r="C114" s="81">
        <f>'exp marks'!T115</f>
        <v>0</v>
      </c>
      <c r="D114" s="81">
        <f>'exp marks'!U115</f>
        <v>0</v>
      </c>
      <c r="E114" s="81">
        <f>'exp marks'!V115</f>
        <v>0</v>
      </c>
      <c r="F114" s="87"/>
      <c r="G114" s="87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spans="1:23" ht="21.75" customHeight="1" x14ac:dyDescent="0.25">
      <c r="A115" s="52">
        <f>BASE!B114</f>
        <v>0</v>
      </c>
      <c r="B115" s="103" t="s">
        <v>40</v>
      </c>
      <c r="C115" s="81">
        <f>'exp marks'!T116</f>
        <v>0</v>
      </c>
      <c r="D115" s="81">
        <f>'exp marks'!U116</f>
        <v>0</v>
      </c>
      <c r="E115" s="81">
        <f>'exp marks'!V116</f>
        <v>0</v>
      </c>
      <c r="F115" s="87"/>
      <c r="G115" s="87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spans="1:23" ht="21.75" customHeight="1" x14ac:dyDescent="0.25">
      <c r="A116" s="52">
        <f>BASE!B115</f>
        <v>0</v>
      </c>
      <c r="B116" s="103" t="s">
        <v>40</v>
      </c>
      <c r="C116" s="81">
        <f>'exp marks'!T117</f>
        <v>0</v>
      </c>
      <c r="D116" s="81">
        <f>'exp marks'!U117</f>
        <v>0</v>
      </c>
      <c r="E116" s="81">
        <f>'exp marks'!V117</f>
        <v>0</v>
      </c>
      <c r="F116" s="87"/>
      <c r="G116" s="87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spans="1:23" ht="21.75" customHeight="1" x14ac:dyDescent="0.25">
      <c r="A117" s="52">
        <f>BASE!B116</f>
        <v>0</v>
      </c>
      <c r="B117" s="103" t="s">
        <v>40</v>
      </c>
      <c r="C117" s="81">
        <f>'exp marks'!T118</f>
        <v>0</v>
      </c>
      <c r="D117" s="81">
        <f>'exp marks'!U118</f>
        <v>0</v>
      </c>
      <c r="E117" s="81">
        <f>'exp marks'!V118</f>
        <v>0</v>
      </c>
      <c r="F117" s="87"/>
      <c r="G117" s="87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 ht="21.75" customHeight="1" x14ac:dyDescent="0.25">
      <c r="A118" s="52">
        <f>BASE!B117</f>
        <v>0</v>
      </c>
      <c r="B118" s="103" t="s">
        <v>40</v>
      </c>
      <c r="C118" s="81">
        <f>'exp marks'!T119</f>
        <v>0</v>
      </c>
      <c r="D118" s="81">
        <f>'exp marks'!U119</f>
        <v>0</v>
      </c>
      <c r="E118" s="81">
        <f>'exp marks'!V119</f>
        <v>0</v>
      </c>
      <c r="F118" s="87"/>
      <c r="G118" s="87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spans="1:23" ht="21.75" customHeight="1" x14ac:dyDescent="0.25">
      <c r="A119" s="52">
        <f>BASE!B118</f>
        <v>0</v>
      </c>
      <c r="B119" s="103" t="s">
        <v>40</v>
      </c>
      <c r="C119" s="81">
        <f>'exp marks'!T120</f>
        <v>0</v>
      </c>
      <c r="D119" s="81">
        <f>'exp marks'!U120</f>
        <v>0</v>
      </c>
      <c r="E119" s="81">
        <f>'exp marks'!V120</f>
        <v>0</v>
      </c>
      <c r="F119" s="87"/>
      <c r="G119" s="87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spans="1:23" ht="21.75" customHeight="1" x14ac:dyDescent="0.25">
      <c r="A120" s="52">
        <f>BASE!B119</f>
        <v>0</v>
      </c>
      <c r="B120" s="103" t="s">
        <v>40</v>
      </c>
      <c r="C120" s="81">
        <f>'exp marks'!T121</f>
        <v>0</v>
      </c>
      <c r="D120" s="81">
        <f>'exp marks'!U121</f>
        <v>0</v>
      </c>
      <c r="E120" s="81">
        <f>'exp marks'!V121</f>
        <v>0</v>
      </c>
      <c r="F120" s="87"/>
      <c r="G120" s="87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ht="21.75" customHeight="1" x14ac:dyDescent="0.25">
      <c r="A121" s="52">
        <f>BASE!B120</f>
        <v>0</v>
      </c>
      <c r="B121" s="103" t="s">
        <v>40</v>
      </c>
      <c r="C121" s="81">
        <f>'exp marks'!T122</f>
        <v>0</v>
      </c>
      <c r="D121" s="81">
        <f>'exp marks'!U122</f>
        <v>0</v>
      </c>
      <c r="E121" s="81">
        <f>'exp marks'!V122</f>
        <v>0</v>
      </c>
      <c r="F121" s="87"/>
      <c r="G121" s="87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spans="1:23" ht="21.75" customHeight="1" x14ac:dyDescent="0.25">
      <c r="A122" s="52">
        <f>BASE!B121</f>
        <v>0</v>
      </c>
      <c r="B122" s="103" t="s">
        <v>40</v>
      </c>
      <c r="C122" s="81">
        <f>'exp marks'!T123</f>
        <v>0</v>
      </c>
      <c r="D122" s="81">
        <f>'exp marks'!U123</f>
        <v>0</v>
      </c>
      <c r="E122" s="81">
        <f>'exp marks'!V123</f>
        <v>0</v>
      </c>
      <c r="F122" s="87"/>
      <c r="G122" s="87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 spans="1:23" ht="21.75" customHeight="1" x14ac:dyDescent="0.25">
      <c r="A123" s="52">
        <f>BASE!B122</f>
        <v>0</v>
      </c>
      <c r="B123" s="103" t="s">
        <v>40</v>
      </c>
      <c r="C123" s="81">
        <f>'exp marks'!T124</f>
        <v>0</v>
      </c>
      <c r="D123" s="81">
        <f>'exp marks'!U124</f>
        <v>0</v>
      </c>
      <c r="E123" s="81">
        <f>'exp marks'!V124</f>
        <v>0</v>
      </c>
      <c r="F123" s="87"/>
      <c r="G123" s="87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spans="1:23" ht="21.75" customHeight="1" x14ac:dyDescent="0.25">
      <c r="A124" s="52">
        <f>BASE!B123</f>
        <v>0</v>
      </c>
      <c r="B124" s="103" t="s">
        <v>40</v>
      </c>
      <c r="C124" s="81">
        <f>'exp marks'!T125</f>
        <v>0</v>
      </c>
      <c r="D124" s="81">
        <f>'exp marks'!U125</f>
        <v>0</v>
      </c>
      <c r="E124" s="81">
        <f>'exp marks'!V125</f>
        <v>0</v>
      </c>
      <c r="F124" s="87"/>
      <c r="G124" s="87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 spans="1:23" ht="21.75" customHeight="1" x14ac:dyDescent="0.25">
      <c r="A125" s="52">
        <f>BASE!B124</f>
        <v>0</v>
      </c>
      <c r="B125" s="103" t="s">
        <v>40</v>
      </c>
      <c r="C125" s="81">
        <f>'exp marks'!T126</f>
        <v>0</v>
      </c>
      <c r="D125" s="81">
        <f>'exp marks'!U126</f>
        <v>0</v>
      </c>
      <c r="E125" s="81">
        <f>'exp marks'!V126</f>
        <v>0</v>
      </c>
      <c r="F125" s="87"/>
      <c r="G125" s="87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 spans="1:23" ht="21.75" customHeight="1" x14ac:dyDescent="0.25">
      <c r="A126" s="52">
        <f>BASE!B125</f>
        <v>0</v>
      </c>
      <c r="B126" s="103" t="s">
        <v>40</v>
      </c>
      <c r="C126" s="81">
        <f>'exp marks'!T127</f>
        <v>0</v>
      </c>
      <c r="D126" s="81">
        <f>'exp marks'!U127</f>
        <v>0</v>
      </c>
      <c r="E126" s="81">
        <f>'exp marks'!V127</f>
        <v>0</v>
      </c>
      <c r="F126" s="87"/>
      <c r="G126" s="87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 spans="1:23" ht="21.75" customHeight="1" x14ac:dyDescent="0.25">
      <c r="A127" s="52">
        <f>BASE!B126</f>
        <v>0</v>
      </c>
      <c r="B127" s="103" t="s">
        <v>40</v>
      </c>
      <c r="C127" s="81">
        <f>'exp marks'!T128</f>
        <v>0</v>
      </c>
      <c r="D127" s="81">
        <f>'exp marks'!U128</f>
        <v>0</v>
      </c>
      <c r="E127" s="81">
        <f>'exp marks'!V128</f>
        <v>0</v>
      </c>
      <c r="F127" s="87"/>
      <c r="G127" s="87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 spans="1:23" ht="21.75" customHeight="1" x14ac:dyDescent="0.25">
      <c r="A128" s="52">
        <f>BASE!B127</f>
        <v>0</v>
      </c>
      <c r="B128" s="103" t="s">
        <v>40</v>
      </c>
      <c r="C128" s="81">
        <f>'exp marks'!T129</f>
        <v>0</v>
      </c>
      <c r="D128" s="81">
        <f>'exp marks'!U129</f>
        <v>0</v>
      </c>
      <c r="E128" s="81">
        <f>'exp marks'!V129</f>
        <v>0</v>
      </c>
      <c r="F128" s="87"/>
      <c r="G128" s="87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 spans="1:23" ht="21.75" customHeight="1" x14ac:dyDescent="0.25">
      <c r="A129" s="52">
        <f>BASE!B128</f>
        <v>0</v>
      </c>
      <c r="B129" s="103" t="s">
        <v>40</v>
      </c>
      <c r="C129" s="81">
        <f>'exp marks'!T130</f>
        <v>0</v>
      </c>
      <c r="D129" s="81">
        <f>'exp marks'!U130</f>
        <v>0</v>
      </c>
      <c r="E129" s="81">
        <f>'exp marks'!V130</f>
        <v>0</v>
      </c>
      <c r="F129" s="87"/>
      <c r="G129" s="87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 spans="1:23" ht="21.75" customHeight="1" x14ac:dyDescent="0.25">
      <c r="A130" s="52">
        <f>BASE!B129</f>
        <v>0</v>
      </c>
      <c r="B130" s="103" t="s">
        <v>40</v>
      </c>
      <c r="C130" s="81">
        <f>'exp marks'!T131</f>
        <v>0</v>
      </c>
      <c r="D130" s="81">
        <f>'exp marks'!U131</f>
        <v>0</v>
      </c>
      <c r="E130" s="81">
        <f>'exp marks'!V131</f>
        <v>0</v>
      </c>
      <c r="F130" s="87"/>
      <c r="G130" s="87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 spans="1:23" ht="21.75" customHeight="1" x14ac:dyDescent="0.25">
      <c r="A131" s="52">
        <f>BASE!B130</f>
        <v>0</v>
      </c>
      <c r="B131" s="103" t="s">
        <v>40</v>
      </c>
      <c r="C131" s="81">
        <f>'exp marks'!T132</f>
        <v>0</v>
      </c>
      <c r="D131" s="81">
        <f>'exp marks'!U132</f>
        <v>0</v>
      </c>
      <c r="E131" s="81">
        <f>'exp marks'!V132</f>
        <v>0</v>
      </c>
      <c r="F131" s="87"/>
      <c r="G131" s="87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 spans="1:23" ht="21.75" customHeight="1" x14ac:dyDescent="0.25">
      <c r="A132" s="52">
        <f>BASE!B131</f>
        <v>0</v>
      </c>
      <c r="B132" s="103" t="s">
        <v>40</v>
      </c>
      <c r="C132" s="81">
        <f>'exp marks'!T133</f>
        <v>0</v>
      </c>
      <c r="D132" s="81">
        <f>'exp marks'!U133</f>
        <v>0</v>
      </c>
      <c r="E132" s="81">
        <f>'exp marks'!V133</f>
        <v>0</v>
      </c>
      <c r="F132" s="87"/>
      <c r="G132" s="87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 spans="1:23" ht="21.75" customHeight="1" x14ac:dyDescent="0.25">
      <c r="A133" s="52">
        <f>BASE!B132</f>
        <v>0</v>
      </c>
      <c r="B133" s="103" t="s">
        <v>40</v>
      </c>
      <c r="C133" s="81">
        <f>'exp marks'!T134</f>
        <v>0</v>
      </c>
      <c r="D133" s="81">
        <f>'exp marks'!U134</f>
        <v>0</v>
      </c>
      <c r="E133" s="81">
        <f>'exp marks'!V134</f>
        <v>0</v>
      </c>
      <c r="F133" s="87"/>
      <c r="G133" s="87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3" ht="21.75" customHeight="1" x14ac:dyDescent="0.25">
      <c r="A134" s="52">
        <f>BASE!B133</f>
        <v>0</v>
      </c>
      <c r="B134" s="103" t="s">
        <v>40</v>
      </c>
      <c r="C134" s="81">
        <f>'exp marks'!T135</f>
        <v>0</v>
      </c>
      <c r="D134" s="81">
        <f>'exp marks'!U135</f>
        <v>0</v>
      </c>
      <c r="E134" s="81">
        <f>'exp marks'!V135</f>
        <v>0</v>
      </c>
      <c r="F134" s="87"/>
      <c r="G134" s="87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3" ht="21.75" customHeight="1" x14ac:dyDescent="0.25">
      <c r="A135" s="52">
        <f>BASE!B134</f>
        <v>0</v>
      </c>
      <c r="B135" s="103" t="s">
        <v>40</v>
      </c>
      <c r="C135" s="81">
        <f>'exp marks'!T136</f>
        <v>0</v>
      </c>
      <c r="D135" s="81">
        <f>'exp marks'!U136</f>
        <v>0</v>
      </c>
      <c r="E135" s="81">
        <f>'exp marks'!V136</f>
        <v>0</v>
      </c>
      <c r="F135" s="87"/>
      <c r="G135" s="87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3" ht="21.75" customHeight="1" x14ac:dyDescent="0.25">
      <c r="A136" s="52">
        <f>BASE!B135</f>
        <v>0</v>
      </c>
      <c r="B136" s="103" t="s">
        <v>40</v>
      </c>
      <c r="C136" s="81">
        <f>'exp marks'!T137</f>
        <v>0</v>
      </c>
      <c r="D136" s="81">
        <f>'exp marks'!U137</f>
        <v>0</v>
      </c>
      <c r="E136" s="81">
        <f>'exp marks'!V137</f>
        <v>0</v>
      </c>
      <c r="F136" s="87"/>
      <c r="G136" s="87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3" ht="21.75" customHeight="1" x14ac:dyDescent="0.25">
      <c r="A137" s="52">
        <f>BASE!B136</f>
        <v>0</v>
      </c>
      <c r="B137" s="103" t="s">
        <v>40</v>
      </c>
      <c r="C137" s="81">
        <f>'exp marks'!T138</f>
        <v>0</v>
      </c>
      <c r="D137" s="81">
        <f>'exp marks'!U138</f>
        <v>0</v>
      </c>
      <c r="E137" s="81">
        <f>'exp marks'!V138</f>
        <v>0</v>
      </c>
      <c r="F137" s="87"/>
      <c r="G137" s="87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3" ht="21.75" customHeight="1" x14ac:dyDescent="0.25">
      <c r="A138" s="52">
        <f>BASE!B137</f>
        <v>0</v>
      </c>
      <c r="B138" s="103" t="s">
        <v>40</v>
      </c>
      <c r="C138" s="81">
        <f>'exp marks'!T139</f>
        <v>0</v>
      </c>
      <c r="D138" s="81">
        <f>'exp marks'!U139</f>
        <v>0</v>
      </c>
      <c r="E138" s="81">
        <f>'exp marks'!V139</f>
        <v>0</v>
      </c>
      <c r="F138" s="87"/>
      <c r="G138" s="87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3" ht="21.75" customHeight="1" x14ac:dyDescent="0.25">
      <c r="A139" s="52">
        <f>BASE!B138</f>
        <v>0</v>
      </c>
      <c r="B139" s="103" t="s">
        <v>40</v>
      </c>
      <c r="C139" s="81">
        <f>'exp marks'!T140</f>
        <v>0</v>
      </c>
      <c r="D139" s="81">
        <f>'exp marks'!U140</f>
        <v>0</v>
      </c>
      <c r="E139" s="81">
        <f>'exp marks'!V140</f>
        <v>0</v>
      </c>
      <c r="F139" s="87"/>
      <c r="G139" s="87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3" ht="21.75" customHeight="1" x14ac:dyDescent="0.25">
      <c r="A140" s="52">
        <f>BASE!B139</f>
        <v>0</v>
      </c>
      <c r="B140" s="103" t="s">
        <v>40</v>
      </c>
      <c r="C140" s="81">
        <f>'exp marks'!T141</f>
        <v>0</v>
      </c>
      <c r="D140" s="81">
        <f>'exp marks'!U141</f>
        <v>0</v>
      </c>
      <c r="E140" s="81">
        <f>'exp marks'!V141</f>
        <v>0</v>
      </c>
      <c r="F140" s="87"/>
      <c r="G140" s="87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1:23" ht="21.75" customHeight="1" x14ac:dyDescent="0.25">
      <c r="A141" s="52">
        <f>BASE!B140</f>
        <v>0</v>
      </c>
      <c r="B141" s="103" t="s">
        <v>40</v>
      </c>
      <c r="C141" s="81">
        <f>'exp marks'!T142</f>
        <v>0</v>
      </c>
      <c r="D141" s="81">
        <f>'exp marks'!U142</f>
        <v>0</v>
      </c>
      <c r="E141" s="81">
        <f>'exp marks'!V142</f>
        <v>0</v>
      </c>
      <c r="F141" s="87"/>
      <c r="G141" s="87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 spans="1:23" ht="21.75" customHeight="1" x14ac:dyDescent="0.25">
      <c r="A142" s="52">
        <f>BASE!B141</f>
        <v>0</v>
      </c>
      <c r="B142" s="103" t="s">
        <v>40</v>
      </c>
      <c r="C142" s="81">
        <f>'exp marks'!T143</f>
        <v>0</v>
      </c>
      <c r="D142" s="81">
        <f>'exp marks'!U143</f>
        <v>0</v>
      </c>
      <c r="E142" s="81">
        <f>'exp marks'!V143</f>
        <v>0</v>
      </c>
      <c r="F142" s="87"/>
      <c r="G142" s="87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1:23" ht="21.75" customHeight="1" x14ac:dyDescent="0.25">
      <c r="A143" s="52">
        <f>BASE!B142</f>
        <v>0</v>
      </c>
      <c r="B143" s="103" t="s">
        <v>40</v>
      </c>
      <c r="C143" s="81">
        <f>'exp marks'!T144</f>
        <v>0</v>
      </c>
      <c r="D143" s="81">
        <f>'exp marks'!U144</f>
        <v>0</v>
      </c>
      <c r="E143" s="81">
        <f>'exp marks'!V144</f>
        <v>0</v>
      </c>
      <c r="F143" s="87"/>
      <c r="G143" s="87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 spans="1:23" ht="21.75" customHeight="1" x14ac:dyDescent="0.25">
      <c r="A144" s="52">
        <f>BASE!B143</f>
        <v>0</v>
      </c>
      <c r="B144" s="103" t="s">
        <v>40</v>
      </c>
      <c r="C144" s="81">
        <f>'exp marks'!T145</f>
        <v>0</v>
      </c>
      <c r="D144" s="81">
        <f>'exp marks'!U145</f>
        <v>0</v>
      </c>
      <c r="E144" s="81">
        <f>'exp marks'!V145</f>
        <v>0</v>
      </c>
      <c r="F144" s="87"/>
      <c r="G144" s="87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1:23" ht="21.75" customHeight="1" x14ac:dyDescent="0.25">
      <c r="A145" s="52">
        <f>BASE!B144</f>
        <v>0</v>
      </c>
      <c r="B145" s="103" t="s">
        <v>40</v>
      </c>
      <c r="C145" s="81">
        <f>'exp marks'!T146</f>
        <v>0</v>
      </c>
      <c r="D145" s="81">
        <f>'exp marks'!U146</f>
        <v>0</v>
      </c>
      <c r="E145" s="81">
        <f>'exp marks'!V146</f>
        <v>0</v>
      </c>
      <c r="F145" s="87"/>
      <c r="G145" s="87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 spans="1:23" ht="21.75" customHeight="1" x14ac:dyDescent="0.25">
      <c r="A146" s="52">
        <f>BASE!B145</f>
        <v>0</v>
      </c>
      <c r="B146" s="103" t="s">
        <v>40</v>
      </c>
      <c r="C146" s="81">
        <f>'exp marks'!T147</f>
        <v>0</v>
      </c>
      <c r="D146" s="81">
        <f>'exp marks'!U147</f>
        <v>0</v>
      </c>
      <c r="E146" s="81">
        <f>'exp marks'!V147</f>
        <v>0</v>
      </c>
      <c r="F146" s="87"/>
      <c r="G146" s="87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1:23" ht="21.75" customHeight="1" x14ac:dyDescent="0.25">
      <c r="A147" s="52">
        <f>BASE!B146</f>
        <v>0</v>
      </c>
      <c r="B147" s="103" t="s">
        <v>40</v>
      </c>
      <c r="C147" s="81">
        <f>'exp marks'!T148</f>
        <v>0</v>
      </c>
      <c r="D147" s="81">
        <f>'exp marks'!U148</f>
        <v>0</v>
      </c>
      <c r="E147" s="81">
        <f>'exp marks'!V148</f>
        <v>0</v>
      </c>
      <c r="F147" s="87"/>
      <c r="G147" s="87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 spans="1:23" ht="21.75" customHeight="1" x14ac:dyDescent="0.25">
      <c r="A148" s="52">
        <f>BASE!B147</f>
        <v>0</v>
      </c>
      <c r="B148" s="103" t="s">
        <v>40</v>
      </c>
      <c r="C148" s="81">
        <f>'exp marks'!T149</f>
        <v>0</v>
      </c>
      <c r="D148" s="81">
        <f>'exp marks'!U149</f>
        <v>0</v>
      </c>
      <c r="E148" s="81">
        <f>'exp marks'!V149</f>
        <v>0</v>
      </c>
      <c r="F148" s="87"/>
      <c r="G148" s="87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1:23" ht="21.75" customHeight="1" x14ac:dyDescent="0.25">
      <c r="A149" s="52">
        <f>BASE!B148</f>
        <v>0</v>
      </c>
      <c r="B149" s="103" t="s">
        <v>40</v>
      </c>
      <c r="C149" s="81">
        <f>'exp marks'!T150</f>
        <v>0</v>
      </c>
      <c r="D149" s="81">
        <f>'exp marks'!U150</f>
        <v>0</v>
      </c>
      <c r="E149" s="81">
        <f>'exp marks'!V150</f>
        <v>0</v>
      </c>
      <c r="F149" s="87"/>
      <c r="G149" s="87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 spans="1:23" ht="21.75" customHeight="1" x14ac:dyDescent="0.25">
      <c r="A150" s="52">
        <f>BASE!B149</f>
        <v>0</v>
      </c>
      <c r="B150" s="103" t="s">
        <v>40</v>
      </c>
      <c r="C150" s="81">
        <f>'exp marks'!T151</f>
        <v>0</v>
      </c>
      <c r="D150" s="81">
        <f>'exp marks'!U151</f>
        <v>0</v>
      </c>
      <c r="E150" s="81">
        <f>'exp marks'!V151</f>
        <v>0</v>
      </c>
      <c r="F150" s="87"/>
      <c r="G150" s="87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1:23" ht="21.75" customHeight="1" x14ac:dyDescent="0.25">
      <c r="A151" s="52">
        <f>BASE!B150</f>
        <v>0</v>
      </c>
      <c r="B151" s="103" t="s">
        <v>40</v>
      </c>
      <c r="C151" s="81">
        <f>'exp marks'!T152</f>
        <v>0</v>
      </c>
      <c r="D151" s="81">
        <f>'exp marks'!U152</f>
        <v>0</v>
      </c>
      <c r="E151" s="81">
        <f>'exp marks'!V152</f>
        <v>0</v>
      </c>
      <c r="F151" s="87"/>
      <c r="G151" s="87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 spans="1:23" ht="21.75" customHeight="1" x14ac:dyDescent="0.25">
      <c r="A152" s="52">
        <f>BASE!B151</f>
        <v>0</v>
      </c>
      <c r="B152" s="103" t="s">
        <v>40</v>
      </c>
      <c r="C152" s="81">
        <f>'exp marks'!T153</f>
        <v>0</v>
      </c>
      <c r="D152" s="81">
        <f>'exp marks'!U153</f>
        <v>0</v>
      </c>
      <c r="E152" s="81">
        <f>'exp marks'!V153</f>
        <v>0</v>
      </c>
      <c r="F152" s="87"/>
      <c r="G152" s="87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1:23" ht="21.75" customHeight="1" x14ac:dyDescent="0.25">
      <c r="A153" s="52">
        <f>BASE!B152</f>
        <v>0</v>
      </c>
      <c r="B153" s="103" t="s">
        <v>40</v>
      </c>
      <c r="C153" s="81">
        <f>'exp marks'!T154</f>
        <v>0</v>
      </c>
      <c r="D153" s="81">
        <f>'exp marks'!U154</f>
        <v>0</v>
      </c>
      <c r="E153" s="81">
        <f>'exp marks'!V154</f>
        <v>0</v>
      </c>
      <c r="F153" s="87"/>
      <c r="G153" s="87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 spans="1:23" ht="21.75" customHeight="1" x14ac:dyDescent="0.25">
      <c r="A154" s="52">
        <f>BASE!B153</f>
        <v>0</v>
      </c>
      <c r="B154" s="103" t="s">
        <v>40</v>
      </c>
      <c r="C154" s="81">
        <f>'exp marks'!T155</f>
        <v>0</v>
      </c>
      <c r="D154" s="81">
        <f>'exp marks'!U155</f>
        <v>0</v>
      </c>
      <c r="E154" s="81">
        <f>'exp marks'!V155</f>
        <v>0</v>
      </c>
      <c r="F154" s="87"/>
      <c r="G154" s="87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1:23" ht="21.75" customHeight="1" x14ac:dyDescent="0.25">
      <c r="A155" s="52">
        <f>BASE!B154</f>
        <v>0</v>
      </c>
      <c r="B155" s="103" t="s">
        <v>40</v>
      </c>
      <c r="C155" s="81">
        <f>'exp marks'!T156</f>
        <v>0</v>
      </c>
      <c r="D155" s="81">
        <f>'exp marks'!U156</f>
        <v>0</v>
      </c>
      <c r="E155" s="81">
        <f>'exp marks'!V156</f>
        <v>0</v>
      </c>
      <c r="F155" s="87"/>
      <c r="G155" s="87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 spans="1:23" ht="21.75" customHeight="1" x14ac:dyDescent="0.25">
      <c r="A156" s="52">
        <f>BASE!B155</f>
        <v>0</v>
      </c>
      <c r="B156" s="103" t="s">
        <v>40</v>
      </c>
      <c r="C156" s="81">
        <f>'exp marks'!T157</f>
        <v>0</v>
      </c>
      <c r="D156" s="81">
        <f>'exp marks'!U157</f>
        <v>0</v>
      </c>
      <c r="E156" s="81">
        <f>'exp marks'!V157</f>
        <v>0</v>
      </c>
      <c r="F156" s="87"/>
      <c r="G156" s="87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1:23" ht="21.75" customHeight="1" x14ac:dyDescent="0.25">
      <c r="A157" s="52">
        <f>BASE!B156</f>
        <v>0</v>
      </c>
      <c r="B157" s="103" t="s">
        <v>40</v>
      </c>
      <c r="C157" s="81">
        <f>'exp marks'!T158</f>
        <v>0</v>
      </c>
      <c r="D157" s="81">
        <f>'exp marks'!U158</f>
        <v>0</v>
      </c>
      <c r="E157" s="81">
        <f>'exp marks'!V158</f>
        <v>0</v>
      </c>
      <c r="F157" s="87"/>
      <c r="G157" s="87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 spans="1:23" ht="21.75" customHeight="1" x14ac:dyDescent="0.25">
      <c r="A158" s="52">
        <f>BASE!B157</f>
        <v>0</v>
      </c>
      <c r="B158" s="103" t="s">
        <v>40</v>
      </c>
      <c r="C158" s="81">
        <f>'exp marks'!T159</f>
        <v>0</v>
      </c>
      <c r="D158" s="81">
        <f>'exp marks'!U159</f>
        <v>0</v>
      </c>
      <c r="E158" s="81">
        <f>'exp marks'!V159</f>
        <v>0</v>
      </c>
      <c r="F158" s="87"/>
      <c r="G158" s="87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1:23" ht="21.75" customHeight="1" x14ac:dyDescent="0.25">
      <c r="A159" s="52">
        <f>BASE!B158</f>
        <v>0</v>
      </c>
      <c r="B159" s="103" t="s">
        <v>40</v>
      </c>
      <c r="C159" s="81">
        <f>'exp marks'!T160</f>
        <v>0</v>
      </c>
      <c r="D159" s="81">
        <f>'exp marks'!U160</f>
        <v>0</v>
      </c>
      <c r="E159" s="81">
        <f>'exp marks'!V160</f>
        <v>0</v>
      </c>
      <c r="F159" s="87"/>
      <c r="G159" s="87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 spans="1:23" ht="21.75" customHeight="1" x14ac:dyDescent="0.25">
      <c r="A160" s="52">
        <f>BASE!B159</f>
        <v>0</v>
      </c>
      <c r="B160" s="103" t="s">
        <v>40</v>
      </c>
      <c r="C160" s="81">
        <f>'exp marks'!T161</f>
        <v>0</v>
      </c>
      <c r="D160" s="81">
        <f>'exp marks'!U161</f>
        <v>0</v>
      </c>
      <c r="E160" s="81">
        <f>'exp marks'!V161</f>
        <v>0</v>
      </c>
      <c r="F160" s="87"/>
      <c r="G160" s="87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 spans="1:23" ht="21.75" customHeight="1" x14ac:dyDescent="0.25">
      <c r="A161" s="52">
        <f>BASE!B160</f>
        <v>0</v>
      </c>
      <c r="B161" s="103" t="s">
        <v>40</v>
      </c>
      <c r="C161" s="81">
        <f>'exp marks'!T162</f>
        <v>0</v>
      </c>
      <c r="D161" s="81">
        <f>'exp marks'!U162</f>
        <v>0</v>
      </c>
      <c r="E161" s="81">
        <f>'exp marks'!V162</f>
        <v>0</v>
      </c>
      <c r="F161" s="87"/>
      <c r="G161" s="87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 spans="1:23" ht="21.75" customHeight="1" x14ac:dyDescent="0.25">
      <c r="A162" s="52">
        <f>BASE!B161</f>
        <v>0</v>
      </c>
      <c r="B162" s="103" t="s">
        <v>40</v>
      </c>
      <c r="C162" s="81">
        <f>'exp marks'!T163</f>
        <v>0</v>
      </c>
      <c r="D162" s="81">
        <f>'exp marks'!U163</f>
        <v>0</v>
      </c>
      <c r="E162" s="81">
        <f>'exp marks'!V163</f>
        <v>0</v>
      </c>
      <c r="F162" s="87"/>
      <c r="G162" s="87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 spans="1:23" ht="21.75" customHeight="1" x14ac:dyDescent="0.25">
      <c r="A163" s="52">
        <f>BASE!B162</f>
        <v>0</v>
      </c>
      <c r="B163" s="103" t="s">
        <v>40</v>
      </c>
      <c r="C163" s="81">
        <f>'exp marks'!T164</f>
        <v>0</v>
      </c>
      <c r="D163" s="81">
        <f>'exp marks'!U164</f>
        <v>0</v>
      </c>
      <c r="E163" s="81">
        <f>'exp marks'!V164</f>
        <v>0</v>
      </c>
      <c r="F163" s="87"/>
      <c r="G163" s="87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 spans="1:23" ht="21.75" customHeight="1" x14ac:dyDescent="0.25">
      <c r="A164" s="52">
        <f>BASE!B163</f>
        <v>0</v>
      </c>
      <c r="B164" s="103" t="s">
        <v>40</v>
      </c>
      <c r="C164" s="81">
        <f>'exp marks'!T165</f>
        <v>0</v>
      </c>
      <c r="D164" s="81">
        <f>'exp marks'!U165</f>
        <v>0</v>
      </c>
      <c r="E164" s="81">
        <f>'exp marks'!V165</f>
        <v>0</v>
      </c>
      <c r="F164" s="87"/>
      <c r="G164" s="87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1:23" ht="21.75" customHeight="1" x14ac:dyDescent="0.25">
      <c r="A165" s="52">
        <f>BASE!B164</f>
        <v>0</v>
      </c>
      <c r="B165" s="103" t="s">
        <v>40</v>
      </c>
      <c r="C165" s="81">
        <f>'exp marks'!T166</f>
        <v>0</v>
      </c>
      <c r="D165" s="81">
        <f>'exp marks'!U166</f>
        <v>0</v>
      </c>
      <c r="E165" s="81">
        <f>'exp marks'!V166</f>
        <v>0</v>
      </c>
      <c r="F165" s="87"/>
      <c r="G165" s="87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 spans="1:23" ht="21.75" customHeight="1" x14ac:dyDescent="0.25">
      <c r="A166" s="52">
        <f>BASE!B165</f>
        <v>0</v>
      </c>
      <c r="B166" s="103" t="s">
        <v>40</v>
      </c>
      <c r="C166" s="81">
        <f>'exp marks'!T167</f>
        <v>0</v>
      </c>
      <c r="D166" s="81">
        <f>'exp marks'!U167</f>
        <v>0</v>
      </c>
      <c r="E166" s="81">
        <f>'exp marks'!V167</f>
        <v>0</v>
      </c>
      <c r="F166" s="87"/>
      <c r="G166" s="87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1:23" ht="21.75" customHeight="1" x14ac:dyDescent="0.25">
      <c r="A167" s="52">
        <f>BASE!B166</f>
        <v>0</v>
      </c>
      <c r="B167" s="103" t="s">
        <v>40</v>
      </c>
      <c r="C167" s="81">
        <f>'exp marks'!T168</f>
        <v>0</v>
      </c>
      <c r="D167" s="81">
        <f>'exp marks'!U168</f>
        <v>0</v>
      </c>
      <c r="E167" s="81">
        <f>'exp marks'!V168</f>
        <v>0</v>
      </c>
      <c r="F167" s="87"/>
      <c r="G167" s="87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 spans="1:23" ht="21.75" customHeight="1" x14ac:dyDescent="0.25">
      <c r="A168" s="52">
        <f>BASE!B167</f>
        <v>0</v>
      </c>
      <c r="B168" s="103" t="s">
        <v>40</v>
      </c>
      <c r="C168" s="81">
        <f>'exp marks'!T169</f>
        <v>0</v>
      </c>
      <c r="D168" s="81">
        <f>'exp marks'!U169</f>
        <v>0</v>
      </c>
      <c r="E168" s="81">
        <f>'exp marks'!V169</f>
        <v>0</v>
      </c>
      <c r="F168" s="87"/>
      <c r="G168" s="87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 spans="1:23" ht="21.75" customHeight="1" x14ac:dyDescent="0.25">
      <c r="A169" s="52">
        <f>BASE!B168</f>
        <v>0</v>
      </c>
      <c r="B169" s="103" t="s">
        <v>40</v>
      </c>
      <c r="C169" s="81">
        <f>'exp marks'!T170</f>
        <v>0</v>
      </c>
      <c r="D169" s="81">
        <f>'exp marks'!U170</f>
        <v>0</v>
      </c>
      <c r="E169" s="81">
        <f>'exp marks'!V170</f>
        <v>0</v>
      </c>
      <c r="F169" s="87"/>
      <c r="G169" s="87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 spans="1:23" ht="21.75" customHeight="1" x14ac:dyDescent="0.25">
      <c r="A170" s="52">
        <f>BASE!B169</f>
        <v>0</v>
      </c>
      <c r="B170" s="103" t="s">
        <v>40</v>
      </c>
      <c r="C170" s="81">
        <f>'exp marks'!T171</f>
        <v>0</v>
      </c>
      <c r="D170" s="81">
        <f>'exp marks'!U171</f>
        <v>0</v>
      </c>
      <c r="E170" s="81">
        <f>'exp marks'!V171</f>
        <v>0</v>
      </c>
      <c r="F170" s="87"/>
      <c r="G170" s="87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 spans="1:23" ht="21.75" customHeight="1" x14ac:dyDescent="0.25">
      <c r="A171" s="52">
        <f>BASE!B170</f>
        <v>0</v>
      </c>
      <c r="B171" s="103" t="s">
        <v>40</v>
      </c>
      <c r="C171" s="81">
        <f>'exp marks'!T172</f>
        <v>0</v>
      </c>
      <c r="D171" s="81">
        <f>'exp marks'!U172</f>
        <v>0</v>
      </c>
      <c r="E171" s="81">
        <f>'exp marks'!V172</f>
        <v>0</v>
      </c>
      <c r="F171" s="87"/>
      <c r="G171" s="87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 spans="1:23" ht="21.75" customHeight="1" x14ac:dyDescent="0.25">
      <c r="A172" s="52">
        <f>BASE!B171</f>
        <v>0</v>
      </c>
      <c r="B172" s="103" t="s">
        <v>40</v>
      </c>
      <c r="C172" s="81">
        <f>'exp marks'!T173</f>
        <v>0</v>
      </c>
      <c r="D172" s="81">
        <f>'exp marks'!U173</f>
        <v>0</v>
      </c>
      <c r="E172" s="81">
        <f>'exp marks'!V173</f>
        <v>0</v>
      </c>
      <c r="F172" s="87"/>
      <c r="G172" s="87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 spans="1:23" ht="21.75" customHeight="1" x14ac:dyDescent="0.25">
      <c r="A173" s="52">
        <f>BASE!B172</f>
        <v>0</v>
      </c>
      <c r="B173" s="103" t="s">
        <v>40</v>
      </c>
      <c r="C173" s="81">
        <f>'exp marks'!T174</f>
        <v>0</v>
      </c>
      <c r="D173" s="81">
        <f>'exp marks'!U174</f>
        <v>0</v>
      </c>
      <c r="E173" s="81">
        <f>'exp marks'!V174</f>
        <v>0</v>
      </c>
      <c r="F173" s="87"/>
      <c r="G173" s="87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 spans="1:23" ht="21.75" customHeight="1" x14ac:dyDescent="0.25">
      <c r="A174" s="52">
        <f>BASE!B173</f>
        <v>0</v>
      </c>
      <c r="B174" s="103" t="s">
        <v>40</v>
      </c>
      <c r="C174" s="81">
        <f>'exp marks'!T175</f>
        <v>0</v>
      </c>
      <c r="D174" s="81">
        <f>'exp marks'!U175</f>
        <v>0</v>
      </c>
      <c r="E174" s="81">
        <f>'exp marks'!V175</f>
        <v>0</v>
      </c>
      <c r="F174" s="87"/>
      <c r="G174" s="87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 spans="1:23" ht="21.75" customHeight="1" x14ac:dyDescent="0.25">
      <c r="A175" s="52">
        <f>BASE!B174</f>
        <v>0</v>
      </c>
      <c r="B175" s="103" t="s">
        <v>40</v>
      </c>
      <c r="C175" s="81">
        <f>'exp marks'!T176</f>
        <v>0</v>
      </c>
      <c r="D175" s="81">
        <f>'exp marks'!U176</f>
        <v>0</v>
      </c>
      <c r="E175" s="81">
        <f>'exp marks'!V176</f>
        <v>0</v>
      </c>
      <c r="F175" s="87"/>
      <c r="G175" s="87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 spans="1:23" ht="21.75" customHeight="1" x14ac:dyDescent="0.25">
      <c r="A176" s="52">
        <f>BASE!B175</f>
        <v>0</v>
      </c>
      <c r="B176" s="103" t="s">
        <v>40</v>
      </c>
      <c r="C176" s="81">
        <f>'exp marks'!T177</f>
        <v>0</v>
      </c>
      <c r="D176" s="81">
        <f>'exp marks'!U177</f>
        <v>0</v>
      </c>
      <c r="E176" s="81">
        <f>'exp marks'!V177</f>
        <v>0</v>
      </c>
      <c r="F176" s="87"/>
      <c r="G176" s="87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 spans="1:23" ht="21.75" customHeight="1" x14ac:dyDescent="0.25">
      <c r="A177" s="52">
        <f>BASE!B176</f>
        <v>0</v>
      </c>
      <c r="B177" s="103" t="s">
        <v>40</v>
      </c>
      <c r="C177" s="81">
        <f>'exp marks'!T178</f>
        <v>0</v>
      </c>
      <c r="D177" s="81">
        <f>'exp marks'!U178</f>
        <v>0</v>
      </c>
      <c r="E177" s="81">
        <f>'exp marks'!V178</f>
        <v>0</v>
      </c>
      <c r="F177" s="87"/>
      <c r="G177" s="87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 spans="1:23" ht="21.75" customHeight="1" x14ac:dyDescent="0.25">
      <c r="A178" s="52">
        <f>BASE!B177</f>
        <v>0</v>
      </c>
      <c r="B178" s="103" t="s">
        <v>40</v>
      </c>
      <c r="C178" s="81">
        <f>'exp marks'!T179</f>
        <v>0</v>
      </c>
      <c r="D178" s="81">
        <f>'exp marks'!U179</f>
        <v>0</v>
      </c>
      <c r="E178" s="81">
        <f>'exp marks'!V179</f>
        <v>0</v>
      </c>
      <c r="F178" s="87"/>
      <c r="G178" s="87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 spans="1:23" ht="21.75" customHeight="1" x14ac:dyDescent="0.25">
      <c r="A179" s="52">
        <f>BASE!B178</f>
        <v>0</v>
      </c>
      <c r="B179" s="103" t="s">
        <v>40</v>
      </c>
      <c r="C179" s="81">
        <f>'exp marks'!T180</f>
        <v>0</v>
      </c>
      <c r="D179" s="81">
        <f>'exp marks'!U180</f>
        <v>0</v>
      </c>
      <c r="E179" s="81">
        <f>'exp marks'!V180</f>
        <v>0</v>
      </c>
      <c r="F179" s="87"/>
      <c r="G179" s="87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 spans="1:23" ht="21.75" customHeight="1" x14ac:dyDescent="0.25">
      <c r="A180" s="52">
        <f>BASE!B179</f>
        <v>0</v>
      </c>
      <c r="B180" s="103" t="s">
        <v>40</v>
      </c>
      <c r="C180" s="81">
        <f>'exp marks'!T181</f>
        <v>0</v>
      </c>
      <c r="D180" s="81">
        <f>'exp marks'!U181</f>
        <v>0</v>
      </c>
      <c r="E180" s="81">
        <f>'exp marks'!V181</f>
        <v>0</v>
      </c>
      <c r="F180" s="87"/>
      <c r="G180" s="87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 spans="1:23" ht="21.75" customHeight="1" x14ac:dyDescent="0.25">
      <c r="A181" s="52">
        <f>BASE!B180</f>
        <v>0</v>
      </c>
      <c r="B181" s="103" t="s">
        <v>40</v>
      </c>
      <c r="C181" s="81">
        <f>'exp marks'!T182</f>
        <v>0</v>
      </c>
      <c r="D181" s="81">
        <f>'exp marks'!U182</f>
        <v>0</v>
      </c>
      <c r="E181" s="81">
        <f>'exp marks'!V182</f>
        <v>0</v>
      </c>
      <c r="F181" s="87"/>
      <c r="G181" s="87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 spans="1:23" ht="21.75" customHeight="1" x14ac:dyDescent="0.25">
      <c r="A182" s="52">
        <f>BASE!B181</f>
        <v>0</v>
      </c>
      <c r="B182" s="103" t="s">
        <v>40</v>
      </c>
      <c r="C182" s="81">
        <f>'exp marks'!T183</f>
        <v>0</v>
      </c>
      <c r="D182" s="81">
        <f>'exp marks'!U183</f>
        <v>0</v>
      </c>
      <c r="E182" s="81">
        <f>'exp marks'!V183</f>
        <v>0</v>
      </c>
      <c r="F182" s="87"/>
      <c r="G182" s="87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 spans="1:23" ht="21.75" customHeight="1" x14ac:dyDescent="0.25">
      <c r="A183" s="52">
        <f>BASE!B182</f>
        <v>0</v>
      </c>
      <c r="B183" s="103" t="s">
        <v>40</v>
      </c>
      <c r="C183" s="81">
        <f>'exp marks'!T184</f>
        <v>0</v>
      </c>
      <c r="D183" s="81">
        <f>'exp marks'!U184</f>
        <v>0</v>
      </c>
      <c r="E183" s="81">
        <f>'exp marks'!V184</f>
        <v>0</v>
      </c>
      <c r="F183" s="87"/>
      <c r="G183" s="87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 spans="1:23" ht="21.75" customHeight="1" x14ac:dyDescent="0.25">
      <c r="A184" s="52">
        <f>BASE!B183</f>
        <v>0</v>
      </c>
      <c r="B184" s="103" t="s">
        <v>40</v>
      </c>
      <c r="C184" s="81">
        <f>'exp marks'!T185</f>
        <v>0</v>
      </c>
      <c r="D184" s="81">
        <f>'exp marks'!U185</f>
        <v>0</v>
      </c>
      <c r="E184" s="81">
        <f>'exp marks'!V185</f>
        <v>0</v>
      </c>
      <c r="F184" s="87"/>
      <c r="G184" s="87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 spans="1:23" ht="21.75" customHeight="1" x14ac:dyDescent="0.25">
      <c r="A185" s="52">
        <f>BASE!B184</f>
        <v>0</v>
      </c>
      <c r="B185" s="103" t="s">
        <v>40</v>
      </c>
      <c r="C185" s="81">
        <f>'exp marks'!T186</f>
        <v>0</v>
      </c>
      <c r="D185" s="81">
        <f>'exp marks'!U186</f>
        <v>0</v>
      </c>
      <c r="E185" s="81">
        <f>'exp marks'!V186</f>
        <v>0</v>
      </c>
      <c r="F185" s="87"/>
      <c r="G185" s="87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 spans="1:23" ht="21.75" customHeight="1" x14ac:dyDescent="0.25">
      <c r="A186" s="52">
        <f>BASE!B185</f>
        <v>0</v>
      </c>
      <c r="B186" s="103" t="s">
        <v>40</v>
      </c>
      <c r="C186" s="81">
        <f>'exp marks'!T187</f>
        <v>0</v>
      </c>
      <c r="D186" s="81">
        <f>'exp marks'!U187</f>
        <v>0</v>
      </c>
      <c r="E186" s="81">
        <f>'exp marks'!V187</f>
        <v>0</v>
      </c>
      <c r="F186" s="87"/>
      <c r="G186" s="87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 spans="1:23" ht="21.75" customHeight="1" x14ac:dyDescent="0.25">
      <c r="A187" s="52">
        <f>BASE!B186</f>
        <v>0</v>
      </c>
      <c r="B187" s="103" t="s">
        <v>40</v>
      </c>
      <c r="C187" s="81">
        <f>'exp marks'!T188</f>
        <v>0</v>
      </c>
      <c r="D187" s="81">
        <f>'exp marks'!U188</f>
        <v>0</v>
      </c>
      <c r="E187" s="81">
        <f>'exp marks'!V188</f>
        <v>0</v>
      </c>
      <c r="F187" s="87"/>
      <c r="G187" s="87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 spans="1:23" ht="21.75" customHeight="1" x14ac:dyDescent="0.25">
      <c r="A188" s="52">
        <f>BASE!B187</f>
        <v>0</v>
      </c>
      <c r="B188" s="103" t="s">
        <v>40</v>
      </c>
      <c r="C188" s="81">
        <f>'exp marks'!T189</f>
        <v>0</v>
      </c>
      <c r="D188" s="81">
        <f>'exp marks'!U189</f>
        <v>0</v>
      </c>
      <c r="E188" s="81">
        <f>'exp marks'!V189</f>
        <v>0</v>
      </c>
      <c r="F188" s="87"/>
      <c r="G188" s="87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 spans="1:23" ht="21.75" customHeight="1" x14ac:dyDescent="0.25">
      <c r="A189" s="52">
        <f>BASE!B188</f>
        <v>0</v>
      </c>
      <c r="B189" s="103" t="s">
        <v>40</v>
      </c>
      <c r="C189" s="81">
        <f>'exp marks'!T190</f>
        <v>0</v>
      </c>
      <c r="D189" s="81">
        <f>'exp marks'!U190</f>
        <v>0</v>
      </c>
      <c r="E189" s="81">
        <f>'exp marks'!V190</f>
        <v>0</v>
      </c>
      <c r="F189" s="87"/>
      <c r="G189" s="87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 spans="1:23" ht="21.75" customHeight="1" x14ac:dyDescent="0.25">
      <c r="A190" s="52">
        <f>BASE!B189</f>
        <v>0</v>
      </c>
      <c r="B190" s="103" t="s">
        <v>40</v>
      </c>
      <c r="C190" s="81">
        <f>'exp marks'!T191</f>
        <v>0</v>
      </c>
      <c r="D190" s="81">
        <f>'exp marks'!U191</f>
        <v>0</v>
      </c>
      <c r="E190" s="81">
        <f>'exp marks'!V191</f>
        <v>0</v>
      </c>
      <c r="F190" s="87"/>
      <c r="G190" s="87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 spans="1:23" ht="21.75" customHeight="1" x14ac:dyDescent="0.25">
      <c r="A191" s="52">
        <f>BASE!B190</f>
        <v>0</v>
      </c>
      <c r="B191" s="103" t="s">
        <v>40</v>
      </c>
      <c r="C191" s="81">
        <f>'exp marks'!T192</f>
        <v>0</v>
      </c>
      <c r="D191" s="81">
        <f>'exp marks'!U192</f>
        <v>0</v>
      </c>
      <c r="E191" s="81">
        <f>'exp marks'!V192</f>
        <v>0</v>
      </c>
      <c r="F191" s="87"/>
      <c r="G191" s="87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 spans="1:23" ht="21.75" customHeight="1" x14ac:dyDescent="0.25">
      <c r="A192" s="52">
        <f>BASE!B191</f>
        <v>0</v>
      </c>
      <c r="B192" s="103" t="s">
        <v>40</v>
      </c>
      <c r="C192" s="81">
        <f>'exp marks'!T193</f>
        <v>0</v>
      </c>
      <c r="D192" s="81">
        <f>'exp marks'!U193</f>
        <v>0</v>
      </c>
      <c r="E192" s="81">
        <f>'exp marks'!V193</f>
        <v>0</v>
      </c>
      <c r="F192" s="87"/>
      <c r="G192" s="87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 spans="1:23" ht="21.75" customHeight="1" x14ac:dyDescent="0.25">
      <c r="A193" s="52">
        <f>BASE!B192</f>
        <v>0</v>
      </c>
      <c r="B193" s="103" t="s">
        <v>40</v>
      </c>
      <c r="C193" s="81">
        <f>'exp marks'!T194</f>
        <v>0</v>
      </c>
      <c r="D193" s="81">
        <f>'exp marks'!U194</f>
        <v>0</v>
      </c>
      <c r="E193" s="81">
        <f>'exp marks'!V194</f>
        <v>0</v>
      </c>
      <c r="F193" s="87"/>
      <c r="G193" s="87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 spans="1:23" ht="21.75" customHeight="1" x14ac:dyDescent="0.25">
      <c r="A194" s="52">
        <f>BASE!B193</f>
        <v>0</v>
      </c>
      <c r="B194" s="103" t="s">
        <v>40</v>
      </c>
      <c r="C194" s="81">
        <f>'exp marks'!T195</f>
        <v>0</v>
      </c>
      <c r="D194" s="81">
        <f>'exp marks'!U195</f>
        <v>0</v>
      </c>
      <c r="E194" s="81">
        <f>'exp marks'!V195</f>
        <v>0</v>
      </c>
      <c r="F194" s="87"/>
      <c r="G194" s="87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 spans="1:23" ht="21.75" customHeight="1" x14ac:dyDescent="0.25">
      <c r="A195" s="52">
        <f>BASE!B194</f>
        <v>0</v>
      </c>
      <c r="B195" s="103" t="s">
        <v>40</v>
      </c>
      <c r="C195" s="81">
        <f>'exp marks'!T196</f>
        <v>0</v>
      </c>
      <c r="D195" s="81">
        <f>'exp marks'!U196</f>
        <v>0</v>
      </c>
      <c r="E195" s="81">
        <f>'exp marks'!V196</f>
        <v>0</v>
      </c>
      <c r="F195" s="87"/>
      <c r="G195" s="87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 spans="1:23" ht="21.75" customHeight="1" x14ac:dyDescent="0.25">
      <c r="A196" s="52">
        <f>BASE!B195</f>
        <v>0</v>
      </c>
      <c r="B196" s="103" t="s">
        <v>40</v>
      </c>
      <c r="C196" s="81">
        <f>'exp marks'!T197</f>
        <v>0</v>
      </c>
      <c r="D196" s="81">
        <f>'exp marks'!U197</f>
        <v>0</v>
      </c>
      <c r="E196" s="81">
        <f>'exp marks'!V197</f>
        <v>0</v>
      </c>
      <c r="F196" s="87"/>
      <c r="G196" s="87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 spans="1:23" ht="21.75" customHeight="1" x14ac:dyDescent="0.25">
      <c r="A197" s="52">
        <f>BASE!B196</f>
        <v>0</v>
      </c>
      <c r="B197" s="103" t="s">
        <v>40</v>
      </c>
      <c r="C197" s="81">
        <f>'exp marks'!T198</f>
        <v>0</v>
      </c>
      <c r="D197" s="81">
        <f>'exp marks'!U198</f>
        <v>0</v>
      </c>
      <c r="E197" s="81">
        <f>'exp marks'!V198</f>
        <v>0</v>
      </c>
      <c r="F197" s="87"/>
      <c r="G197" s="87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 spans="1:23" ht="21.75" customHeight="1" x14ac:dyDescent="0.25">
      <c r="A198" s="52">
        <f>BASE!B197</f>
        <v>0</v>
      </c>
      <c r="B198" s="103" t="s">
        <v>40</v>
      </c>
      <c r="C198" s="81">
        <f>'exp marks'!T199</f>
        <v>0</v>
      </c>
      <c r="D198" s="81">
        <f>'exp marks'!U199</f>
        <v>0</v>
      </c>
      <c r="E198" s="81">
        <f>'exp marks'!V199</f>
        <v>0</v>
      </c>
      <c r="F198" s="87"/>
      <c r="G198" s="87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 spans="1:23" ht="21.75" customHeight="1" x14ac:dyDescent="0.25">
      <c r="A199" s="52">
        <f>BASE!B198</f>
        <v>0</v>
      </c>
      <c r="B199" s="103" t="s">
        <v>40</v>
      </c>
      <c r="C199" s="81">
        <f>'exp marks'!T200</f>
        <v>0</v>
      </c>
      <c r="D199" s="81">
        <f>'exp marks'!U200</f>
        <v>0</v>
      </c>
      <c r="E199" s="81">
        <f>'exp marks'!V200</f>
        <v>0</v>
      </c>
      <c r="F199" s="87"/>
      <c r="G199" s="87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 spans="1:23" ht="21.75" customHeight="1" x14ac:dyDescent="0.25">
      <c r="A200" s="52">
        <f>BASE!B199</f>
        <v>0</v>
      </c>
      <c r="B200" s="103" t="s">
        <v>40</v>
      </c>
      <c r="C200" s="81">
        <f>'exp marks'!T201</f>
        <v>0</v>
      </c>
      <c r="D200" s="81">
        <f>'exp marks'!U201</f>
        <v>0</v>
      </c>
      <c r="E200" s="81">
        <f>'exp marks'!V201</f>
        <v>0</v>
      </c>
      <c r="F200" s="87"/>
      <c r="G200" s="87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 spans="1:23" ht="21.75" customHeight="1" x14ac:dyDescent="0.25">
      <c r="A201" s="52">
        <f>BASE!B200</f>
        <v>0</v>
      </c>
      <c r="B201" s="103" t="s">
        <v>40</v>
      </c>
      <c r="C201" s="81">
        <f>'exp marks'!T202</f>
        <v>0</v>
      </c>
      <c r="D201" s="81">
        <f>'exp marks'!U202</f>
        <v>0</v>
      </c>
      <c r="E201" s="81">
        <f>'exp marks'!V202</f>
        <v>0</v>
      </c>
      <c r="F201" s="87"/>
      <c r="G201" s="87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 spans="1:23" ht="21.75" customHeight="1" x14ac:dyDescent="0.25">
      <c r="A202" s="52">
        <f>BASE!B201</f>
        <v>0</v>
      </c>
      <c r="B202" s="103" t="s">
        <v>40</v>
      </c>
      <c r="C202" s="81">
        <f>'exp marks'!T203</f>
        <v>0</v>
      </c>
      <c r="D202" s="81">
        <f>'exp marks'!U203</f>
        <v>0</v>
      </c>
      <c r="E202" s="81">
        <f>'exp marks'!V203</f>
        <v>0</v>
      </c>
      <c r="F202" s="87"/>
      <c r="G202" s="87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 spans="1:23" ht="21.75" customHeight="1" x14ac:dyDescent="0.25">
      <c r="A203" s="52">
        <f>BASE!B202</f>
        <v>0</v>
      </c>
      <c r="B203" s="103" t="s">
        <v>40</v>
      </c>
      <c r="C203" s="81">
        <f>'exp marks'!T204</f>
        <v>0</v>
      </c>
      <c r="D203" s="81">
        <f>'exp marks'!U204</f>
        <v>0</v>
      </c>
      <c r="E203" s="81">
        <f>'exp marks'!V204</f>
        <v>0</v>
      </c>
      <c r="F203" s="87"/>
      <c r="G203" s="87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 spans="1:23" ht="21.75" customHeight="1" x14ac:dyDescent="0.25">
      <c r="A204" s="52">
        <f>BASE!B203</f>
        <v>0</v>
      </c>
      <c r="B204" s="103" t="s">
        <v>40</v>
      </c>
      <c r="C204" s="81">
        <f>'exp marks'!T205</f>
        <v>0</v>
      </c>
      <c r="D204" s="81">
        <f>'exp marks'!U205</f>
        <v>0</v>
      </c>
      <c r="E204" s="81">
        <f>'exp marks'!V205</f>
        <v>0</v>
      </c>
      <c r="F204" s="87"/>
      <c r="G204" s="87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 spans="1:23" ht="21.75" customHeight="1" x14ac:dyDescent="0.25">
      <c r="A205" s="52">
        <f>BASE!B204</f>
        <v>0</v>
      </c>
      <c r="B205" s="103" t="s">
        <v>40</v>
      </c>
      <c r="C205" s="81">
        <f>'exp marks'!T206</f>
        <v>0</v>
      </c>
      <c r="D205" s="81">
        <f>'exp marks'!U206</f>
        <v>0</v>
      </c>
      <c r="E205" s="81">
        <f>'exp marks'!V206</f>
        <v>0</v>
      </c>
      <c r="F205" s="87"/>
      <c r="G205" s="87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 spans="1:23" ht="21.75" customHeight="1" x14ac:dyDescent="0.25">
      <c r="A206" s="52">
        <f>BASE!B205</f>
        <v>0</v>
      </c>
      <c r="B206" s="103" t="s">
        <v>40</v>
      </c>
      <c r="C206" s="81">
        <f>'exp marks'!T207</f>
        <v>0</v>
      </c>
      <c r="D206" s="81">
        <f>'exp marks'!U207</f>
        <v>0</v>
      </c>
      <c r="E206" s="81">
        <f>'exp marks'!V207</f>
        <v>0</v>
      </c>
      <c r="F206" s="87"/>
      <c r="G206" s="87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 spans="1:23" ht="21.75" customHeight="1" x14ac:dyDescent="0.25">
      <c r="A207" s="52">
        <f>BASE!B206</f>
        <v>0</v>
      </c>
      <c r="B207" s="103" t="s">
        <v>40</v>
      </c>
      <c r="C207" s="81">
        <f>'exp marks'!T208</f>
        <v>0</v>
      </c>
      <c r="D207" s="81">
        <f>'exp marks'!U208</f>
        <v>0</v>
      </c>
      <c r="E207" s="81">
        <f>'exp marks'!V208</f>
        <v>0</v>
      </c>
      <c r="F207" s="87"/>
      <c r="G207" s="87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 spans="1:23" ht="21.75" customHeight="1" x14ac:dyDescent="0.25">
      <c r="A208" s="52">
        <f>BASE!B207</f>
        <v>0</v>
      </c>
      <c r="B208" s="103" t="s">
        <v>40</v>
      </c>
      <c r="C208" s="81">
        <f>'exp marks'!T209</f>
        <v>0</v>
      </c>
      <c r="D208" s="81">
        <f>'exp marks'!U209</f>
        <v>0</v>
      </c>
      <c r="E208" s="81">
        <f>'exp marks'!V209</f>
        <v>0</v>
      </c>
      <c r="F208" s="87"/>
      <c r="G208" s="87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 spans="1:23" ht="21.75" customHeight="1" x14ac:dyDescent="0.25">
      <c r="A209" s="52">
        <f>BASE!B208</f>
        <v>0</v>
      </c>
      <c r="B209" s="103" t="s">
        <v>40</v>
      </c>
      <c r="C209" s="81">
        <f>'exp marks'!T210</f>
        <v>0</v>
      </c>
      <c r="D209" s="81">
        <f>'exp marks'!U210</f>
        <v>0</v>
      </c>
      <c r="E209" s="81">
        <f>'exp marks'!V210</f>
        <v>0</v>
      </c>
      <c r="F209" s="87"/>
      <c r="G209" s="87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 spans="1:23" ht="21.75" customHeight="1" x14ac:dyDescent="0.25">
      <c r="A210" s="52">
        <f>BASE!B209</f>
        <v>0</v>
      </c>
      <c r="B210" s="103" t="s">
        <v>40</v>
      </c>
      <c r="C210" s="81">
        <f>'exp marks'!T211</f>
        <v>0</v>
      </c>
      <c r="D210" s="81">
        <f>'exp marks'!U211</f>
        <v>0</v>
      </c>
      <c r="E210" s="81">
        <f>'exp marks'!V211</f>
        <v>0</v>
      </c>
      <c r="F210" s="87"/>
      <c r="G210" s="87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 spans="1:23" ht="21.75" customHeight="1" x14ac:dyDescent="0.25">
      <c r="A211" s="52">
        <f>BASE!B210</f>
        <v>0</v>
      </c>
      <c r="B211" s="103" t="s">
        <v>40</v>
      </c>
      <c r="C211" s="81">
        <f>'exp marks'!T212</f>
        <v>0</v>
      </c>
      <c r="D211" s="81">
        <f>'exp marks'!U212</f>
        <v>0</v>
      </c>
      <c r="E211" s="81">
        <f>'exp marks'!V212</f>
        <v>0</v>
      </c>
      <c r="F211" s="87"/>
      <c r="G211" s="87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 spans="1:23" ht="21.75" customHeight="1" x14ac:dyDescent="0.25">
      <c r="A212" s="52">
        <f>BASE!B211</f>
        <v>0</v>
      </c>
      <c r="B212" s="103" t="s">
        <v>40</v>
      </c>
      <c r="C212" s="81">
        <f>'exp marks'!T213</f>
        <v>0</v>
      </c>
      <c r="D212" s="81">
        <f>'exp marks'!U213</f>
        <v>0</v>
      </c>
      <c r="E212" s="81">
        <f>'exp marks'!V213</f>
        <v>0</v>
      </c>
      <c r="F212" s="87"/>
      <c r="G212" s="87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 spans="1:23" ht="21.75" customHeight="1" x14ac:dyDescent="0.25">
      <c r="A213" s="52">
        <f>BASE!B212</f>
        <v>0</v>
      </c>
      <c r="B213" s="103" t="s">
        <v>40</v>
      </c>
      <c r="C213" s="81">
        <f>'exp marks'!T214</f>
        <v>0</v>
      </c>
      <c r="D213" s="81">
        <f>'exp marks'!U214</f>
        <v>0</v>
      </c>
      <c r="E213" s="81">
        <f>'exp marks'!V214</f>
        <v>0</v>
      </c>
      <c r="F213" s="87"/>
      <c r="G213" s="87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 spans="1:23" ht="21.75" customHeight="1" x14ac:dyDescent="0.25">
      <c r="A214" s="52">
        <f>BASE!B213</f>
        <v>0</v>
      </c>
      <c r="B214" s="103" t="s">
        <v>40</v>
      </c>
      <c r="C214" s="81">
        <f>'exp marks'!T215</f>
        <v>0</v>
      </c>
      <c r="D214" s="81">
        <f>'exp marks'!U215</f>
        <v>0</v>
      </c>
      <c r="E214" s="81">
        <f>'exp marks'!V215</f>
        <v>0</v>
      </c>
      <c r="F214" s="87"/>
      <c r="G214" s="87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 spans="1:23" ht="21.75" customHeight="1" x14ac:dyDescent="0.25">
      <c r="A215" s="52">
        <f>BASE!B214</f>
        <v>0</v>
      </c>
      <c r="B215" s="103" t="s">
        <v>40</v>
      </c>
      <c r="C215" s="81">
        <f>'exp marks'!T216</f>
        <v>0</v>
      </c>
      <c r="D215" s="81">
        <f>'exp marks'!U216</f>
        <v>0</v>
      </c>
      <c r="E215" s="81">
        <f>'exp marks'!V216</f>
        <v>0</v>
      </c>
      <c r="F215" s="87"/>
      <c r="G215" s="87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 spans="1:23" ht="21.75" customHeight="1" x14ac:dyDescent="0.25">
      <c r="A216" s="52">
        <f>BASE!B215</f>
        <v>0</v>
      </c>
      <c r="B216" s="103" t="s">
        <v>40</v>
      </c>
      <c r="C216" s="81">
        <f>'exp marks'!T217</f>
        <v>0</v>
      </c>
      <c r="D216" s="81">
        <f>'exp marks'!U217</f>
        <v>0</v>
      </c>
      <c r="E216" s="81">
        <f>'exp marks'!V217</f>
        <v>0</v>
      </c>
      <c r="F216" s="87"/>
      <c r="G216" s="87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 spans="1:23" ht="21.75" customHeight="1" x14ac:dyDescent="0.25">
      <c r="A217" s="52">
        <f>BASE!B216</f>
        <v>0</v>
      </c>
      <c r="B217" s="103" t="s">
        <v>40</v>
      </c>
      <c r="C217" s="81">
        <f>'exp marks'!T218</f>
        <v>0</v>
      </c>
      <c r="D217" s="81">
        <f>'exp marks'!U218</f>
        <v>0</v>
      </c>
      <c r="E217" s="81">
        <f>'exp marks'!V218</f>
        <v>0</v>
      </c>
      <c r="F217" s="87"/>
      <c r="G217" s="87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 spans="1:23" ht="21.75" customHeight="1" x14ac:dyDescent="0.25">
      <c r="A218" s="52">
        <f>BASE!B217</f>
        <v>0</v>
      </c>
      <c r="B218" s="103" t="s">
        <v>40</v>
      </c>
      <c r="C218" s="81">
        <f>'exp marks'!T219</f>
        <v>0</v>
      </c>
      <c r="D218" s="81">
        <f>'exp marks'!U219</f>
        <v>0</v>
      </c>
      <c r="E218" s="81">
        <f>'exp marks'!V219</f>
        <v>0</v>
      </c>
      <c r="F218" s="87"/>
      <c r="G218" s="87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 spans="1:23" ht="21.75" customHeight="1" x14ac:dyDescent="0.25">
      <c r="A219" s="52">
        <f>BASE!B218</f>
        <v>0</v>
      </c>
      <c r="B219" s="103" t="s">
        <v>40</v>
      </c>
      <c r="C219" s="81">
        <f>'exp marks'!T220</f>
        <v>0</v>
      </c>
      <c r="D219" s="81">
        <f>'exp marks'!U220</f>
        <v>0</v>
      </c>
      <c r="E219" s="81">
        <f>'exp marks'!V220</f>
        <v>0</v>
      </c>
      <c r="F219" s="87"/>
      <c r="G219" s="87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 spans="1:23" ht="21.75" customHeight="1" x14ac:dyDescent="0.25">
      <c r="A220" s="52">
        <f>BASE!B219</f>
        <v>0</v>
      </c>
      <c r="B220" s="103" t="s">
        <v>40</v>
      </c>
      <c r="C220" s="81">
        <f>'exp marks'!T221</f>
        <v>0</v>
      </c>
      <c r="D220" s="81">
        <f>'exp marks'!U221</f>
        <v>0</v>
      </c>
      <c r="E220" s="81">
        <f>'exp marks'!V221</f>
        <v>0</v>
      </c>
      <c r="F220" s="87"/>
      <c r="G220" s="87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 spans="1:23" ht="21.75" customHeight="1" x14ac:dyDescent="0.25">
      <c r="A221" s="52">
        <f>BASE!B220</f>
        <v>0</v>
      </c>
      <c r="B221" s="103" t="s">
        <v>40</v>
      </c>
      <c r="C221" s="81">
        <f>'exp marks'!T222</f>
        <v>0</v>
      </c>
      <c r="D221" s="81">
        <f>'exp marks'!U222</f>
        <v>0</v>
      </c>
      <c r="E221" s="81">
        <f>'exp marks'!V222</f>
        <v>0</v>
      </c>
      <c r="F221" s="87"/>
      <c r="G221" s="87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 spans="1:23" ht="21.75" customHeight="1" x14ac:dyDescent="0.25">
      <c r="A222" s="52">
        <f>BASE!B221</f>
        <v>0</v>
      </c>
      <c r="B222" s="103" t="s">
        <v>40</v>
      </c>
      <c r="C222" s="81">
        <f>'exp marks'!T223</f>
        <v>0</v>
      </c>
      <c r="D222" s="81">
        <f>'exp marks'!U223</f>
        <v>0</v>
      </c>
      <c r="E222" s="81">
        <f>'exp marks'!V223</f>
        <v>0</v>
      </c>
      <c r="F222" s="87"/>
      <c r="G222" s="87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 spans="1:23" ht="21.75" customHeight="1" x14ac:dyDescent="0.25">
      <c r="A223" s="52">
        <f>BASE!B222</f>
        <v>0</v>
      </c>
      <c r="B223" s="103" t="s">
        <v>40</v>
      </c>
      <c r="C223" s="81">
        <f>'exp marks'!T224</f>
        <v>0</v>
      </c>
      <c r="D223" s="81">
        <f>'exp marks'!U224</f>
        <v>0</v>
      </c>
      <c r="E223" s="81">
        <f>'exp marks'!V224</f>
        <v>0</v>
      </c>
      <c r="F223" s="87"/>
      <c r="G223" s="87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 spans="1:23" ht="21.75" customHeight="1" x14ac:dyDescent="0.25">
      <c r="A224" s="52">
        <f>BASE!B223</f>
        <v>0</v>
      </c>
      <c r="B224" s="103" t="s">
        <v>40</v>
      </c>
      <c r="C224" s="81">
        <f>'exp marks'!T225</f>
        <v>0</v>
      </c>
      <c r="D224" s="81">
        <f>'exp marks'!U225</f>
        <v>0</v>
      </c>
      <c r="E224" s="81">
        <f>'exp marks'!V225</f>
        <v>0</v>
      </c>
      <c r="F224" s="87"/>
      <c r="G224" s="87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 spans="1:23" ht="21.75" customHeight="1" x14ac:dyDescent="0.25">
      <c r="A225" s="52">
        <f>BASE!B224</f>
        <v>0</v>
      </c>
      <c r="B225" s="103" t="s">
        <v>40</v>
      </c>
      <c r="C225" s="81">
        <f>'exp marks'!T226</f>
        <v>0</v>
      </c>
      <c r="D225" s="81">
        <f>'exp marks'!U226</f>
        <v>0</v>
      </c>
      <c r="E225" s="81">
        <f>'exp marks'!V226</f>
        <v>0</v>
      </c>
      <c r="F225" s="87"/>
      <c r="G225" s="87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 spans="1:23" ht="21.75" customHeight="1" x14ac:dyDescent="0.25">
      <c r="A226" s="52">
        <f>BASE!B225</f>
        <v>0</v>
      </c>
      <c r="B226" s="103" t="s">
        <v>40</v>
      </c>
      <c r="C226" s="81">
        <f>'exp marks'!T227</f>
        <v>0</v>
      </c>
      <c r="D226" s="81">
        <f>'exp marks'!U227</f>
        <v>0</v>
      </c>
      <c r="E226" s="81">
        <f>'exp marks'!V227</f>
        <v>0</v>
      </c>
      <c r="F226" s="87"/>
      <c r="G226" s="87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 spans="1:23" ht="21.75" customHeight="1" x14ac:dyDescent="0.25">
      <c r="A227" s="52">
        <f>BASE!B226</f>
        <v>0</v>
      </c>
      <c r="B227" s="103" t="s">
        <v>40</v>
      </c>
      <c r="C227" s="81">
        <f>'exp marks'!T228</f>
        <v>0</v>
      </c>
      <c r="D227" s="81">
        <f>'exp marks'!U228</f>
        <v>0</v>
      </c>
      <c r="E227" s="81">
        <f>'exp marks'!V228</f>
        <v>0</v>
      </c>
      <c r="F227" s="87"/>
      <c r="G227" s="87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 spans="1:23" ht="21.75" customHeight="1" x14ac:dyDescent="0.25">
      <c r="A228" s="52">
        <f>BASE!B227</f>
        <v>0</v>
      </c>
      <c r="B228" s="103" t="s">
        <v>40</v>
      </c>
      <c r="C228" s="81">
        <f>'exp marks'!T229</f>
        <v>0</v>
      </c>
      <c r="D228" s="81">
        <f>'exp marks'!U229</f>
        <v>0</v>
      </c>
      <c r="E228" s="81">
        <f>'exp marks'!V229</f>
        <v>0</v>
      </c>
      <c r="F228" s="87"/>
      <c r="G228" s="87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 spans="1:23" ht="21.75" customHeight="1" x14ac:dyDescent="0.25">
      <c r="A229" s="52">
        <f>BASE!B228</f>
        <v>0</v>
      </c>
      <c r="B229" s="103" t="s">
        <v>40</v>
      </c>
      <c r="C229" s="81">
        <f>'exp marks'!T230</f>
        <v>0</v>
      </c>
      <c r="D229" s="81">
        <f>'exp marks'!U230</f>
        <v>0</v>
      </c>
      <c r="E229" s="81">
        <f>'exp marks'!V230</f>
        <v>0</v>
      </c>
      <c r="F229" s="87"/>
      <c r="G229" s="87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 spans="1:23" ht="21.75" customHeight="1" x14ac:dyDescent="0.25">
      <c r="A230" s="52">
        <f>BASE!B229</f>
        <v>0</v>
      </c>
      <c r="B230" s="103" t="s">
        <v>40</v>
      </c>
      <c r="C230" s="81">
        <f>'exp marks'!T231</f>
        <v>0</v>
      </c>
      <c r="D230" s="81">
        <f>'exp marks'!U231</f>
        <v>0</v>
      </c>
      <c r="E230" s="81">
        <f>'exp marks'!V231</f>
        <v>0</v>
      </c>
      <c r="F230" s="87"/>
      <c r="G230" s="87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 spans="1:23" ht="21.75" customHeight="1" x14ac:dyDescent="0.25">
      <c r="A231" s="52">
        <f>BASE!B230</f>
        <v>0</v>
      </c>
      <c r="B231" s="103" t="s">
        <v>40</v>
      </c>
      <c r="C231" s="81">
        <f>'exp marks'!T232</f>
        <v>0</v>
      </c>
      <c r="D231" s="81">
        <f>'exp marks'!U232</f>
        <v>0</v>
      </c>
      <c r="E231" s="81">
        <f>'exp marks'!V232</f>
        <v>0</v>
      </c>
      <c r="F231" s="87"/>
      <c r="G231" s="87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 spans="1:23" ht="21.75" customHeight="1" x14ac:dyDescent="0.25">
      <c r="A232" s="52">
        <f>BASE!B231</f>
        <v>0</v>
      </c>
      <c r="B232" s="103" t="s">
        <v>40</v>
      </c>
      <c r="C232" s="81">
        <f>'exp marks'!T233</f>
        <v>0</v>
      </c>
      <c r="D232" s="81">
        <f>'exp marks'!U233</f>
        <v>0</v>
      </c>
      <c r="E232" s="81">
        <f>'exp marks'!V233</f>
        <v>0</v>
      </c>
      <c r="F232" s="87"/>
      <c r="G232" s="87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 spans="1:23" ht="21.75" customHeight="1" x14ac:dyDescent="0.25">
      <c r="A233" s="52">
        <f>BASE!B232</f>
        <v>0</v>
      </c>
      <c r="B233" s="103" t="s">
        <v>40</v>
      </c>
      <c r="C233" s="81">
        <f>'exp marks'!T234</f>
        <v>0</v>
      </c>
      <c r="D233" s="81">
        <f>'exp marks'!U234</f>
        <v>0</v>
      </c>
      <c r="E233" s="81">
        <f>'exp marks'!V234</f>
        <v>0</v>
      </c>
      <c r="F233" s="87"/>
      <c r="G233" s="87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 spans="1:23" ht="21.75" customHeight="1" x14ac:dyDescent="0.25">
      <c r="A234" s="52">
        <f>BASE!B233</f>
        <v>0</v>
      </c>
      <c r="B234" s="103" t="s">
        <v>40</v>
      </c>
      <c r="C234" s="81">
        <f>'exp marks'!T235</f>
        <v>0</v>
      </c>
      <c r="D234" s="81">
        <f>'exp marks'!U235</f>
        <v>0</v>
      </c>
      <c r="E234" s="81">
        <f>'exp marks'!V235</f>
        <v>0</v>
      </c>
      <c r="F234" s="87"/>
      <c r="G234" s="87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 spans="1:23" ht="21.75" customHeight="1" x14ac:dyDescent="0.25">
      <c r="A235" s="52">
        <f>BASE!B234</f>
        <v>0</v>
      </c>
      <c r="B235" s="103" t="s">
        <v>40</v>
      </c>
      <c r="C235" s="81">
        <f>'exp marks'!T236</f>
        <v>0</v>
      </c>
      <c r="D235" s="81">
        <f>'exp marks'!U236</f>
        <v>0</v>
      </c>
      <c r="E235" s="81">
        <f>'exp marks'!V236</f>
        <v>0</v>
      </c>
      <c r="F235" s="87"/>
      <c r="G235" s="87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 spans="1:23" ht="21.75" customHeight="1" x14ac:dyDescent="0.25">
      <c r="A236" s="52">
        <f>BASE!B235</f>
        <v>0</v>
      </c>
      <c r="B236" s="103" t="s">
        <v>40</v>
      </c>
      <c r="C236" s="81">
        <f>'exp marks'!T237</f>
        <v>0</v>
      </c>
      <c r="D236" s="81">
        <f>'exp marks'!U237</f>
        <v>0</v>
      </c>
      <c r="E236" s="81">
        <f>'exp marks'!V237</f>
        <v>0</v>
      </c>
      <c r="F236" s="87"/>
      <c r="G236" s="87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 spans="1:23" ht="21.75" customHeight="1" x14ac:dyDescent="0.25">
      <c r="A237" s="52">
        <f>BASE!B236</f>
        <v>0</v>
      </c>
      <c r="B237" s="103" t="s">
        <v>40</v>
      </c>
      <c r="C237" s="81">
        <f>'exp marks'!T238</f>
        <v>0</v>
      </c>
      <c r="D237" s="81">
        <f>'exp marks'!U238</f>
        <v>0</v>
      </c>
      <c r="E237" s="81">
        <f>'exp marks'!V238</f>
        <v>0</v>
      </c>
      <c r="F237" s="87"/>
      <c r="G237" s="87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 spans="1:23" ht="21.75" customHeight="1" x14ac:dyDescent="0.25">
      <c r="A238" s="52">
        <f>BASE!B237</f>
        <v>0</v>
      </c>
      <c r="B238" s="103" t="s">
        <v>40</v>
      </c>
      <c r="C238" s="81">
        <f>'exp marks'!T239</f>
        <v>0</v>
      </c>
      <c r="D238" s="81">
        <f>'exp marks'!U239</f>
        <v>0</v>
      </c>
      <c r="E238" s="81">
        <f>'exp marks'!V239</f>
        <v>0</v>
      </c>
      <c r="F238" s="87"/>
      <c r="G238" s="87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 spans="1:23" ht="21.75" customHeight="1" x14ac:dyDescent="0.25">
      <c r="A239" s="52">
        <f>BASE!B238</f>
        <v>0</v>
      </c>
      <c r="B239" s="103" t="s">
        <v>40</v>
      </c>
      <c r="C239" s="81">
        <f>'exp marks'!T240</f>
        <v>0</v>
      </c>
      <c r="D239" s="81">
        <f>'exp marks'!U240</f>
        <v>0</v>
      </c>
      <c r="E239" s="81">
        <f>'exp marks'!V240</f>
        <v>0</v>
      </c>
      <c r="F239" s="87"/>
      <c r="G239" s="87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 spans="1:23" ht="21.75" customHeight="1" x14ac:dyDescent="0.25">
      <c r="A240" s="52">
        <f>BASE!B239</f>
        <v>0</v>
      </c>
      <c r="B240" s="103" t="s">
        <v>40</v>
      </c>
      <c r="C240" s="81">
        <f>'exp marks'!T241</f>
        <v>0</v>
      </c>
      <c r="D240" s="81">
        <f>'exp marks'!U241</f>
        <v>0</v>
      </c>
      <c r="E240" s="81">
        <f>'exp marks'!V241</f>
        <v>0</v>
      </c>
      <c r="F240" s="87"/>
      <c r="G240" s="87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 spans="1:23" ht="21.75" customHeight="1" x14ac:dyDescent="0.25">
      <c r="A241" s="52">
        <f>BASE!B240</f>
        <v>0</v>
      </c>
      <c r="B241" s="103" t="s">
        <v>40</v>
      </c>
      <c r="C241" s="81">
        <f>'exp marks'!T242</f>
        <v>0</v>
      </c>
      <c r="D241" s="81">
        <f>'exp marks'!U242</f>
        <v>0</v>
      </c>
      <c r="E241" s="81">
        <f>'exp marks'!V242</f>
        <v>0</v>
      </c>
      <c r="F241" s="87"/>
      <c r="G241" s="87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 spans="1:23" ht="21.75" customHeight="1" x14ac:dyDescent="0.25">
      <c r="A242" s="52">
        <f>BASE!B241</f>
        <v>0</v>
      </c>
      <c r="B242" s="103" t="s">
        <v>40</v>
      </c>
      <c r="C242" s="81">
        <f>'exp marks'!T243</f>
        <v>0</v>
      </c>
      <c r="D242" s="81">
        <f>'exp marks'!U243</f>
        <v>0</v>
      </c>
      <c r="E242" s="81">
        <f>'exp marks'!V243</f>
        <v>0</v>
      </c>
      <c r="F242" s="87"/>
      <c r="G242" s="87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 spans="1:23" ht="21.75" customHeight="1" x14ac:dyDescent="0.25">
      <c r="A243" s="52">
        <f>BASE!B242</f>
        <v>0</v>
      </c>
      <c r="B243" s="103" t="s">
        <v>40</v>
      </c>
      <c r="C243" s="81">
        <f>'exp marks'!T244</f>
        <v>0</v>
      </c>
      <c r="D243" s="81">
        <f>'exp marks'!U244</f>
        <v>0</v>
      </c>
      <c r="E243" s="81">
        <f>'exp marks'!V244</f>
        <v>0</v>
      </c>
      <c r="F243" s="87"/>
      <c r="G243" s="87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 spans="1:23" ht="21.75" customHeight="1" x14ac:dyDescent="0.25">
      <c r="A244" s="52">
        <f>BASE!B243</f>
        <v>0</v>
      </c>
      <c r="B244" s="103" t="s">
        <v>40</v>
      </c>
      <c r="C244" s="81">
        <f>'exp marks'!T245</f>
        <v>0</v>
      </c>
      <c r="D244" s="81">
        <f>'exp marks'!U245</f>
        <v>0</v>
      </c>
      <c r="E244" s="81">
        <f>'exp marks'!V245</f>
        <v>0</v>
      </c>
      <c r="F244" s="87"/>
      <c r="G244" s="87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 spans="1:23" ht="21.75" customHeight="1" x14ac:dyDescent="0.25">
      <c r="A245" s="52">
        <f>BASE!B244</f>
        <v>0</v>
      </c>
      <c r="B245" s="103" t="s">
        <v>40</v>
      </c>
      <c r="C245" s="81">
        <f>'exp marks'!T246</f>
        <v>0</v>
      </c>
      <c r="D245" s="81">
        <f>'exp marks'!U246</f>
        <v>0</v>
      </c>
      <c r="E245" s="81">
        <f>'exp marks'!V246</f>
        <v>0</v>
      </c>
      <c r="F245" s="87"/>
      <c r="G245" s="87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 spans="1:23" ht="21.75" customHeight="1" x14ac:dyDescent="0.25">
      <c r="A246" s="52">
        <f>BASE!B245</f>
        <v>0</v>
      </c>
      <c r="B246" s="103" t="s">
        <v>40</v>
      </c>
      <c r="C246" s="81">
        <f>'exp marks'!T247</f>
        <v>0</v>
      </c>
      <c r="D246" s="81">
        <f>'exp marks'!U247</f>
        <v>0</v>
      </c>
      <c r="E246" s="81">
        <f>'exp marks'!V247</f>
        <v>0</v>
      </c>
      <c r="F246" s="87"/>
      <c r="G246" s="87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 spans="1:23" ht="21.75" customHeight="1" x14ac:dyDescent="0.25">
      <c r="A247" s="52">
        <f>BASE!B246</f>
        <v>0</v>
      </c>
      <c r="B247" s="103" t="s">
        <v>40</v>
      </c>
      <c r="C247" s="81">
        <f>'exp marks'!T248</f>
        <v>0</v>
      </c>
      <c r="D247" s="81">
        <f>'exp marks'!U248</f>
        <v>0</v>
      </c>
      <c r="E247" s="81">
        <f>'exp marks'!V248</f>
        <v>0</v>
      </c>
      <c r="F247" s="87"/>
      <c r="G247" s="8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 spans="1:23" ht="21.75" customHeight="1" x14ac:dyDescent="0.25">
      <c r="A248" s="52">
        <f>BASE!B247</f>
        <v>0</v>
      </c>
      <c r="B248" s="103" t="s">
        <v>40</v>
      </c>
      <c r="C248" s="81">
        <f>'exp marks'!T249</f>
        <v>0</v>
      </c>
      <c r="D248" s="81">
        <f>'exp marks'!U249</f>
        <v>0</v>
      </c>
      <c r="E248" s="81">
        <f>'exp marks'!V249</f>
        <v>0</v>
      </c>
      <c r="F248" s="87"/>
      <c r="G248" s="8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 spans="1:23" ht="21.75" customHeight="1" x14ac:dyDescent="0.25">
      <c r="A249" s="52">
        <f>BASE!B248</f>
        <v>0</v>
      </c>
      <c r="B249" s="103" t="s">
        <v>40</v>
      </c>
      <c r="C249" s="81">
        <f>'exp marks'!T250</f>
        <v>0</v>
      </c>
      <c r="D249" s="81">
        <f>'exp marks'!U250</f>
        <v>0</v>
      </c>
      <c r="E249" s="81">
        <f>'exp marks'!V250</f>
        <v>0</v>
      </c>
      <c r="F249" s="87"/>
      <c r="G249" s="87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 spans="1:23" ht="21.75" customHeight="1" x14ac:dyDescent="0.25">
      <c r="A250" s="52">
        <f>BASE!B249</f>
        <v>0</v>
      </c>
      <c r="B250" s="103" t="s">
        <v>40</v>
      </c>
      <c r="C250" s="81">
        <f>'exp marks'!T251</f>
        <v>0</v>
      </c>
      <c r="D250" s="81">
        <f>'exp marks'!U251</f>
        <v>0</v>
      </c>
      <c r="E250" s="81">
        <f>'exp marks'!V251</f>
        <v>0</v>
      </c>
      <c r="F250" s="87"/>
      <c r="G250" s="87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 spans="1:23" ht="21.75" customHeight="1" x14ac:dyDescent="0.25">
      <c r="A251" s="52">
        <f>BASE!B250</f>
        <v>0</v>
      </c>
      <c r="B251" s="103" t="s">
        <v>40</v>
      </c>
      <c r="C251" s="81">
        <f>'exp marks'!T252</f>
        <v>0</v>
      </c>
      <c r="D251" s="81">
        <f>'exp marks'!U252</f>
        <v>0</v>
      </c>
      <c r="E251" s="81">
        <f>'exp marks'!V252</f>
        <v>0</v>
      </c>
      <c r="F251" s="87"/>
      <c r="G251" s="87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 spans="1:23" ht="21.75" customHeight="1" x14ac:dyDescent="0.25">
      <c r="A252" s="52">
        <f>BASE!B251</f>
        <v>0</v>
      </c>
      <c r="B252" s="103" t="s">
        <v>40</v>
      </c>
      <c r="C252" s="81">
        <f>'exp marks'!T253</f>
        <v>0</v>
      </c>
      <c r="D252" s="81">
        <f>'exp marks'!U253</f>
        <v>0</v>
      </c>
      <c r="E252" s="81">
        <f>'exp marks'!V253</f>
        <v>0</v>
      </c>
      <c r="F252" s="87"/>
      <c r="G252" s="87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 spans="1:23" ht="21.75" customHeight="1" x14ac:dyDescent="0.25">
      <c r="A253" s="52">
        <f>BASE!B252</f>
        <v>0</v>
      </c>
      <c r="B253" s="103" t="s">
        <v>40</v>
      </c>
      <c r="C253" s="81">
        <f>'exp marks'!T254</f>
        <v>0</v>
      </c>
      <c r="D253" s="81">
        <f>'exp marks'!U254</f>
        <v>0</v>
      </c>
      <c r="E253" s="81">
        <f>'exp marks'!V254</f>
        <v>0</v>
      </c>
      <c r="F253" s="87"/>
      <c r="G253" s="87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 spans="1:23" ht="21.75" customHeight="1" x14ac:dyDescent="0.25">
      <c r="A254" s="52">
        <f>BASE!B253</f>
        <v>0</v>
      </c>
      <c r="B254" s="103" t="s">
        <v>40</v>
      </c>
      <c r="C254" s="81">
        <f>'exp marks'!T255</f>
        <v>0</v>
      </c>
      <c r="D254" s="81">
        <f>'exp marks'!U255</f>
        <v>0</v>
      </c>
      <c r="E254" s="81">
        <f>'exp marks'!V255</f>
        <v>0</v>
      </c>
      <c r="F254" s="87"/>
      <c r="G254" s="87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 spans="1:23" ht="21.75" customHeight="1" x14ac:dyDescent="0.25">
      <c r="A255" s="52">
        <f>BASE!B254</f>
        <v>0</v>
      </c>
      <c r="B255" s="103" t="s">
        <v>40</v>
      </c>
      <c r="C255" s="81">
        <f>'exp marks'!T256</f>
        <v>0</v>
      </c>
      <c r="D255" s="81">
        <f>'exp marks'!U256</f>
        <v>0</v>
      </c>
      <c r="E255" s="81">
        <f>'exp marks'!V256</f>
        <v>0</v>
      </c>
      <c r="F255" s="87"/>
      <c r="G255" s="87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 spans="1:23" ht="21.75" customHeight="1" x14ac:dyDescent="0.25">
      <c r="A256" s="52">
        <f>BASE!B255</f>
        <v>0</v>
      </c>
      <c r="B256" s="103" t="s">
        <v>40</v>
      </c>
      <c r="C256" s="81">
        <f>'exp marks'!T257</f>
        <v>0</v>
      </c>
      <c r="D256" s="81">
        <f>'exp marks'!U257</f>
        <v>0</v>
      </c>
      <c r="E256" s="81">
        <f>'exp marks'!V257</f>
        <v>0</v>
      </c>
      <c r="F256" s="87"/>
      <c r="G256" s="87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 spans="1:23" ht="21.75" customHeight="1" x14ac:dyDescent="0.25">
      <c r="A257" s="52">
        <f>BASE!B256</f>
        <v>0</v>
      </c>
      <c r="B257" s="103" t="s">
        <v>40</v>
      </c>
      <c r="C257" s="81">
        <f>'exp marks'!T258</f>
        <v>0</v>
      </c>
      <c r="D257" s="81">
        <f>'exp marks'!U258</f>
        <v>0</v>
      </c>
      <c r="E257" s="81">
        <f>'exp marks'!V258</f>
        <v>0</v>
      </c>
      <c r="F257" s="87"/>
      <c r="G257" s="87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 spans="1:23" ht="21.75" customHeight="1" x14ac:dyDescent="0.25">
      <c r="A258" s="52">
        <f>BASE!B257</f>
        <v>0</v>
      </c>
      <c r="B258" s="103" t="s">
        <v>40</v>
      </c>
      <c r="C258" s="81">
        <f>'exp marks'!T259</f>
        <v>0</v>
      </c>
      <c r="D258" s="81">
        <f>'exp marks'!U259</f>
        <v>0</v>
      </c>
      <c r="E258" s="81">
        <f>'exp marks'!V259</f>
        <v>0</v>
      </c>
      <c r="F258" s="87"/>
      <c r="G258" s="87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 spans="1:23" ht="21.75" customHeight="1" x14ac:dyDescent="0.25">
      <c r="A259" s="52">
        <f>BASE!B258</f>
        <v>0</v>
      </c>
      <c r="B259" s="103" t="s">
        <v>40</v>
      </c>
      <c r="C259" s="81">
        <f>'exp marks'!T260</f>
        <v>0</v>
      </c>
      <c r="D259" s="81">
        <f>'exp marks'!U260</f>
        <v>0</v>
      </c>
      <c r="E259" s="81">
        <f>'exp marks'!V260</f>
        <v>0</v>
      </c>
      <c r="F259" s="87"/>
      <c r="G259" s="87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 spans="1:23" ht="21.75" customHeight="1" x14ac:dyDescent="0.25">
      <c r="A260" s="52">
        <f>BASE!B259</f>
        <v>0</v>
      </c>
      <c r="B260" s="103" t="s">
        <v>40</v>
      </c>
      <c r="C260" s="81">
        <f>'exp marks'!T261</f>
        <v>0</v>
      </c>
      <c r="D260" s="81">
        <f>'exp marks'!U261</f>
        <v>0</v>
      </c>
      <c r="E260" s="81">
        <f>'exp marks'!V261</f>
        <v>0</v>
      </c>
      <c r="F260" s="87"/>
      <c r="G260" s="87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 spans="1:23" ht="21.75" customHeight="1" x14ac:dyDescent="0.25">
      <c r="A261" s="52">
        <f>BASE!B260</f>
        <v>0</v>
      </c>
      <c r="B261" s="103" t="s">
        <v>40</v>
      </c>
      <c r="C261" s="81">
        <f>'exp marks'!T262</f>
        <v>0</v>
      </c>
      <c r="D261" s="81">
        <f>'exp marks'!U262</f>
        <v>0</v>
      </c>
      <c r="E261" s="81">
        <f>'exp marks'!V262</f>
        <v>0</v>
      </c>
      <c r="F261" s="87"/>
      <c r="G261" s="87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 spans="1:23" ht="21.75" customHeight="1" x14ac:dyDescent="0.25">
      <c r="A262" s="52">
        <f>BASE!B261</f>
        <v>0</v>
      </c>
      <c r="B262" s="103" t="s">
        <v>40</v>
      </c>
      <c r="C262" s="81">
        <f>'exp marks'!T263</f>
        <v>0</v>
      </c>
      <c r="D262" s="81">
        <f>'exp marks'!U263</f>
        <v>0</v>
      </c>
      <c r="E262" s="81">
        <f>'exp marks'!V263</f>
        <v>0</v>
      </c>
      <c r="F262" s="87"/>
      <c r="G262" s="87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 spans="1:23" ht="21.75" customHeight="1" x14ac:dyDescent="0.25">
      <c r="A263" s="52">
        <f>BASE!B262</f>
        <v>0</v>
      </c>
      <c r="B263" s="103" t="s">
        <v>40</v>
      </c>
      <c r="C263" s="81">
        <f>'exp marks'!T264</f>
        <v>0</v>
      </c>
      <c r="D263" s="81">
        <f>'exp marks'!U264</f>
        <v>0</v>
      </c>
      <c r="E263" s="81">
        <f>'exp marks'!V264</f>
        <v>0</v>
      </c>
      <c r="F263" s="87"/>
      <c r="G263" s="87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 spans="1:23" ht="21.75" customHeight="1" x14ac:dyDescent="0.25">
      <c r="A264" s="52">
        <f>BASE!B263</f>
        <v>0</v>
      </c>
      <c r="B264" s="103" t="s">
        <v>40</v>
      </c>
      <c r="C264" s="81">
        <f>'exp marks'!T265</f>
        <v>0</v>
      </c>
      <c r="D264" s="81">
        <f>'exp marks'!U265</f>
        <v>0</v>
      </c>
      <c r="E264" s="81">
        <f>'exp marks'!V265</f>
        <v>0</v>
      </c>
      <c r="F264" s="87"/>
      <c r="G264" s="87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 spans="1:23" ht="21.75" customHeight="1" x14ac:dyDescent="0.25">
      <c r="A265" s="52">
        <f>BASE!B264</f>
        <v>0</v>
      </c>
      <c r="B265" s="103" t="s">
        <v>40</v>
      </c>
      <c r="C265" s="81">
        <f>'exp marks'!T266</f>
        <v>0</v>
      </c>
      <c r="D265" s="81">
        <f>'exp marks'!U266</f>
        <v>0</v>
      </c>
      <c r="E265" s="81">
        <f>'exp marks'!V266</f>
        <v>0</v>
      </c>
      <c r="F265" s="87"/>
      <c r="G265" s="87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 spans="1:23" ht="21.75" customHeight="1" x14ac:dyDescent="0.25">
      <c r="A266" s="52">
        <f>BASE!B265</f>
        <v>0</v>
      </c>
      <c r="B266" s="103" t="s">
        <v>40</v>
      </c>
      <c r="C266" s="81">
        <f>'exp marks'!T267</f>
        <v>0</v>
      </c>
      <c r="D266" s="81">
        <f>'exp marks'!U267</f>
        <v>0</v>
      </c>
      <c r="E266" s="81">
        <f>'exp marks'!V267</f>
        <v>0</v>
      </c>
      <c r="F266" s="87"/>
      <c r="G266" s="87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 spans="1:23" ht="21.75" customHeight="1" x14ac:dyDescent="0.25">
      <c r="A267" s="52">
        <f>BASE!B266</f>
        <v>0</v>
      </c>
      <c r="B267" s="103" t="s">
        <v>40</v>
      </c>
      <c r="C267" s="81">
        <f>'exp marks'!T268</f>
        <v>0</v>
      </c>
      <c r="D267" s="81">
        <f>'exp marks'!U268</f>
        <v>0</v>
      </c>
      <c r="E267" s="81">
        <f>'exp marks'!V268</f>
        <v>0</v>
      </c>
      <c r="F267" s="87"/>
      <c r="G267" s="87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 spans="1:23" ht="21.75" customHeight="1" x14ac:dyDescent="0.25">
      <c r="A268" s="52">
        <f>BASE!B267</f>
        <v>0</v>
      </c>
      <c r="B268" s="103" t="s">
        <v>40</v>
      </c>
      <c r="C268" s="81">
        <f>'exp marks'!T269</f>
        <v>0</v>
      </c>
      <c r="D268" s="81">
        <f>'exp marks'!U269</f>
        <v>0</v>
      </c>
      <c r="E268" s="81">
        <f>'exp marks'!V269</f>
        <v>0</v>
      </c>
      <c r="F268" s="87"/>
      <c r="G268" s="87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1:23" ht="21.75" customHeight="1" x14ac:dyDescent="0.25">
      <c r="A269" s="52">
        <f>BASE!B268</f>
        <v>0</v>
      </c>
      <c r="B269" s="103" t="s">
        <v>40</v>
      </c>
      <c r="C269" s="81">
        <f>'exp marks'!T270</f>
        <v>0</v>
      </c>
      <c r="D269" s="81">
        <f>'exp marks'!U270</f>
        <v>0</v>
      </c>
      <c r="E269" s="81">
        <f>'exp marks'!V270</f>
        <v>0</v>
      </c>
      <c r="F269" s="87"/>
      <c r="G269" s="87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 spans="1:23" ht="21.75" customHeight="1" x14ac:dyDescent="0.25">
      <c r="A270" s="52">
        <f>BASE!B269</f>
        <v>0</v>
      </c>
      <c r="B270" s="103" t="s">
        <v>40</v>
      </c>
      <c r="C270" s="81">
        <f>'exp marks'!T271</f>
        <v>0</v>
      </c>
      <c r="D270" s="81">
        <f>'exp marks'!U271</f>
        <v>0</v>
      </c>
      <c r="E270" s="81">
        <f>'exp marks'!V271</f>
        <v>0</v>
      </c>
      <c r="F270" s="87"/>
      <c r="G270" s="87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1:23" ht="21.75" customHeight="1" x14ac:dyDescent="0.25">
      <c r="A271" s="52">
        <f>BASE!B270</f>
        <v>0</v>
      </c>
      <c r="B271" s="103" t="s">
        <v>40</v>
      </c>
      <c r="C271" s="81">
        <f>'exp marks'!T272</f>
        <v>0</v>
      </c>
      <c r="D271" s="81">
        <f>'exp marks'!U272</f>
        <v>0</v>
      </c>
      <c r="E271" s="81">
        <f>'exp marks'!V272</f>
        <v>0</v>
      </c>
      <c r="F271" s="87"/>
      <c r="G271" s="87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 spans="1:23" ht="21.75" customHeight="1" x14ac:dyDescent="0.25">
      <c r="A272" s="52">
        <f>BASE!B271</f>
        <v>0</v>
      </c>
      <c r="B272" s="103" t="s">
        <v>40</v>
      </c>
      <c r="C272" s="81">
        <f>'exp marks'!T273</f>
        <v>0</v>
      </c>
      <c r="D272" s="81">
        <f>'exp marks'!U273</f>
        <v>0</v>
      </c>
      <c r="E272" s="81">
        <f>'exp marks'!V273</f>
        <v>0</v>
      </c>
      <c r="F272" s="87"/>
      <c r="G272" s="87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1:23" ht="21.75" customHeight="1" x14ac:dyDescent="0.25">
      <c r="A273" s="52">
        <f>BASE!B272</f>
        <v>0</v>
      </c>
      <c r="B273" s="103" t="s">
        <v>40</v>
      </c>
      <c r="C273" s="81">
        <f>'exp marks'!T274</f>
        <v>0</v>
      </c>
      <c r="D273" s="81">
        <f>'exp marks'!U274</f>
        <v>0</v>
      </c>
      <c r="E273" s="81">
        <f>'exp marks'!V274</f>
        <v>0</v>
      </c>
      <c r="F273" s="87"/>
      <c r="G273" s="87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 spans="1:23" ht="21.75" customHeight="1" x14ac:dyDescent="0.25">
      <c r="A274" s="52">
        <f>BASE!B273</f>
        <v>0</v>
      </c>
      <c r="B274" s="103" t="s">
        <v>40</v>
      </c>
      <c r="C274" s="81">
        <f>'exp marks'!T275</f>
        <v>0</v>
      </c>
      <c r="D274" s="81">
        <f>'exp marks'!U275</f>
        <v>0</v>
      </c>
      <c r="E274" s="81">
        <f>'exp marks'!V275</f>
        <v>0</v>
      </c>
      <c r="F274" s="87"/>
      <c r="G274" s="87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1:23" ht="21.75" customHeight="1" x14ac:dyDescent="0.25">
      <c r="A275" s="52">
        <f>BASE!B274</f>
        <v>0</v>
      </c>
      <c r="B275" s="103" t="s">
        <v>40</v>
      </c>
      <c r="C275" s="81">
        <f>'exp marks'!T276</f>
        <v>0</v>
      </c>
      <c r="D275" s="81">
        <f>'exp marks'!U276</f>
        <v>0</v>
      </c>
      <c r="E275" s="81">
        <f>'exp marks'!V276</f>
        <v>0</v>
      </c>
      <c r="F275" s="87"/>
      <c r="G275" s="87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 spans="1:23" ht="21.75" customHeight="1" x14ac:dyDescent="0.25">
      <c r="A276" s="52">
        <f>BASE!B275</f>
        <v>0</v>
      </c>
      <c r="B276" s="103" t="s">
        <v>40</v>
      </c>
      <c r="C276" s="81">
        <f>'exp marks'!T277</f>
        <v>0</v>
      </c>
      <c r="D276" s="81">
        <f>'exp marks'!U277</f>
        <v>0</v>
      </c>
      <c r="E276" s="81">
        <f>'exp marks'!V277</f>
        <v>0</v>
      </c>
      <c r="F276" s="87"/>
      <c r="G276" s="87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1:23" ht="21.75" customHeight="1" x14ac:dyDescent="0.25">
      <c r="A277" s="52">
        <f>BASE!B276</f>
        <v>0</v>
      </c>
      <c r="B277" s="103" t="s">
        <v>40</v>
      </c>
      <c r="C277" s="81">
        <f>'exp marks'!T278</f>
        <v>0</v>
      </c>
      <c r="D277" s="81">
        <f>'exp marks'!U278</f>
        <v>0</v>
      </c>
      <c r="E277" s="81">
        <f>'exp marks'!V278</f>
        <v>0</v>
      </c>
      <c r="F277" s="87"/>
      <c r="G277" s="87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 spans="1:23" ht="21.75" customHeight="1" x14ac:dyDescent="0.25">
      <c r="A278" s="52">
        <f>BASE!B277</f>
        <v>0</v>
      </c>
      <c r="B278" s="103" t="s">
        <v>40</v>
      </c>
      <c r="C278" s="81">
        <f>'exp marks'!T279</f>
        <v>0</v>
      </c>
      <c r="D278" s="81">
        <f>'exp marks'!U279</f>
        <v>0</v>
      </c>
      <c r="E278" s="81">
        <f>'exp marks'!V279</f>
        <v>0</v>
      </c>
      <c r="F278" s="87"/>
      <c r="G278" s="87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1:23" ht="21.75" customHeight="1" x14ac:dyDescent="0.25">
      <c r="A279" s="52">
        <f>BASE!B278</f>
        <v>0</v>
      </c>
      <c r="B279" s="103" t="s">
        <v>40</v>
      </c>
      <c r="C279" s="81">
        <f>'exp marks'!T280</f>
        <v>0</v>
      </c>
      <c r="D279" s="81">
        <f>'exp marks'!U280</f>
        <v>0</v>
      </c>
      <c r="E279" s="81">
        <f>'exp marks'!V280</f>
        <v>0</v>
      </c>
      <c r="F279" s="87"/>
      <c r="G279" s="87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 spans="1:23" ht="21.75" customHeight="1" x14ac:dyDescent="0.25">
      <c r="A280" s="52">
        <f>BASE!B279</f>
        <v>0</v>
      </c>
      <c r="B280" s="103" t="s">
        <v>40</v>
      </c>
      <c r="C280" s="81">
        <f>'exp marks'!T281</f>
        <v>0</v>
      </c>
      <c r="D280" s="81">
        <f>'exp marks'!U281</f>
        <v>0</v>
      </c>
      <c r="E280" s="81">
        <f>'exp marks'!V281</f>
        <v>0</v>
      </c>
      <c r="F280" s="87"/>
      <c r="G280" s="87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 spans="1:23" ht="21.75" customHeight="1" x14ac:dyDescent="0.25">
      <c r="A281" s="52">
        <f>BASE!B280</f>
        <v>0</v>
      </c>
      <c r="B281" s="103" t="s">
        <v>40</v>
      </c>
      <c r="C281" s="81">
        <f>'exp marks'!T282</f>
        <v>0</v>
      </c>
      <c r="D281" s="81">
        <f>'exp marks'!U282</f>
        <v>0</v>
      </c>
      <c r="E281" s="81">
        <f>'exp marks'!V282</f>
        <v>0</v>
      </c>
      <c r="F281" s="87"/>
      <c r="G281" s="87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 spans="1:23" ht="21.75" customHeight="1" x14ac:dyDescent="0.25">
      <c r="A282" s="52">
        <f>BASE!B281</f>
        <v>0</v>
      </c>
      <c r="B282" s="103" t="s">
        <v>40</v>
      </c>
      <c r="C282" s="81">
        <f>'exp marks'!T283</f>
        <v>0</v>
      </c>
      <c r="D282" s="81">
        <f>'exp marks'!U283</f>
        <v>0</v>
      </c>
      <c r="E282" s="81">
        <f>'exp marks'!V283</f>
        <v>0</v>
      </c>
      <c r="F282" s="87"/>
      <c r="G282" s="87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1:23" ht="21.75" customHeight="1" x14ac:dyDescent="0.25">
      <c r="A283" s="52">
        <f>BASE!B282</f>
        <v>0</v>
      </c>
      <c r="B283" s="103" t="s">
        <v>40</v>
      </c>
      <c r="C283" s="81">
        <f>'exp marks'!T284</f>
        <v>0</v>
      </c>
      <c r="D283" s="81">
        <f>'exp marks'!U284</f>
        <v>0</v>
      </c>
      <c r="E283" s="81">
        <f>'exp marks'!V284</f>
        <v>0</v>
      </c>
      <c r="F283" s="87"/>
      <c r="G283" s="87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 spans="1:23" ht="21.75" customHeight="1" x14ac:dyDescent="0.25">
      <c r="A284" s="52">
        <f>BASE!B283</f>
        <v>0</v>
      </c>
      <c r="B284" s="103" t="s">
        <v>40</v>
      </c>
      <c r="C284" s="81">
        <f>'exp marks'!T285</f>
        <v>0</v>
      </c>
      <c r="D284" s="81">
        <f>'exp marks'!U285</f>
        <v>0</v>
      </c>
      <c r="E284" s="81">
        <f>'exp marks'!V285</f>
        <v>0</v>
      </c>
      <c r="F284" s="87"/>
      <c r="G284" s="87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1:23" ht="21.75" customHeight="1" x14ac:dyDescent="0.25">
      <c r="A285" s="52">
        <f>BASE!B284</f>
        <v>0</v>
      </c>
      <c r="B285" s="103" t="s">
        <v>40</v>
      </c>
      <c r="C285" s="81">
        <f>'exp marks'!T286</f>
        <v>0</v>
      </c>
      <c r="D285" s="81">
        <f>'exp marks'!U286</f>
        <v>0</v>
      </c>
      <c r="E285" s="81">
        <f>'exp marks'!V286</f>
        <v>0</v>
      </c>
      <c r="F285" s="87"/>
      <c r="G285" s="87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 spans="1:23" ht="21.75" customHeight="1" x14ac:dyDescent="0.25">
      <c r="A286" s="52">
        <f>BASE!B285</f>
        <v>0</v>
      </c>
      <c r="B286" s="103" t="s">
        <v>40</v>
      </c>
      <c r="C286" s="81">
        <f>'exp marks'!T287</f>
        <v>0</v>
      </c>
      <c r="D286" s="81">
        <f>'exp marks'!U287</f>
        <v>0</v>
      </c>
      <c r="E286" s="81">
        <f>'exp marks'!V287</f>
        <v>0</v>
      </c>
      <c r="F286" s="87"/>
      <c r="G286" s="87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1:23" ht="21.75" customHeight="1" x14ac:dyDescent="0.25">
      <c r="A287" s="52">
        <f>BASE!B286</f>
        <v>0</v>
      </c>
      <c r="B287" s="103" t="s">
        <v>40</v>
      </c>
      <c r="C287" s="81">
        <f>'exp marks'!T288</f>
        <v>0</v>
      </c>
      <c r="D287" s="81">
        <f>'exp marks'!U288</f>
        <v>0</v>
      </c>
      <c r="E287" s="81">
        <f>'exp marks'!V288</f>
        <v>0</v>
      </c>
      <c r="F287" s="87"/>
      <c r="G287" s="87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 spans="1:23" ht="21.75" customHeight="1" x14ac:dyDescent="0.25">
      <c r="A288" s="52">
        <f>BASE!B287</f>
        <v>0</v>
      </c>
      <c r="B288" s="103" t="s">
        <v>40</v>
      </c>
      <c r="C288" s="81">
        <f>'exp marks'!T289</f>
        <v>0</v>
      </c>
      <c r="D288" s="81">
        <f>'exp marks'!U289</f>
        <v>0</v>
      </c>
      <c r="E288" s="81">
        <f>'exp marks'!V289</f>
        <v>0</v>
      </c>
      <c r="F288" s="87"/>
      <c r="G288" s="87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 spans="1:23" ht="21.75" customHeight="1" x14ac:dyDescent="0.25">
      <c r="A289" s="52">
        <f>BASE!B288</f>
        <v>0</v>
      </c>
      <c r="B289" s="103" t="s">
        <v>40</v>
      </c>
      <c r="C289" s="81">
        <f>'exp marks'!T290</f>
        <v>0</v>
      </c>
      <c r="D289" s="81">
        <f>'exp marks'!U290</f>
        <v>0</v>
      </c>
      <c r="E289" s="81">
        <f>'exp marks'!V290</f>
        <v>0</v>
      </c>
      <c r="F289" s="87"/>
      <c r="G289" s="87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 spans="1:23" ht="21.75" customHeight="1" x14ac:dyDescent="0.25">
      <c r="A290" s="52">
        <f>BASE!B289</f>
        <v>0</v>
      </c>
      <c r="B290" s="103" t="s">
        <v>40</v>
      </c>
      <c r="C290" s="81">
        <f>'exp marks'!T291</f>
        <v>0</v>
      </c>
      <c r="D290" s="81">
        <f>'exp marks'!U291</f>
        <v>0</v>
      </c>
      <c r="E290" s="81">
        <f>'exp marks'!V291</f>
        <v>0</v>
      </c>
      <c r="F290" s="87"/>
      <c r="G290" s="87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 spans="1:23" ht="21.75" customHeight="1" x14ac:dyDescent="0.25">
      <c r="A291" s="52">
        <f>BASE!B290</f>
        <v>0</v>
      </c>
      <c r="B291" s="103" t="s">
        <v>40</v>
      </c>
      <c r="C291" s="81">
        <f>'exp marks'!T292</f>
        <v>0</v>
      </c>
      <c r="D291" s="81">
        <f>'exp marks'!U292</f>
        <v>0</v>
      </c>
      <c r="E291" s="81">
        <f>'exp marks'!V292</f>
        <v>0</v>
      </c>
      <c r="F291" s="87"/>
      <c r="G291" s="87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 spans="1:23" ht="21.75" customHeight="1" x14ac:dyDescent="0.25">
      <c r="A292" s="52">
        <f>BASE!B291</f>
        <v>0</v>
      </c>
      <c r="B292" s="103" t="s">
        <v>40</v>
      </c>
      <c r="C292" s="81">
        <f>'exp marks'!T293</f>
        <v>0</v>
      </c>
      <c r="D292" s="81">
        <f>'exp marks'!U293</f>
        <v>0</v>
      </c>
      <c r="E292" s="81">
        <f>'exp marks'!V293</f>
        <v>0</v>
      </c>
      <c r="F292" s="87"/>
      <c r="G292" s="87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 spans="1:23" ht="21.75" customHeight="1" x14ac:dyDescent="0.25">
      <c r="A293" s="52">
        <f>BASE!B292</f>
        <v>0</v>
      </c>
      <c r="B293" s="103" t="s">
        <v>40</v>
      </c>
      <c r="C293" s="81">
        <f>'exp marks'!T294</f>
        <v>0</v>
      </c>
      <c r="D293" s="81">
        <f>'exp marks'!U294</f>
        <v>0</v>
      </c>
      <c r="E293" s="81">
        <f>'exp marks'!V294</f>
        <v>0</v>
      </c>
      <c r="F293" s="87"/>
      <c r="G293" s="87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 spans="1:23" ht="21.75" customHeight="1" x14ac:dyDescent="0.25">
      <c r="A294" s="52">
        <f>BASE!B293</f>
        <v>0</v>
      </c>
      <c r="B294" s="103" t="s">
        <v>40</v>
      </c>
      <c r="C294" s="81">
        <f>'exp marks'!T295</f>
        <v>0</v>
      </c>
      <c r="D294" s="81">
        <f>'exp marks'!U295</f>
        <v>0</v>
      </c>
      <c r="E294" s="81">
        <f>'exp marks'!V295</f>
        <v>0</v>
      </c>
      <c r="F294" s="87"/>
      <c r="G294" s="87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 spans="1:23" ht="21.75" customHeight="1" x14ac:dyDescent="0.25">
      <c r="A295" s="52">
        <f>BASE!B294</f>
        <v>0</v>
      </c>
      <c r="B295" s="103" t="s">
        <v>40</v>
      </c>
      <c r="C295" s="81">
        <f>'exp marks'!T296</f>
        <v>0</v>
      </c>
      <c r="D295" s="81">
        <f>'exp marks'!U296</f>
        <v>0</v>
      </c>
      <c r="E295" s="81">
        <f>'exp marks'!V296</f>
        <v>0</v>
      </c>
      <c r="F295" s="87"/>
      <c r="G295" s="87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 spans="1:23" ht="21.75" customHeight="1" x14ac:dyDescent="0.25">
      <c r="A296" s="52">
        <f>BASE!B295</f>
        <v>0</v>
      </c>
      <c r="B296" s="103" t="s">
        <v>40</v>
      </c>
      <c r="C296" s="81">
        <f>'exp marks'!T297</f>
        <v>0</v>
      </c>
      <c r="D296" s="81">
        <f>'exp marks'!U297</f>
        <v>0</v>
      </c>
      <c r="E296" s="81">
        <f>'exp marks'!V297</f>
        <v>0</v>
      </c>
      <c r="F296" s="87"/>
      <c r="G296" s="87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 spans="1:23" ht="21.75" customHeight="1" x14ac:dyDescent="0.25">
      <c r="A297" s="52">
        <f>BASE!B296</f>
        <v>0</v>
      </c>
      <c r="B297" s="103" t="s">
        <v>40</v>
      </c>
      <c r="C297" s="81">
        <f>'exp marks'!T298</f>
        <v>0</v>
      </c>
      <c r="D297" s="81">
        <f>'exp marks'!U298</f>
        <v>0</v>
      </c>
      <c r="E297" s="81">
        <f>'exp marks'!V298</f>
        <v>0</v>
      </c>
      <c r="F297" s="87"/>
      <c r="G297" s="87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 spans="1:23" ht="21.75" customHeight="1" x14ac:dyDescent="0.25">
      <c r="A298" s="52">
        <f>BASE!B297</f>
        <v>0</v>
      </c>
      <c r="B298" s="103" t="s">
        <v>40</v>
      </c>
      <c r="C298" s="81">
        <f>'exp marks'!T299</f>
        <v>0</v>
      </c>
      <c r="D298" s="81">
        <f>'exp marks'!U299</f>
        <v>0</v>
      </c>
      <c r="E298" s="81">
        <f>'exp marks'!V299</f>
        <v>0</v>
      </c>
      <c r="F298" s="87"/>
      <c r="G298" s="87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 spans="1:23" ht="21.75" customHeight="1" x14ac:dyDescent="0.25">
      <c r="A299" s="52">
        <f>BASE!B298</f>
        <v>0</v>
      </c>
      <c r="B299" s="103" t="s">
        <v>40</v>
      </c>
      <c r="C299" s="81">
        <f>'exp marks'!T300</f>
        <v>0</v>
      </c>
      <c r="D299" s="81">
        <f>'exp marks'!U300</f>
        <v>0</v>
      </c>
      <c r="E299" s="81">
        <f>'exp marks'!V300</f>
        <v>0</v>
      </c>
      <c r="F299" s="87"/>
      <c r="G299" s="87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 spans="1:23" ht="21.75" customHeight="1" x14ac:dyDescent="0.25">
      <c r="A300" s="52">
        <f>BASE!B299</f>
        <v>0</v>
      </c>
      <c r="B300" s="103" t="s">
        <v>40</v>
      </c>
      <c r="C300" s="81">
        <f>'exp marks'!T301</f>
        <v>0</v>
      </c>
      <c r="D300" s="81">
        <f>'exp marks'!U301</f>
        <v>0</v>
      </c>
      <c r="E300" s="81">
        <f>'exp marks'!V301</f>
        <v>0</v>
      </c>
      <c r="F300" s="87"/>
      <c r="G300" s="87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 spans="1:23" ht="21.75" customHeight="1" x14ac:dyDescent="0.25">
      <c r="A301" s="52">
        <f>BASE!B300</f>
        <v>0</v>
      </c>
      <c r="B301" s="103" t="s">
        <v>40</v>
      </c>
      <c r="C301" s="81">
        <f>'exp marks'!T302</f>
        <v>0</v>
      </c>
      <c r="D301" s="81">
        <f>'exp marks'!U302</f>
        <v>0</v>
      </c>
      <c r="E301" s="81">
        <f>'exp marks'!V302</f>
        <v>0</v>
      </c>
      <c r="F301" s="87"/>
      <c r="G301" s="87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 spans="1:23" ht="21.75" customHeight="1" x14ac:dyDescent="0.25">
      <c r="A302" s="52">
        <f>BASE!B301</f>
        <v>0</v>
      </c>
      <c r="B302" s="103" t="s">
        <v>40</v>
      </c>
      <c r="C302" s="81">
        <f>'exp marks'!T303</f>
        <v>0</v>
      </c>
      <c r="D302" s="81">
        <f>'exp marks'!U303</f>
        <v>0</v>
      </c>
      <c r="E302" s="81">
        <f>'exp marks'!V303</f>
        <v>0</v>
      </c>
      <c r="F302" s="87"/>
      <c r="G302" s="87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1:23" ht="21.75" customHeight="1" x14ac:dyDescent="0.25">
      <c r="A303" s="52">
        <f>BASE!B302</f>
        <v>0</v>
      </c>
      <c r="B303" s="103" t="s">
        <v>40</v>
      </c>
      <c r="C303" s="81">
        <f>'exp marks'!T304</f>
        <v>0</v>
      </c>
      <c r="D303" s="81">
        <f>'exp marks'!U304</f>
        <v>0</v>
      </c>
      <c r="E303" s="81">
        <f>'exp marks'!V304</f>
        <v>0</v>
      </c>
      <c r="F303" s="87"/>
      <c r="G303" s="87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 spans="1:23" ht="21.75" customHeight="1" x14ac:dyDescent="0.25">
      <c r="A304" s="52">
        <f>BASE!B303</f>
        <v>0</v>
      </c>
      <c r="B304" s="103" t="s">
        <v>40</v>
      </c>
      <c r="C304" s="81">
        <f>'exp marks'!T305</f>
        <v>0</v>
      </c>
      <c r="D304" s="81">
        <f>'exp marks'!U305</f>
        <v>0</v>
      </c>
      <c r="E304" s="81">
        <f>'exp marks'!V305</f>
        <v>0</v>
      </c>
      <c r="F304" s="87"/>
      <c r="G304" s="87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1:23" ht="21.75" customHeight="1" x14ac:dyDescent="0.25">
      <c r="A305" s="52">
        <f>BASE!B304</f>
        <v>0</v>
      </c>
      <c r="B305" s="103" t="s">
        <v>40</v>
      </c>
      <c r="C305" s="81">
        <f>'exp marks'!T306</f>
        <v>0</v>
      </c>
      <c r="D305" s="81">
        <f>'exp marks'!U306</f>
        <v>0</v>
      </c>
      <c r="E305" s="81">
        <f>'exp marks'!V306</f>
        <v>0</v>
      </c>
      <c r="F305" s="87"/>
      <c r="G305" s="87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 spans="1:23" ht="21.75" customHeight="1" x14ac:dyDescent="0.25">
      <c r="A306" s="52">
        <f>BASE!B305</f>
        <v>0</v>
      </c>
      <c r="B306" s="103" t="s">
        <v>40</v>
      </c>
      <c r="C306" s="81">
        <f>'exp marks'!T307</f>
        <v>0</v>
      </c>
      <c r="D306" s="81">
        <f>'exp marks'!U307</f>
        <v>0</v>
      </c>
      <c r="E306" s="81">
        <f>'exp marks'!V307</f>
        <v>0</v>
      </c>
      <c r="F306" s="87"/>
      <c r="G306" s="87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 spans="1:23" ht="21.75" customHeight="1" x14ac:dyDescent="0.25">
      <c r="A307" s="52">
        <f>BASE!B306</f>
        <v>0</v>
      </c>
      <c r="B307" s="103" t="s">
        <v>40</v>
      </c>
      <c r="C307" s="81">
        <f>'exp marks'!T308</f>
        <v>0</v>
      </c>
      <c r="D307" s="81">
        <f>'exp marks'!U308</f>
        <v>0</v>
      </c>
      <c r="E307" s="81">
        <f>'exp marks'!V308</f>
        <v>0</v>
      </c>
      <c r="F307" s="87"/>
      <c r="G307" s="87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 spans="1:23" ht="21.75" customHeight="1" x14ac:dyDescent="0.25">
      <c r="A308" s="52">
        <f>BASE!B307</f>
        <v>0</v>
      </c>
      <c r="B308" s="103" t="s">
        <v>40</v>
      </c>
      <c r="C308" s="81">
        <f>'exp marks'!T309</f>
        <v>0</v>
      </c>
      <c r="D308" s="81">
        <f>'exp marks'!U309</f>
        <v>0</v>
      </c>
      <c r="E308" s="81">
        <f>'exp marks'!V309</f>
        <v>0</v>
      </c>
      <c r="F308" s="87"/>
      <c r="G308" s="87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 spans="1:23" ht="21.75" customHeight="1" x14ac:dyDescent="0.25">
      <c r="A309" s="52">
        <f>BASE!B308</f>
        <v>0</v>
      </c>
      <c r="B309" s="103" t="s">
        <v>40</v>
      </c>
      <c r="C309" s="81">
        <f>'exp marks'!T310</f>
        <v>0</v>
      </c>
      <c r="D309" s="81">
        <f>'exp marks'!U310</f>
        <v>0</v>
      </c>
      <c r="E309" s="81">
        <f>'exp marks'!V310</f>
        <v>0</v>
      </c>
      <c r="F309" s="87"/>
      <c r="G309" s="87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 spans="1:23" ht="21.75" customHeight="1" x14ac:dyDescent="0.25">
      <c r="A310" s="52">
        <f>BASE!B309</f>
        <v>0</v>
      </c>
      <c r="B310" s="103" t="s">
        <v>40</v>
      </c>
      <c r="C310" s="81">
        <f>'exp marks'!T311</f>
        <v>0</v>
      </c>
      <c r="D310" s="81">
        <f>'exp marks'!U311</f>
        <v>0</v>
      </c>
      <c r="E310" s="81">
        <f>'exp marks'!V311</f>
        <v>0</v>
      </c>
      <c r="F310" s="87"/>
      <c r="G310" s="87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 spans="1:23" ht="21.75" customHeight="1" x14ac:dyDescent="0.25">
      <c r="A311" s="52">
        <f>BASE!B310</f>
        <v>0</v>
      </c>
      <c r="B311" s="103" t="s">
        <v>40</v>
      </c>
      <c r="C311" s="81">
        <f>'exp marks'!T312</f>
        <v>0</v>
      </c>
      <c r="D311" s="81">
        <f>'exp marks'!U312</f>
        <v>0</v>
      </c>
      <c r="E311" s="81">
        <f>'exp marks'!V312</f>
        <v>0</v>
      </c>
      <c r="F311" s="87"/>
      <c r="G311" s="87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 spans="1:23" ht="21.75" customHeight="1" x14ac:dyDescent="0.25">
      <c r="A312" s="52">
        <f>BASE!B311</f>
        <v>0</v>
      </c>
      <c r="B312" s="103" t="s">
        <v>40</v>
      </c>
      <c r="C312" s="81">
        <f>'exp marks'!T313</f>
        <v>0</v>
      </c>
      <c r="D312" s="81">
        <f>'exp marks'!U313</f>
        <v>0</v>
      </c>
      <c r="E312" s="81">
        <f>'exp marks'!V313</f>
        <v>0</v>
      </c>
      <c r="F312" s="87"/>
      <c r="G312" s="87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 spans="1:23" ht="21.75" customHeight="1" x14ac:dyDescent="0.25">
      <c r="A313" s="52">
        <f>BASE!B312</f>
        <v>0</v>
      </c>
      <c r="B313" s="103" t="s">
        <v>40</v>
      </c>
      <c r="C313" s="81">
        <f>'exp marks'!T314</f>
        <v>0</v>
      </c>
      <c r="D313" s="81">
        <f>'exp marks'!U314</f>
        <v>0</v>
      </c>
      <c r="E313" s="81">
        <f>'exp marks'!V314</f>
        <v>0</v>
      </c>
      <c r="F313" s="87"/>
      <c r="G313" s="87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 spans="1:23" ht="21.75" customHeight="1" x14ac:dyDescent="0.25">
      <c r="A314" s="52">
        <f>BASE!B313</f>
        <v>0</v>
      </c>
      <c r="B314" s="103" t="s">
        <v>40</v>
      </c>
      <c r="C314" s="81">
        <f>'exp marks'!T315</f>
        <v>0</v>
      </c>
      <c r="D314" s="81">
        <f>'exp marks'!U315</f>
        <v>0</v>
      </c>
      <c r="E314" s="81">
        <f>'exp marks'!V315</f>
        <v>0</v>
      </c>
      <c r="F314" s="87"/>
      <c r="G314" s="87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 spans="1:23" ht="21.75" customHeight="1" x14ac:dyDescent="0.25">
      <c r="A315" s="52">
        <f>BASE!B314</f>
        <v>0</v>
      </c>
      <c r="B315" s="103" t="s">
        <v>40</v>
      </c>
      <c r="C315" s="81">
        <f>'exp marks'!T316</f>
        <v>0</v>
      </c>
      <c r="D315" s="81">
        <f>'exp marks'!U316</f>
        <v>0</v>
      </c>
      <c r="E315" s="81">
        <f>'exp marks'!V316</f>
        <v>0</v>
      </c>
      <c r="F315" s="87"/>
      <c r="G315" s="87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 spans="1:23" ht="21.75" customHeight="1" x14ac:dyDescent="0.25">
      <c r="A316" s="52">
        <f>BASE!B315</f>
        <v>0</v>
      </c>
      <c r="B316" s="103" t="s">
        <v>40</v>
      </c>
      <c r="C316" s="81">
        <f>'exp marks'!T317</f>
        <v>0</v>
      </c>
      <c r="D316" s="81">
        <f>'exp marks'!U317</f>
        <v>0</v>
      </c>
      <c r="E316" s="81">
        <f>'exp marks'!V317</f>
        <v>0</v>
      </c>
      <c r="F316" s="87"/>
      <c r="G316" s="87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 spans="1:23" ht="21.75" customHeight="1" x14ac:dyDescent="0.25">
      <c r="A317" s="52">
        <f>BASE!B316</f>
        <v>0</v>
      </c>
      <c r="B317" s="103" t="s">
        <v>40</v>
      </c>
      <c r="C317" s="81">
        <f>'exp marks'!T318</f>
        <v>0</v>
      </c>
      <c r="D317" s="81">
        <f>'exp marks'!U318</f>
        <v>0</v>
      </c>
      <c r="E317" s="81">
        <f>'exp marks'!V318</f>
        <v>0</v>
      </c>
      <c r="F317" s="87"/>
      <c r="G317" s="87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 spans="1:23" ht="21.75" customHeight="1" x14ac:dyDescent="0.25">
      <c r="A318" s="52">
        <f>BASE!B317</f>
        <v>0</v>
      </c>
      <c r="B318" s="103" t="s">
        <v>40</v>
      </c>
      <c r="C318" s="81">
        <f>'exp marks'!T319</f>
        <v>0</v>
      </c>
      <c r="D318" s="81">
        <f>'exp marks'!U319</f>
        <v>0</v>
      </c>
      <c r="E318" s="81">
        <f>'exp marks'!V319</f>
        <v>0</v>
      </c>
      <c r="F318" s="87"/>
      <c r="G318" s="87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 spans="1:23" ht="21.75" customHeight="1" x14ac:dyDescent="0.25">
      <c r="A319" s="52">
        <f>BASE!B318</f>
        <v>0</v>
      </c>
      <c r="B319" s="103" t="s">
        <v>40</v>
      </c>
      <c r="C319" s="81">
        <f>'exp marks'!T320</f>
        <v>0</v>
      </c>
      <c r="D319" s="81">
        <f>'exp marks'!U320</f>
        <v>0</v>
      </c>
      <c r="E319" s="81">
        <f>'exp marks'!V320</f>
        <v>0</v>
      </c>
      <c r="F319" s="87"/>
      <c r="G319" s="87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 spans="1:23" ht="21.75" customHeight="1" x14ac:dyDescent="0.25">
      <c r="A320" s="52">
        <f>BASE!B319</f>
        <v>0</v>
      </c>
      <c r="B320" s="103" t="s">
        <v>40</v>
      </c>
      <c r="C320" s="81">
        <f>'exp marks'!T321</f>
        <v>0</v>
      </c>
      <c r="D320" s="81">
        <f>'exp marks'!U321</f>
        <v>0</v>
      </c>
      <c r="E320" s="81">
        <f>'exp marks'!V321</f>
        <v>0</v>
      </c>
      <c r="F320" s="87"/>
      <c r="G320" s="87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 spans="1:23" ht="21.75" customHeight="1" x14ac:dyDescent="0.25">
      <c r="A321" s="52">
        <f>BASE!B320</f>
        <v>0</v>
      </c>
      <c r="B321" s="103" t="s">
        <v>40</v>
      </c>
      <c r="C321" s="81">
        <f>'exp marks'!T322</f>
        <v>0</v>
      </c>
      <c r="D321" s="81">
        <f>'exp marks'!U322</f>
        <v>0</v>
      </c>
      <c r="E321" s="81">
        <f>'exp marks'!V322</f>
        <v>0</v>
      </c>
      <c r="F321" s="87"/>
      <c r="G321" s="87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 spans="1:23" ht="21.75" customHeight="1" x14ac:dyDescent="0.25">
      <c r="A322" s="52">
        <f>BASE!B321</f>
        <v>0</v>
      </c>
      <c r="B322" s="103" t="s">
        <v>40</v>
      </c>
      <c r="C322" s="81">
        <f>'exp marks'!T323</f>
        <v>0</v>
      </c>
      <c r="D322" s="81">
        <f>'exp marks'!U323</f>
        <v>0</v>
      </c>
      <c r="E322" s="81">
        <f>'exp marks'!V323</f>
        <v>0</v>
      </c>
      <c r="F322" s="87"/>
      <c r="G322" s="87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 spans="1:23" ht="21.75" customHeight="1" x14ac:dyDescent="0.25">
      <c r="A323" s="52">
        <f>BASE!B322</f>
        <v>0</v>
      </c>
      <c r="B323" s="103" t="s">
        <v>40</v>
      </c>
      <c r="C323" s="81">
        <f>'exp marks'!T324</f>
        <v>0</v>
      </c>
      <c r="D323" s="81">
        <f>'exp marks'!U324</f>
        <v>0</v>
      </c>
      <c r="E323" s="81">
        <f>'exp marks'!V324</f>
        <v>0</v>
      </c>
      <c r="F323" s="87"/>
      <c r="G323" s="87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 spans="1:23" ht="21.75" customHeight="1" x14ac:dyDescent="0.25">
      <c r="A324" s="52">
        <f>BASE!B323</f>
        <v>0</v>
      </c>
      <c r="B324" s="103" t="s">
        <v>40</v>
      </c>
      <c r="C324" s="81">
        <f>'exp marks'!T325</f>
        <v>0</v>
      </c>
      <c r="D324" s="81">
        <f>'exp marks'!U325</f>
        <v>0</v>
      </c>
      <c r="E324" s="81">
        <f>'exp marks'!V325</f>
        <v>0</v>
      </c>
      <c r="F324" s="87"/>
      <c r="G324" s="87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 spans="1:23" ht="21.75" customHeight="1" x14ac:dyDescent="0.25">
      <c r="A325" s="52">
        <f>BASE!B324</f>
        <v>0</v>
      </c>
      <c r="B325" s="103" t="s">
        <v>40</v>
      </c>
      <c r="C325" s="81">
        <f>'exp marks'!T326</f>
        <v>0</v>
      </c>
      <c r="D325" s="81">
        <f>'exp marks'!U326</f>
        <v>0</v>
      </c>
      <c r="E325" s="81">
        <f>'exp marks'!V326</f>
        <v>0</v>
      </c>
      <c r="F325" s="87"/>
      <c r="G325" s="87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 spans="1:23" ht="21.75" customHeight="1" x14ac:dyDescent="0.25">
      <c r="A326" s="52">
        <f>BASE!B325</f>
        <v>0</v>
      </c>
      <c r="B326" s="103" t="s">
        <v>40</v>
      </c>
      <c r="C326" s="81">
        <f>'exp marks'!T327</f>
        <v>0</v>
      </c>
      <c r="D326" s="81">
        <f>'exp marks'!U327</f>
        <v>0</v>
      </c>
      <c r="E326" s="81">
        <f>'exp marks'!V327</f>
        <v>0</v>
      </c>
      <c r="F326" s="87"/>
      <c r="G326" s="87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 spans="1:23" ht="21.75" customHeight="1" x14ac:dyDescent="0.25">
      <c r="A327" s="52">
        <f>BASE!B326</f>
        <v>0</v>
      </c>
      <c r="B327" s="103" t="s">
        <v>40</v>
      </c>
      <c r="C327" s="81">
        <f>'exp marks'!T328</f>
        <v>0</v>
      </c>
      <c r="D327" s="81">
        <f>'exp marks'!U328</f>
        <v>0</v>
      </c>
      <c r="E327" s="81">
        <f>'exp marks'!V328</f>
        <v>0</v>
      </c>
      <c r="F327" s="87"/>
      <c r="G327" s="87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 spans="1:23" ht="21.75" customHeight="1" x14ac:dyDescent="0.25">
      <c r="A328" s="52">
        <f>BASE!B327</f>
        <v>0</v>
      </c>
      <c r="B328" s="103" t="s">
        <v>40</v>
      </c>
      <c r="C328" s="81">
        <f>'exp marks'!T329</f>
        <v>0</v>
      </c>
      <c r="D328" s="81">
        <f>'exp marks'!U329</f>
        <v>0</v>
      </c>
      <c r="E328" s="81">
        <f>'exp marks'!V329</f>
        <v>0</v>
      </c>
      <c r="F328" s="87"/>
      <c r="G328" s="87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 spans="1:23" ht="21.75" customHeight="1" x14ac:dyDescent="0.25">
      <c r="A329" s="52">
        <f>BASE!B328</f>
        <v>0</v>
      </c>
      <c r="B329" s="103" t="s">
        <v>40</v>
      </c>
      <c r="C329" s="81">
        <f>'exp marks'!T330</f>
        <v>0</v>
      </c>
      <c r="D329" s="81">
        <f>'exp marks'!U330</f>
        <v>0</v>
      </c>
      <c r="E329" s="81">
        <f>'exp marks'!V330</f>
        <v>0</v>
      </c>
      <c r="F329" s="87"/>
      <c r="G329" s="87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 spans="1:23" ht="21.75" customHeight="1" x14ac:dyDescent="0.25">
      <c r="A330" s="52">
        <f>BASE!B329</f>
        <v>0</v>
      </c>
      <c r="B330" s="103" t="s">
        <v>40</v>
      </c>
      <c r="C330" s="81">
        <f>'exp marks'!T331</f>
        <v>0</v>
      </c>
      <c r="D330" s="81">
        <f>'exp marks'!U331</f>
        <v>0</v>
      </c>
      <c r="E330" s="81">
        <f>'exp marks'!V331</f>
        <v>0</v>
      </c>
      <c r="F330" s="87"/>
      <c r="G330" s="87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 spans="1:23" ht="21.75" customHeight="1" x14ac:dyDescent="0.25">
      <c r="A331" s="52">
        <f>BASE!B330</f>
        <v>0</v>
      </c>
      <c r="B331" s="103" t="s">
        <v>40</v>
      </c>
      <c r="C331" s="81">
        <f>'exp marks'!T332</f>
        <v>0</v>
      </c>
      <c r="D331" s="81">
        <f>'exp marks'!U332</f>
        <v>0</v>
      </c>
      <c r="E331" s="81">
        <f>'exp marks'!V332</f>
        <v>0</v>
      </c>
      <c r="F331" s="87"/>
      <c r="G331" s="87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 spans="1:23" ht="21.75" customHeight="1" x14ac:dyDescent="0.25">
      <c r="A332" s="52">
        <f>BASE!B331</f>
        <v>0</v>
      </c>
      <c r="B332" s="103" t="s">
        <v>40</v>
      </c>
      <c r="C332" s="81">
        <f>'exp marks'!T333</f>
        <v>0</v>
      </c>
      <c r="D332" s="81">
        <f>'exp marks'!U333</f>
        <v>0</v>
      </c>
      <c r="E332" s="81">
        <f>'exp marks'!V333</f>
        <v>0</v>
      </c>
      <c r="F332" s="87"/>
      <c r="G332" s="87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 spans="1:23" ht="21.75" customHeight="1" x14ac:dyDescent="0.25">
      <c r="A333" s="52">
        <f>BASE!B332</f>
        <v>0</v>
      </c>
      <c r="B333" s="103" t="s">
        <v>40</v>
      </c>
      <c r="C333" s="81">
        <f>'exp marks'!T334</f>
        <v>0</v>
      </c>
      <c r="D333" s="81">
        <f>'exp marks'!U334</f>
        <v>0</v>
      </c>
      <c r="E333" s="81">
        <f>'exp marks'!V334</f>
        <v>0</v>
      </c>
      <c r="F333" s="87"/>
      <c r="G333" s="87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 spans="1:23" ht="21.75" customHeight="1" x14ac:dyDescent="0.25">
      <c r="A334" s="52">
        <f>BASE!B333</f>
        <v>0</v>
      </c>
      <c r="B334" s="103" t="s">
        <v>40</v>
      </c>
      <c r="C334" s="81">
        <f>'exp marks'!T335</f>
        <v>0</v>
      </c>
      <c r="D334" s="81">
        <f>'exp marks'!U335</f>
        <v>0</v>
      </c>
      <c r="E334" s="81">
        <f>'exp marks'!V335</f>
        <v>0</v>
      </c>
      <c r="F334" s="87"/>
      <c r="G334" s="87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 spans="1:23" ht="21.75" customHeight="1" x14ac:dyDescent="0.25">
      <c r="A335" s="52">
        <f>BASE!B334</f>
        <v>0</v>
      </c>
      <c r="B335" s="103" t="s">
        <v>40</v>
      </c>
      <c r="C335" s="81">
        <f>'exp marks'!T336</f>
        <v>0</v>
      </c>
      <c r="D335" s="81">
        <f>'exp marks'!U336</f>
        <v>0</v>
      </c>
      <c r="E335" s="81">
        <f>'exp marks'!V336</f>
        <v>0</v>
      </c>
      <c r="F335" s="87"/>
      <c r="G335" s="87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 spans="1:23" ht="21.75" customHeight="1" x14ac:dyDescent="0.25">
      <c r="A336" s="52">
        <f>BASE!B335</f>
        <v>0</v>
      </c>
      <c r="B336" s="103" t="s">
        <v>40</v>
      </c>
      <c r="C336" s="81">
        <f>'exp marks'!T337</f>
        <v>0</v>
      </c>
      <c r="D336" s="81">
        <f>'exp marks'!U337</f>
        <v>0</v>
      </c>
      <c r="E336" s="81">
        <f>'exp marks'!V337</f>
        <v>0</v>
      </c>
      <c r="F336" s="87"/>
      <c r="G336" s="87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 spans="1:23" ht="21.75" customHeight="1" x14ac:dyDescent="0.25">
      <c r="A337" s="52">
        <f>BASE!B336</f>
        <v>0</v>
      </c>
      <c r="B337" s="103" t="s">
        <v>40</v>
      </c>
      <c r="C337" s="81">
        <f>'exp marks'!T338</f>
        <v>0</v>
      </c>
      <c r="D337" s="81">
        <f>'exp marks'!U338</f>
        <v>0</v>
      </c>
      <c r="E337" s="81">
        <f>'exp marks'!V338</f>
        <v>0</v>
      </c>
      <c r="F337" s="87"/>
      <c r="G337" s="87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 spans="1:23" ht="21.75" customHeight="1" x14ac:dyDescent="0.25">
      <c r="A338" s="52">
        <f>BASE!B337</f>
        <v>0</v>
      </c>
      <c r="B338" s="103" t="s">
        <v>40</v>
      </c>
      <c r="C338" s="81">
        <f>'exp marks'!T339</f>
        <v>0</v>
      </c>
      <c r="D338" s="81">
        <f>'exp marks'!U339</f>
        <v>0</v>
      </c>
      <c r="E338" s="81">
        <f>'exp marks'!V339</f>
        <v>0</v>
      </c>
      <c r="F338" s="87"/>
      <c r="G338" s="87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 spans="1:23" ht="21.75" customHeight="1" x14ac:dyDescent="0.25">
      <c r="A339" s="52">
        <f>BASE!B338</f>
        <v>0</v>
      </c>
      <c r="B339" s="103" t="s">
        <v>40</v>
      </c>
      <c r="C339" s="81">
        <f>'exp marks'!T340</f>
        <v>0</v>
      </c>
      <c r="D339" s="81">
        <f>'exp marks'!U340</f>
        <v>0</v>
      </c>
      <c r="E339" s="81">
        <f>'exp marks'!V340</f>
        <v>0</v>
      </c>
      <c r="F339" s="87"/>
      <c r="G339" s="87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 spans="1:23" ht="21.75" customHeight="1" x14ac:dyDescent="0.25">
      <c r="A340" s="52">
        <f>BASE!B339</f>
        <v>0</v>
      </c>
      <c r="B340" s="103" t="s">
        <v>40</v>
      </c>
      <c r="C340" s="81">
        <f>'exp marks'!T341</f>
        <v>0</v>
      </c>
      <c r="D340" s="81">
        <f>'exp marks'!U341</f>
        <v>0</v>
      </c>
      <c r="E340" s="81">
        <f>'exp marks'!V341</f>
        <v>0</v>
      </c>
      <c r="F340" s="87"/>
      <c r="G340" s="87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 spans="1:23" ht="21.75" customHeight="1" x14ac:dyDescent="0.25">
      <c r="A341" s="52">
        <f>BASE!B340</f>
        <v>0</v>
      </c>
      <c r="B341" s="103" t="s">
        <v>40</v>
      </c>
      <c r="C341" s="81">
        <f>'exp marks'!T342</f>
        <v>0</v>
      </c>
      <c r="D341" s="81">
        <f>'exp marks'!U342</f>
        <v>0</v>
      </c>
      <c r="E341" s="81">
        <f>'exp marks'!V342</f>
        <v>0</v>
      </c>
      <c r="F341" s="87"/>
      <c r="G341" s="87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 spans="1:23" ht="21.75" customHeight="1" x14ac:dyDescent="0.25">
      <c r="A342" s="52">
        <f>BASE!B341</f>
        <v>0</v>
      </c>
      <c r="B342" s="103" t="s">
        <v>40</v>
      </c>
      <c r="C342" s="81">
        <f>'exp marks'!T343</f>
        <v>0</v>
      </c>
      <c r="D342" s="81">
        <f>'exp marks'!U343</f>
        <v>0</v>
      </c>
      <c r="E342" s="81">
        <f>'exp marks'!V343</f>
        <v>0</v>
      </c>
      <c r="F342" s="87"/>
      <c r="G342" s="87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 spans="1:23" ht="21.75" customHeight="1" x14ac:dyDescent="0.25">
      <c r="A343" s="52">
        <f>BASE!B342</f>
        <v>0</v>
      </c>
      <c r="B343" s="103" t="s">
        <v>40</v>
      </c>
      <c r="C343" s="81">
        <f>'exp marks'!T344</f>
        <v>0</v>
      </c>
      <c r="D343" s="81">
        <f>'exp marks'!U344</f>
        <v>0</v>
      </c>
      <c r="E343" s="81">
        <f>'exp marks'!V344</f>
        <v>0</v>
      </c>
      <c r="F343" s="87"/>
      <c r="G343" s="87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 spans="1:23" ht="21.75" customHeight="1" x14ac:dyDescent="0.25">
      <c r="A344" s="52">
        <f>BASE!B343</f>
        <v>0</v>
      </c>
      <c r="B344" s="103" t="s">
        <v>40</v>
      </c>
      <c r="C344" s="81">
        <f>'exp marks'!T345</f>
        <v>0</v>
      </c>
      <c r="D344" s="81">
        <f>'exp marks'!U345</f>
        <v>0</v>
      </c>
      <c r="E344" s="81">
        <f>'exp marks'!V345</f>
        <v>0</v>
      </c>
      <c r="F344" s="87"/>
      <c r="G344" s="87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 spans="1:23" ht="21.75" customHeight="1" x14ac:dyDescent="0.25">
      <c r="A345" s="52">
        <f>BASE!B344</f>
        <v>0</v>
      </c>
      <c r="B345" s="103" t="s">
        <v>40</v>
      </c>
      <c r="C345" s="81">
        <f>'exp marks'!T346</f>
        <v>0</v>
      </c>
      <c r="D345" s="81">
        <f>'exp marks'!U346</f>
        <v>0</v>
      </c>
      <c r="E345" s="81">
        <f>'exp marks'!V346</f>
        <v>0</v>
      </c>
      <c r="F345" s="87"/>
      <c r="G345" s="87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 spans="1:23" ht="21.75" customHeight="1" x14ac:dyDescent="0.25">
      <c r="A346" s="52">
        <f>BASE!B345</f>
        <v>0</v>
      </c>
      <c r="B346" s="103" t="s">
        <v>40</v>
      </c>
      <c r="C346" s="81">
        <f>'exp marks'!T347</f>
        <v>0</v>
      </c>
      <c r="D346" s="81">
        <f>'exp marks'!U347</f>
        <v>0</v>
      </c>
      <c r="E346" s="81">
        <f>'exp marks'!V347</f>
        <v>0</v>
      </c>
      <c r="F346" s="87"/>
      <c r="G346" s="87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 spans="1:23" ht="21.75" customHeight="1" x14ac:dyDescent="0.25">
      <c r="A347" s="52">
        <f>BASE!B346</f>
        <v>0</v>
      </c>
      <c r="B347" s="103" t="s">
        <v>40</v>
      </c>
      <c r="C347" s="81">
        <f>'exp marks'!T348</f>
        <v>0</v>
      </c>
      <c r="D347" s="81">
        <f>'exp marks'!U348</f>
        <v>0</v>
      </c>
      <c r="E347" s="81">
        <f>'exp marks'!V348</f>
        <v>0</v>
      </c>
      <c r="F347" s="87"/>
      <c r="G347" s="87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 spans="1:23" ht="21.75" customHeight="1" x14ac:dyDescent="0.25">
      <c r="A348" s="52">
        <f>BASE!B347</f>
        <v>0</v>
      </c>
      <c r="B348" s="103" t="s">
        <v>40</v>
      </c>
      <c r="C348" s="81">
        <f>'exp marks'!T349</f>
        <v>0</v>
      </c>
      <c r="D348" s="81">
        <f>'exp marks'!U349</f>
        <v>0</v>
      </c>
      <c r="E348" s="81">
        <f>'exp marks'!V349</f>
        <v>0</v>
      </c>
      <c r="F348" s="87"/>
      <c r="G348" s="87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 spans="1:23" ht="21.75" customHeight="1" x14ac:dyDescent="0.25">
      <c r="A349" s="52">
        <f>BASE!B348</f>
        <v>0</v>
      </c>
      <c r="B349" s="103" t="s">
        <v>40</v>
      </c>
      <c r="C349" s="81">
        <f>'exp marks'!T350</f>
        <v>0</v>
      </c>
      <c r="D349" s="81">
        <f>'exp marks'!U350</f>
        <v>0</v>
      </c>
      <c r="E349" s="81">
        <f>'exp marks'!V350</f>
        <v>0</v>
      </c>
      <c r="F349" s="87"/>
      <c r="G349" s="87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 spans="1:23" ht="21.75" customHeight="1" x14ac:dyDescent="0.25">
      <c r="A350" s="52">
        <f>BASE!B349</f>
        <v>0</v>
      </c>
      <c r="B350" s="103" t="s">
        <v>40</v>
      </c>
      <c r="C350" s="81">
        <f>'exp marks'!T351</f>
        <v>0</v>
      </c>
      <c r="D350" s="81">
        <f>'exp marks'!U351</f>
        <v>0</v>
      </c>
      <c r="E350" s="81">
        <f>'exp marks'!V351</f>
        <v>0</v>
      </c>
      <c r="F350" s="87"/>
      <c r="G350" s="87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 spans="1:23" ht="21.75" customHeight="1" x14ac:dyDescent="0.25">
      <c r="A351" s="52">
        <f>BASE!B350</f>
        <v>0</v>
      </c>
      <c r="B351" s="103" t="s">
        <v>40</v>
      </c>
      <c r="C351" s="81">
        <f>'exp marks'!T352</f>
        <v>0</v>
      </c>
      <c r="D351" s="81">
        <f>'exp marks'!U352</f>
        <v>0</v>
      </c>
      <c r="E351" s="81">
        <f>'exp marks'!V352</f>
        <v>0</v>
      </c>
      <c r="F351" s="87"/>
      <c r="G351" s="87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 spans="1:23" ht="21.75" customHeight="1" x14ac:dyDescent="0.25">
      <c r="A352" s="52">
        <f>BASE!B351</f>
        <v>0</v>
      </c>
      <c r="B352" s="103" t="s">
        <v>40</v>
      </c>
      <c r="C352" s="81">
        <f>'exp marks'!T353</f>
        <v>0</v>
      </c>
      <c r="D352" s="81">
        <f>'exp marks'!U353</f>
        <v>0</v>
      </c>
      <c r="E352" s="81">
        <f>'exp marks'!V353</f>
        <v>0</v>
      </c>
      <c r="F352" s="87"/>
      <c r="G352" s="87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 spans="1:23" ht="21.75" customHeight="1" x14ac:dyDescent="0.25">
      <c r="A353" s="52">
        <f>BASE!B352</f>
        <v>0</v>
      </c>
      <c r="B353" s="103" t="s">
        <v>40</v>
      </c>
      <c r="C353" s="81">
        <f>'exp marks'!T354</f>
        <v>0</v>
      </c>
      <c r="D353" s="81">
        <f>'exp marks'!U354</f>
        <v>0</v>
      </c>
      <c r="E353" s="81">
        <f>'exp marks'!V354</f>
        <v>0</v>
      </c>
      <c r="F353" s="87"/>
      <c r="G353" s="87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 spans="1:23" ht="21.75" customHeight="1" x14ac:dyDescent="0.25">
      <c r="A354" s="52">
        <f>BASE!B353</f>
        <v>0</v>
      </c>
      <c r="B354" s="103" t="s">
        <v>40</v>
      </c>
      <c r="C354" s="81">
        <f>'exp marks'!T355</f>
        <v>0</v>
      </c>
      <c r="D354" s="81">
        <f>'exp marks'!U355</f>
        <v>0</v>
      </c>
      <c r="E354" s="81">
        <f>'exp marks'!V355</f>
        <v>0</v>
      </c>
      <c r="F354" s="87"/>
      <c r="G354" s="87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 spans="1:23" ht="21.75" customHeight="1" x14ac:dyDescent="0.25">
      <c r="A355" s="52">
        <f>BASE!B354</f>
        <v>0</v>
      </c>
      <c r="B355" s="103" t="s">
        <v>40</v>
      </c>
      <c r="C355" s="81">
        <f>'exp marks'!T356</f>
        <v>0</v>
      </c>
      <c r="D355" s="81">
        <f>'exp marks'!U356</f>
        <v>0</v>
      </c>
      <c r="E355" s="81">
        <f>'exp marks'!V356</f>
        <v>0</v>
      </c>
      <c r="F355" s="87"/>
      <c r="G355" s="87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 spans="1:23" ht="21.75" customHeight="1" x14ac:dyDescent="0.25">
      <c r="A356" s="52">
        <f>BASE!B355</f>
        <v>0</v>
      </c>
      <c r="B356" s="103" t="s">
        <v>40</v>
      </c>
      <c r="C356" s="81">
        <f>'exp marks'!T357</f>
        <v>0</v>
      </c>
      <c r="D356" s="81">
        <f>'exp marks'!U357</f>
        <v>0</v>
      </c>
      <c r="E356" s="81">
        <f>'exp marks'!V357</f>
        <v>0</v>
      </c>
      <c r="F356" s="87"/>
      <c r="G356" s="87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 spans="1:23" ht="21.75" customHeight="1" x14ac:dyDescent="0.25">
      <c r="A357" s="52">
        <f>BASE!B356</f>
        <v>0</v>
      </c>
      <c r="B357" s="103" t="s">
        <v>40</v>
      </c>
      <c r="C357" s="81">
        <f>'exp marks'!T358</f>
        <v>0</v>
      </c>
      <c r="D357" s="81">
        <f>'exp marks'!U358</f>
        <v>0</v>
      </c>
      <c r="E357" s="81">
        <f>'exp marks'!V358</f>
        <v>0</v>
      </c>
      <c r="F357" s="87"/>
      <c r="G357" s="87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 spans="1:23" ht="21.75" customHeight="1" x14ac:dyDescent="0.25">
      <c r="A358" s="52">
        <f>BASE!B357</f>
        <v>0</v>
      </c>
      <c r="B358" s="103" t="s">
        <v>40</v>
      </c>
      <c r="C358" s="81">
        <f>'exp marks'!T359</f>
        <v>0</v>
      </c>
      <c r="D358" s="81">
        <f>'exp marks'!U359</f>
        <v>0</v>
      </c>
      <c r="E358" s="81">
        <f>'exp marks'!V359</f>
        <v>0</v>
      </c>
      <c r="F358" s="87"/>
      <c r="G358" s="87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 spans="1:23" ht="21.75" customHeight="1" x14ac:dyDescent="0.25">
      <c r="A359" s="52">
        <f>BASE!B358</f>
        <v>0</v>
      </c>
      <c r="B359" s="103" t="s">
        <v>40</v>
      </c>
      <c r="C359" s="81">
        <f>'exp marks'!T360</f>
        <v>0</v>
      </c>
      <c r="D359" s="81">
        <f>'exp marks'!U360</f>
        <v>0</v>
      </c>
      <c r="E359" s="81">
        <f>'exp marks'!V360</f>
        <v>0</v>
      </c>
      <c r="F359" s="87"/>
      <c r="G359" s="87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 spans="1:23" ht="21.75" customHeight="1" x14ac:dyDescent="0.25">
      <c r="A360" s="52">
        <f>BASE!B359</f>
        <v>0</v>
      </c>
      <c r="B360" s="103" t="s">
        <v>40</v>
      </c>
      <c r="C360" s="81">
        <f>'exp marks'!T361</f>
        <v>0</v>
      </c>
      <c r="D360" s="81">
        <f>'exp marks'!U361</f>
        <v>0</v>
      </c>
      <c r="E360" s="81">
        <f>'exp marks'!V361</f>
        <v>0</v>
      </c>
      <c r="F360" s="87"/>
      <c r="G360" s="87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 spans="1:23" ht="21.75" customHeight="1" x14ac:dyDescent="0.25">
      <c r="A361" s="52">
        <f>BASE!B360</f>
        <v>0</v>
      </c>
      <c r="B361" s="103" t="s">
        <v>40</v>
      </c>
      <c r="C361" s="81">
        <f>'exp marks'!T362</f>
        <v>0</v>
      </c>
      <c r="D361" s="81">
        <f>'exp marks'!U362</f>
        <v>0</v>
      </c>
      <c r="E361" s="81">
        <f>'exp marks'!V362</f>
        <v>0</v>
      </c>
      <c r="F361" s="87"/>
      <c r="G361" s="87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 spans="1:23" ht="21.75" customHeight="1" x14ac:dyDescent="0.25">
      <c r="A362" s="52">
        <f>BASE!B361</f>
        <v>0</v>
      </c>
      <c r="B362" s="103" t="s">
        <v>40</v>
      </c>
      <c r="C362" s="81">
        <f>'exp marks'!T363</f>
        <v>0</v>
      </c>
      <c r="D362" s="81">
        <f>'exp marks'!U363</f>
        <v>0</v>
      </c>
      <c r="E362" s="81">
        <f>'exp marks'!V363</f>
        <v>0</v>
      </c>
      <c r="F362" s="87"/>
      <c r="G362" s="87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1:23" ht="21.75" customHeight="1" x14ac:dyDescent="0.25">
      <c r="A363" s="52">
        <f>BASE!B362</f>
        <v>0</v>
      </c>
      <c r="B363" s="103" t="s">
        <v>40</v>
      </c>
      <c r="C363" s="81">
        <f>'exp marks'!T364</f>
        <v>0</v>
      </c>
      <c r="D363" s="81">
        <f>'exp marks'!U364</f>
        <v>0</v>
      </c>
      <c r="E363" s="81">
        <f>'exp marks'!V364</f>
        <v>0</v>
      </c>
      <c r="F363" s="87"/>
      <c r="G363" s="87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 spans="1:23" ht="21.75" customHeight="1" x14ac:dyDescent="0.25">
      <c r="A364" s="52">
        <f>BASE!B363</f>
        <v>0</v>
      </c>
      <c r="B364" s="103" t="s">
        <v>40</v>
      </c>
      <c r="C364" s="81">
        <f>'exp marks'!T365</f>
        <v>0</v>
      </c>
      <c r="D364" s="81">
        <f>'exp marks'!U365</f>
        <v>0</v>
      </c>
      <c r="E364" s="81">
        <f>'exp marks'!V365</f>
        <v>0</v>
      </c>
      <c r="F364" s="87"/>
      <c r="G364" s="87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1:23" ht="21.75" customHeight="1" x14ac:dyDescent="0.25">
      <c r="A365" s="52">
        <f>BASE!B364</f>
        <v>0</v>
      </c>
      <c r="B365" s="103" t="s">
        <v>40</v>
      </c>
      <c r="C365" s="81">
        <f>'exp marks'!T366</f>
        <v>0</v>
      </c>
      <c r="D365" s="81">
        <f>'exp marks'!U366</f>
        <v>0</v>
      </c>
      <c r="E365" s="81">
        <f>'exp marks'!V366</f>
        <v>0</v>
      </c>
      <c r="F365" s="87"/>
      <c r="G365" s="87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 spans="1:23" ht="21.75" customHeight="1" x14ac:dyDescent="0.25">
      <c r="A366" s="52">
        <f>BASE!B365</f>
        <v>0</v>
      </c>
      <c r="B366" s="103" t="s">
        <v>40</v>
      </c>
      <c r="C366" s="81">
        <f>'exp marks'!T367</f>
        <v>0</v>
      </c>
      <c r="D366" s="81">
        <f>'exp marks'!U367</f>
        <v>0</v>
      </c>
      <c r="E366" s="81">
        <f>'exp marks'!V367</f>
        <v>0</v>
      </c>
      <c r="F366" s="87"/>
      <c r="G366" s="87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 spans="1:23" ht="21.75" customHeight="1" x14ac:dyDescent="0.25">
      <c r="A367" s="52">
        <f>BASE!B366</f>
        <v>0</v>
      </c>
      <c r="B367" s="103" t="s">
        <v>40</v>
      </c>
      <c r="C367" s="81">
        <f>'exp marks'!T368</f>
        <v>0</v>
      </c>
      <c r="D367" s="81">
        <f>'exp marks'!U368</f>
        <v>0</v>
      </c>
      <c r="E367" s="81">
        <f>'exp marks'!V368</f>
        <v>0</v>
      </c>
      <c r="F367" s="87"/>
      <c r="G367" s="87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 spans="1:23" ht="21.75" customHeight="1" x14ac:dyDescent="0.25">
      <c r="A368" s="52">
        <f>BASE!B367</f>
        <v>0</v>
      </c>
      <c r="B368" s="103" t="s">
        <v>40</v>
      </c>
      <c r="C368" s="81">
        <f>'exp marks'!T369</f>
        <v>0</v>
      </c>
      <c r="D368" s="81">
        <f>'exp marks'!U369</f>
        <v>0</v>
      </c>
      <c r="E368" s="81">
        <f>'exp marks'!V369</f>
        <v>0</v>
      </c>
      <c r="F368" s="87"/>
      <c r="G368" s="87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 spans="1:23" ht="21.75" customHeight="1" x14ac:dyDescent="0.25">
      <c r="A369" s="52">
        <f>BASE!B368</f>
        <v>0</v>
      </c>
      <c r="B369" s="103" t="s">
        <v>40</v>
      </c>
      <c r="C369" s="81">
        <f>'exp marks'!T370</f>
        <v>0</v>
      </c>
      <c r="D369" s="81">
        <f>'exp marks'!U370</f>
        <v>0</v>
      </c>
      <c r="E369" s="81">
        <f>'exp marks'!V370</f>
        <v>0</v>
      </c>
      <c r="F369" s="87"/>
      <c r="G369" s="87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 spans="1:23" ht="21.75" customHeight="1" x14ac:dyDescent="0.25">
      <c r="A370" s="52">
        <f>BASE!B369</f>
        <v>0</v>
      </c>
      <c r="B370" s="103" t="s">
        <v>40</v>
      </c>
      <c r="C370" s="81">
        <f>'exp marks'!T371</f>
        <v>0</v>
      </c>
      <c r="D370" s="81">
        <f>'exp marks'!U371</f>
        <v>0</v>
      </c>
      <c r="E370" s="81">
        <f>'exp marks'!V371</f>
        <v>0</v>
      </c>
      <c r="F370" s="87"/>
      <c r="G370" s="87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1:23" ht="21.75" customHeight="1" x14ac:dyDescent="0.25">
      <c r="A371" s="52">
        <f>BASE!B370</f>
        <v>0</v>
      </c>
      <c r="B371" s="103" t="s">
        <v>40</v>
      </c>
      <c r="C371" s="81">
        <f>'exp marks'!T372</f>
        <v>0</v>
      </c>
      <c r="D371" s="81">
        <f>'exp marks'!U372</f>
        <v>0</v>
      </c>
      <c r="E371" s="81">
        <f>'exp marks'!V372</f>
        <v>0</v>
      </c>
      <c r="F371" s="87"/>
      <c r="G371" s="87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 spans="1:23" ht="21.75" customHeight="1" x14ac:dyDescent="0.25">
      <c r="A372" s="52">
        <f>BASE!B371</f>
        <v>0</v>
      </c>
      <c r="B372" s="103" t="s">
        <v>40</v>
      </c>
      <c r="C372" s="81">
        <f>'exp marks'!T373</f>
        <v>0</v>
      </c>
      <c r="D372" s="81">
        <f>'exp marks'!U373</f>
        <v>0</v>
      </c>
      <c r="E372" s="81">
        <f>'exp marks'!V373</f>
        <v>0</v>
      </c>
      <c r="F372" s="87"/>
      <c r="G372" s="87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 spans="1:23" ht="21.75" customHeight="1" x14ac:dyDescent="0.25">
      <c r="A373" s="52">
        <f>BASE!B372</f>
        <v>0</v>
      </c>
      <c r="B373" s="103" t="s">
        <v>40</v>
      </c>
      <c r="C373" s="81">
        <f>'exp marks'!T374</f>
        <v>0</v>
      </c>
      <c r="D373" s="81">
        <f>'exp marks'!U374</f>
        <v>0</v>
      </c>
      <c r="E373" s="81">
        <f>'exp marks'!V374</f>
        <v>0</v>
      </c>
      <c r="F373" s="87"/>
      <c r="G373" s="87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 spans="1:23" ht="21.75" customHeight="1" x14ac:dyDescent="0.25">
      <c r="A374" s="52">
        <f>BASE!B373</f>
        <v>0</v>
      </c>
      <c r="B374" s="103" t="s">
        <v>40</v>
      </c>
      <c r="C374" s="81">
        <f>'exp marks'!T375</f>
        <v>0</v>
      </c>
      <c r="D374" s="81">
        <f>'exp marks'!U375</f>
        <v>0</v>
      </c>
      <c r="E374" s="81">
        <f>'exp marks'!V375</f>
        <v>0</v>
      </c>
      <c r="F374" s="87"/>
      <c r="G374" s="87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 spans="1:23" ht="21.75" customHeight="1" x14ac:dyDescent="0.25">
      <c r="A375" s="52">
        <f>BASE!B374</f>
        <v>0</v>
      </c>
      <c r="B375" s="103" t="s">
        <v>40</v>
      </c>
      <c r="C375" s="81">
        <f>'exp marks'!T376</f>
        <v>0</v>
      </c>
      <c r="D375" s="81">
        <f>'exp marks'!U376</f>
        <v>0</v>
      </c>
      <c r="E375" s="81">
        <f>'exp marks'!V376</f>
        <v>0</v>
      </c>
      <c r="F375" s="87"/>
      <c r="G375" s="87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 spans="1:23" ht="21.75" customHeight="1" x14ac:dyDescent="0.25">
      <c r="A376" s="52">
        <f>BASE!B375</f>
        <v>0</v>
      </c>
      <c r="B376" s="103" t="s">
        <v>40</v>
      </c>
      <c r="C376" s="81">
        <f>'exp marks'!T377</f>
        <v>0</v>
      </c>
      <c r="D376" s="81">
        <f>'exp marks'!U377</f>
        <v>0</v>
      </c>
      <c r="E376" s="81">
        <f>'exp marks'!V377</f>
        <v>0</v>
      </c>
      <c r="F376" s="87"/>
      <c r="G376" s="87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 spans="1:23" ht="21.75" customHeight="1" x14ac:dyDescent="0.25">
      <c r="A377" s="52">
        <f>BASE!B376</f>
        <v>0</v>
      </c>
      <c r="B377" s="103" t="s">
        <v>40</v>
      </c>
      <c r="C377" s="81">
        <f>'exp marks'!T378</f>
        <v>0</v>
      </c>
      <c r="D377" s="81">
        <f>'exp marks'!U378</f>
        <v>0</v>
      </c>
      <c r="E377" s="81">
        <f>'exp marks'!V378</f>
        <v>0</v>
      </c>
      <c r="F377" s="87"/>
      <c r="G377" s="87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 spans="1:23" ht="21.75" customHeight="1" x14ac:dyDescent="0.25">
      <c r="A378" s="52">
        <f>BASE!B377</f>
        <v>0</v>
      </c>
      <c r="B378" s="103" t="s">
        <v>40</v>
      </c>
      <c r="C378" s="81">
        <f>'exp marks'!T379</f>
        <v>0</v>
      </c>
      <c r="D378" s="81">
        <f>'exp marks'!U379</f>
        <v>0</v>
      </c>
      <c r="E378" s="81">
        <f>'exp marks'!V379</f>
        <v>0</v>
      </c>
      <c r="F378" s="87"/>
      <c r="G378" s="87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 spans="1:23" ht="21.75" customHeight="1" x14ac:dyDescent="0.25">
      <c r="A379" s="52">
        <f>BASE!B378</f>
        <v>0</v>
      </c>
      <c r="B379" s="103" t="s">
        <v>40</v>
      </c>
      <c r="C379" s="81">
        <f>'exp marks'!T380</f>
        <v>0</v>
      </c>
      <c r="D379" s="81">
        <f>'exp marks'!U380</f>
        <v>0</v>
      </c>
      <c r="E379" s="81">
        <f>'exp marks'!V380</f>
        <v>0</v>
      </c>
      <c r="F379" s="87"/>
      <c r="G379" s="87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 spans="1:23" ht="21.75" customHeight="1" x14ac:dyDescent="0.25">
      <c r="A380" s="52">
        <f>BASE!B379</f>
        <v>0</v>
      </c>
      <c r="B380" s="103" t="s">
        <v>40</v>
      </c>
      <c r="C380" s="81">
        <f>'exp marks'!T381</f>
        <v>0</v>
      </c>
      <c r="D380" s="81">
        <f>'exp marks'!U381</f>
        <v>0</v>
      </c>
      <c r="E380" s="81">
        <f>'exp marks'!V381</f>
        <v>0</v>
      </c>
      <c r="F380" s="87"/>
      <c r="G380" s="87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 spans="1:23" ht="21.75" customHeight="1" x14ac:dyDescent="0.25">
      <c r="A381" s="52">
        <f>BASE!B380</f>
        <v>0</v>
      </c>
      <c r="B381" s="103" t="s">
        <v>40</v>
      </c>
      <c r="C381" s="81">
        <f>'exp marks'!T382</f>
        <v>0</v>
      </c>
      <c r="D381" s="81">
        <f>'exp marks'!U382</f>
        <v>0</v>
      </c>
      <c r="E381" s="81">
        <f>'exp marks'!V382</f>
        <v>0</v>
      </c>
      <c r="F381" s="87"/>
      <c r="G381" s="87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 spans="1:23" ht="21.75" customHeight="1" x14ac:dyDescent="0.25">
      <c r="A382" s="52">
        <f>BASE!B381</f>
        <v>0</v>
      </c>
      <c r="B382" s="103" t="s">
        <v>40</v>
      </c>
      <c r="C382" s="81">
        <f>'exp marks'!T383</f>
        <v>0</v>
      </c>
      <c r="D382" s="81">
        <f>'exp marks'!U383</f>
        <v>0</v>
      </c>
      <c r="E382" s="81">
        <f>'exp marks'!V383</f>
        <v>0</v>
      </c>
      <c r="F382" s="87"/>
      <c r="G382" s="87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 spans="1:23" ht="21.75" customHeight="1" x14ac:dyDescent="0.25">
      <c r="A383" s="52">
        <f>BASE!B382</f>
        <v>0</v>
      </c>
      <c r="B383" s="103" t="s">
        <v>40</v>
      </c>
      <c r="C383" s="81">
        <f>'exp marks'!T384</f>
        <v>0</v>
      </c>
      <c r="D383" s="81">
        <f>'exp marks'!U384</f>
        <v>0</v>
      </c>
      <c r="E383" s="81">
        <f>'exp marks'!V384</f>
        <v>0</v>
      </c>
      <c r="F383" s="87"/>
      <c r="G383" s="87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 spans="1:23" ht="21.75" customHeight="1" x14ac:dyDescent="0.25">
      <c r="A384" s="52">
        <f>BASE!B383</f>
        <v>0</v>
      </c>
      <c r="B384" s="103" t="s">
        <v>40</v>
      </c>
      <c r="C384" s="81">
        <f>'exp marks'!T385</f>
        <v>0</v>
      </c>
      <c r="D384" s="81">
        <f>'exp marks'!U385</f>
        <v>0</v>
      </c>
      <c r="E384" s="81">
        <f>'exp marks'!V385</f>
        <v>0</v>
      </c>
      <c r="F384" s="87"/>
      <c r="G384" s="87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 spans="1:23" ht="21.75" customHeight="1" x14ac:dyDescent="0.25">
      <c r="A385" s="52">
        <f>BASE!B384</f>
        <v>0</v>
      </c>
      <c r="B385" s="103" t="s">
        <v>40</v>
      </c>
      <c r="C385" s="81">
        <f>'exp marks'!T386</f>
        <v>0</v>
      </c>
      <c r="D385" s="81">
        <f>'exp marks'!U386</f>
        <v>0</v>
      </c>
      <c r="E385" s="81">
        <f>'exp marks'!V386</f>
        <v>0</v>
      </c>
      <c r="F385" s="87"/>
      <c r="G385" s="87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 spans="1:23" ht="21.75" customHeight="1" x14ac:dyDescent="0.25">
      <c r="A386" s="52">
        <f>BASE!B385</f>
        <v>0</v>
      </c>
      <c r="B386" s="103" t="s">
        <v>40</v>
      </c>
      <c r="C386" s="81">
        <f>'exp marks'!T387</f>
        <v>0</v>
      </c>
      <c r="D386" s="81">
        <f>'exp marks'!U387</f>
        <v>0</v>
      </c>
      <c r="E386" s="81">
        <f>'exp marks'!V387</f>
        <v>0</v>
      </c>
      <c r="F386" s="87"/>
      <c r="G386" s="87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 spans="1:23" ht="21.75" customHeight="1" x14ac:dyDescent="0.25">
      <c r="A387" s="52">
        <f>BASE!B386</f>
        <v>0</v>
      </c>
      <c r="B387" s="103" t="s">
        <v>40</v>
      </c>
      <c r="C387" s="81">
        <f>'exp marks'!T388</f>
        <v>0</v>
      </c>
      <c r="D387" s="81">
        <f>'exp marks'!U388</f>
        <v>0</v>
      </c>
      <c r="E387" s="81">
        <f>'exp marks'!V388</f>
        <v>0</v>
      </c>
      <c r="F387" s="87"/>
      <c r="G387" s="87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 spans="1:23" ht="21.75" customHeight="1" x14ac:dyDescent="0.25">
      <c r="A388" s="52">
        <f>BASE!B387</f>
        <v>0</v>
      </c>
      <c r="B388" s="103" t="s">
        <v>40</v>
      </c>
      <c r="C388" s="81">
        <f>'exp marks'!T389</f>
        <v>0</v>
      </c>
      <c r="D388" s="81">
        <f>'exp marks'!U389</f>
        <v>0</v>
      </c>
      <c r="E388" s="81">
        <f>'exp marks'!V389</f>
        <v>0</v>
      </c>
      <c r="F388" s="87"/>
      <c r="G388" s="87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 spans="1:23" ht="21.75" customHeight="1" x14ac:dyDescent="0.25">
      <c r="A389" s="52">
        <f>BASE!B388</f>
        <v>0</v>
      </c>
      <c r="B389" s="103" t="s">
        <v>40</v>
      </c>
      <c r="C389" s="81">
        <f>'exp marks'!T390</f>
        <v>0</v>
      </c>
      <c r="D389" s="81">
        <f>'exp marks'!U390</f>
        <v>0</v>
      </c>
      <c r="E389" s="81">
        <f>'exp marks'!V390</f>
        <v>0</v>
      </c>
      <c r="F389" s="87"/>
      <c r="G389" s="87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 spans="1:23" ht="21.75" customHeight="1" x14ac:dyDescent="0.25">
      <c r="A390" s="52">
        <f>BASE!B389</f>
        <v>0</v>
      </c>
      <c r="B390" s="103" t="s">
        <v>40</v>
      </c>
      <c r="C390" s="81">
        <f>'exp marks'!T391</f>
        <v>0</v>
      </c>
      <c r="D390" s="81">
        <f>'exp marks'!U391</f>
        <v>0</v>
      </c>
      <c r="E390" s="81">
        <f>'exp marks'!V391</f>
        <v>0</v>
      </c>
      <c r="F390" s="87"/>
      <c r="G390" s="87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 spans="1:23" ht="21.75" customHeight="1" x14ac:dyDescent="0.25">
      <c r="A391" s="52">
        <f>BASE!B390</f>
        <v>0</v>
      </c>
      <c r="B391" s="103" t="s">
        <v>40</v>
      </c>
      <c r="C391" s="81">
        <f>'exp marks'!T392</f>
        <v>0</v>
      </c>
      <c r="D391" s="81">
        <f>'exp marks'!U392</f>
        <v>0</v>
      </c>
      <c r="E391" s="81">
        <f>'exp marks'!V392</f>
        <v>0</v>
      </c>
      <c r="F391" s="87"/>
      <c r="G391" s="87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 spans="1:23" ht="21.75" customHeight="1" x14ac:dyDescent="0.25">
      <c r="A392" s="52">
        <f>BASE!B391</f>
        <v>0</v>
      </c>
      <c r="B392" s="103" t="s">
        <v>40</v>
      </c>
      <c r="C392" s="81">
        <f>'exp marks'!T393</f>
        <v>0</v>
      </c>
      <c r="D392" s="81">
        <f>'exp marks'!U393</f>
        <v>0</v>
      </c>
      <c r="E392" s="81">
        <f>'exp marks'!V393</f>
        <v>0</v>
      </c>
      <c r="F392" s="87"/>
      <c r="G392" s="87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 spans="1:23" ht="21.75" customHeight="1" x14ac:dyDescent="0.25">
      <c r="A393" s="52">
        <f>BASE!B392</f>
        <v>0</v>
      </c>
      <c r="B393" s="103" t="s">
        <v>40</v>
      </c>
      <c r="C393" s="81">
        <f>'exp marks'!T394</f>
        <v>0</v>
      </c>
      <c r="D393" s="81">
        <f>'exp marks'!U394</f>
        <v>0</v>
      </c>
      <c r="E393" s="81">
        <f>'exp marks'!V394</f>
        <v>0</v>
      </c>
      <c r="F393" s="87"/>
      <c r="G393" s="87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 spans="1:23" ht="21.75" customHeight="1" x14ac:dyDescent="0.25">
      <c r="A394" s="52">
        <f>BASE!B393</f>
        <v>0</v>
      </c>
      <c r="B394" s="103" t="s">
        <v>40</v>
      </c>
      <c r="C394" s="81">
        <f>'exp marks'!T395</f>
        <v>0</v>
      </c>
      <c r="D394" s="81">
        <f>'exp marks'!U395</f>
        <v>0</v>
      </c>
      <c r="E394" s="81">
        <f>'exp marks'!V395</f>
        <v>0</v>
      </c>
      <c r="F394" s="87"/>
      <c r="G394" s="87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 spans="1:23" ht="21.75" customHeight="1" x14ac:dyDescent="0.25">
      <c r="A395" s="52">
        <f>BASE!B394</f>
        <v>0</v>
      </c>
      <c r="B395" s="103" t="s">
        <v>40</v>
      </c>
      <c r="C395" s="81">
        <f>'exp marks'!T396</f>
        <v>0</v>
      </c>
      <c r="D395" s="81">
        <f>'exp marks'!U396</f>
        <v>0</v>
      </c>
      <c r="E395" s="81">
        <f>'exp marks'!V396</f>
        <v>0</v>
      </c>
      <c r="F395" s="87"/>
      <c r="G395" s="87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 spans="1:23" ht="21.75" customHeight="1" x14ac:dyDescent="0.25">
      <c r="A396" s="52">
        <f>BASE!B395</f>
        <v>0</v>
      </c>
      <c r="B396" s="103" t="s">
        <v>40</v>
      </c>
      <c r="C396" s="81">
        <f>'exp marks'!T397</f>
        <v>0</v>
      </c>
      <c r="D396" s="81">
        <f>'exp marks'!U397</f>
        <v>0</v>
      </c>
      <c r="E396" s="81">
        <f>'exp marks'!V397</f>
        <v>0</v>
      </c>
      <c r="F396" s="87"/>
      <c r="G396" s="87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 spans="1:23" ht="21.75" customHeight="1" x14ac:dyDescent="0.25">
      <c r="A397" s="52">
        <f>BASE!B396</f>
        <v>0</v>
      </c>
      <c r="B397" s="103" t="s">
        <v>40</v>
      </c>
      <c r="C397" s="81">
        <f>'exp marks'!T398</f>
        <v>0</v>
      </c>
      <c r="D397" s="81">
        <f>'exp marks'!U398</f>
        <v>0</v>
      </c>
      <c r="E397" s="81">
        <f>'exp marks'!V398</f>
        <v>0</v>
      </c>
      <c r="F397" s="87"/>
      <c r="G397" s="87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 spans="1:23" ht="21.75" customHeight="1" x14ac:dyDescent="0.25">
      <c r="A398" s="52">
        <f>BASE!B397</f>
        <v>0</v>
      </c>
      <c r="B398" s="103" t="s">
        <v>40</v>
      </c>
      <c r="C398" s="81">
        <f>'exp marks'!T399</f>
        <v>0</v>
      </c>
      <c r="D398" s="81">
        <f>'exp marks'!U399</f>
        <v>0</v>
      </c>
      <c r="E398" s="81">
        <f>'exp marks'!V399</f>
        <v>0</v>
      </c>
      <c r="F398" s="87"/>
      <c r="G398" s="87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1:23" ht="21.75" customHeight="1" x14ac:dyDescent="0.25">
      <c r="A399" s="52">
        <f>BASE!B398</f>
        <v>0</v>
      </c>
      <c r="B399" s="103" t="s">
        <v>40</v>
      </c>
      <c r="C399" s="81">
        <f>'exp marks'!T400</f>
        <v>0</v>
      </c>
      <c r="D399" s="81">
        <f>'exp marks'!U400</f>
        <v>0</v>
      </c>
      <c r="E399" s="81">
        <f>'exp marks'!V400</f>
        <v>0</v>
      </c>
      <c r="F399" s="87"/>
      <c r="G399" s="87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 spans="1:23" ht="21.75" customHeight="1" x14ac:dyDescent="0.25">
      <c r="A400" s="52">
        <f>BASE!B399</f>
        <v>0</v>
      </c>
      <c r="B400" s="103" t="s">
        <v>40</v>
      </c>
      <c r="C400" s="81">
        <f>'exp marks'!T401</f>
        <v>0</v>
      </c>
      <c r="D400" s="81">
        <f>'exp marks'!U401</f>
        <v>0</v>
      </c>
      <c r="E400" s="81">
        <f>'exp marks'!V401</f>
        <v>0</v>
      </c>
      <c r="F400" s="87"/>
      <c r="G400" s="87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 spans="1:23" ht="21.75" customHeight="1" x14ac:dyDescent="0.25">
      <c r="A401" s="52">
        <f>BASE!B400</f>
        <v>0</v>
      </c>
      <c r="B401" s="103" t="s">
        <v>40</v>
      </c>
      <c r="C401" s="81">
        <f>'exp marks'!T402</f>
        <v>0</v>
      </c>
      <c r="D401" s="81">
        <f>'exp marks'!U402</f>
        <v>0</v>
      </c>
      <c r="E401" s="81">
        <f>'exp marks'!V402</f>
        <v>0</v>
      </c>
      <c r="F401" s="87"/>
      <c r="G401" s="87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 spans="1:23" ht="21.75" customHeight="1" x14ac:dyDescent="0.25">
      <c r="A402" s="52">
        <f>BASE!B401</f>
        <v>0</v>
      </c>
      <c r="B402" s="103" t="s">
        <v>40</v>
      </c>
      <c r="C402" s="81">
        <f>'exp marks'!T403</f>
        <v>0</v>
      </c>
      <c r="D402" s="81">
        <f>'exp marks'!U403</f>
        <v>0</v>
      </c>
      <c r="E402" s="81">
        <f>'exp marks'!V403</f>
        <v>0</v>
      </c>
      <c r="F402" s="87"/>
      <c r="G402" s="87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 spans="1:23" ht="21.75" customHeight="1" x14ac:dyDescent="0.25">
      <c r="A403" s="52">
        <f>BASE!B402</f>
        <v>0</v>
      </c>
      <c r="B403" s="103" t="s">
        <v>40</v>
      </c>
      <c r="C403" s="81">
        <f>'exp marks'!T404</f>
        <v>0</v>
      </c>
      <c r="D403" s="81">
        <f>'exp marks'!U404</f>
        <v>0</v>
      </c>
      <c r="E403" s="81">
        <f>'exp marks'!V404</f>
        <v>0</v>
      </c>
      <c r="F403" s="87"/>
      <c r="G403" s="87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 spans="1:23" ht="21.75" customHeight="1" x14ac:dyDescent="0.25">
      <c r="A404" s="52">
        <f>BASE!B403</f>
        <v>0</v>
      </c>
      <c r="B404" s="103" t="s">
        <v>40</v>
      </c>
      <c r="C404" s="81">
        <f>'exp marks'!T405</f>
        <v>0</v>
      </c>
      <c r="D404" s="81">
        <f>'exp marks'!U405</f>
        <v>0</v>
      </c>
      <c r="E404" s="81">
        <f>'exp marks'!V405</f>
        <v>0</v>
      </c>
      <c r="F404" s="87"/>
      <c r="G404" s="87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 spans="1:23" ht="21.75" customHeight="1" x14ac:dyDescent="0.25">
      <c r="A405" s="52">
        <f>BASE!B404</f>
        <v>0</v>
      </c>
      <c r="B405" s="103" t="s">
        <v>40</v>
      </c>
      <c r="C405" s="81">
        <f>'exp marks'!T406</f>
        <v>0</v>
      </c>
      <c r="D405" s="81">
        <f>'exp marks'!U406</f>
        <v>0</v>
      </c>
      <c r="E405" s="81">
        <f>'exp marks'!V406</f>
        <v>0</v>
      </c>
      <c r="F405" s="87"/>
      <c r="G405" s="87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 spans="1:23" ht="21.75" customHeight="1" x14ac:dyDescent="0.25">
      <c r="A406" s="52">
        <f>BASE!B405</f>
        <v>0</v>
      </c>
      <c r="B406" s="103" t="s">
        <v>40</v>
      </c>
      <c r="C406" s="81">
        <f>'exp marks'!T407</f>
        <v>0</v>
      </c>
      <c r="D406" s="81">
        <f>'exp marks'!U407</f>
        <v>0</v>
      </c>
      <c r="E406" s="81">
        <f>'exp marks'!V407</f>
        <v>0</v>
      </c>
      <c r="F406" s="87"/>
      <c r="G406" s="87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 spans="1:23" ht="21.75" customHeight="1" x14ac:dyDescent="0.25">
      <c r="A407" s="52">
        <f>BASE!B406</f>
        <v>0</v>
      </c>
      <c r="B407" s="103" t="s">
        <v>40</v>
      </c>
      <c r="C407" s="81">
        <f>'exp marks'!T408</f>
        <v>0</v>
      </c>
      <c r="D407" s="81">
        <f>'exp marks'!U408</f>
        <v>0</v>
      </c>
      <c r="E407" s="81">
        <f>'exp marks'!V408</f>
        <v>0</v>
      </c>
      <c r="F407" s="87"/>
      <c r="G407" s="87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 spans="1:23" ht="21.75" customHeight="1" x14ac:dyDescent="0.25">
      <c r="A408" s="52">
        <f>BASE!B407</f>
        <v>0</v>
      </c>
      <c r="B408" s="103" t="s">
        <v>40</v>
      </c>
      <c r="C408" s="81">
        <f>'exp marks'!T409</f>
        <v>0</v>
      </c>
      <c r="D408" s="81">
        <f>'exp marks'!U409</f>
        <v>0</v>
      </c>
      <c r="E408" s="81">
        <f>'exp marks'!V409</f>
        <v>0</v>
      </c>
      <c r="F408" s="87"/>
      <c r="G408" s="87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 spans="1:23" ht="21.75" customHeight="1" x14ac:dyDescent="0.25">
      <c r="A409" s="52">
        <f>BASE!B408</f>
        <v>0</v>
      </c>
      <c r="B409" s="103" t="s">
        <v>40</v>
      </c>
      <c r="C409" s="81">
        <f>'exp marks'!T410</f>
        <v>0</v>
      </c>
      <c r="D409" s="81">
        <f>'exp marks'!U410</f>
        <v>0</v>
      </c>
      <c r="E409" s="81">
        <f>'exp marks'!V410</f>
        <v>0</v>
      </c>
      <c r="F409" s="87"/>
      <c r="G409" s="87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 spans="1:23" ht="21.75" customHeight="1" x14ac:dyDescent="0.25">
      <c r="A410" s="52">
        <f>BASE!B409</f>
        <v>0</v>
      </c>
      <c r="B410" s="103" t="s">
        <v>40</v>
      </c>
      <c r="C410" s="81">
        <f>'exp marks'!T411</f>
        <v>0</v>
      </c>
      <c r="D410" s="81">
        <f>'exp marks'!U411</f>
        <v>0</v>
      </c>
      <c r="E410" s="81">
        <f>'exp marks'!V411</f>
        <v>0</v>
      </c>
      <c r="F410" s="87"/>
      <c r="G410" s="87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1:23" ht="21.75" customHeight="1" x14ac:dyDescent="0.25">
      <c r="A411" s="52">
        <f>BASE!B410</f>
        <v>0</v>
      </c>
      <c r="B411" s="103" t="s">
        <v>40</v>
      </c>
      <c r="C411" s="81">
        <f>'exp marks'!T412</f>
        <v>0</v>
      </c>
      <c r="D411" s="81">
        <f>'exp marks'!U412</f>
        <v>0</v>
      </c>
      <c r="E411" s="81">
        <f>'exp marks'!V412</f>
        <v>0</v>
      </c>
      <c r="F411" s="87"/>
      <c r="G411" s="87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 spans="1:23" ht="21.75" customHeight="1" x14ac:dyDescent="0.25">
      <c r="A412" s="52">
        <f>BASE!B411</f>
        <v>0</v>
      </c>
      <c r="B412" s="103" t="s">
        <v>40</v>
      </c>
      <c r="C412" s="81">
        <f>'exp marks'!T413</f>
        <v>0</v>
      </c>
      <c r="D412" s="81">
        <f>'exp marks'!U413</f>
        <v>0</v>
      </c>
      <c r="E412" s="81">
        <f>'exp marks'!V413</f>
        <v>0</v>
      </c>
      <c r="F412" s="87"/>
      <c r="G412" s="87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1:23" ht="21.75" customHeight="1" x14ac:dyDescent="0.25">
      <c r="A413" s="52">
        <f>BASE!B412</f>
        <v>0</v>
      </c>
      <c r="B413" s="103" t="s">
        <v>40</v>
      </c>
      <c r="C413" s="81">
        <f>'exp marks'!T414</f>
        <v>0</v>
      </c>
      <c r="D413" s="81">
        <f>'exp marks'!U414</f>
        <v>0</v>
      </c>
      <c r="E413" s="81">
        <f>'exp marks'!V414</f>
        <v>0</v>
      </c>
      <c r="F413" s="87"/>
      <c r="G413" s="87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 spans="1:23" ht="21.75" customHeight="1" x14ac:dyDescent="0.25">
      <c r="A414" s="52">
        <f>BASE!B413</f>
        <v>0</v>
      </c>
      <c r="B414" s="103" t="s">
        <v>40</v>
      </c>
      <c r="C414" s="81">
        <f>'exp marks'!T415</f>
        <v>0</v>
      </c>
      <c r="D414" s="81">
        <f>'exp marks'!U415</f>
        <v>0</v>
      </c>
      <c r="E414" s="81">
        <f>'exp marks'!V415</f>
        <v>0</v>
      </c>
      <c r="F414" s="87"/>
      <c r="G414" s="87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 spans="1:23" ht="21.75" customHeight="1" x14ac:dyDescent="0.25">
      <c r="A415" s="52">
        <f>BASE!B414</f>
        <v>0</v>
      </c>
      <c r="B415" s="103" t="s">
        <v>40</v>
      </c>
      <c r="C415" s="81">
        <f>'exp marks'!T416</f>
        <v>0</v>
      </c>
      <c r="D415" s="81">
        <f>'exp marks'!U416</f>
        <v>0</v>
      </c>
      <c r="E415" s="81">
        <f>'exp marks'!V416</f>
        <v>0</v>
      </c>
      <c r="F415" s="87"/>
      <c r="G415" s="87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 spans="1:23" ht="21.75" customHeight="1" x14ac:dyDescent="0.25">
      <c r="A416" s="52">
        <f>BASE!B415</f>
        <v>0</v>
      </c>
      <c r="B416" s="103" t="s">
        <v>40</v>
      </c>
      <c r="C416" s="81">
        <f>'exp marks'!T417</f>
        <v>0</v>
      </c>
      <c r="D416" s="81">
        <f>'exp marks'!U417</f>
        <v>0</v>
      </c>
      <c r="E416" s="81">
        <f>'exp marks'!V417</f>
        <v>0</v>
      </c>
      <c r="F416" s="87"/>
      <c r="G416" s="87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1:23" ht="21.75" customHeight="1" x14ac:dyDescent="0.25">
      <c r="A417" s="52">
        <f>BASE!B416</f>
        <v>0</v>
      </c>
      <c r="B417" s="103" t="s">
        <v>40</v>
      </c>
      <c r="C417" s="81">
        <f>'exp marks'!T418</f>
        <v>0</v>
      </c>
      <c r="D417" s="81">
        <f>'exp marks'!U418</f>
        <v>0</v>
      </c>
      <c r="E417" s="81">
        <f>'exp marks'!V418</f>
        <v>0</v>
      </c>
      <c r="F417" s="87"/>
      <c r="G417" s="87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 spans="1:23" ht="21.75" customHeight="1" x14ac:dyDescent="0.25">
      <c r="A418" s="52">
        <f>BASE!B417</f>
        <v>0</v>
      </c>
      <c r="B418" s="103" t="s">
        <v>40</v>
      </c>
      <c r="C418" s="81">
        <f>'exp marks'!T419</f>
        <v>0</v>
      </c>
      <c r="D418" s="81">
        <f>'exp marks'!U419</f>
        <v>0</v>
      </c>
      <c r="E418" s="81">
        <f>'exp marks'!V419</f>
        <v>0</v>
      </c>
      <c r="F418" s="87"/>
      <c r="G418" s="87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1:23" ht="21.75" customHeight="1" x14ac:dyDescent="0.25">
      <c r="A419" s="52">
        <f>BASE!B418</f>
        <v>0</v>
      </c>
      <c r="B419" s="103" t="s">
        <v>40</v>
      </c>
      <c r="C419" s="81">
        <f>'exp marks'!T420</f>
        <v>0</v>
      </c>
      <c r="D419" s="81">
        <f>'exp marks'!U420</f>
        <v>0</v>
      </c>
      <c r="E419" s="81">
        <f>'exp marks'!V420</f>
        <v>0</v>
      </c>
      <c r="F419" s="87"/>
      <c r="G419" s="87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 spans="1:23" ht="21.75" customHeight="1" x14ac:dyDescent="0.25">
      <c r="A420" s="52">
        <f>BASE!B419</f>
        <v>0</v>
      </c>
      <c r="B420" s="103" t="s">
        <v>40</v>
      </c>
      <c r="C420" s="81">
        <f>'exp marks'!T421</f>
        <v>0</v>
      </c>
      <c r="D420" s="81">
        <f>'exp marks'!U421</f>
        <v>0</v>
      </c>
      <c r="E420" s="81">
        <f>'exp marks'!V421</f>
        <v>0</v>
      </c>
      <c r="F420" s="87"/>
      <c r="G420" s="87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1:23" ht="21.75" customHeight="1" x14ac:dyDescent="0.25">
      <c r="A421" s="52">
        <f>BASE!B420</f>
        <v>0</v>
      </c>
      <c r="B421" s="103" t="s">
        <v>40</v>
      </c>
      <c r="C421" s="81">
        <f>'exp marks'!T422</f>
        <v>0</v>
      </c>
      <c r="D421" s="81">
        <f>'exp marks'!U422</f>
        <v>0</v>
      </c>
      <c r="E421" s="81">
        <f>'exp marks'!V422</f>
        <v>0</v>
      </c>
      <c r="F421" s="87"/>
      <c r="G421" s="87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 spans="1:23" ht="21.75" customHeight="1" x14ac:dyDescent="0.25">
      <c r="A422" s="52">
        <f>BASE!B421</f>
        <v>0</v>
      </c>
      <c r="B422" s="103" t="s">
        <v>40</v>
      </c>
      <c r="C422" s="81">
        <f>'exp marks'!T423</f>
        <v>0</v>
      </c>
      <c r="D422" s="81">
        <f>'exp marks'!U423</f>
        <v>0</v>
      </c>
      <c r="E422" s="81">
        <f>'exp marks'!V423</f>
        <v>0</v>
      </c>
      <c r="F422" s="87"/>
      <c r="G422" s="87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1:23" ht="21.75" customHeight="1" x14ac:dyDescent="0.25">
      <c r="A423" s="52">
        <f>BASE!B422</f>
        <v>0</v>
      </c>
      <c r="B423" s="103" t="s">
        <v>40</v>
      </c>
      <c r="C423" s="81">
        <f>'exp marks'!T424</f>
        <v>0</v>
      </c>
      <c r="D423" s="81">
        <f>'exp marks'!U424</f>
        <v>0</v>
      </c>
      <c r="E423" s="81">
        <f>'exp marks'!V424</f>
        <v>0</v>
      </c>
      <c r="F423" s="87"/>
      <c r="G423" s="87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 spans="1:23" ht="21.75" customHeight="1" x14ac:dyDescent="0.25">
      <c r="A424" s="52">
        <f>BASE!B423</f>
        <v>0</v>
      </c>
      <c r="B424" s="103" t="s">
        <v>40</v>
      </c>
      <c r="C424" s="81">
        <f>'exp marks'!T425</f>
        <v>0</v>
      </c>
      <c r="D424" s="81">
        <f>'exp marks'!U425</f>
        <v>0</v>
      </c>
      <c r="E424" s="81">
        <f>'exp marks'!V425</f>
        <v>0</v>
      </c>
      <c r="F424" s="87"/>
      <c r="G424" s="87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1:23" ht="21.75" customHeight="1" x14ac:dyDescent="0.25">
      <c r="A425" s="52">
        <f>BASE!B424</f>
        <v>0</v>
      </c>
      <c r="B425" s="103" t="s">
        <v>40</v>
      </c>
      <c r="C425" s="81">
        <f>'exp marks'!T426</f>
        <v>0</v>
      </c>
      <c r="D425" s="81">
        <f>'exp marks'!U426</f>
        <v>0</v>
      </c>
      <c r="E425" s="81">
        <f>'exp marks'!V426</f>
        <v>0</v>
      </c>
      <c r="F425" s="87"/>
      <c r="G425" s="87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 spans="1:23" ht="21.75" customHeight="1" x14ac:dyDescent="0.25">
      <c r="A426" s="52">
        <f>BASE!B425</f>
        <v>0</v>
      </c>
      <c r="B426" s="103" t="s">
        <v>40</v>
      </c>
      <c r="C426" s="81">
        <f>'exp marks'!T427</f>
        <v>0</v>
      </c>
      <c r="D426" s="81">
        <f>'exp marks'!U427</f>
        <v>0</v>
      </c>
      <c r="E426" s="81">
        <f>'exp marks'!V427</f>
        <v>0</v>
      </c>
      <c r="F426" s="87"/>
      <c r="G426" s="87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1:23" ht="21.75" customHeight="1" x14ac:dyDescent="0.25">
      <c r="A427" s="52">
        <f>BASE!B426</f>
        <v>0</v>
      </c>
      <c r="B427" s="103" t="s">
        <v>40</v>
      </c>
      <c r="C427" s="81">
        <f>'exp marks'!T428</f>
        <v>0</v>
      </c>
      <c r="D427" s="81">
        <f>'exp marks'!U428</f>
        <v>0</v>
      </c>
      <c r="E427" s="81">
        <f>'exp marks'!V428</f>
        <v>0</v>
      </c>
      <c r="F427" s="87"/>
      <c r="G427" s="87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 spans="1:23" ht="21.75" customHeight="1" x14ac:dyDescent="0.25">
      <c r="A428" s="52">
        <f>BASE!B427</f>
        <v>0</v>
      </c>
      <c r="B428" s="103" t="s">
        <v>40</v>
      </c>
      <c r="C428" s="81">
        <f>'exp marks'!T429</f>
        <v>0</v>
      </c>
      <c r="D428" s="81">
        <f>'exp marks'!U429</f>
        <v>0</v>
      </c>
      <c r="E428" s="81">
        <f>'exp marks'!V429</f>
        <v>0</v>
      </c>
      <c r="F428" s="87"/>
      <c r="G428" s="87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1:23" ht="21.75" customHeight="1" x14ac:dyDescent="0.25">
      <c r="A429" s="52">
        <f>BASE!B428</f>
        <v>0</v>
      </c>
      <c r="B429" s="103" t="s">
        <v>40</v>
      </c>
      <c r="C429" s="81">
        <f>'exp marks'!T430</f>
        <v>0</v>
      </c>
      <c r="D429" s="81">
        <f>'exp marks'!U430</f>
        <v>0</v>
      </c>
      <c r="E429" s="81">
        <f>'exp marks'!V430</f>
        <v>0</v>
      </c>
      <c r="F429" s="87"/>
      <c r="G429" s="87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 spans="1:23" ht="21.75" customHeight="1" x14ac:dyDescent="0.25">
      <c r="A430" s="52">
        <f>BASE!B429</f>
        <v>0</v>
      </c>
      <c r="B430" s="103" t="s">
        <v>40</v>
      </c>
      <c r="C430" s="81">
        <f>'exp marks'!T431</f>
        <v>0</v>
      </c>
      <c r="D430" s="81">
        <f>'exp marks'!U431</f>
        <v>0</v>
      </c>
      <c r="E430" s="81">
        <f>'exp marks'!V431</f>
        <v>0</v>
      </c>
      <c r="F430" s="87"/>
      <c r="G430" s="87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1:23" ht="21.75" customHeight="1" x14ac:dyDescent="0.25">
      <c r="A431" s="52">
        <f>BASE!B430</f>
        <v>0</v>
      </c>
      <c r="B431" s="103" t="s">
        <v>40</v>
      </c>
      <c r="C431" s="81">
        <f>'exp marks'!T432</f>
        <v>0</v>
      </c>
      <c r="D431" s="81">
        <f>'exp marks'!U432</f>
        <v>0</v>
      </c>
      <c r="E431" s="81">
        <f>'exp marks'!V432</f>
        <v>0</v>
      </c>
      <c r="F431" s="87"/>
      <c r="G431" s="87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 spans="1:23" ht="21.75" customHeight="1" x14ac:dyDescent="0.25">
      <c r="A432" s="52">
        <f>BASE!B431</f>
        <v>0</v>
      </c>
      <c r="B432" s="103" t="s">
        <v>40</v>
      </c>
      <c r="C432" s="81">
        <f>'exp marks'!T433</f>
        <v>0</v>
      </c>
      <c r="D432" s="81">
        <f>'exp marks'!U433</f>
        <v>0</v>
      </c>
      <c r="E432" s="81">
        <f>'exp marks'!V433</f>
        <v>0</v>
      </c>
      <c r="F432" s="87"/>
      <c r="G432" s="87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 spans="1:23" ht="21.75" customHeight="1" x14ac:dyDescent="0.25">
      <c r="A433" s="52">
        <f>BASE!B432</f>
        <v>0</v>
      </c>
      <c r="B433" s="103" t="s">
        <v>40</v>
      </c>
      <c r="C433" s="81">
        <f>'exp marks'!T434</f>
        <v>0</v>
      </c>
      <c r="D433" s="81">
        <f>'exp marks'!U434</f>
        <v>0</v>
      </c>
      <c r="E433" s="81">
        <f>'exp marks'!V434</f>
        <v>0</v>
      </c>
      <c r="F433" s="87"/>
      <c r="G433" s="87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 spans="1:23" ht="21.75" customHeight="1" x14ac:dyDescent="0.25">
      <c r="A434" s="52">
        <f>BASE!B433</f>
        <v>0</v>
      </c>
      <c r="B434" s="103" t="s">
        <v>40</v>
      </c>
      <c r="C434" s="81">
        <f>'exp marks'!T435</f>
        <v>0</v>
      </c>
      <c r="D434" s="81">
        <f>'exp marks'!U435</f>
        <v>0</v>
      </c>
      <c r="E434" s="81">
        <f>'exp marks'!V435</f>
        <v>0</v>
      </c>
      <c r="F434" s="87"/>
      <c r="G434" s="87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 spans="1:23" ht="21.75" customHeight="1" x14ac:dyDescent="0.25">
      <c r="A435" s="52">
        <f>BASE!B434</f>
        <v>0</v>
      </c>
      <c r="B435" s="103" t="s">
        <v>40</v>
      </c>
      <c r="C435" s="81">
        <f>'exp marks'!T436</f>
        <v>0</v>
      </c>
      <c r="D435" s="81">
        <f>'exp marks'!U436</f>
        <v>0</v>
      </c>
      <c r="E435" s="81">
        <f>'exp marks'!V436</f>
        <v>0</v>
      </c>
      <c r="F435" s="87"/>
      <c r="G435" s="87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 spans="1:23" ht="21.75" customHeight="1" x14ac:dyDescent="0.25">
      <c r="A436" s="52">
        <f>BASE!B435</f>
        <v>0</v>
      </c>
      <c r="B436" s="103" t="s">
        <v>40</v>
      </c>
      <c r="C436" s="81">
        <f>'exp marks'!T437</f>
        <v>0</v>
      </c>
      <c r="D436" s="81">
        <f>'exp marks'!U437</f>
        <v>0</v>
      </c>
      <c r="E436" s="81">
        <f>'exp marks'!V437</f>
        <v>0</v>
      </c>
      <c r="F436" s="87"/>
      <c r="G436" s="87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 spans="1:23" ht="21.75" customHeight="1" x14ac:dyDescent="0.25">
      <c r="A437" s="52">
        <f>BASE!B436</f>
        <v>0</v>
      </c>
      <c r="B437" s="103" t="s">
        <v>40</v>
      </c>
      <c r="C437" s="81">
        <f>'exp marks'!T438</f>
        <v>0</v>
      </c>
      <c r="D437" s="81">
        <f>'exp marks'!U438</f>
        <v>0</v>
      </c>
      <c r="E437" s="81">
        <f>'exp marks'!V438</f>
        <v>0</v>
      </c>
      <c r="F437" s="87"/>
      <c r="G437" s="87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1:23" ht="21.75" customHeight="1" x14ac:dyDescent="0.25">
      <c r="A438" s="52">
        <f>BASE!B437</f>
        <v>0</v>
      </c>
      <c r="B438" s="103" t="s">
        <v>40</v>
      </c>
      <c r="C438" s="81">
        <f>'exp marks'!T439</f>
        <v>0</v>
      </c>
      <c r="D438" s="81">
        <f>'exp marks'!U439</f>
        <v>0</v>
      </c>
      <c r="E438" s="81">
        <f>'exp marks'!V439</f>
        <v>0</v>
      </c>
      <c r="F438" s="87"/>
      <c r="G438" s="87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 spans="1:23" ht="21.75" customHeight="1" x14ac:dyDescent="0.25">
      <c r="A439" s="52">
        <f>BASE!B438</f>
        <v>0</v>
      </c>
      <c r="B439" s="103" t="s">
        <v>40</v>
      </c>
      <c r="C439" s="81">
        <f>'exp marks'!T440</f>
        <v>0</v>
      </c>
      <c r="D439" s="81">
        <f>'exp marks'!U440</f>
        <v>0</v>
      </c>
      <c r="E439" s="81">
        <f>'exp marks'!V440</f>
        <v>0</v>
      </c>
      <c r="F439" s="87"/>
      <c r="G439" s="87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 spans="1:23" ht="21.75" customHeight="1" x14ac:dyDescent="0.25">
      <c r="A440" s="52">
        <f>BASE!B439</f>
        <v>0</v>
      </c>
      <c r="B440" s="103" t="s">
        <v>40</v>
      </c>
      <c r="C440" s="81">
        <f>'exp marks'!T441</f>
        <v>0</v>
      </c>
      <c r="D440" s="81">
        <f>'exp marks'!U441</f>
        <v>0</v>
      </c>
      <c r="E440" s="81">
        <f>'exp marks'!V441</f>
        <v>0</v>
      </c>
      <c r="F440" s="87"/>
      <c r="G440" s="87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 spans="1:23" ht="21.75" customHeight="1" x14ac:dyDescent="0.25">
      <c r="A441" s="52">
        <f>BASE!B440</f>
        <v>0</v>
      </c>
      <c r="B441" s="103" t="s">
        <v>40</v>
      </c>
      <c r="C441" s="81">
        <f>'exp marks'!T442</f>
        <v>0</v>
      </c>
      <c r="D441" s="81">
        <f>'exp marks'!U442</f>
        <v>0</v>
      </c>
      <c r="E441" s="81">
        <f>'exp marks'!V442</f>
        <v>0</v>
      </c>
      <c r="F441" s="87"/>
      <c r="G441" s="87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 spans="1:23" ht="21.75" customHeight="1" x14ac:dyDescent="0.25">
      <c r="A442" s="52">
        <f>BASE!B441</f>
        <v>0</v>
      </c>
      <c r="B442" s="103" t="s">
        <v>40</v>
      </c>
      <c r="C442" s="81">
        <f>'exp marks'!T443</f>
        <v>0</v>
      </c>
      <c r="D442" s="81">
        <f>'exp marks'!U443</f>
        <v>0</v>
      </c>
      <c r="E442" s="81">
        <f>'exp marks'!V443</f>
        <v>0</v>
      </c>
      <c r="F442" s="87"/>
      <c r="G442" s="87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 spans="1:23" ht="21.75" customHeight="1" x14ac:dyDescent="0.25">
      <c r="A443" s="52">
        <f>BASE!B442</f>
        <v>0</v>
      </c>
      <c r="B443" s="103" t="s">
        <v>40</v>
      </c>
      <c r="C443" s="81">
        <f>'exp marks'!T444</f>
        <v>0</v>
      </c>
      <c r="D443" s="81">
        <f>'exp marks'!U444</f>
        <v>0</v>
      </c>
      <c r="E443" s="81">
        <f>'exp marks'!V444</f>
        <v>0</v>
      </c>
      <c r="F443" s="87"/>
      <c r="G443" s="87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 spans="1:23" ht="21.75" customHeight="1" x14ac:dyDescent="0.25">
      <c r="A444" s="52">
        <f>BASE!B443</f>
        <v>0</v>
      </c>
      <c r="B444" s="103" t="s">
        <v>40</v>
      </c>
      <c r="C444" s="81">
        <f>'exp marks'!T445</f>
        <v>0</v>
      </c>
      <c r="D444" s="81">
        <f>'exp marks'!U445</f>
        <v>0</v>
      </c>
      <c r="E444" s="81">
        <f>'exp marks'!V445</f>
        <v>0</v>
      </c>
      <c r="F444" s="87"/>
      <c r="G444" s="87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 spans="1:23" ht="21.75" customHeight="1" x14ac:dyDescent="0.25">
      <c r="A445" s="52">
        <f>BASE!B444</f>
        <v>0</v>
      </c>
      <c r="B445" s="103" t="s">
        <v>40</v>
      </c>
      <c r="C445" s="81">
        <f>'exp marks'!T446</f>
        <v>0</v>
      </c>
      <c r="D445" s="81">
        <f>'exp marks'!U446</f>
        <v>0</v>
      </c>
      <c r="E445" s="81">
        <f>'exp marks'!V446</f>
        <v>0</v>
      </c>
      <c r="F445" s="87"/>
      <c r="G445" s="87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 spans="1:23" ht="21.75" customHeight="1" x14ac:dyDescent="0.25">
      <c r="A446" s="52">
        <f>BASE!B445</f>
        <v>0</v>
      </c>
      <c r="B446" s="103" t="s">
        <v>40</v>
      </c>
      <c r="C446" s="81">
        <f>'exp marks'!T447</f>
        <v>0</v>
      </c>
      <c r="D446" s="81">
        <f>'exp marks'!U447</f>
        <v>0</v>
      </c>
      <c r="E446" s="81">
        <f>'exp marks'!V447</f>
        <v>0</v>
      </c>
      <c r="F446" s="87"/>
      <c r="G446" s="87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 spans="1:23" ht="21.75" customHeight="1" x14ac:dyDescent="0.25">
      <c r="A447" s="52">
        <f>BASE!B446</f>
        <v>0</v>
      </c>
      <c r="B447" s="103" t="s">
        <v>40</v>
      </c>
      <c r="C447" s="81">
        <f>'exp marks'!T448</f>
        <v>0</v>
      </c>
      <c r="D447" s="81">
        <f>'exp marks'!U448</f>
        <v>0</v>
      </c>
      <c r="E447" s="81">
        <f>'exp marks'!V448</f>
        <v>0</v>
      </c>
      <c r="F447" s="87"/>
      <c r="G447" s="87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 spans="1:23" ht="21.75" customHeight="1" x14ac:dyDescent="0.25">
      <c r="A448" s="52">
        <f>BASE!B447</f>
        <v>0</v>
      </c>
      <c r="B448" s="103" t="s">
        <v>40</v>
      </c>
      <c r="C448" s="81">
        <f>'exp marks'!T449</f>
        <v>0</v>
      </c>
      <c r="D448" s="81">
        <f>'exp marks'!U449</f>
        <v>0</v>
      </c>
      <c r="E448" s="81">
        <f>'exp marks'!V449</f>
        <v>0</v>
      </c>
      <c r="F448" s="87"/>
      <c r="G448" s="87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 spans="1:23" ht="21.75" customHeight="1" x14ac:dyDescent="0.25">
      <c r="A449" s="52">
        <f>BASE!B448</f>
        <v>0</v>
      </c>
      <c r="B449" s="103" t="s">
        <v>40</v>
      </c>
      <c r="C449" s="81">
        <f>'exp marks'!T450</f>
        <v>0</v>
      </c>
      <c r="D449" s="81">
        <f>'exp marks'!U450</f>
        <v>0</v>
      </c>
      <c r="E449" s="81">
        <f>'exp marks'!V450</f>
        <v>0</v>
      </c>
      <c r="F449" s="87"/>
      <c r="G449" s="87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 spans="1:23" ht="21.75" customHeight="1" x14ac:dyDescent="0.25">
      <c r="A450" s="52">
        <f>BASE!B449</f>
        <v>0</v>
      </c>
      <c r="B450" s="103" t="s">
        <v>40</v>
      </c>
      <c r="C450" s="81">
        <f>'exp marks'!T451</f>
        <v>0</v>
      </c>
      <c r="D450" s="81">
        <f>'exp marks'!U451</f>
        <v>0</v>
      </c>
      <c r="E450" s="81">
        <f>'exp marks'!V451</f>
        <v>0</v>
      </c>
      <c r="F450" s="87"/>
      <c r="G450" s="87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 spans="1:23" ht="21.75" customHeight="1" x14ac:dyDescent="0.25">
      <c r="A451" s="52">
        <f>BASE!B450</f>
        <v>0</v>
      </c>
      <c r="B451" s="103" t="s">
        <v>40</v>
      </c>
      <c r="C451" s="81">
        <f>'exp marks'!T452</f>
        <v>0</v>
      </c>
      <c r="D451" s="81">
        <f>'exp marks'!U452</f>
        <v>0</v>
      </c>
      <c r="E451" s="81">
        <f>'exp marks'!V452</f>
        <v>0</v>
      </c>
      <c r="F451" s="87"/>
      <c r="G451" s="87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 spans="1:23" ht="21.75" customHeight="1" x14ac:dyDescent="0.25">
      <c r="A452" s="52">
        <f>BASE!B451</f>
        <v>0</v>
      </c>
      <c r="B452" s="103" t="s">
        <v>40</v>
      </c>
      <c r="C452" s="81">
        <f>'exp marks'!T453</f>
        <v>0</v>
      </c>
      <c r="D452" s="81">
        <f>'exp marks'!U453</f>
        <v>0</v>
      </c>
      <c r="E452" s="81">
        <f>'exp marks'!V453</f>
        <v>0</v>
      </c>
      <c r="F452" s="87"/>
      <c r="G452" s="87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 spans="1:23" ht="21.75" customHeight="1" x14ac:dyDescent="0.25">
      <c r="A453" s="52">
        <f>BASE!B452</f>
        <v>0</v>
      </c>
      <c r="B453" s="103" t="s">
        <v>40</v>
      </c>
      <c r="C453" s="81">
        <f>'exp marks'!T454</f>
        <v>0</v>
      </c>
      <c r="D453" s="81">
        <f>'exp marks'!U454</f>
        <v>0</v>
      </c>
      <c r="E453" s="81">
        <f>'exp marks'!V454</f>
        <v>0</v>
      </c>
      <c r="F453" s="87"/>
      <c r="G453" s="87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 spans="1:23" ht="21.75" customHeight="1" x14ac:dyDescent="0.25">
      <c r="A454" s="52">
        <f>BASE!B453</f>
        <v>0</v>
      </c>
      <c r="B454" s="103" t="s">
        <v>40</v>
      </c>
      <c r="C454" s="81">
        <f>'exp marks'!T455</f>
        <v>0</v>
      </c>
      <c r="D454" s="81">
        <f>'exp marks'!U455</f>
        <v>0</v>
      </c>
      <c r="E454" s="81">
        <f>'exp marks'!V455</f>
        <v>0</v>
      </c>
      <c r="F454" s="87"/>
      <c r="G454" s="87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 spans="1:23" ht="21.75" customHeight="1" x14ac:dyDescent="0.25">
      <c r="A455" s="52">
        <f>BASE!B454</f>
        <v>0</v>
      </c>
      <c r="B455" s="103" t="s">
        <v>40</v>
      </c>
      <c r="C455" s="81">
        <f>'exp marks'!T456</f>
        <v>0</v>
      </c>
      <c r="D455" s="81">
        <f>'exp marks'!U456</f>
        <v>0</v>
      </c>
      <c r="E455" s="81">
        <f>'exp marks'!V456</f>
        <v>0</v>
      </c>
      <c r="F455" s="87"/>
      <c r="G455" s="87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 spans="1:23" ht="21.75" customHeight="1" x14ac:dyDescent="0.25">
      <c r="A456" s="52">
        <f>BASE!B455</f>
        <v>0</v>
      </c>
      <c r="B456" s="103" t="s">
        <v>40</v>
      </c>
      <c r="C456" s="81">
        <f>'exp marks'!T457</f>
        <v>0</v>
      </c>
      <c r="D456" s="81">
        <f>'exp marks'!U457</f>
        <v>0</v>
      </c>
      <c r="E456" s="81">
        <f>'exp marks'!V457</f>
        <v>0</v>
      </c>
      <c r="F456" s="87"/>
      <c r="G456" s="87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1:23" ht="21.75" customHeight="1" x14ac:dyDescent="0.25">
      <c r="A457" s="52">
        <f>BASE!B456</f>
        <v>0</v>
      </c>
      <c r="B457" s="103" t="s">
        <v>40</v>
      </c>
      <c r="C457" s="81">
        <f>'exp marks'!T458</f>
        <v>0</v>
      </c>
      <c r="D457" s="81">
        <f>'exp marks'!U458</f>
        <v>0</v>
      </c>
      <c r="E457" s="81">
        <f>'exp marks'!V458</f>
        <v>0</v>
      </c>
      <c r="F457" s="87"/>
      <c r="G457" s="87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 spans="1:23" ht="21.75" customHeight="1" x14ac:dyDescent="0.25">
      <c r="A458" s="52">
        <f>BASE!B457</f>
        <v>0</v>
      </c>
      <c r="B458" s="103" t="s">
        <v>40</v>
      </c>
      <c r="C458" s="81">
        <f>'exp marks'!T459</f>
        <v>0</v>
      </c>
      <c r="D458" s="81">
        <f>'exp marks'!U459</f>
        <v>0</v>
      </c>
      <c r="E458" s="81">
        <f>'exp marks'!V459</f>
        <v>0</v>
      </c>
      <c r="F458" s="87"/>
      <c r="G458" s="87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 spans="1:23" ht="21.75" customHeight="1" x14ac:dyDescent="0.25">
      <c r="A459" s="52">
        <f>BASE!B458</f>
        <v>0</v>
      </c>
      <c r="B459" s="103" t="s">
        <v>40</v>
      </c>
      <c r="C459" s="81">
        <f>'exp marks'!T460</f>
        <v>0</v>
      </c>
      <c r="D459" s="81">
        <f>'exp marks'!U460</f>
        <v>0</v>
      </c>
      <c r="E459" s="81">
        <f>'exp marks'!V460</f>
        <v>0</v>
      </c>
      <c r="F459" s="87"/>
      <c r="G459" s="87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 spans="1:23" ht="21.75" customHeight="1" x14ac:dyDescent="0.25">
      <c r="A460" s="52">
        <f>BASE!B459</f>
        <v>0</v>
      </c>
      <c r="B460" s="103" t="s">
        <v>40</v>
      </c>
      <c r="C460" s="81">
        <f>'exp marks'!T461</f>
        <v>0</v>
      </c>
      <c r="D460" s="81">
        <f>'exp marks'!U461</f>
        <v>0</v>
      </c>
      <c r="E460" s="81">
        <f>'exp marks'!V461</f>
        <v>0</v>
      </c>
      <c r="F460" s="87"/>
      <c r="G460" s="87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 spans="1:23" ht="17.25" customHeight="1" x14ac:dyDescent="0.25">
      <c r="A461" s="53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 spans="1:23" ht="19.5" customHeight="1" x14ac:dyDescent="0.25">
      <c r="A462" s="81" t="s">
        <v>68</v>
      </c>
      <c r="B462" s="96"/>
      <c r="C462" s="105" t="str">
        <f>IFERROR(AVERAGEIF(C11:C460,"&lt;&gt;0"),"")</f>
        <v/>
      </c>
      <c r="D462" s="105" t="str">
        <f>IFERROR(AVERAGEIF(D11:D460,"&lt;&gt;0"),"")</f>
        <v/>
      </c>
      <c r="E462" s="105" t="str">
        <f t="shared" ref="E462:G462" si="0">IFERROR(AVERAGEIF(E11:E460,"&lt;&gt;0"),"")</f>
        <v/>
      </c>
      <c r="F462" s="104" t="str">
        <f t="shared" si="0"/>
        <v/>
      </c>
      <c r="G462" s="104" t="str">
        <f t="shared" si="0"/>
        <v/>
      </c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 spans="1:23" ht="70.5" customHeight="1" x14ac:dyDescent="0.25">
      <c r="A463" s="106" t="s">
        <v>69</v>
      </c>
      <c r="B463" s="96"/>
      <c r="C463" s="81">
        <f>COUNTIF(C11:C460,"&gt;="&amp;C462)</f>
        <v>0</v>
      </c>
      <c r="D463" s="81">
        <f>COUNTIF(D11:D460,"&gt;="&amp;D462)</f>
        <v>0</v>
      </c>
      <c r="E463" s="81">
        <f>COUNTIF(E11:E460,"&gt;="&amp;E462)</f>
        <v>0</v>
      </c>
      <c r="F463" s="87"/>
      <c r="G463" s="87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 spans="1:23" ht="61.5" customHeight="1" x14ac:dyDescent="0.25">
      <c r="A464" s="97" t="s">
        <v>70</v>
      </c>
      <c r="B464" s="96"/>
      <c r="C464" s="105" t="str">
        <f>IFERROR((C463/$G$7)*100,"")</f>
        <v/>
      </c>
      <c r="D464" s="105" t="str">
        <f t="shared" ref="D464:E464" si="1">IFERROR((D463/$G$7)*100,"")</f>
        <v/>
      </c>
      <c r="E464" s="105" t="str">
        <f t="shared" si="1"/>
        <v/>
      </c>
      <c r="F464" s="104"/>
      <c r="G464" s="104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 spans="1:23" ht="17.25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 spans="1:23" ht="17.25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 spans="1:23" ht="17.25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 spans="1:23" ht="17.25" customHeight="1" x14ac:dyDescent="0.25">
      <c r="A468" s="19"/>
      <c r="B468" s="55"/>
      <c r="C468" s="55"/>
      <c r="D468" s="55"/>
      <c r="E468" s="55"/>
      <c r="F468" s="55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 spans="1:23" ht="17.25" customHeight="1" x14ac:dyDescent="0.25">
      <c r="A469" s="19"/>
      <c r="B469" s="55"/>
      <c r="C469" s="55"/>
      <c r="D469" s="55"/>
      <c r="E469" s="55"/>
      <c r="F469" s="55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 spans="1:23" ht="17.25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1:23" ht="17.25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 spans="1:23" ht="17.25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 spans="1:23" ht="17.25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 spans="1:23" ht="17.25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 spans="1:23" ht="17.25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 spans="1:23" ht="17.25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 spans="1:23" ht="17.25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 spans="1:23" ht="17.25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 spans="1:23" ht="17.25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 spans="1:23" ht="17.25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 spans="1:23" ht="17.25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 spans="1:23" ht="17.25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 spans="1:23" ht="17.25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 spans="1:23" ht="17.25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 spans="1:23" ht="17.25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 spans="1:23" ht="17.25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 spans="1:23" ht="17.25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 spans="1:23" ht="17.25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 spans="1:23" ht="17.25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 spans="1:23" ht="17.25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 spans="1:23" ht="17.25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 spans="1:23" ht="17.25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1:23" ht="17.25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 spans="1:23" ht="17.25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 spans="1:23" ht="17.25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 spans="1:23" ht="17.25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 spans="1:23" ht="17.25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 spans="1:23" ht="17.25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 spans="1:23" ht="17.25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 spans="1:23" ht="17.25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 spans="1:23" ht="17.25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 spans="1:23" ht="17.25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 spans="1:23" ht="17.25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1:23" ht="17.25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 spans="1:23" ht="17.25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 spans="1:23" ht="17.25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 spans="1:23" ht="17.25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 spans="1:23" ht="17.25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 spans="1:23" ht="17.25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 spans="1:23" ht="17.25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 spans="1:23" ht="17.25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 spans="1:23" ht="17.25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1:23" ht="17.25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1:23" ht="17.25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1:23" ht="17.25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 spans="1:23" ht="17.25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1:23" ht="17.25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 spans="1:23" ht="17.25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 spans="1:23" ht="17.25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 spans="1:23" ht="17.25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1:23" ht="17.25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 spans="1:23" ht="17.25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 spans="1:23" ht="17.25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 spans="1:23" ht="17.25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 spans="1:23" ht="17.25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 spans="1:23" ht="17.25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 spans="1:23" ht="17.25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 spans="1:23" ht="17.25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 spans="1:23" ht="17.25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 spans="1:23" ht="17.25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 spans="1:23" ht="17.25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 spans="1:23" ht="17.25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 spans="1:23" ht="17.25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 spans="1:23" ht="17.25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1:23" ht="17.25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1:23" ht="17.25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1:23" ht="17.25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 spans="1:23" ht="17.25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 spans="1:23" ht="17.25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 spans="1:23" ht="17.25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 spans="1:23" ht="17.25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 spans="1:23" ht="17.25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 spans="1:23" ht="17.25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 spans="1:23" ht="17.25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1:23" ht="17.25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 spans="1:23" ht="17.25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1:23" ht="17.25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 spans="1:23" ht="17.25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1:23" ht="17.25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 spans="1:23" ht="17.25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1:23" ht="17.25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 spans="1:23" ht="17.25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 spans="1:23" ht="17.25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 spans="1:23" ht="17.25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 spans="1:23" ht="17.25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 spans="1:23" ht="17.25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 spans="1:23" ht="17.25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 spans="1:23" ht="17.25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1:23" ht="17.25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 spans="1:23" ht="17.25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 spans="1:23" ht="17.25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 spans="1:23" ht="17.25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1:23" ht="17.25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 spans="1:23" ht="17.25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1:23" ht="17.25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 spans="1:23" ht="17.25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 spans="1:23" ht="17.25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 spans="1:23" ht="17.25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 spans="1:23" ht="17.25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1:23" ht="17.25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 spans="1:23" ht="17.25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 spans="1:23" ht="17.25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 spans="1:23" ht="17.25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 spans="1:23" ht="17.25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 spans="1:23" ht="17.25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 spans="1:23" ht="17.25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 spans="1:23" ht="17.25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 spans="1:23" ht="17.25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 spans="1:23" ht="17.25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 spans="1:23" ht="17.25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 spans="1:23" ht="17.25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 spans="1:23" ht="17.25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 spans="1:23" ht="17.25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 spans="1:23" ht="17.25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 spans="1:23" ht="17.25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 spans="1:23" ht="17.25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 spans="1:23" ht="17.25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 spans="1:23" ht="17.25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 spans="1:23" ht="17.25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 spans="1:23" ht="17.25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 spans="1:23" ht="17.25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 spans="1:23" ht="17.25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 spans="1:23" ht="17.25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 spans="1:23" ht="17.25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 spans="1:23" ht="17.25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 spans="1:23" ht="17.25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1:23" ht="17.25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 spans="1:23" ht="17.25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 spans="1:23" ht="17.25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 spans="1:23" ht="17.25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 spans="1:23" ht="17.25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 spans="1:23" ht="17.25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1:23" ht="17.25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 spans="1:23" ht="17.25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 spans="1:23" ht="17.25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 spans="1:23" ht="17.25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 spans="1:23" ht="17.25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 spans="1:23" ht="17.25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 spans="1:23" ht="17.25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 spans="1:23" ht="17.25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 spans="1:23" ht="17.25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 spans="1:23" ht="17.25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 spans="1:23" ht="17.25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 spans="1:23" ht="17.25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 spans="1:23" ht="17.25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 spans="1:23" ht="17.25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 spans="1:23" ht="17.25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 spans="1:23" ht="17.25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 spans="1:23" ht="17.25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 spans="1:23" ht="17.25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 spans="1:23" ht="17.25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 spans="1:23" ht="17.25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 spans="1:23" ht="17.25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 spans="1:23" ht="17.25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 spans="1:23" ht="17.25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 spans="1:23" ht="17.25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1:23" ht="17.25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 spans="1:23" ht="17.25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 spans="1:23" ht="17.25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 spans="1:23" ht="17.25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1:23" ht="17.25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 spans="1:23" ht="17.25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 spans="1:23" ht="17.25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 spans="1:23" ht="17.25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 spans="1:23" ht="17.25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1:23" ht="17.25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 spans="1:23" ht="17.25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 spans="1:23" ht="17.25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 spans="1:23" ht="17.25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 spans="1:23" ht="17.25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 spans="1:23" ht="17.25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 spans="1:23" ht="17.25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 spans="1:23" ht="17.25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 spans="1:23" ht="17.25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 spans="1:23" ht="17.25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 spans="1:23" ht="17.25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 spans="1:23" ht="17.25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 spans="1:23" ht="17.25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 spans="1:23" ht="17.25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 spans="1:23" ht="17.25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 spans="1:23" ht="17.25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 spans="1:23" ht="17.25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 spans="1:23" ht="17.25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 spans="1:23" ht="17.25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 spans="1:23" ht="17.25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 spans="1:23" ht="17.25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 spans="1:23" ht="17.25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 spans="1:23" ht="17.25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 spans="1:23" ht="17.25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 spans="1:23" ht="17.25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 spans="1:23" ht="17.25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 spans="1:23" ht="17.25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 spans="1:23" ht="17.25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 spans="1:23" ht="17.25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 spans="1:23" ht="15.75" customHeight="1" x14ac:dyDescent="0.25"/>
    <row r="666" spans="1:23" ht="15.75" customHeight="1" x14ac:dyDescent="0.25"/>
    <row r="667" spans="1:23" ht="15.75" customHeight="1" x14ac:dyDescent="0.25"/>
    <row r="668" spans="1:23" ht="15.75" customHeight="1" x14ac:dyDescent="0.25"/>
    <row r="669" spans="1:23" ht="15.75" customHeight="1" x14ac:dyDescent="0.25"/>
    <row r="670" spans="1:23" ht="15.75" customHeight="1" x14ac:dyDescent="0.25"/>
    <row r="671" spans="1:23" ht="15.75" customHeight="1" x14ac:dyDescent="0.25"/>
    <row r="672" spans="1:23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</sheetData>
  <sheetProtection algorithmName="SHA-512" hashValue="Q+cYgW6PGt2RuP2IxsfYR4M6LnMyDxmt/t3hfedevraKVEd/3TI6T8WI21PjM27vkXrLiVRcl/Gz2VQaoKb1yA==" saltValue="a9VNymHfYeAD8bviujKV/A==" spinCount="100000" sheet="1" objects="1" scenarios="1"/>
  <mergeCells count="12">
    <mergeCell ref="A1:K1"/>
    <mergeCell ref="A2:K2"/>
    <mergeCell ref="A3:K3"/>
    <mergeCell ref="C4:D4"/>
    <mergeCell ref="E4:G4"/>
    <mergeCell ref="H4:I4"/>
    <mergeCell ref="J4:K4"/>
    <mergeCell ref="C5:D5"/>
    <mergeCell ref="E5:K5"/>
    <mergeCell ref="C6:E6"/>
    <mergeCell ref="C7:F7"/>
    <mergeCell ref="C10:G10"/>
  </mergeCells>
  <printOptions horizontalCentered="1"/>
  <pageMargins left="0.45" right="0.2" top="0.5" bottom="0.5" header="0" footer="0"/>
  <pageSetup paperSize="9" orientation="portrait"/>
  <rowBreaks count="2" manualBreakCount="2">
    <brk id="70" man="1"/>
    <brk id="4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996"/>
  <sheetViews>
    <sheetView view="pageBreakPreview" topLeftCell="A4" zoomScale="60" zoomScaleNormal="100" workbookViewId="0">
      <selection activeCell="H12" sqref="H12:H461"/>
    </sheetView>
  </sheetViews>
  <sheetFormatPr defaultColWidth="14.42578125" defaultRowHeight="15" customHeight="1" x14ac:dyDescent="0.25"/>
  <cols>
    <col min="1" max="1" width="13.85546875" customWidth="1"/>
    <col min="2" max="2" width="8.42578125" customWidth="1"/>
    <col min="3" max="3" width="7.140625" customWidth="1"/>
    <col min="4" max="7" width="4.7109375" customWidth="1"/>
    <col min="8" max="8" width="5.85546875" customWidth="1"/>
    <col min="9" max="23" width="3.7109375" customWidth="1"/>
    <col min="24" max="24" width="10" customWidth="1"/>
    <col min="25" max="25" width="9.7109375" customWidth="1"/>
    <col min="26" max="30" width="8.7109375" customWidth="1"/>
  </cols>
  <sheetData>
    <row r="1" spans="1:30" ht="23.25" customHeight="1" x14ac:dyDescent="0.25">
      <c r="A1" s="263" t="str">
        <f>BASE!A1</f>
        <v>KONGU ENGINEERING COLLEGE, ERODE - 638 060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5"/>
      <c r="Y1" s="266" t="str">
        <f>BASE!A1</f>
        <v>KONGU ENGINEERING COLLEGE, ERODE - 638 060</v>
      </c>
      <c r="Z1" s="197"/>
      <c r="AA1" s="197"/>
      <c r="AB1" s="197"/>
      <c r="AC1" s="197"/>
      <c r="AD1" s="198"/>
    </row>
    <row r="2" spans="1:30" ht="23.25" customHeight="1" x14ac:dyDescent="0.25">
      <c r="A2" s="267" t="str">
        <f>+BASE!A2</f>
        <v>DEPARTMENT OF ………………………….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8"/>
      <c r="Y2" s="266" t="str">
        <f>BASE!A2</f>
        <v>DEPARTMENT OF ………………………….</v>
      </c>
      <c r="Z2" s="197"/>
      <c r="AA2" s="197"/>
      <c r="AB2" s="197"/>
      <c r="AC2" s="197"/>
      <c r="AD2" s="198"/>
    </row>
    <row r="3" spans="1:30" ht="23.25" customHeight="1" x14ac:dyDescent="0.25">
      <c r="A3" s="267" t="str">
        <f>+BASE!A3</f>
        <v>LABORATORY COURSE OUTCOME ANALYSIS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8"/>
      <c r="Y3" s="266" t="str">
        <f>BASE!A3</f>
        <v>LABORATORY COURSE OUTCOME ANALYSIS</v>
      </c>
      <c r="Z3" s="197"/>
      <c r="AA3" s="197"/>
      <c r="AB3" s="197"/>
      <c r="AC3" s="197"/>
      <c r="AD3" s="198"/>
    </row>
    <row r="4" spans="1:30" ht="34.5" customHeight="1" x14ac:dyDescent="0.25">
      <c r="A4" s="38" t="str">
        <f>BASE!A5</f>
        <v>Name of Faculty(s)</v>
      </c>
      <c r="B4" s="39" t="s">
        <v>40</v>
      </c>
      <c r="C4" s="242" t="str">
        <f>BASE!D5</f>
        <v>a</v>
      </c>
      <c r="D4" s="243"/>
      <c r="E4" s="243"/>
      <c r="F4" s="243"/>
      <c r="G4" s="244"/>
      <c r="H4" s="242" t="str">
        <f>BASE!G5</f>
        <v>b</v>
      </c>
      <c r="I4" s="243"/>
      <c r="J4" s="243"/>
      <c r="K4" s="243"/>
      <c r="L4" s="243"/>
      <c r="M4" s="244"/>
      <c r="N4" s="238" t="str">
        <f>BASE!J5</f>
        <v>c</v>
      </c>
      <c r="O4" s="239"/>
      <c r="P4" s="239"/>
      <c r="Q4" s="239"/>
      <c r="R4" s="240"/>
      <c r="S4" s="238" t="str">
        <f>BASE!M5</f>
        <v>d</v>
      </c>
      <c r="T4" s="239"/>
      <c r="U4" s="239"/>
      <c r="V4" s="239"/>
      <c r="W4" s="239"/>
      <c r="X4" s="240"/>
      <c r="Y4" s="241" t="s">
        <v>41</v>
      </c>
      <c r="Z4" s="156"/>
      <c r="AA4" s="271">
        <f>C5</f>
        <v>0</v>
      </c>
      <c r="AB4" s="155"/>
      <c r="AC4" s="155"/>
      <c r="AD4" s="156"/>
    </row>
    <row r="5" spans="1:30" ht="51.75" customHeight="1" x14ac:dyDescent="0.25">
      <c r="A5" s="38" t="str">
        <f>BASE!A6</f>
        <v>Course Code and Name</v>
      </c>
      <c r="B5" s="39" t="s">
        <v>40</v>
      </c>
      <c r="C5" s="242">
        <f>BASE!D6</f>
        <v>0</v>
      </c>
      <c r="D5" s="243"/>
      <c r="E5" s="243"/>
      <c r="F5" s="244"/>
      <c r="G5" s="242" t="str">
        <f>BASE!G6</f>
        <v>XXXXXXXX XXXXX XXXXXXXX</v>
      </c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4"/>
      <c r="Y5" s="271" t="s">
        <v>42</v>
      </c>
      <c r="Z5" s="156"/>
      <c r="AA5" s="241" t="str">
        <f>G5</f>
        <v>XXXXXXXX XXXXX XXXXXXXX</v>
      </c>
      <c r="AB5" s="155"/>
      <c r="AC5" s="155"/>
      <c r="AD5" s="156"/>
    </row>
    <row r="6" spans="1:30" ht="51" customHeight="1" x14ac:dyDescent="0.25">
      <c r="A6" s="56" t="str">
        <f>BASE!A7</f>
        <v>Branch / Year / Semester</v>
      </c>
      <c r="B6" s="57" t="s">
        <v>40</v>
      </c>
      <c r="C6" s="242" t="str">
        <f>+BASE!D7</f>
        <v>abcd</v>
      </c>
      <c r="D6" s="243"/>
      <c r="E6" s="243"/>
      <c r="F6" s="244"/>
      <c r="G6" s="217" t="str">
        <f>BASE!H7</f>
        <v>II</v>
      </c>
      <c r="H6" s="219"/>
      <c r="I6" s="217" t="str">
        <f>BASE!L7</f>
        <v>IV</v>
      </c>
      <c r="J6" s="219"/>
      <c r="K6" s="217" t="s">
        <v>43</v>
      </c>
      <c r="L6" s="218"/>
      <c r="M6" s="219"/>
      <c r="N6" s="34" t="s">
        <v>40</v>
      </c>
      <c r="O6" s="257"/>
      <c r="P6" s="258"/>
      <c r="Q6" s="258"/>
      <c r="R6" s="259"/>
      <c r="S6" s="273"/>
      <c r="T6" s="274"/>
      <c r="U6" s="274"/>
      <c r="V6" s="274"/>
      <c r="W6" s="274"/>
      <c r="X6" s="275"/>
      <c r="Y6" s="241" t="str">
        <f>BASE!A7</f>
        <v>Branch / Year / Semester</v>
      </c>
      <c r="Z6" s="156"/>
      <c r="AA6" s="271" t="str">
        <f>BASE!D7</f>
        <v>abcd</v>
      </c>
      <c r="AB6" s="156"/>
      <c r="AC6" s="39" t="str">
        <f>BASE!H7</f>
        <v>II</v>
      </c>
      <c r="AD6" s="39" t="str">
        <f>BASE!L7</f>
        <v>IV</v>
      </c>
    </row>
    <row r="7" spans="1:30" ht="54.75" customHeight="1" x14ac:dyDescent="0.25">
      <c r="A7" s="38" t="s">
        <v>111</v>
      </c>
      <c r="B7" s="43" t="s">
        <v>40</v>
      </c>
      <c r="C7" s="254" t="s">
        <v>71</v>
      </c>
      <c r="D7" s="255"/>
      <c r="E7" s="255"/>
      <c r="F7" s="256"/>
      <c r="G7" s="251" t="s">
        <v>109</v>
      </c>
      <c r="H7" s="252"/>
      <c r="I7" s="252"/>
      <c r="J7" s="253"/>
      <c r="K7" s="58" t="s">
        <v>40</v>
      </c>
      <c r="L7" s="245">
        <f>+COUNTA(A12:A480)</f>
        <v>450</v>
      </c>
      <c r="M7" s="246"/>
      <c r="N7" s="247"/>
      <c r="O7" s="248" t="s">
        <v>44</v>
      </c>
      <c r="P7" s="249"/>
      <c r="Q7" s="250"/>
      <c r="R7" s="35" t="s">
        <v>40</v>
      </c>
      <c r="S7" s="245"/>
      <c r="T7" s="246"/>
      <c r="U7" s="246"/>
      <c r="V7" s="246"/>
      <c r="W7" s="246"/>
      <c r="X7" s="247"/>
      <c r="Y7" s="241" t="s">
        <v>110</v>
      </c>
      <c r="Z7" s="156"/>
      <c r="AA7" s="271" t="str">
        <f>C7</f>
        <v>ESE</v>
      </c>
      <c r="AB7" s="155"/>
      <c r="AC7" s="155"/>
      <c r="AD7" s="156"/>
    </row>
    <row r="8" spans="1:30" ht="54.75" customHeight="1" x14ac:dyDescent="0.25">
      <c r="A8" s="42"/>
      <c r="B8" s="40"/>
      <c r="C8" s="40"/>
      <c r="D8" s="1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2"/>
      <c r="Z8" s="10"/>
      <c r="AA8" s="59"/>
      <c r="AB8" s="40"/>
      <c r="AC8" s="41"/>
      <c r="AD8" s="41"/>
    </row>
    <row r="9" spans="1:30" ht="22.5" customHeight="1" x14ac:dyDescent="0.25">
      <c r="A9" s="237" t="s">
        <v>45</v>
      </c>
      <c r="B9" s="84" t="s">
        <v>46</v>
      </c>
      <c r="C9" s="268"/>
      <c r="D9" s="269"/>
      <c r="E9" s="269"/>
      <c r="F9" s="269"/>
      <c r="G9" s="270"/>
      <c r="H9" s="98" t="s">
        <v>120</v>
      </c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88"/>
      <c r="X9" s="260" t="s">
        <v>47</v>
      </c>
      <c r="Y9" s="260" t="s">
        <v>48</v>
      </c>
      <c r="Z9" s="39" t="s">
        <v>49</v>
      </c>
      <c r="AA9" s="39" t="s">
        <v>50</v>
      </c>
      <c r="AB9" s="39" t="s">
        <v>51</v>
      </c>
      <c r="AC9" s="39" t="s">
        <v>52</v>
      </c>
      <c r="AD9" s="39" t="s">
        <v>53</v>
      </c>
    </row>
    <row r="10" spans="1:30" ht="32.25" customHeight="1" x14ac:dyDescent="0.25">
      <c r="A10" s="200"/>
      <c r="B10" s="85" t="s">
        <v>54</v>
      </c>
      <c r="C10" s="84">
        <v>20</v>
      </c>
      <c r="D10" s="84">
        <v>20</v>
      </c>
      <c r="E10" s="84">
        <v>20</v>
      </c>
      <c r="F10" s="84">
        <v>20</v>
      </c>
      <c r="G10" s="84">
        <v>20</v>
      </c>
      <c r="H10" s="84">
        <v>100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8"/>
      <c r="X10" s="261"/>
      <c r="Y10" s="261"/>
      <c r="Z10" s="44">
        <f>SUMIF($C$11:$V$11,1,C10:V10)</f>
        <v>20</v>
      </c>
      <c r="AA10" s="44">
        <f>SUMIF($C$11:$V$11,2,C10:V10)</f>
        <v>20</v>
      </c>
      <c r="AB10" s="44">
        <f>SUMIF($C$11:$V$11,3,C10:V10)</f>
        <v>20</v>
      </c>
      <c r="AC10" s="44">
        <f>SUMIF($C$11:$V$11,4,C10:V10)</f>
        <v>20</v>
      </c>
      <c r="AD10" s="44">
        <f>SUMIF($C$11:$V$11,5,C10:V10)</f>
        <v>20</v>
      </c>
    </row>
    <row r="11" spans="1:30" ht="22.5" customHeight="1" x14ac:dyDescent="0.25">
      <c r="A11" s="200"/>
      <c r="B11" s="84" t="s">
        <v>55</v>
      </c>
      <c r="C11" s="84">
        <v>1</v>
      </c>
      <c r="D11" s="84">
        <v>2</v>
      </c>
      <c r="E11" s="84">
        <v>3</v>
      </c>
      <c r="F11" s="84">
        <v>4</v>
      </c>
      <c r="G11" s="84">
        <v>5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8"/>
      <c r="X11" s="262"/>
      <c r="Y11" s="262"/>
      <c r="Z11" s="272"/>
      <c r="AA11" s="155"/>
      <c r="AB11" s="155"/>
      <c r="AC11" s="155"/>
      <c r="AD11" s="156"/>
    </row>
    <row r="12" spans="1:30" ht="16.5" customHeight="1" x14ac:dyDescent="0.25">
      <c r="A12" s="86" t="s">
        <v>121</v>
      </c>
      <c r="B12" s="84" t="s">
        <v>40</v>
      </c>
      <c r="C12" s="81">
        <f>(H12/5)</f>
        <v>0</v>
      </c>
      <c r="D12" s="81">
        <f>(H12/5)</f>
        <v>0</v>
      </c>
      <c r="E12" s="81">
        <f>(H12/5)</f>
        <v>0</v>
      </c>
      <c r="F12" s="81">
        <f>(H12/5)</f>
        <v>0</v>
      </c>
      <c r="G12" s="81">
        <f>(H12/5)</f>
        <v>0</v>
      </c>
      <c r="H12" s="31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9"/>
      <c r="X12" s="45">
        <f t="shared" ref="X12:X75" si="0">SUM(C12:V12)</f>
        <v>0</v>
      </c>
      <c r="Y12" s="45">
        <f>BASE!A10</f>
        <v>1</v>
      </c>
      <c r="Z12" s="46">
        <f t="shared" ref="Z12:Z75" si="1">SUMIF($C$11:$V$11,1,C12:V12)</f>
        <v>0</v>
      </c>
      <c r="AA12" s="46">
        <f t="shared" ref="AA12:AA75" si="2">SUMIF($C$11:$V$11,2,C12:V12)</f>
        <v>0</v>
      </c>
      <c r="AB12" s="46">
        <f t="shared" ref="AB12:AB75" si="3">SUMIF($C$11:$V$11,3,C12:V12)</f>
        <v>0</v>
      </c>
      <c r="AC12" s="46">
        <f t="shared" ref="AC12:AC75" si="4">SUMIF($C$11:$V$11,4,C12:V12)</f>
        <v>0</v>
      </c>
      <c r="AD12" s="46">
        <f t="shared" ref="AD12:AD75" si="5">SUMIF($C$11:$V$11,5,C12:V12)</f>
        <v>0</v>
      </c>
    </row>
    <row r="13" spans="1:30" ht="16.5" customHeight="1" x14ac:dyDescent="0.25">
      <c r="A13" s="86" t="s">
        <v>122</v>
      </c>
      <c r="B13" s="84" t="s">
        <v>40</v>
      </c>
      <c r="C13" s="81">
        <f t="shared" ref="C13:C76" si="6">(H13/5)</f>
        <v>0</v>
      </c>
      <c r="D13" s="81">
        <f t="shared" ref="D13:D76" si="7">(H13/5)</f>
        <v>0</v>
      </c>
      <c r="E13" s="81">
        <f>(H13/5)</f>
        <v>0</v>
      </c>
      <c r="F13" s="81">
        <f t="shared" ref="F13:F76" si="8">(H13/5)</f>
        <v>0</v>
      </c>
      <c r="G13" s="81">
        <f t="shared" ref="G13:G76" si="9">(H13/5)</f>
        <v>0</v>
      </c>
      <c r="H13" s="31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2"/>
      <c r="X13" s="39">
        <f t="shared" si="0"/>
        <v>0</v>
      </c>
      <c r="Y13" s="39">
        <f>BASE!A11</f>
        <v>2</v>
      </c>
      <c r="Z13" s="44">
        <f t="shared" si="1"/>
        <v>0</v>
      </c>
      <c r="AA13" s="44">
        <f t="shared" si="2"/>
        <v>0</v>
      </c>
      <c r="AB13" s="44">
        <f t="shared" si="3"/>
        <v>0</v>
      </c>
      <c r="AC13" s="44">
        <f t="shared" si="4"/>
        <v>0</v>
      </c>
      <c r="AD13" s="44">
        <f t="shared" si="5"/>
        <v>0</v>
      </c>
    </row>
    <row r="14" spans="1:30" ht="16.5" customHeight="1" x14ac:dyDescent="0.25">
      <c r="A14" s="86" t="s">
        <v>123</v>
      </c>
      <c r="B14" s="84" t="s">
        <v>40</v>
      </c>
      <c r="C14" s="81">
        <f t="shared" si="6"/>
        <v>0</v>
      </c>
      <c r="D14" s="81">
        <f t="shared" si="7"/>
        <v>0</v>
      </c>
      <c r="E14" s="81">
        <f t="shared" ref="E14:E76" si="10">(H14/5)</f>
        <v>0</v>
      </c>
      <c r="F14" s="81">
        <f t="shared" si="8"/>
        <v>0</v>
      </c>
      <c r="G14" s="81">
        <f t="shared" si="9"/>
        <v>0</v>
      </c>
      <c r="H14" s="31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2"/>
      <c r="X14" s="39">
        <f t="shared" si="0"/>
        <v>0</v>
      </c>
      <c r="Y14" s="39">
        <f>BASE!A12</f>
        <v>3</v>
      </c>
      <c r="Z14" s="44">
        <f t="shared" si="1"/>
        <v>0</v>
      </c>
      <c r="AA14" s="44">
        <f t="shared" si="2"/>
        <v>0</v>
      </c>
      <c r="AB14" s="44">
        <f t="shared" si="3"/>
        <v>0</v>
      </c>
      <c r="AC14" s="44">
        <f t="shared" si="4"/>
        <v>0</v>
      </c>
      <c r="AD14" s="44">
        <f t="shared" si="5"/>
        <v>0</v>
      </c>
    </row>
    <row r="15" spans="1:30" ht="16.5" customHeight="1" x14ac:dyDescent="0.25">
      <c r="A15" s="86" t="s">
        <v>124</v>
      </c>
      <c r="B15" s="84" t="s">
        <v>40</v>
      </c>
      <c r="C15" s="81">
        <f t="shared" si="6"/>
        <v>0</v>
      </c>
      <c r="D15" s="81">
        <f t="shared" si="7"/>
        <v>0</v>
      </c>
      <c r="E15" s="81">
        <f t="shared" si="10"/>
        <v>0</v>
      </c>
      <c r="F15" s="81">
        <f t="shared" si="8"/>
        <v>0</v>
      </c>
      <c r="G15" s="81">
        <f t="shared" si="9"/>
        <v>0</v>
      </c>
      <c r="H15" s="31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2"/>
      <c r="X15" s="39">
        <f t="shared" si="0"/>
        <v>0</v>
      </c>
      <c r="Y15" s="39">
        <f>BASE!A13</f>
        <v>4</v>
      </c>
      <c r="Z15" s="44">
        <f t="shared" si="1"/>
        <v>0</v>
      </c>
      <c r="AA15" s="44">
        <f t="shared" si="2"/>
        <v>0</v>
      </c>
      <c r="AB15" s="44">
        <f t="shared" si="3"/>
        <v>0</v>
      </c>
      <c r="AC15" s="44">
        <f t="shared" si="4"/>
        <v>0</v>
      </c>
      <c r="AD15" s="44">
        <f t="shared" si="5"/>
        <v>0</v>
      </c>
    </row>
    <row r="16" spans="1:30" ht="16.5" customHeight="1" x14ac:dyDescent="0.25">
      <c r="A16" s="86" t="s">
        <v>125</v>
      </c>
      <c r="B16" s="84" t="s">
        <v>40</v>
      </c>
      <c r="C16" s="81">
        <f t="shared" si="6"/>
        <v>0</v>
      </c>
      <c r="D16" s="81">
        <f t="shared" si="7"/>
        <v>0</v>
      </c>
      <c r="E16" s="81">
        <f t="shared" si="10"/>
        <v>0</v>
      </c>
      <c r="F16" s="81">
        <f t="shared" si="8"/>
        <v>0</v>
      </c>
      <c r="G16" s="81">
        <f t="shared" si="9"/>
        <v>0</v>
      </c>
      <c r="H16" s="31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2"/>
      <c r="X16" s="39">
        <f t="shared" si="0"/>
        <v>0</v>
      </c>
      <c r="Y16" s="39">
        <f>BASE!A14</f>
        <v>5</v>
      </c>
      <c r="Z16" s="44">
        <f t="shared" si="1"/>
        <v>0</v>
      </c>
      <c r="AA16" s="44">
        <f t="shared" si="2"/>
        <v>0</v>
      </c>
      <c r="AB16" s="44">
        <f t="shared" si="3"/>
        <v>0</v>
      </c>
      <c r="AC16" s="44">
        <f t="shared" si="4"/>
        <v>0</v>
      </c>
      <c r="AD16" s="44">
        <f t="shared" si="5"/>
        <v>0</v>
      </c>
    </row>
    <row r="17" spans="1:30" ht="16.5" customHeight="1" x14ac:dyDescent="0.25">
      <c r="A17" s="86" t="s">
        <v>126</v>
      </c>
      <c r="B17" s="84" t="s">
        <v>40</v>
      </c>
      <c r="C17" s="81">
        <f t="shared" si="6"/>
        <v>0</v>
      </c>
      <c r="D17" s="81">
        <f t="shared" si="7"/>
        <v>0</v>
      </c>
      <c r="E17" s="81">
        <f t="shared" si="10"/>
        <v>0</v>
      </c>
      <c r="F17" s="81">
        <f t="shared" si="8"/>
        <v>0</v>
      </c>
      <c r="G17" s="81">
        <f t="shared" si="9"/>
        <v>0</v>
      </c>
      <c r="H17" s="31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2"/>
      <c r="X17" s="39">
        <f t="shared" si="0"/>
        <v>0</v>
      </c>
      <c r="Y17" s="39">
        <f>BASE!A15</f>
        <v>6</v>
      </c>
      <c r="Z17" s="44">
        <f t="shared" si="1"/>
        <v>0</v>
      </c>
      <c r="AA17" s="44">
        <f t="shared" si="2"/>
        <v>0</v>
      </c>
      <c r="AB17" s="44">
        <f t="shared" si="3"/>
        <v>0</v>
      </c>
      <c r="AC17" s="44">
        <f t="shared" si="4"/>
        <v>0</v>
      </c>
      <c r="AD17" s="44">
        <f t="shared" si="5"/>
        <v>0</v>
      </c>
    </row>
    <row r="18" spans="1:30" ht="16.5" customHeight="1" x14ac:dyDescent="0.25">
      <c r="A18" s="86" t="s">
        <v>127</v>
      </c>
      <c r="B18" s="84" t="s">
        <v>40</v>
      </c>
      <c r="C18" s="81">
        <f t="shared" si="6"/>
        <v>0</v>
      </c>
      <c r="D18" s="81">
        <f t="shared" si="7"/>
        <v>0</v>
      </c>
      <c r="E18" s="81">
        <f t="shared" si="10"/>
        <v>0</v>
      </c>
      <c r="F18" s="81">
        <f t="shared" si="8"/>
        <v>0</v>
      </c>
      <c r="G18" s="81">
        <f t="shared" si="9"/>
        <v>0</v>
      </c>
      <c r="H18" s="31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2"/>
      <c r="X18" s="39">
        <f t="shared" si="0"/>
        <v>0</v>
      </c>
      <c r="Y18" s="39">
        <f>BASE!A16</f>
        <v>7</v>
      </c>
      <c r="Z18" s="44">
        <f t="shared" si="1"/>
        <v>0</v>
      </c>
      <c r="AA18" s="44">
        <f t="shared" si="2"/>
        <v>0</v>
      </c>
      <c r="AB18" s="44">
        <f t="shared" si="3"/>
        <v>0</v>
      </c>
      <c r="AC18" s="44">
        <f t="shared" si="4"/>
        <v>0</v>
      </c>
      <c r="AD18" s="44">
        <f t="shared" si="5"/>
        <v>0</v>
      </c>
    </row>
    <row r="19" spans="1:30" ht="16.5" customHeight="1" x14ac:dyDescent="0.25">
      <c r="A19" s="86" t="s">
        <v>128</v>
      </c>
      <c r="B19" s="84" t="s">
        <v>40</v>
      </c>
      <c r="C19" s="81">
        <f t="shared" si="6"/>
        <v>0</v>
      </c>
      <c r="D19" s="81">
        <f t="shared" si="7"/>
        <v>0</v>
      </c>
      <c r="E19" s="81">
        <f t="shared" si="10"/>
        <v>0</v>
      </c>
      <c r="F19" s="81">
        <f t="shared" si="8"/>
        <v>0</v>
      </c>
      <c r="G19" s="81">
        <f t="shared" si="9"/>
        <v>0</v>
      </c>
      <c r="H19" s="31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2"/>
      <c r="X19" s="39">
        <f t="shared" si="0"/>
        <v>0</v>
      </c>
      <c r="Y19" s="39">
        <f>BASE!A17</f>
        <v>8</v>
      </c>
      <c r="Z19" s="44">
        <f t="shared" si="1"/>
        <v>0</v>
      </c>
      <c r="AA19" s="44">
        <f t="shared" si="2"/>
        <v>0</v>
      </c>
      <c r="AB19" s="44">
        <f t="shared" si="3"/>
        <v>0</v>
      </c>
      <c r="AC19" s="44">
        <f t="shared" si="4"/>
        <v>0</v>
      </c>
      <c r="AD19" s="44">
        <f t="shared" si="5"/>
        <v>0</v>
      </c>
    </row>
    <row r="20" spans="1:30" ht="16.5" customHeight="1" x14ac:dyDescent="0.25">
      <c r="A20" s="86" t="s">
        <v>129</v>
      </c>
      <c r="B20" s="84" t="s">
        <v>40</v>
      </c>
      <c r="C20" s="81">
        <f t="shared" si="6"/>
        <v>0</v>
      </c>
      <c r="D20" s="81">
        <f t="shared" si="7"/>
        <v>0</v>
      </c>
      <c r="E20" s="81">
        <f t="shared" si="10"/>
        <v>0</v>
      </c>
      <c r="F20" s="81">
        <f t="shared" si="8"/>
        <v>0</v>
      </c>
      <c r="G20" s="81">
        <f t="shared" si="9"/>
        <v>0</v>
      </c>
      <c r="H20" s="31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2"/>
      <c r="X20" s="39">
        <f t="shared" si="0"/>
        <v>0</v>
      </c>
      <c r="Y20" s="39">
        <f>BASE!A18</f>
        <v>9</v>
      </c>
      <c r="Z20" s="44">
        <f t="shared" si="1"/>
        <v>0</v>
      </c>
      <c r="AA20" s="44">
        <f t="shared" si="2"/>
        <v>0</v>
      </c>
      <c r="AB20" s="44">
        <f t="shared" si="3"/>
        <v>0</v>
      </c>
      <c r="AC20" s="44">
        <f t="shared" si="4"/>
        <v>0</v>
      </c>
      <c r="AD20" s="44">
        <f t="shared" si="5"/>
        <v>0</v>
      </c>
    </row>
    <row r="21" spans="1:30" ht="16.5" customHeight="1" x14ac:dyDescent="0.25">
      <c r="A21" s="86" t="s">
        <v>130</v>
      </c>
      <c r="B21" s="84" t="s">
        <v>40</v>
      </c>
      <c r="C21" s="81">
        <f t="shared" si="6"/>
        <v>0</v>
      </c>
      <c r="D21" s="81">
        <f t="shared" si="7"/>
        <v>0</v>
      </c>
      <c r="E21" s="81">
        <f t="shared" si="10"/>
        <v>0</v>
      </c>
      <c r="F21" s="81">
        <f t="shared" si="8"/>
        <v>0</v>
      </c>
      <c r="G21" s="81">
        <f t="shared" si="9"/>
        <v>0</v>
      </c>
      <c r="H21" s="31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2"/>
      <c r="X21" s="39">
        <f t="shared" si="0"/>
        <v>0</v>
      </c>
      <c r="Y21" s="39">
        <f>BASE!A19</f>
        <v>10</v>
      </c>
      <c r="Z21" s="44">
        <f t="shared" si="1"/>
        <v>0</v>
      </c>
      <c r="AA21" s="44">
        <f t="shared" si="2"/>
        <v>0</v>
      </c>
      <c r="AB21" s="44">
        <f t="shared" si="3"/>
        <v>0</v>
      </c>
      <c r="AC21" s="44">
        <f t="shared" si="4"/>
        <v>0</v>
      </c>
      <c r="AD21" s="44">
        <f t="shared" si="5"/>
        <v>0</v>
      </c>
    </row>
    <row r="22" spans="1:30" ht="16.5" customHeight="1" x14ac:dyDescent="0.25">
      <c r="A22" s="86" t="s">
        <v>131</v>
      </c>
      <c r="B22" s="84" t="s">
        <v>40</v>
      </c>
      <c r="C22" s="81">
        <f t="shared" si="6"/>
        <v>0</v>
      </c>
      <c r="D22" s="81">
        <f t="shared" si="7"/>
        <v>0</v>
      </c>
      <c r="E22" s="81">
        <f t="shared" si="10"/>
        <v>0</v>
      </c>
      <c r="F22" s="81">
        <f t="shared" si="8"/>
        <v>0</v>
      </c>
      <c r="G22" s="81">
        <f t="shared" si="9"/>
        <v>0</v>
      </c>
      <c r="H22" s="31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2"/>
      <c r="X22" s="39">
        <f t="shared" si="0"/>
        <v>0</v>
      </c>
      <c r="Y22" s="39">
        <f>BASE!A20</f>
        <v>11</v>
      </c>
      <c r="Z22" s="44">
        <f t="shared" si="1"/>
        <v>0</v>
      </c>
      <c r="AA22" s="44">
        <f t="shared" si="2"/>
        <v>0</v>
      </c>
      <c r="AB22" s="44">
        <f t="shared" si="3"/>
        <v>0</v>
      </c>
      <c r="AC22" s="44">
        <f t="shared" si="4"/>
        <v>0</v>
      </c>
      <c r="AD22" s="44">
        <f t="shared" si="5"/>
        <v>0</v>
      </c>
    </row>
    <row r="23" spans="1:30" ht="16.5" customHeight="1" x14ac:dyDescent="0.25">
      <c r="A23" s="86" t="s">
        <v>132</v>
      </c>
      <c r="B23" s="84" t="s">
        <v>40</v>
      </c>
      <c r="C23" s="81">
        <f t="shared" si="6"/>
        <v>0</v>
      </c>
      <c r="D23" s="81">
        <f t="shared" si="7"/>
        <v>0</v>
      </c>
      <c r="E23" s="81">
        <f t="shared" si="10"/>
        <v>0</v>
      </c>
      <c r="F23" s="81">
        <f t="shared" si="8"/>
        <v>0</v>
      </c>
      <c r="G23" s="81">
        <f t="shared" si="9"/>
        <v>0</v>
      </c>
      <c r="H23" s="31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2"/>
      <c r="X23" s="39">
        <f t="shared" si="0"/>
        <v>0</v>
      </c>
      <c r="Y23" s="39">
        <f>BASE!A21</f>
        <v>12</v>
      </c>
      <c r="Z23" s="44">
        <f t="shared" si="1"/>
        <v>0</v>
      </c>
      <c r="AA23" s="44">
        <f t="shared" si="2"/>
        <v>0</v>
      </c>
      <c r="AB23" s="44">
        <f t="shared" si="3"/>
        <v>0</v>
      </c>
      <c r="AC23" s="44">
        <f t="shared" si="4"/>
        <v>0</v>
      </c>
      <c r="AD23" s="44">
        <f t="shared" si="5"/>
        <v>0</v>
      </c>
    </row>
    <row r="24" spans="1:30" ht="16.5" customHeight="1" x14ac:dyDescent="0.25">
      <c r="A24" s="86" t="s">
        <v>133</v>
      </c>
      <c r="B24" s="84" t="s">
        <v>40</v>
      </c>
      <c r="C24" s="81">
        <f t="shared" si="6"/>
        <v>0</v>
      </c>
      <c r="D24" s="81">
        <f t="shared" si="7"/>
        <v>0</v>
      </c>
      <c r="E24" s="81">
        <f t="shared" si="10"/>
        <v>0</v>
      </c>
      <c r="F24" s="81">
        <f t="shared" si="8"/>
        <v>0</v>
      </c>
      <c r="G24" s="81">
        <f t="shared" si="9"/>
        <v>0</v>
      </c>
      <c r="H24" s="31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2"/>
      <c r="X24" s="39">
        <f t="shared" si="0"/>
        <v>0</v>
      </c>
      <c r="Y24" s="39">
        <f>BASE!A22</f>
        <v>13</v>
      </c>
      <c r="Z24" s="44">
        <f t="shared" si="1"/>
        <v>0</v>
      </c>
      <c r="AA24" s="44">
        <f t="shared" si="2"/>
        <v>0</v>
      </c>
      <c r="AB24" s="44">
        <f t="shared" si="3"/>
        <v>0</v>
      </c>
      <c r="AC24" s="44">
        <f t="shared" si="4"/>
        <v>0</v>
      </c>
      <c r="AD24" s="44">
        <f t="shared" si="5"/>
        <v>0</v>
      </c>
    </row>
    <row r="25" spans="1:30" ht="16.5" customHeight="1" x14ac:dyDescent="0.25">
      <c r="A25" s="86" t="s">
        <v>134</v>
      </c>
      <c r="B25" s="84" t="s">
        <v>40</v>
      </c>
      <c r="C25" s="81">
        <f t="shared" si="6"/>
        <v>0</v>
      </c>
      <c r="D25" s="81">
        <f t="shared" si="7"/>
        <v>0</v>
      </c>
      <c r="E25" s="81">
        <f t="shared" si="10"/>
        <v>0</v>
      </c>
      <c r="F25" s="81">
        <f t="shared" si="8"/>
        <v>0</v>
      </c>
      <c r="G25" s="81">
        <f t="shared" si="9"/>
        <v>0</v>
      </c>
      <c r="H25" s="31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2"/>
      <c r="X25" s="39">
        <f t="shared" si="0"/>
        <v>0</v>
      </c>
      <c r="Y25" s="39">
        <f>BASE!A23</f>
        <v>14</v>
      </c>
      <c r="Z25" s="44">
        <f t="shared" si="1"/>
        <v>0</v>
      </c>
      <c r="AA25" s="44">
        <f t="shared" si="2"/>
        <v>0</v>
      </c>
      <c r="AB25" s="44">
        <f t="shared" si="3"/>
        <v>0</v>
      </c>
      <c r="AC25" s="44">
        <f t="shared" si="4"/>
        <v>0</v>
      </c>
      <c r="AD25" s="44">
        <f t="shared" si="5"/>
        <v>0</v>
      </c>
    </row>
    <row r="26" spans="1:30" ht="16.5" customHeight="1" x14ac:dyDescent="0.25">
      <c r="A26" s="86" t="s">
        <v>135</v>
      </c>
      <c r="B26" s="84" t="s">
        <v>40</v>
      </c>
      <c r="C26" s="81">
        <f t="shared" si="6"/>
        <v>0</v>
      </c>
      <c r="D26" s="81">
        <f t="shared" si="7"/>
        <v>0</v>
      </c>
      <c r="E26" s="81">
        <f t="shared" si="10"/>
        <v>0</v>
      </c>
      <c r="F26" s="81">
        <f t="shared" si="8"/>
        <v>0</v>
      </c>
      <c r="G26" s="81">
        <f t="shared" si="9"/>
        <v>0</v>
      </c>
      <c r="H26" s="31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2"/>
      <c r="X26" s="39">
        <f t="shared" si="0"/>
        <v>0</v>
      </c>
      <c r="Y26" s="39">
        <f>BASE!A24</f>
        <v>15</v>
      </c>
      <c r="Z26" s="44">
        <f t="shared" si="1"/>
        <v>0</v>
      </c>
      <c r="AA26" s="44">
        <f t="shared" si="2"/>
        <v>0</v>
      </c>
      <c r="AB26" s="44">
        <f t="shared" si="3"/>
        <v>0</v>
      </c>
      <c r="AC26" s="44">
        <f t="shared" si="4"/>
        <v>0</v>
      </c>
      <c r="AD26" s="44">
        <f t="shared" si="5"/>
        <v>0</v>
      </c>
    </row>
    <row r="27" spans="1:30" ht="16.5" customHeight="1" x14ac:dyDescent="0.25">
      <c r="A27" s="86" t="s">
        <v>136</v>
      </c>
      <c r="B27" s="84" t="s">
        <v>40</v>
      </c>
      <c r="C27" s="81">
        <f t="shared" si="6"/>
        <v>0</v>
      </c>
      <c r="D27" s="81">
        <f t="shared" si="7"/>
        <v>0</v>
      </c>
      <c r="E27" s="81">
        <f t="shared" si="10"/>
        <v>0</v>
      </c>
      <c r="F27" s="81">
        <f t="shared" si="8"/>
        <v>0</v>
      </c>
      <c r="G27" s="81">
        <f t="shared" si="9"/>
        <v>0</v>
      </c>
      <c r="H27" s="31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2"/>
      <c r="X27" s="39">
        <f t="shared" si="0"/>
        <v>0</v>
      </c>
      <c r="Y27" s="39">
        <f>BASE!A25</f>
        <v>16</v>
      </c>
      <c r="Z27" s="44">
        <f t="shared" si="1"/>
        <v>0</v>
      </c>
      <c r="AA27" s="44">
        <f t="shared" si="2"/>
        <v>0</v>
      </c>
      <c r="AB27" s="44">
        <f t="shared" si="3"/>
        <v>0</v>
      </c>
      <c r="AC27" s="44">
        <f t="shared" si="4"/>
        <v>0</v>
      </c>
      <c r="AD27" s="44">
        <f t="shared" si="5"/>
        <v>0</v>
      </c>
    </row>
    <row r="28" spans="1:30" ht="16.5" customHeight="1" x14ac:dyDescent="0.25">
      <c r="A28" s="86" t="s">
        <v>137</v>
      </c>
      <c r="B28" s="84" t="s">
        <v>40</v>
      </c>
      <c r="C28" s="81">
        <f t="shared" si="6"/>
        <v>0</v>
      </c>
      <c r="D28" s="81">
        <f t="shared" si="7"/>
        <v>0</v>
      </c>
      <c r="E28" s="81">
        <f t="shared" si="10"/>
        <v>0</v>
      </c>
      <c r="F28" s="81">
        <f t="shared" si="8"/>
        <v>0</v>
      </c>
      <c r="G28" s="81">
        <f t="shared" si="9"/>
        <v>0</v>
      </c>
      <c r="H28" s="31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2"/>
      <c r="X28" s="39">
        <f t="shared" si="0"/>
        <v>0</v>
      </c>
      <c r="Y28" s="39">
        <f>BASE!A26</f>
        <v>17</v>
      </c>
      <c r="Z28" s="44">
        <f t="shared" si="1"/>
        <v>0</v>
      </c>
      <c r="AA28" s="44">
        <f t="shared" si="2"/>
        <v>0</v>
      </c>
      <c r="AB28" s="44">
        <f t="shared" si="3"/>
        <v>0</v>
      </c>
      <c r="AC28" s="44">
        <f t="shared" si="4"/>
        <v>0</v>
      </c>
      <c r="AD28" s="44">
        <f t="shared" si="5"/>
        <v>0</v>
      </c>
    </row>
    <row r="29" spans="1:30" ht="16.5" customHeight="1" x14ac:dyDescent="0.25">
      <c r="A29" s="86" t="s">
        <v>138</v>
      </c>
      <c r="B29" s="84" t="s">
        <v>40</v>
      </c>
      <c r="C29" s="81">
        <f t="shared" si="6"/>
        <v>0</v>
      </c>
      <c r="D29" s="81">
        <f t="shared" si="7"/>
        <v>0</v>
      </c>
      <c r="E29" s="81">
        <f t="shared" si="10"/>
        <v>0</v>
      </c>
      <c r="F29" s="81">
        <f t="shared" si="8"/>
        <v>0</v>
      </c>
      <c r="G29" s="81">
        <f t="shared" si="9"/>
        <v>0</v>
      </c>
      <c r="H29" s="31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2"/>
      <c r="X29" s="39">
        <f t="shared" si="0"/>
        <v>0</v>
      </c>
      <c r="Y29" s="39">
        <f>BASE!A27</f>
        <v>18</v>
      </c>
      <c r="Z29" s="44">
        <f t="shared" si="1"/>
        <v>0</v>
      </c>
      <c r="AA29" s="44">
        <f t="shared" si="2"/>
        <v>0</v>
      </c>
      <c r="AB29" s="44">
        <f t="shared" si="3"/>
        <v>0</v>
      </c>
      <c r="AC29" s="44">
        <f t="shared" si="4"/>
        <v>0</v>
      </c>
      <c r="AD29" s="44">
        <f t="shared" si="5"/>
        <v>0</v>
      </c>
    </row>
    <row r="30" spans="1:30" ht="16.5" customHeight="1" x14ac:dyDescent="0.25">
      <c r="A30" s="86" t="s">
        <v>139</v>
      </c>
      <c r="B30" s="84" t="s">
        <v>40</v>
      </c>
      <c r="C30" s="81">
        <f t="shared" si="6"/>
        <v>0</v>
      </c>
      <c r="D30" s="81">
        <f t="shared" si="7"/>
        <v>0</v>
      </c>
      <c r="E30" s="81">
        <f t="shared" si="10"/>
        <v>0</v>
      </c>
      <c r="F30" s="81">
        <f t="shared" si="8"/>
        <v>0</v>
      </c>
      <c r="G30" s="81">
        <f t="shared" si="9"/>
        <v>0</v>
      </c>
      <c r="H30" s="31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2"/>
      <c r="X30" s="39">
        <f t="shared" si="0"/>
        <v>0</v>
      </c>
      <c r="Y30" s="39">
        <f>BASE!A28</f>
        <v>19</v>
      </c>
      <c r="Z30" s="44">
        <f t="shared" si="1"/>
        <v>0</v>
      </c>
      <c r="AA30" s="44">
        <f t="shared" si="2"/>
        <v>0</v>
      </c>
      <c r="AB30" s="44">
        <f t="shared" si="3"/>
        <v>0</v>
      </c>
      <c r="AC30" s="44">
        <f t="shared" si="4"/>
        <v>0</v>
      </c>
      <c r="AD30" s="44">
        <f t="shared" si="5"/>
        <v>0</v>
      </c>
    </row>
    <row r="31" spans="1:30" ht="16.5" customHeight="1" x14ac:dyDescent="0.25">
      <c r="A31" s="86" t="s">
        <v>140</v>
      </c>
      <c r="B31" s="84" t="s">
        <v>40</v>
      </c>
      <c r="C31" s="81">
        <f t="shared" si="6"/>
        <v>0</v>
      </c>
      <c r="D31" s="81">
        <f t="shared" si="7"/>
        <v>0</v>
      </c>
      <c r="E31" s="81">
        <f t="shared" si="10"/>
        <v>0</v>
      </c>
      <c r="F31" s="81">
        <f t="shared" si="8"/>
        <v>0</v>
      </c>
      <c r="G31" s="81">
        <f t="shared" si="9"/>
        <v>0</v>
      </c>
      <c r="H31" s="31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2"/>
      <c r="X31" s="39">
        <f t="shared" si="0"/>
        <v>0</v>
      </c>
      <c r="Y31" s="39">
        <f>BASE!A29</f>
        <v>20</v>
      </c>
      <c r="Z31" s="44">
        <f t="shared" si="1"/>
        <v>0</v>
      </c>
      <c r="AA31" s="44">
        <f t="shared" si="2"/>
        <v>0</v>
      </c>
      <c r="AB31" s="44">
        <f t="shared" si="3"/>
        <v>0</v>
      </c>
      <c r="AC31" s="44">
        <f t="shared" si="4"/>
        <v>0</v>
      </c>
      <c r="AD31" s="44">
        <f t="shared" si="5"/>
        <v>0</v>
      </c>
    </row>
    <row r="32" spans="1:30" ht="16.5" customHeight="1" x14ac:dyDescent="0.25">
      <c r="A32" s="86" t="s">
        <v>141</v>
      </c>
      <c r="B32" s="84" t="s">
        <v>40</v>
      </c>
      <c r="C32" s="81">
        <f t="shared" si="6"/>
        <v>0</v>
      </c>
      <c r="D32" s="81">
        <f t="shared" si="7"/>
        <v>0</v>
      </c>
      <c r="E32" s="81">
        <f t="shared" si="10"/>
        <v>0</v>
      </c>
      <c r="F32" s="81">
        <f t="shared" si="8"/>
        <v>0</v>
      </c>
      <c r="G32" s="81">
        <f t="shared" si="9"/>
        <v>0</v>
      </c>
      <c r="H32" s="31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2"/>
      <c r="X32" s="39">
        <f t="shared" si="0"/>
        <v>0</v>
      </c>
      <c r="Y32" s="39">
        <f>BASE!A30</f>
        <v>21</v>
      </c>
      <c r="Z32" s="44">
        <f t="shared" si="1"/>
        <v>0</v>
      </c>
      <c r="AA32" s="44">
        <f t="shared" si="2"/>
        <v>0</v>
      </c>
      <c r="AB32" s="44">
        <f t="shared" si="3"/>
        <v>0</v>
      </c>
      <c r="AC32" s="44">
        <f t="shared" si="4"/>
        <v>0</v>
      </c>
      <c r="AD32" s="44">
        <f t="shared" si="5"/>
        <v>0</v>
      </c>
    </row>
    <row r="33" spans="1:30" ht="16.5" customHeight="1" x14ac:dyDescent="0.25">
      <c r="A33" s="86" t="s">
        <v>142</v>
      </c>
      <c r="B33" s="84" t="s">
        <v>40</v>
      </c>
      <c r="C33" s="81">
        <f t="shared" si="6"/>
        <v>0</v>
      </c>
      <c r="D33" s="81">
        <f t="shared" si="7"/>
        <v>0</v>
      </c>
      <c r="E33" s="81">
        <f t="shared" si="10"/>
        <v>0</v>
      </c>
      <c r="F33" s="81">
        <f t="shared" si="8"/>
        <v>0</v>
      </c>
      <c r="G33" s="81">
        <f t="shared" si="9"/>
        <v>0</v>
      </c>
      <c r="H33" s="31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2"/>
      <c r="X33" s="39">
        <f t="shared" si="0"/>
        <v>0</v>
      </c>
      <c r="Y33" s="39">
        <f>BASE!A31</f>
        <v>22</v>
      </c>
      <c r="Z33" s="44">
        <f t="shared" si="1"/>
        <v>0</v>
      </c>
      <c r="AA33" s="44">
        <f t="shared" si="2"/>
        <v>0</v>
      </c>
      <c r="AB33" s="44">
        <f t="shared" si="3"/>
        <v>0</v>
      </c>
      <c r="AC33" s="44">
        <f t="shared" si="4"/>
        <v>0</v>
      </c>
      <c r="AD33" s="44">
        <f t="shared" si="5"/>
        <v>0</v>
      </c>
    </row>
    <row r="34" spans="1:30" ht="16.5" customHeight="1" x14ac:dyDescent="0.25">
      <c r="A34" s="86" t="s">
        <v>143</v>
      </c>
      <c r="B34" s="84" t="s">
        <v>40</v>
      </c>
      <c r="C34" s="81">
        <f t="shared" si="6"/>
        <v>0</v>
      </c>
      <c r="D34" s="81">
        <f t="shared" si="7"/>
        <v>0</v>
      </c>
      <c r="E34" s="81">
        <f t="shared" si="10"/>
        <v>0</v>
      </c>
      <c r="F34" s="81">
        <f t="shared" si="8"/>
        <v>0</v>
      </c>
      <c r="G34" s="81">
        <f t="shared" si="9"/>
        <v>0</v>
      </c>
      <c r="H34" s="31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2"/>
      <c r="X34" s="39">
        <f t="shared" si="0"/>
        <v>0</v>
      </c>
      <c r="Y34" s="39">
        <f>BASE!A32</f>
        <v>23</v>
      </c>
      <c r="Z34" s="44">
        <f t="shared" si="1"/>
        <v>0</v>
      </c>
      <c r="AA34" s="44">
        <f t="shared" si="2"/>
        <v>0</v>
      </c>
      <c r="AB34" s="44">
        <f t="shared" si="3"/>
        <v>0</v>
      </c>
      <c r="AC34" s="44">
        <f t="shared" si="4"/>
        <v>0</v>
      </c>
      <c r="AD34" s="44">
        <f t="shared" si="5"/>
        <v>0</v>
      </c>
    </row>
    <row r="35" spans="1:30" ht="16.5" customHeight="1" x14ac:dyDescent="0.25">
      <c r="A35" s="86" t="s">
        <v>144</v>
      </c>
      <c r="B35" s="84" t="s">
        <v>40</v>
      </c>
      <c r="C35" s="81">
        <f t="shared" si="6"/>
        <v>0</v>
      </c>
      <c r="D35" s="81">
        <f t="shared" si="7"/>
        <v>0</v>
      </c>
      <c r="E35" s="81">
        <f t="shared" si="10"/>
        <v>0</v>
      </c>
      <c r="F35" s="81">
        <f t="shared" si="8"/>
        <v>0</v>
      </c>
      <c r="G35" s="81">
        <f t="shared" si="9"/>
        <v>0</v>
      </c>
      <c r="H35" s="31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2"/>
      <c r="X35" s="39">
        <f t="shared" si="0"/>
        <v>0</v>
      </c>
      <c r="Y35" s="39">
        <f>BASE!A33</f>
        <v>24</v>
      </c>
      <c r="Z35" s="44">
        <f t="shared" si="1"/>
        <v>0</v>
      </c>
      <c r="AA35" s="44">
        <f t="shared" si="2"/>
        <v>0</v>
      </c>
      <c r="AB35" s="44">
        <f t="shared" si="3"/>
        <v>0</v>
      </c>
      <c r="AC35" s="44">
        <f t="shared" si="4"/>
        <v>0</v>
      </c>
      <c r="AD35" s="44">
        <f t="shared" si="5"/>
        <v>0</v>
      </c>
    </row>
    <row r="36" spans="1:30" ht="16.5" customHeight="1" x14ac:dyDescent="0.25">
      <c r="A36" s="86" t="s">
        <v>145</v>
      </c>
      <c r="B36" s="84" t="s">
        <v>40</v>
      </c>
      <c r="C36" s="81">
        <f t="shared" si="6"/>
        <v>0</v>
      </c>
      <c r="D36" s="81">
        <f t="shared" si="7"/>
        <v>0</v>
      </c>
      <c r="E36" s="81">
        <f t="shared" si="10"/>
        <v>0</v>
      </c>
      <c r="F36" s="81">
        <f t="shared" si="8"/>
        <v>0</v>
      </c>
      <c r="G36" s="81">
        <f t="shared" si="9"/>
        <v>0</v>
      </c>
      <c r="H36" s="31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2"/>
      <c r="X36" s="39">
        <f t="shared" si="0"/>
        <v>0</v>
      </c>
      <c r="Y36" s="39">
        <f>BASE!A34</f>
        <v>25</v>
      </c>
      <c r="Z36" s="44">
        <f t="shared" si="1"/>
        <v>0</v>
      </c>
      <c r="AA36" s="44">
        <f t="shared" si="2"/>
        <v>0</v>
      </c>
      <c r="AB36" s="44">
        <f t="shared" si="3"/>
        <v>0</v>
      </c>
      <c r="AC36" s="44">
        <f t="shared" si="4"/>
        <v>0</v>
      </c>
      <c r="AD36" s="44">
        <f t="shared" si="5"/>
        <v>0</v>
      </c>
    </row>
    <row r="37" spans="1:30" ht="16.5" customHeight="1" x14ac:dyDescent="0.25">
      <c r="A37" s="86" t="s">
        <v>146</v>
      </c>
      <c r="B37" s="84" t="s">
        <v>40</v>
      </c>
      <c r="C37" s="81">
        <f t="shared" si="6"/>
        <v>0</v>
      </c>
      <c r="D37" s="81">
        <f t="shared" si="7"/>
        <v>0</v>
      </c>
      <c r="E37" s="81">
        <f t="shared" si="10"/>
        <v>0</v>
      </c>
      <c r="F37" s="81">
        <f t="shared" si="8"/>
        <v>0</v>
      </c>
      <c r="G37" s="81">
        <f t="shared" si="9"/>
        <v>0</v>
      </c>
      <c r="H37" s="31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2"/>
      <c r="X37" s="39">
        <f t="shared" si="0"/>
        <v>0</v>
      </c>
      <c r="Y37" s="39">
        <f>BASE!A35</f>
        <v>26</v>
      </c>
      <c r="Z37" s="44">
        <f t="shared" si="1"/>
        <v>0</v>
      </c>
      <c r="AA37" s="44">
        <f t="shared" si="2"/>
        <v>0</v>
      </c>
      <c r="AB37" s="44">
        <f t="shared" si="3"/>
        <v>0</v>
      </c>
      <c r="AC37" s="44">
        <f t="shared" si="4"/>
        <v>0</v>
      </c>
      <c r="AD37" s="44">
        <f t="shared" si="5"/>
        <v>0</v>
      </c>
    </row>
    <row r="38" spans="1:30" ht="16.5" customHeight="1" x14ac:dyDescent="0.25">
      <c r="A38" s="86" t="s">
        <v>147</v>
      </c>
      <c r="B38" s="84" t="s">
        <v>40</v>
      </c>
      <c r="C38" s="81">
        <f t="shared" si="6"/>
        <v>0</v>
      </c>
      <c r="D38" s="81">
        <f t="shared" si="7"/>
        <v>0</v>
      </c>
      <c r="E38" s="81">
        <f t="shared" si="10"/>
        <v>0</v>
      </c>
      <c r="F38" s="81">
        <f t="shared" si="8"/>
        <v>0</v>
      </c>
      <c r="G38" s="81">
        <f t="shared" si="9"/>
        <v>0</v>
      </c>
      <c r="H38" s="31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2"/>
      <c r="X38" s="39">
        <f t="shared" si="0"/>
        <v>0</v>
      </c>
      <c r="Y38" s="39">
        <f>BASE!A36</f>
        <v>27</v>
      </c>
      <c r="Z38" s="44">
        <f t="shared" si="1"/>
        <v>0</v>
      </c>
      <c r="AA38" s="44">
        <f t="shared" si="2"/>
        <v>0</v>
      </c>
      <c r="AB38" s="44">
        <f t="shared" si="3"/>
        <v>0</v>
      </c>
      <c r="AC38" s="44">
        <f t="shared" si="4"/>
        <v>0</v>
      </c>
      <c r="AD38" s="44">
        <f t="shared" si="5"/>
        <v>0</v>
      </c>
    </row>
    <row r="39" spans="1:30" ht="16.5" customHeight="1" x14ac:dyDescent="0.25">
      <c r="A39" s="86" t="s">
        <v>148</v>
      </c>
      <c r="B39" s="84" t="s">
        <v>40</v>
      </c>
      <c r="C39" s="81">
        <f t="shared" si="6"/>
        <v>0</v>
      </c>
      <c r="D39" s="81">
        <f t="shared" si="7"/>
        <v>0</v>
      </c>
      <c r="E39" s="81">
        <f t="shared" si="10"/>
        <v>0</v>
      </c>
      <c r="F39" s="81">
        <f t="shared" si="8"/>
        <v>0</v>
      </c>
      <c r="G39" s="81">
        <f t="shared" si="9"/>
        <v>0</v>
      </c>
      <c r="H39" s="31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2"/>
      <c r="X39" s="39">
        <f t="shared" si="0"/>
        <v>0</v>
      </c>
      <c r="Y39" s="39">
        <f>BASE!A37</f>
        <v>28</v>
      </c>
      <c r="Z39" s="44">
        <f t="shared" si="1"/>
        <v>0</v>
      </c>
      <c r="AA39" s="44">
        <f t="shared" si="2"/>
        <v>0</v>
      </c>
      <c r="AB39" s="44">
        <f t="shared" si="3"/>
        <v>0</v>
      </c>
      <c r="AC39" s="44">
        <f t="shared" si="4"/>
        <v>0</v>
      </c>
      <c r="AD39" s="44">
        <f t="shared" si="5"/>
        <v>0</v>
      </c>
    </row>
    <row r="40" spans="1:30" ht="16.5" customHeight="1" x14ac:dyDescent="0.25">
      <c r="A40" s="86" t="s">
        <v>149</v>
      </c>
      <c r="B40" s="84" t="s">
        <v>40</v>
      </c>
      <c r="C40" s="81">
        <f t="shared" si="6"/>
        <v>0</v>
      </c>
      <c r="D40" s="81">
        <f t="shared" si="7"/>
        <v>0</v>
      </c>
      <c r="E40" s="81">
        <f t="shared" si="10"/>
        <v>0</v>
      </c>
      <c r="F40" s="81">
        <f t="shared" si="8"/>
        <v>0</v>
      </c>
      <c r="G40" s="81">
        <f t="shared" si="9"/>
        <v>0</v>
      </c>
      <c r="H40" s="31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2"/>
      <c r="X40" s="39">
        <f t="shared" si="0"/>
        <v>0</v>
      </c>
      <c r="Y40" s="39">
        <f>BASE!A38</f>
        <v>29</v>
      </c>
      <c r="Z40" s="44">
        <f t="shared" si="1"/>
        <v>0</v>
      </c>
      <c r="AA40" s="44">
        <f t="shared" si="2"/>
        <v>0</v>
      </c>
      <c r="AB40" s="44">
        <f t="shared" si="3"/>
        <v>0</v>
      </c>
      <c r="AC40" s="44">
        <f t="shared" si="4"/>
        <v>0</v>
      </c>
      <c r="AD40" s="44">
        <f t="shared" si="5"/>
        <v>0</v>
      </c>
    </row>
    <row r="41" spans="1:30" ht="16.5" customHeight="1" x14ac:dyDescent="0.25">
      <c r="A41" s="86" t="s">
        <v>150</v>
      </c>
      <c r="B41" s="84" t="s">
        <v>40</v>
      </c>
      <c r="C41" s="81">
        <f t="shared" si="6"/>
        <v>0</v>
      </c>
      <c r="D41" s="81">
        <f t="shared" si="7"/>
        <v>0</v>
      </c>
      <c r="E41" s="81">
        <f t="shared" si="10"/>
        <v>0</v>
      </c>
      <c r="F41" s="81">
        <f t="shared" si="8"/>
        <v>0</v>
      </c>
      <c r="G41" s="81">
        <f t="shared" si="9"/>
        <v>0</v>
      </c>
      <c r="H41" s="31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2"/>
      <c r="X41" s="39">
        <f t="shared" si="0"/>
        <v>0</v>
      </c>
      <c r="Y41" s="39">
        <f>BASE!A39</f>
        <v>30</v>
      </c>
      <c r="Z41" s="44">
        <f t="shared" si="1"/>
        <v>0</v>
      </c>
      <c r="AA41" s="44">
        <f t="shared" si="2"/>
        <v>0</v>
      </c>
      <c r="AB41" s="44">
        <f t="shared" si="3"/>
        <v>0</v>
      </c>
      <c r="AC41" s="44">
        <f t="shared" si="4"/>
        <v>0</v>
      </c>
      <c r="AD41" s="44">
        <f t="shared" si="5"/>
        <v>0</v>
      </c>
    </row>
    <row r="42" spans="1:30" ht="16.5" customHeight="1" x14ac:dyDescent="0.25">
      <c r="A42" s="86" t="s">
        <v>151</v>
      </c>
      <c r="B42" s="84" t="s">
        <v>40</v>
      </c>
      <c r="C42" s="81">
        <f t="shared" si="6"/>
        <v>0</v>
      </c>
      <c r="D42" s="81">
        <f t="shared" si="7"/>
        <v>0</v>
      </c>
      <c r="E42" s="81">
        <f t="shared" si="10"/>
        <v>0</v>
      </c>
      <c r="F42" s="81">
        <f t="shared" si="8"/>
        <v>0</v>
      </c>
      <c r="G42" s="81">
        <f t="shared" si="9"/>
        <v>0</v>
      </c>
      <c r="H42" s="31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2"/>
      <c r="X42" s="39">
        <f t="shared" si="0"/>
        <v>0</v>
      </c>
      <c r="Y42" s="39">
        <f>BASE!A40</f>
        <v>31</v>
      </c>
      <c r="Z42" s="44">
        <f t="shared" si="1"/>
        <v>0</v>
      </c>
      <c r="AA42" s="44">
        <f t="shared" si="2"/>
        <v>0</v>
      </c>
      <c r="AB42" s="44">
        <f t="shared" si="3"/>
        <v>0</v>
      </c>
      <c r="AC42" s="44">
        <f t="shared" si="4"/>
        <v>0</v>
      </c>
      <c r="AD42" s="44">
        <f t="shared" si="5"/>
        <v>0</v>
      </c>
    </row>
    <row r="43" spans="1:30" ht="16.5" customHeight="1" x14ac:dyDescent="0.25">
      <c r="A43" s="86" t="s">
        <v>152</v>
      </c>
      <c r="B43" s="84" t="s">
        <v>40</v>
      </c>
      <c r="C43" s="81">
        <f t="shared" si="6"/>
        <v>0</v>
      </c>
      <c r="D43" s="81">
        <f t="shared" si="7"/>
        <v>0</v>
      </c>
      <c r="E43" s="81">
        <f t="shared" si="10"/>
        <v>0</v>
      </c>
      <c r="F43" s="81">
        <f t="shared" si="8"/>
        <v>0</v>
      </c>
      <c r="G43" s="81">
        <f t="shared" si="9"/>
        <v>0</v>
      </c>
      <c r="H43" s="31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2"/>
      <c r="X43" s="39">
        <f t="shared" si="0"/>
        <v>0</v>
      </c>
      <c r="Y43" s="39">
        <f>BASE!A41</f>
        <v>32</v>
      </c>
      <c r="Z43" s="44">
        <f t="shared" si="1"/>
        <v>0</v>
      </c>
      <c r="AA43" s="44">
        <f t="shared" si="2"/>
        <v>0</v>
      </c>
      <c r="AB43" s="44">
        <f t="shared" si="3"/>
        <v>0</v>
      </c>
      <c r="AC43" s="44">
        <f t="shared" si="4"/>
        <v>0</v>
      </c>
      <c r="AD43" s="44">
        <f t="shared" si="5"/>
        <v>0</v>
      </c>
    </row>
    <row r="44" spans="1:30" ht="16.5" customHeight="1" x14ac:dyDescent="0.25">
      <c r="A44" s="86" t="s">
        <v>153</v>
      </c>
      <c r="B44" s="84" t="s">
        <v>40</v>
      </c>
      <c r="C44" s="81">
        <f t="shared" si="6"/>
        <v>0</v>
      </c>
      <c r="D44" s="81">
        <f t="shared" si="7"/>
        <v>0</v>
      </c>
      <c r="E44" s="81">
        <f t="shared" si="10"/>
        <v>0</v>
      </c>
      <c r="F44" s="81">
        <f t="shared" si="8"/>
        <v>0</v>
      </c>
      <c r="G44" s="81">
        <f t="shared" si="9"/>
        <v>0</v>
      </c>
      <c r="H44" s="31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2"/>
      <c r="X44" s="39">
        <f t="shared" si="0"/>
        <v>0</v>
      </c>
      <c r="Y44" s="39">
        <f>BASE!A42</f>
        <v>33</v>
      </c>
      <c r="Z44" s="44">
        <f t="shared" si="1"/>
        <v>0</v>
      </c>
      <c r="AA44" s="44">
        <f t="shared" si="2"/>
        <v>0</v>
      </c>
      <c r="AB44" s="44">
        <f t="shared" si="3"/>
        <v>0</v>
      </c>
      <c r="AC44" s="44">
        <f t="shared" si="4"/>
        <v>0</v>
      </c>
      <c r="AD44" s="44">
        <f t="shared" si="5"/>
        <v>0</v>
      </c>
    </row>
    <row r="45" spans="1:30" ht="16.5" customHeight="1" x14ac:dyDescent="0.25">
      <c r="A45" s="86" t="s">
        <v>154</v>
      </c>
      <c r="B45" s="84" t="s">
        <v>40</v>
      </c>
      <c r="C45" s="81">
        <f t="shared" si="6"/>
        <v>0</v>
      </c>
      <c r="D45" s="81">
        <f t="shared" si="7"/>
        <v>0</v>
      </c>
      <c r="E45" s="81">
        <f t="shared" si="10"/>
        <v>0</v>
      </c>
      <c r="F45" s="81">
        <f t="shared" si="8"/>
        <v>0</v>
      </c>
      <c r="G45" s="81">
        <f t="shared" si="9"/>
        <v>0</v>
      </c>
      <c r="H45" s="31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2"/>
      <c r="X45" s="39">
        <f t="shared" si="0"/>
        <v>0</v>
      </c>
      <c r="Y45" s="39">
        <f>BASE!A43</f>
        <v>34</v>
      </c>
      <c r="Z45" s="44">
        <f t="shared" si="1"/>
        <v>0</v>
      </c>
      <c r="AA45" s="44">
        <f t="shared" si="2"/>
        <v>0</v>
      </c>
      <c r="AB45" s="44">
        <f t="shared" si="3"/>
        <v>0</v>
      </c>
      <c r="AC45" s="44">
        <f t="shared" si="4"/>
        <v>0</v>
      </c>
      <c r="AD45" s="44">
        <f t="shared" si="5"/>
        <v>0</v>
      </c>
    </row>
    <row r="46" spans="1:30" ht="16.5" customHeight="1" x14ac:dyDescent="0.25">
      <c r="A46" s="86" t="s">
        <v>155</v>
      </c>
      <c r="B46" s="84" t="s">
        <v>40</v>
      </c>
      <c r="C46" s="81">
        <f t="shared" si="6"/>
        <v>0</v>
      </c>
      <c r="D46" s="81">
        <f t="shared" si="7"/>
        <v>0</v>
      </c>
      <c r="E46" s="81">
        <f t="shared" si="10"/>
        <v>0</v>
      </c>
      <c r="F46" s="81">
        <f t="shared" si="8"/>
        <v>0</v>
      </c>
      <c r="G46" s="81">
        <f t="shared" si="9"/>
        <v>0</v>
      </c>
      <c r="H46" s="31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2"/>
      <c r="X46" s="39">
        <f t="shared" si="0"/>
        <v>0</v>
      </c>
      <c r="Y46" s="39">
        <f>BASE!A44</f>
        <v>35</v>
      </c>
      <c r="Z46" s="44">
        <f t="shared" si="1"/>
        <v>0</v>
      </c>
      <c r="AA46" s="44">
        <f t="shared" si="2"/>
        <v>0</v>
      </c>
      <c r="AB46" s="44">
        <f t="shared" si="3"/>
        <v>0</v>
      </c>
      <c r="AC46" s="44">
        <f t="shared" si="4"/>
        <v>0</v>
      </c>
      <c r="AD46" s="44">
        <f t="shared" si="5"/>
        <v>0</v>
      </c>
    </row>
    <row r="47" spans="1:30" ht="16.5" customHeight="1" x14ac:dyDescent="0.25">
      <c r="A47" s="86" t="s">
        <v>156</v>
      </c>
      <c r="B47" s="84" t="s">
        <v>40</v>
      </c>
      <c r="C47" s="81">
        <f t="shared" si="6"/>
        <v>0</v>
      </c>
      <c r="D47" s="81">
        <f t="shared" si="7"/>
        <v>0</v>
      </c>
      <c r="E47" s="81">
        <f t="shared" si="10"/>
        <v>0</v>
      </c>
      <c r="F47" s="81">
        <f t="shared" si="8"/>
        <v>0</v>
      </c>
      <c r="G47" s="81">
        <f t="shared" si="9"/>
        <v>0</v>
      </c>
      <c r="H47" s="31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2"/>
      <c r="X47" s="39">
        <f t="shared" si="0"/>
        <v>0</v>
      </c>
      <c r="Y47" s="39">
        <f>BASE!A45</f>
        <v>36</v>
      </c>
      <c r="Z47" s="44">
        <f t="shared" si="1"/>
        <v>0</v>
      </c>
      <c r="AA47" s="44">
        <f t="shared" si="2"/>
        <v>0</v>
      </c>
      <c r="AB47" s="44">
        <f t="shared" si="3"/>
        <v>0</v>
      </c>
      <c r="AC47" s="44">
        <f t="shared" si="4"/>
        <v>0</v>
      </c>
      <c r="AD47" s="44">
        <f t="shared" si="5"/>
        <v>0</v>
      </c>
    </row>
    <row r="48" spans="1:30" ht="16.5" customHeight="1" x14ac:dyDescent="0.25">
      <c r="A48" s="86" t="s">
        <v>157</v>
      </c>
      <c r="B48" s="84" t="s">
        <v>40</v>
      </c>
      <c r="C48" s="81">
        <f t="shared" si="6"/>
        <v>0</v>
      </c>
      <c r="D48" s="81">
        <f t="shared" si="7"/>
        <v>0</v>
      </c>
      <c r="E48" s="81">
        <f t="shared" si="10"/>
        <v>0</v>
      </c>
      <c r="F48" s="81">
        <f t="shared" si="8"/>
        <v>0</v>
      </c>
      <c r="G48" s="81">
        <f t="shared" si="9"/>
        <v>0</v>
      </c>
      <c r="H48" s="31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2"/>
      <c r="X48" s="39">
        <f t="shared" si="0"/>
        <v>0</v>
      </c>
      <c r="Y48" s="39">
        <f>BASE!A46</f>
        <v>37</v>
      </c>
      <c r="Z48" s="44">
        <f t="shared" si="1"/>
        <v>0</v>
      </c>
      <c r="AA48" s="44">
        <f t="shared" si="2"/>
        <v>0</v>
      </c>
      <c r="AB48" s="44">
        <f t="shared" si="3"/>
        <v>0</v>
      </c>
      <c r="AC48" s="44">
        <f t="shared" si="4"/>
        <v>0</v>
      </c>
      <c r="AD48" s="44">
        <f t="shared" si="5"/>
        <v>0</v>
      </c>
    </row>
    <row r="49" spans="1:30" ht="16.5" customHeight="1" x14ac:dyDescent="0.25">
      <c r="A49" s="86" t="s">
        <v>158</v>
      </c>
      <c r="B49" s="84" t="s">
        <v>40</v>
      </c>
      <c r="C49" s="81">
        <f t="shared" si="6"/>
        <v>0</v>
      </c>
      <c r="D49" s="81">
        <f t="shared" si="7"/>
        <v>0</v>
      </c>
      <c r="E49" s="81">
        <f t="shared" si="10"/>
        <v>0</v>
      </c>
      <c r="F49" s="81">
        <f t="shared" si="8"/>
        <v>0</v>
      </c>
      <c r="G49" s="81">
        <f t="shared" si="9"/>
        <v>0</v>
      </c>
      <c r="H49" s="31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2"/>
      <c r="X49" s="39">
        <f t="shared" si="0"/>
        <v>0</v>
      </c>
      <c r="Y49" s="39">
        <f>BASE!A47</f>
        <v>38</v>
      </c>
      <c r="Z49" s="44">
        <f t="shared" si="1"/>
        <v>0</v>
      </c>
      <c r="AA49" s="44">
        <f t="shared" si="2"/>
        <v>0</v>
      </c>
      <c r="AB49" s="44">
        <f t="shared" si="3"/>
        <v>0</v>
      </c>
      <c r="AC49" s="44">
        <f t="shared" si="4"/>
        <v>0</v>
      </c>
      <c r="AD49" s="44">
        <f t="shared" si="5"/>
        <v>0</v>
      </c>
    </row>
    <row r="50" spans="1:30" ht="16.5" customHeight="1" x14ac:dyDescent="0.25">
      <c r="A50" s="86" t="s">
        <v>159</v>
      </c>
      <c r="B50" s="84" t="s">
        <v>40</v>
      </c>
      <c r="C50" s="81">
        <f t="shared" si="6"/>
        <v>0</v>
      </c>
      <c r="D50" s="81">
        <f t="shared" si="7"/>
        <v>0</v>
      </c>
      <c r="E50" s="81">
        <f t="shared" si="10"/>
        <v>0</v>
      </c>
      <c r="F50" s="81">
        <f t="shared" si="8"/>
        <v>0</v>
      </c>
      <c r="G50" s="81">
        <f t="shared" si="9"/>
        <v>0</v>
      </c>
      <c r="H50" s="31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2"/>
      <c r="X50" s="39">
        <f t="shared" si="0"/>
        <v>0</v>
      </c>
      <c r="Y50" s="39">
        <f>BASE!A48</f>
        <v>39</v>
      </c>
      <c r="Z50" s="44">
        <f t="shared" si="1"/>
        <v>0</v>
      </c>
      <c r="AA50" s="44">
        <f t="shared" si="2"/>
        <v>0</v>
      </c>
      <c r="AB50" s="44">
        <f t="shared" si="3"/>
        <v>0</v>
      </c>
      <c r="AC50" s="44">
        <f t="shared" si="4"/>
        <v>0</v>
      </c>
      <c r="AD50" s="44">
        <f t="shared" si="5"/>
        <v>0</v>
      </c>
    </row>
    <row r="51" spans="1:30" ht="16.5" customHeight="1" x14ac:dyDescent="0.25">
      <c r="A51" s="86" t="s">
        <v>160</v>
      </c>
      <c r="B51" s="84" t="s">
        <v>40</v>
      </c>
      <c r="C51" s="81">
        <f t="shared" si="6"/>
        <v>0</v>
      </c>
      <c r="D51" s="81">
        <f t="shared" si="7"/>
        <v>0</v>
      </c>
      <c r="E51" s="81">
        <f t="shared" si="10"/>
        <v>0</v>
      </c>
      <c r="F51" s="81">
        <f t="shared" si="8"/>
        <v>0</v>
      </c>
      <c r="G51" s="81">
        <f t="shared" si="9"/>
        <v>0</v>
      </c>
      <c r="H51" s="31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2"/>
      <c r="X51" s="39">
        <f t="shared" si="0"/>
        <v>0</v>
      </c>
      <c r="Y51" s="39">
        <f>BASE!A49</f>
        <v>40</v>
      </c>
      <c r="Z51" s="44">
        <f t="shared" si="1"/>
        <v>0</v>
      </c>
      <c r="AA51" s="44">
        <f t="shared" si="2"/>
        <v>0</v>
      </c>
      <c r="AB51" s="44">
        <f t="shared" si="3"/>
        <v>0</v>
      </c>
      <c r="AC51" s="44">
        <f t="shared" si="4"/>
        <v>0</v>
      </c>
      <c r="AD51" s="44">
        <f t="shared" si="5"/>
        <v>0</v>
      </c>
    </row>
    <row r="52" spans="1:30" ht="16.5" customHeight="1" x14ac:dyDescent="0.25">
      <c r="A52" s="86" t="s">
        <v>161</v>
      </c>
      <c r="B52" s="84" t="s">
        <v>40</v>
      </c>
      <c r="C52" s="81">
        <f t="shared" si="6"/>
        <v>0</v>
      </c>
      <c r="D52" s="81">
        <f t="shared" si="7"/>
        <v>0</v>
      </c>
      <c r="E52" s="81">
        <f t="shared" si="10"/>
        <v>0</v>
      </c>
      <c r="F52" s="81">
        <f t="shared" si="8"/>
        <v>0</v>
      </c>
      <c r="G52" s="81">
        <f t="shared" si="9"/>
        <v>0</v>
      </c>
      <c r="H52" s="31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2"/>
      <c r="X52" s="39">
        <f t="shared" si="0"/>
        <v>0</v>
      </c>
      <c r="Y52" s="39">
        <f>BASE!A50</f>
        <v>41</v>
      </c>
      <c r="Z52" s="44">
        <f t="shared" si="1"/>
        <v>0</v>
      </c>
      <c r="AA52" s="44">
        <f t="shared" si="2"/>
        <v>0</v>
      </c>
      <c r="AB52" s="44">
        <f t="shared" si="3"/>
        <v>0</v>
      </c>
      <c r="AC52" s="44">
        <f t="shared" si="4"/>
        <v>0</v>
      </c>
      <c r="AD52" s="44">
        <f t="shared" si="5"/>
        <v>0</v>
      </c>
    </row>
    <row r="53" spans="1:30" ht="16.5" customHeight="1" x14ac:dyDescent="0.25">
      <c r="A53" s="86" t="s">
        <v>162</v>
      </c>
      <c r="B53" s="84" t="s">
        <v>40</v>
      </c>
      <c r="C53" s="81">
        <f t="shared" si="6"/>
        <v>0</v>
      </c>
      <c r="D53" s="81">
        <f t="shared" si="7"/>
        <v>0</v>
      </c>
      <c r="E53" s="81">
        <f t="shared" si="10"/>
        <v>0</v>
      </c>
      <c r="F53" s="81">
        <f t="shared" si="8"/>
        <v>0</v>
      </c>
      <c r="G53" s="81">
        <f t="shared" si="9"/>
        <v>0</v>
      </c>
      <c r="H53" s="31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2"/>
      <c r="X53" s="39">
        <f t="shared" si="0"/>
        <v>0</v>
      </c>
      <c r="Y53" s="39">
        <f>BASE!A51</f>
        <v>42</v>
      </c>
      <c r="Z53" s="44">
        <f t="shared" si="1"/>
        <v>0</v>
      </c>
      <c r="AA53" s="44">
        <f t="shared" si="2"/>
        <v>0</v>
      </c>
      <c r="AB53" s="44">
        <f t="shared" si="3"/>
        <v>0</v>
      </c>
      <c r="AC53" s="44">
        <f t="shared" si="4"/>
        <v>0</v>
      </c>
      <c r="AD53" s="44">
        <f t="shared" si="5"/>
        <v>0</v>
      </c>
    </row>
    <row r="54" spans="1:30" ht="16.5" customHeight="1" x14ac:dyDescent="0.25">
      <c r="A54" s="86" t="s">
        <v>163</v>
      </c>
      <c r="B54" s="84" t="s">
        <v>40</v>
      </c>
      <c r="C54" s="81">
        <f t="shared" si="6"/>
        <v>0</v>
      </c>
      <c r="D54" s="81">
        <f t="shared" si="7"/>
        <v>0</v>
      </c>
      <c r="E54" s="81">
        <f t="shared" si="10"/>
        <v>0</v>
      </c>
      <c r="F54" s="81">
        <f t="shared" si="8"/>
        <v>0</v>
      </c>
      <c r="G54" s="81">
        <f t="shared" si="9"/>
        <v>0</v>
      </c>
      <c r="H54" s="31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2"/>
      <c r="X54" s="39">
        <f t="shared" si="0"/>
        <v>0</v>
      </c>
      <c r="Y54" s="39">
        <f>BASE!A52</f>
        <v>43</v>
      </c>
      <c r="Z54" s="44">
        <f t="shared" si="1"/>
        <v>0</v>
      </c>
      <c r="AA54" s="44">
        <f t="shared" si="2"/>
        <v>0</v>
      </c>
      <c r="AB54" s="44">
        <f t="shared" si="3"/>
        <v>0</v>
      </c>
      <c r="AC54" s="44">
        <f t="shared" si="4"/>
        <v>0</v>
      </c>
      <c r="AD54" s="44">
        <f t="shared" si="5"/>
        <v>0</v>
      </c>
    </row>
    <row r="55" spans="1:30" ht="16.5" customHeight="1" x14ac:dyDescent="0.25">
      <c r="A55" s="86" t="s">
        <v>164</v>
      </c>
      <c r="B55" s="84" t="s">
        <v>40</v>
      </c>
      <c r="C55" s="81">
        <f t="shared" si="6"/>
        <v>0</v>
      </c>
      <c r="D55" s="81">
        <f t="shared" si="7"/>
        <v>0</v>
      </c>
      <c r="E55" s="81">
        <f t="shared" si="10"/>
        <v>0</v>
      </c>
      <c r="F55" s="81">
        <f t="shared" si="8"/>
        <v>0</v>
      </c>
      <c r="G55" s="81">
        <f t="shared" si="9"/>
        <v>0</v>
      </c>
      <c r="H55" s="31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2"/>
      <c r="X55" s="39">
        <f t="shared" si="0"/>
        <v>0</v>
      </c>
      <c r="Y55" s="39">
        <f>BASE!A53</f>
        <v>44</v>
      </c>
      <c r="Z55" s="44">
        <f t="shared" si="1"/>
        <v>0</v>
      </c>
      <c r="AA55" s="44">
        <f t="shared" si="2"/>
        <v>0</v>
      </c>
      <c r="AB55" s="44">
        <f t="shared" si="3"/>
        <v>0</v>
      </c>
      <c r="AC55" s="44">
        <f t="shared" si="4"/>
        <v>0</v>
      </c>
      <c r="AD55" s="44">
        <f t="shared" si="5"/>
        <v>0</v>
      </c>
    </row>
    <row r="56" spans="1:30" ht="16.5" customHeight="1" x14ac:dyDescent="0.25">
      <c r="A56" s="86" t="s">
        <v>165</v>
      </c>
      <c r="B56" s="84" t="s">
        <v>40</v>
      </c>
      <c r="C56" s="81">
        <f t="shared" si="6"/>
        <v>0</v>
      </c>
      <c r="D56" s="81">
        <f t="shared" si="7"/>
        <v>0</v>
      </c>
      <c r="E56" s="81">
        <f t="shared" si="10"/>
        <v>0</v>
      </c>
      <c r="F56" s="81">
        <f t="shared" si="8"/>
        <v>0</v>
      </c>
      <c r="G56" s="81">
        <f t="shared" si="9"/>
        <v>0</v>
      </c>
      <c r="H56" s="31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2"/>
      <c r="X56" s="39">
        <f t="shared" si="0"/>
        <v>0</v>
      </c>
      <c r="Y56" s="39">
        <f>BASE!A54</f>
        <v>45</v>
      </c>
      <c r="Z56" s="44">
        <f t="shared" si="1"/>
        <v>0</v>
      </c>
      <c r="AA56" s="44">
        <f t="shared" si="2"/>
        <v>0</v>
      </c>
      <c r="AB56" s="44">
        <f t="shared" si="3"/>
        <v>0</v>
      </c>
      <c r="AC56" s="44">
        <f t="shared" si="4"/>
        <v>0</v>
      </c>
      <c r="AD56" s="44">
        <f t="shared" si="5"/>
        <v>0</v>
      </c>
    </row>
    <row r="57" spans="1:30" ht="16.5" customHeight="1" x14ac:dyDescent="0.25">
      <c r="A57" s="86" t="s">
        <v>166</v>
      </c>
      <c r="B57" s="84" t="s">
        <v>40</v>
      </c>
      <c r="C57" s="81">
        <f t="shared" si="6"/>
        <v>0</v>
      </c>
      <c r="D57" s="81">
        <f t="shared" si="7"/>
        <v>0</v>
      </c>
      <c r="E57" s="81">
        <f t="shared" si="10"/>
        <v>0</v>
      </c>
      <c r="F57" s="81">
        <f t="shared" si="8"/>
        <v>0</v>
      </c>
      <c r="G57" s="81">
        <f t="shared" si="9"/>
        <v>0</v>
      </c>
      <c r="H57" s="31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2"/>
      <c r="X57" s="39">
        <f t="shared" si="0"/>
        <v>0</v>
      </c>
      <c r="Y57" s="39">
        <f>BASE!A55</f>
        <v>46</v>
      </c>
      <c r="Z57" s="44">
        <f t="shared" si="1"/>
        <v>0</v>
      </c>
      <c r="AA57" s="44">
        <f t="shared" si="2"/>
        <v>0</v>
      </c>
      <c r="AB57" s="44">
        <f t="shared" si="3"/>
        <v>0</v>
      </c>
      <c r="AC57" s="44">
        <f t="shared" si="4"/>
        <v>0</v>
      </c>
      <c r="AD57" s="44">
        <f t="shared" si="5"/>
        <v>0</v>
      </c>
    </row>
    <row r="58" spans="1:30" ht="16.5" customHeight="1" x14ac:dyDescent="0.25">
      <c r="A58" s="86" t="s">
        <v>167</v>
      </c>
      <c r="B58" s="84" t="s">
        <v>40</v>
      </c>
      <c r="C58" s="81">
        <f t="shared" si="6"/>
        <v>0</v>
      </c>
      <c r="D58" s="81">
        <f t="shared" si="7"/>
        <v>0</v>
      </c>
      <c r="E58" s="81">
        <f t="shared" si="10"/>
        <v>0</v>
      </c>
      <c r="F58" s="81">
        <f t="shared" si="8"/>
        <v>0</v>
      </c>
      <c r="G58" s="81">
        <f t="shared" si="9"/>
        <v>0</v>
      </c>
      <c r="H58" s="31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2"/>
      <c r="X58" s="39">
        <f t="shared" si="0"/>
        <v>0</v>
      </c>
      <c r="Y58" s="39">
        <f>BASE!A56</f>
        <v>47</v>
      </c>
      <c r="Z58" s="44">
        <f t="shared" si="1"/>
        <v>0</v>
      </c>
      <c r="AA58" s="44">
        <f t="shared" si="2"/>
        <v>0</v>
      </c>
      <c r="AB58" s="44">
        <f t="shared" si="3"/>
        <v>0</v>
      </c>
      <c r="AC58" s="44">
        <f t="shared" si="4"/>
        <v>0</v>
      </c>
      <c r="AD58" s="44">
        <f t="shared" si="5"/>
        <v>0</v>
      </c>
    </row>
    <row r="59" spans="1:30" ht="16.5" customHeight="1" x14ac:dyDescent="0.25">
      <c r="A59" s="86" t="s">
        <v>168</v>
      </c>
      <c r="B59" s="84" t="s">
        <v>40</v>
      </c>
      <c r="C59" s="81">
        <f t="shared" si="6"/>
        <v>0</v>
      </c>
      <c r="D59" s="81">
        <f t="shared" si="7"/>
        <v>0</v>
      </c>
      <c r="E59" s="81">
        <f t="shared" si="10"/>
        <v>0</v>
      </c>
      <c r="F59" s="81">
        <f t="shared" si="8"/>
        <v>0</v>
      </c>
      <c r="G59" s="81">
        <f t="shared" si="9"/>
        <v>0</v>
      </c>
      <c r="H59" s="31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2"/>
      <c r="X59" s="39">
        <f t="shared" si="0"/>
        <v>0</v>
      </c>
      <c r="Y59" s="39">
        <f>BASE!A57</f>
        <v>48</v>
      </c>
      <c r="Z59" s="44">
        <f t="shared" si="1"/>
        <v>0</v>
      </c>
      <c r="AA59" s="44">
        <f t="shared" si="2"/>
        <v>0</v>
      </c>
      <c r="AB59" s="44">
        <f t="shared" si="3"/>
        <v>0</v>
      </c>
      <c r="AC59" s="44">
        <f t="shared" si="4"/>
        <v>0</v>
      </c>
      <c r="AD59" s="44">
        <f t="shared" si="5"/>
        <v>0</v>
      </c>
    </row>
    <row r="60" spans="1:30" ht="16.5" customHeight="1" x14ac:dyDescent="0.25">
      <c r="A60" s="86" t="s">
        <v>169</v>
      </c>
      <c r="B60" s="84" t="s">
        <v>40</v>
      </c>
      <c r="C60" s="81">
        <f t="shared" si="6"/>
        <v>0</v>
      </c>
      <c r="D60" s="81">
        <f t="shared" si="7"/>
        <v>0</v>
      </c>
      <c r="E60" s="81">
        <f t="shared" si="10"/>
        <v>0</v>
      </c>
      <c r="F60" s="81">
        <f t="shared" si="8"/>
        <v>0</v>
      </c>
      <c r="G60" s="81">
        <f t="shared" si="9"/>
        <v>0</v>
      </c>
      <c r="H60" s="31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2"/>
      <c r="X60" s="39">
        <f t="shared" si="0"/>
        <v>0</v>
      </c>
      <c r="Y60" s="39">
        <f>BASE!A58</f>
        <v>49</v>
      </c>
      <c r="Z60" s="44">
        <f t="shared" si="1"/>
        <v>0</v>
      </c>
      <c r="AA60" s="44">
        <f t="shared" si="2"/>
        <v>0</v>
      </c>
      <c r="AB60" s="44">
        <f t="shared" si="3"/>
        <v>0</v>
      </c>
      <c r="AC60" s="44">
        <f t="shared" si="4"/>
        <v>0</v>
      </c>
      <c r="AD60" s="44">
        <f t="shared" si="5"/>
        <v>0</v>
      </c>
    </row>
    <row r="61" spans="1:30" ht="16.5" customHeight="1" x14ac:dyDescent="0.25">
      <c r="A61" s="86" t="s">
        <v>170</v>
      </c>
      <c r="B61" s="84" t="s">
        <v>40</v>
      </c>
      <c r="C61" s="81">
        <f t="shared" si="6"/>
        <v>0</v>
      </c>
      <c r="D61" s="81">
        <f t="shared" si="7"/>
        <v>0</v>
      </c>
      <c r="E61" s="81">
        <f t="shared" si="10"/>
        <v>0</v>
      </c>
      <c r="F61" s="81">
        <f t="shared" si="8"/>
        <v>0</v>
      </c>
      <c r="G61" s="81">
        <f t="shared" si="9"/>
        <v>0</v>
      </c>
      <c r="H61" s="31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2"/>
      <c r="X61" s="39">
        <f t="shared" si="0"/>
        <v>0</v>
      </c>
      <c r="Y61" s="39">
        <f>BASE!A59</f>
        <v>50</v>
      </c>
      <c r="Z61" s="44">
        <f t="shared" si="1"/>
        <v>0</v>
      </c>
      <c r="AA61" s="44">
        <f t="shared" si="2"/>
        <v>0</v>
      </c>
      <c r="AB61" s="44">
        <f t="shared" si="3"/>
        <v>0</v>
      </c>
      <c r="AC61" s="44">
        <f t="shared" si="4"/>
        <v>0</v>
      </c>
      <c r="AD61" s="44">
        <f t="shared" si="5"/>
        <v>0</v>
      </c>
    </row>
    <row r="62" spans="1:30" ht="16.5" customHeight="1" x14ac:dyDescent="0.25">
      <c r="A62" s="86" t="s">
        <v>171</v>
      </c>
      <c r="B62" s="84" t="s">
        <v>40</v>
      </c>
      <c r="C62" s="81">
        <f t="shared" si="6"/>
        <v>0</v>
      </c>
      <c r="D62" s="81">
        <f t="shared" si="7"/>
        <v>0</v>
      </c>
      <c r="E62" s="81">
        <f t="shared" si="10"/>
        <v>0</v>
      </c>
      <c r="F62" s="81">
        <f t="shared" si="8"/>
        <v>0</v>
      </c>
      <c r="G62" s="81">
        <f t="shared" si="9"/>
        <v>0</v>
      </c>
      <c r="H62" s="31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2"/>
      <c r="X62" s="39">
        <f t="shared" si="0"/>
        <v>0</v>
      </c>
      <c r="Y62" s="39">
        <f>BASE!A60</f>
        <v>51</v>
      </c>
      <c r="Z62" s="44">
        <f t="shared" si="1"/>
        <v>0</v>
      </c>
      <c r="AA62" s="44">
        <f t="shared" si="2"/>
        <v>0</v>
      </c>
      <c r="AB62" s="44">
        <f t="shared" si="3"/>
        <v>0</v>
      </c>
      <c r="AC62" s="44">
        <f t="shared" si="4"/>
        <v>0</v>
      </c>
      <c r="AD62" s="44">
        <f t="shared" si="5"/>
        <v>0</v>
      </c>
    </row>
    <row r="63" spans="1:30" ht="16.5" customHeight="1" x14ac:dyDescent="0.25">
      <c r="A63" s="86" t="s">
        <v>172</v>
      </c>
      <c r="B63" s="84" t="s">
        <v>40</v>
      </c>
      <c r="C63" s="81">
        <f t="shared" si="6"/>
        <v>0</v>
      </c>
      <c r="D63" s="81">
        <f t="shared" si="7"/>
        <v>0</v>
      </c>
      <c r="E63" s="81">
        <f t="shared" si="10"/>
        <v>0</v>
      </c>
      <c r="F63" s="81">
        <f t="shared" si="8"/>
        <v>0</v>
      </c>
      <c r="G63" s="81">
        <f t="shared" si="9"/>
        <v>0</v>
      </c>
      <c r="H63" s="31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2"/>
      <c r="X63" s="39">
        <f t="shared" si="0"/>
        <v>0</v>
      </c>
      <c r="Y63" s="39">
        <f>BASE!A61</f>
        <v>52</v>
      </c>
      <c r="Z63" s="44">
        <f t="shared" si="1"/>
        <v>0</v>
      </c>
      <c r="AA63" s="44">
        <f t="shared" si="2"/>
        <v>0</v>
      </c>
      <c r="AB63" s="44">
        <f t="shared" si="3"/>
        <v>0</v>
      </c>
      <c r="AC63" s="44">
        <f t="shared" si="4"/>
        <v>0</v>
      </c>
      <c r="AD63" s="44">
        <f t="shared" si="5"/>
        <v>0</v>
      </c>
    </row>
    <row r="64" spans="1:30" ht="16.5" customHeight="1" x14ac:dyDescent="0.25">
      <c r="A64" s="86" t="s">
        <v>173</v>
      </c>
      <c r="B64" s="84" t="s">
        <v>40</v>
      </c>
      <c r="C64" s="81">
        <f t="shared" si="6"/>
        <v>0</v>
      </c>
      <c r="D64" s="81">
        <f t="shared" si="7"/>
        <v>0</v>
      </c>
      <c r="E64" s="81">
        <f t="shared" si="10"/>
        <v>0</v>
      </c>
      <c r="F64" s="81">
        <f t="shared" si="8"/>
        <v>0</v>
      </c>
      <c r="G64" s="81">
        <f t="shared" si="9"/>
        <v>0</v>
      </c>
      <c r="H64" s="31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2"/>
      <c r="X64" s="39">
        <f t="shared" si="0"/>
        <v>0</v>
      </c>
      <c r="Y64" s="39">
        <f>BASE!A62</f>
        <v>53</v>
      </c>
      <c r="Z64" s="44">
        <f t="shared" si="1"/>
        <v>0</v>
      </c>
      <c r="AA64" s="44">
        <f t="shared" si="2"/>
        <v>0</v>
      </c>
      <c r="AB64" s="44">
        <f t="shared" si="3"/>
        <v>0</v>
      </c>
      <c r="AC64" s="44">
        <f t="shared" si="4"/>
        <v>0</v>
      </c>
      <c r="AD64" s="44">
        <f t="shared" si="5"/>
        <v>0</v>
      </c>
    </row>
    <row r="65" spans="1:30" ht="16.5" customHeight="1" x14ac:dyDescent="0.25">
      <c r="A65" s="86" t="s">
        <v>174</v>
      </c>
      <c r="B65" s="84" t="s">
        <v>40</v>
      </c>
      <c r="C65" s="81">
        <f t="shared" si="6"/>
        <v>0</v>
      </c>
      <c r="D65" s="81">
        <f t="shared" si="7"/>
        <v>0</v>
      </c>
      <c r="E65" s="81">
        <f t="shared" si="10"/>
        <v>0</v>
      </c>
      <c r="F65" s="81">
        <f t="shared" si="8"/>
        <v>0</v>
      </c>
      <c r="G65" s="81">
        <f t="shared" si="9"/>
        <v>0</v>
      </c>
      <c r="H65" s="31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2"/>
      <c r="X65" s="39">
        <f t="shared" si="0"/>
        <v>0</v>
      </c>
      <c r="Y65" s="39">
        <f>BASE!A63</f>
        <v>54</v>
      </c>
      <c r="Z65" s="44">
        <f t="shared" si="1"/>
        <v>0</v>
      </c>
      <c r="AA65" s="44">
        <f t="shared" si="2"/>
        <v>0</v>
      </c>
      <c r="AB65" s="44">
        <f t="shared" si="3"/>
        <v>0</v>
      </c>
      <c r="AC65" s="44">
        <f t="shared" si="4"/>
        <v>0</v>
      </c>
      <c r="AD65" s="44">
        <f t="shared" si="5"/>
        <v>0</v>
      </c>
    </row>
    <row r="66" spans="1:30" ht="16.5" customHeight="1" x14ac:dyDescent="0.25">
      <c r="A66" s="86" t="s">
        <v>175</v>
      </c>
      <c r="B66" s="84" t="s">
        <v>40</v>
      </c>
      <c r="C66" s="81">
        <f t="shared" si="6"/>
        <v>0</v>
      </c>
      <c r="D66" s="81">
        <f t="shared" si="7"/>
        <v>0</v>
      </c>
      <c r="E66" s="81">
        <f t="shared" si="10"/>
        <v>0</v>
      </c>
      <c r="F66" s="81">
        <f t="shared" si="8"/>
        <v>0</v>
      </c>
      <c r="G66" s="81">
        <f t="shared" si="9"/>
        <v>0</v>
      </c>
      <c r="H66" s="31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2"/>
      <c r="X66" s="39">
        <f t="shared" si="0"/>
        <v>0</v>
      </c>
      <c r="Y66" s="39">
        <f>BASE!A64</f>
        <v>55</v>
      </c>
      <c r="Z66" s="44">
        <f t="shared" si="1"/>
        <v>0</v>
      </c>
      <c r="AA66" s="44">
        <f t="shared" si="2"/>
        <v>0</v>
      </c>
      <c r="AB66" s="44">
        <f t="shared" si="3"/>
        <v>0</v>
      </c>
      <c r="AC66" s="44">
        <f t="shared" si="4"/>
        <v>0</v>
      </c>
      <c r="AD66" s="44">
        <f t="shared" si="5"/>
        <v>0</v>
      </c>
    </row>
    <row r="67" spans="1:30" ht="16.5" customHeight="1" x14ac:dyDescent="0.25">
      <c r="A67" s="86" t="s">
        <v>176</v>
      </c>
      <c r="B67" s="84" t="s">
        <v>40</v>
      </c>
      <c r="C67" s="81">
        <f t="shared" si="6"/>
        <v>0</v>
      </c>
      <c r="D67" s="81">
        <f t="shared" si="7"/>
        <v>0</v>
      </c>
      <c r="E67" s="81">
        <f t="shared" si="10"/>
        <v>0</v>
      </c>
      <c r="F67" s="81">
        <f t="shared" si="8"/>
        <v>0</v>
      </c>
      <c r="G67" s="81">
        <f t="shared" si="9"/>
        <v>0</v>
      </c>
      <c r="H67" s="31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2"/>
      <c r="X67" s="39">
        <f t="shared" si="0"/>
        <v>0</v>
      </c>
      <c r="Y67" s="39">
        <f>BASE!A65</f>
        <v>56</v>
      </c>
      <c r="Z67" s="44">
        <f t="shared" si="1"/>
        <v>0</v>
      </c>
      <c r="AA67" s="44">
        <f t="shared" si="2"/>
        <v>0</v>
      </c>
      <c r="AB67" s="44">
        <f t="shared" si="3"/>
        <v>0</v>
      </c>
      <c r="AC67" s="44">
        <f t="shared" si="4"/>
        <v>0</v>
      </c>
      <c r="AD67" s="44">
        <f t="shared" si="5"/>
        <v>0</v>
      </c>
    </row>
    <row r="68" spans="1:30" ht="16.5" customHeight="1" x14ac:dyDescent="0.25">
      <c r="A68" s="86" t="s">
        <v>177</v>
      </c>
      <c r="B68" s="84" t="s">
        <v>40</v>
      </c>
      <c r="C68" s="81">
        <f t="shared" si="6"/>
        <v>0</v>
      </c>
      <c r="D68" s="81">
        <f t="shared" si="7"/>
        <v>0</v>
      </c>
      <c r="E68" s="81">
        <f t="shared" si="10"/>
        <v>0</v>
      </c>
      <c r="F68" s="81">
        <f t="shared" si="8"/>
        <v>0</v>
      </c>
      <c r="G68" s="81">
        <f t="shared" si="9"/>
        <v>0</v>
      </c>
      <c r="H68" s="31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2"/>
      <c r="X68" s="39">
        <f t="shared" si="0"/>
        <v>0</v>
      </c>
      <c r="Y68" s="39">
        <f>BASE!A66</f>
        <v>57</v>
      </c>
      <c r="Z68" s="44">
        <f t="shared" si="1"/>
        <v>0</v>
      </c>
      <c r="AA68" s="44">
        <f t="shared" si="2"/>
        <v>0</v>
      </c>
      <c r="AB68" s="44">
        <f t="shared" si="3"/>
        <v>0</v>
      </c>
      <c r="AC68" s="44">
        <f t="shared" si="4"/>
        <v>0</v>
      </c>
      <c r="AD68" s="44">
        <f t="shared" si="5"/>
        <v>0</v>
      </c>
    </row>
    <row r="69" spans="1:30" ht="16.5" customHeight="1" x14ac:dyDescent="0.25">
      <c r="A69" s="86" t="s">
        <v>178</v>
      </c>
      <c r="B69" s="84" t="s">
        <v>40</v>
      </c>
      <c r="C69" s="81">
        <f t="shared" si="6"/>
        <v>0</v>
      </c>
      <c r="D69" s="81">
        <f t="shared" si="7"/>
        <v>0</v>
      </c>
      <c r="E69" s="81">
        <f t="shared" si="10"/>
        <v>0</v>
      </c>
      <c r="F69" s="81">
        <f t="shared" si="8"/>
        <v>0</v>
      </c>
      <c r="G69" s="81">
        <f t="shared" si="9"/>
        <v>0</v>
      </c>
      <c r="H69" s="31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2"/>
      <c r="X69" s="39">
        <f t="shared" si="0"/>
        <v>0</v>
      </c>
      <c r="Y69" s="39">
        <f>BASE!A67</f>
        <v>58</v>
      </c>
      <c r="Z69" s="44">
        <f t="shared" si="1"/>
        <v>0</v>
      </c>
      <c r="AA69" s="44">
        <f t="shared" si="2"/>
        <v>0</v>
      </c>
      <c r="AB69" s="44">
        <f t="shared" si="3"/>
        <v>0</v>
      </c>
      <c r="AC69" s="44">
        <f t="shared" si="4"/>
        <v>0</v>
      </c>
      <c r="AD69" s="44">
        <f t="shared" si="5"/>
        <v>0</v>
      </c>
    </row>
    <row r="70" spans="1:30" ht="16.5" customHeight="1" x14ac:dyDescent="0.25">
      <c r="A70" s="86" t="s">
        <v>179</v>
      </c>
      <c r="B70" s="84" t="s">
        <v>40</v>
      </c>
      <c r="C70" s="81">
        <f t="shared" si="6"/>
        <v>0</v>
      </c>
      <c r="D70" s="81">
        <f t="shared" si="7"/>
        <v>0</v>
      </c>
      <c r="E70" s="81">
        <f t="shared" si="10"/>
        <v>0</v>
      </c>
      <c r="F70" s="81">
        <f t="shared" si="8"/>
        <v>0</v>
      </c>
      <c r="G70" s="81">
        <f t="shared" si="9"/>
        <v>0</v>
      </c>
      <c r="H70" s="31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2"/>
      <c r="X70" s="39">
        <f t="shared" si="0"/>
        <v>0</v>
      </c>
      <c r="Y70" s="39">
        <f>BASE!A68</f>
        <v>59</v>
      </c>
      <c r="Z70" s="44">
        <f t="shared" si="1"/>
        <v>0</v>
      </c>
      <c r="AA70" s="44">
        <f t="shared" si="2"/>
        <v>0</v>
      </c>
      <c r="AB70" s="44">
        <f t="shared" si="3"/>
        <v>0</v>
      </c>
      <c r="AC70" s="44">
        <f t="shared" si="4"/>
        <v>0</v>
      </c>
      <c r="AD70" s="44">
        <f t="shared" si="5"/>
        <v>0</v>
      </c>
    </row>
    <row r="71" spans="1:30" ht="16.5" customHeight="1" x14ac:dyDescent="0.25">
      <c r="A71" s="86" t="s">
        <v>180</v>
      </c>
      <c r="B71" s="84" t="s">
        <v>40</v>
      </c>
      <c r="C71" s="81">
        <f t="shared" si="6"/>
        <v>0</v>
      </c>
      <c r="D71" s="81">
        <f t="shared" si="7"/>
        <v>0</v>
      </c>
      <c r="E71" s="81">
        <f t="shared" si="10"/>
        <v>0</v>
      </c>
      <c r="F71" s="81">
        <f t="shared" si="8"/>
        <v>0</v>
      </c>
      <c r="G71" s="81">
        <f t="shared" si="9"/>
        <v>0</v>
      </c>
      <c r="H71" s="31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2"/>
      <c r="X71" s="39">
        <f t="shared" si="0"/>
        <v>0</v>
      </c>
      <c r="Y71" s="39">
        <f>BASE!A69</f>
        <v>60</v>
      </c>
      <c r="Z71" s="44">
        <f t="shared" si="1"/>
        <v>0</v>
      </c>
      <c r="AA71" s="44">
        <f t="shared" si="2"/>
        <v>0</v>
      </c>
      <c r="AB71" s="44">
        <f t="shared" si="3"/>
        <v>0</v>
      </c>
      <c r="AC71" s="44">
        <f t="shared" si="4"/>
        <v>0</v>
      </c>
      <c r="AD71" s="44">
        <f t="shared" si="5"/>
        <v>0</v>
      </c>
    </row>
    <row r="72" spans="1:30" ht="16.5" customHeight="1" x14ac:dyDescent="0.25">
      <c r="A72" s="86" t="s">
        <v>181</v>
      </c>
      <c r="B72" s="84" t="s">
        <v>40</v>
      </c>
      <c r="C72" s="81">
        <f t="shared" si="6"/>
        <v>0</v>
      </c>
      <c r="D72" s="81">
        <f t="shared" si="7"/>
        <v>0</v>
      </c>
      <c r="E72" s="81">
        <f t="shared" si="10"/>
        <v>0</v>
      </c>
      <c r="F72" s="81">
        <f t="shared" si="8"/>
        <v>0</v>
      </c>
      <c r="G72" s="81">
        <f t="shared" si="9"/>
        <v>0</v>
      </c>
      <c r="H72" s="31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2"/>
      <c r="X72" s="39">
        <f t="shared" si="0"/>
        <v>0</v>
      </c>
      <c r="Y72" s="39">
        <f>BASE!A70</f>
        <v>61</v>
      </c>
      <c r="Z72" s="44">
        <f t="shared" si="1"/>
        <v>0</v>
      </c>
      <c r="AA72" s="44">
        <f t="shared" si="2"/>
        <v>0</v>
      </c>
      <c r="AB72" s="44">
        <f t="shared" si="3"/>
        <v>0</v>
      </c>
      <c r="AC72" s="44">
        <f t="shared" si="4"/>
        <v>0</v>
      </c>
      <c r="AD72" s="44">
        <f t="shared" si="5"/>
        <v>0</v>
      </c>
    </row>
    <row r="73" spans="1:30" ht="16.5" customHeight="1" x14ac:dyDescent="0.25">
      <c r="A73" s="86" t="s">
        <v>182</v>
      </c>
      <c r="B73" s="84" t="s">
        <v>40</v>
      </c>
      <c r="C73" s="81">
        <f t="shared" si="6"/>
        <v>0</v>
      </c>
      <c r="D73" s="81">
        <f t="shared" si="7"/>
        <v>0</v>
      </c>
      <c r="E73" s="81">
        <f t="shared" si="10"/>
        <v>0</v>
      </c>
      <c r="F73" s="81">
        <f t="shared" si="8"/>
        <v>0</v>
      </c>
      <c r="G73" s="81">
        <f t="shared" si="9"/>
        <v>0</v>
      </c>
      <c r="H73" s="31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2"/>
      <c r="X73" s="39">
        <f t="shared" si="0"/>
        <v>0</v>
      </c>
      <c r="Y73" s="39">
        <f>BASE!A71</f>
        <v>62</v>
      </c>
      <c r="Z73" s="44">
        <f t="shared" si="1"/>
        <v>0</v>
      </c>
      <c r="AA73" s="44">
        <f t="shared" si="2"/>
        <v>0</v>
      </c>
      <c r="AB73" s="44">
        <f t="shared" si="3"/>
        <v>0</v>
      </c>
      <c r="AC73" s="44">
        <f t="shared" si="4"/>
        <v>0</v>
      </c>
      <c r="AD73" s="44">
        <f t="shared" si="5"/>
        <v>0</v>
      </c>
    </row>
    <row r="74" spans="1:30" ht="16.5" customHeight="1" x14ac:dyDescent="0.25">
      <c r="A74" s="86" t="s">
        <v>183</v>
      </c>
      <c r="B74" s="84" t="s">
        <v>40</v>
      </c>
      <c r="C74" s="81">
        <f t="shared" si="6"/>
        <v>0</v>
      </c>
      <c r="D74" s="81">
        <f t="shared" si="7"/>
        <v>0</v>
      </c>
      <c r="E74" s="81">
        <f t="shared" si="10"/>
        <v>0</v>
      </c>
      <c r="F74" s="81">
        <f t="shared" si="8"/>
        <v>0</v>
      </c>
      <c r="G74" s="81">
        <f t="shared" si="9"/>
        <v>0</v>
      </c>
      <c r="H74" s="31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2"/>
      <c r="X74" s="39">
        <f t="shared" si="0"/>
        <v>0</v>
      </c>
      <c r="Y74" s="39">
        <f>BASE!A72</f>
        <v>63</v>
      </c>
      <c r="Z74" s="44">
        <f t="shared" si="1"/>
        <v>0</v>
      </c>
      <c r="AA74" s="44">
        <f t="shared" si="2"/>
        <v>0</v>
      </c>
      <c r="AB74" s="44">
        <f t="shared" si="3"/>
        <v>0</v>
      </c>
      <c r="AC74" s="44">
        <f t="shared" si="4"/>
        <v>0</v>
      </c>
      <c r="AD74" s="44">
        <f t="shared" si="5"/>
        <v>0</v>
      </c>
    </row>
    <row r="75" spans="1:30" ht="16.5" customHeight="1" x14ac:dyDescent="0.25">
      <c r="A75" s="86" t="s">
        <v>184</v>
      </c>
      <c r="B75" s="84" t="s">
        <v>40</v>
      </c>
      <c r="C75" s="81">
        <f t="shared" si="6"/>
        <v>0</v>
      </c>
      <c r="D75" s="81">
        <f t="shared" si="7"/>
        <v>0</v>
      </c>
      <c r="E75" s="81">
        <f t="shared" si="10"/>
        <v>0</v>
      </c>
      <c r="F75" s="81">
        <f t="shared" si="8"/>
        <v>0</v>
      </c>
      <c r="G75" s="81">
        <f t="shared" si="9"/>
        <v>0</v>
      </c>
      <c r="H75" s="31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2"/>
      <c r="X75" s="39">
        <f t="shared" si="0"/>
        <v>0</v>
      </c>
      <c r="Y75" s="39">
        <f>BASE!A73</f>
        <v>64</v>
      </c>
      <c r="Z75" s="44">
        <f t="shared" si="1"/>
        <v>0</v>
      </c>
      <c r="AA75" s="44">
        <f t="shared" si="2"/>
        <v>0</v>
      </c>
      <c r="AB75" s="44">
        <f t="shared" si="3"/>
        <v>0</v>
      </c>
      <c r="AC75" s="44">
        <f t="shared" si="4"/>
        <v>0</v>
      </c>
      <c r="AD75" s="44">
        <f t="shared" si="5"/>
        <v>0</v>
      </c>
    </row>
    <row r="76" spans="1:30" ht="16.5" customHeight="1" x14ac:dyDescent="0.25">
      <c r="A76" s="86" t="s">
        <v>185</v>
      </c>
      <c r="B76" s="84" t="s">
        <v>40</v>
      </c>
      <c r="C76" s="81">
        <f t="shared" si="6"/>
        <v>0</v>
      </c>
      <c r="D76" s="81">
        <f t="shared" si="7"/>
        <v>0</v>
      </c>
      <c r="E76" s="81">
        <f t="shared" si="10"/>
        <v>0</v>
      </c>
      <c r="F76" s="81">
        <f t="shared" si="8"/>
        <v>0</v>
      </c>
      <c r="G76" s="81">
        <f t="shared" si="9"/>
        <v>0</v>
      </c>
      <c r="H76" s="31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2"/>
      <c r="X76" s="39">
        <f t="shared" ref="X76:X139" si="11">SUM(C76:V76)</f>
        <v>0</v>
      </c>
      <c r="Y76" s="39">
        <f>BASE!A74</f>
        <v>65</v>
      </c>
      <c r="Z76" s="44">
        <f t="shared" ref="Z76:Z139" si="12">SUMIF($C$11:$V$11,1,C76:V76)</f>
        <v>0</v>
      </c>
      <c r="AA76" s="44">
        <f t="shared" ref="AA76:AA139" si="13">SUMIF($C$11:$V$11,2,C76:V76)</f>
        <v>0</v>
      </c>
      <c r="AB76" s="44">
        <f t="shared" ref="AB76:AB139" si="14">SUMIF($C$11:$V$11,3,C76:V76)</f>
        <v>0</v>
      </c>
      <c r="AC76" s="44">
        <f t="shared" ref="AC76:AC139" si="15">SUMIF($C$11:$V$11,4,C76:V76)</f>
        <v>0</v>
      </c>
      <c r="AD76" s="44">
        <f t="shared" ref="AD76:AD139" si="16">SUMIF($C$11:$V$11,5,C76:V76)</f>
        <v>0</v>
      </c>
    </row>
    <row r="77" spans="1:30" ht="16.5" customHeight="1" x14ac:dyDescent="0.25">
      <c r="A77" s="86" t="s">
        <v>186</v>
      </c>
      <c r="B77" s="84" t="s">
        <v>40</v>
      </c>
      <c r="C77" s="81">
        <f t="shared" ref="C77:C140" si="17">(H77/5)</f>
        <v>0</v>
      </c>
      <c r="D77" s="81">
        <f t="shared" ref="D77:D140" si="18">(H77/5)</f>
        <v>0</v>
      </c>
      <c r="E77" s="81">
        <f t="shared" ref="E77:E140" si="19">(H77/5)</f>
        <v>0</v>
      </c>
      <c r="F77" s="81">
        <f t="shared" ref="F77:F140" si="20">(H77/5)</f>
        <v>0</v>
      </c>
      <c r="G77" s="81">
        <f t="shared" ref="G77:G140" si="21">(H77/5)</f>
        <v>0</v>
      </c>
      <c r="H77" s="31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2"/>
      <c r="X77" s="39">
        <f t="shared" si="11"/>
        <v>0</v>
      </c>
      <c r="Y77" s="39">
        <f>BASE!A75</f>
        <v>66</v>
      </c>
      <c r="Z77" s="44">
        <f t="shared" si="12"/>
        <v>0</v>
      </c>
      <c r="AA77" s="44">
        <f t="shared" si="13"/>
        <v>0</v>
      </c>
      <c r="AB77" s="44">
        <f t="shared" si="14"/>
        <v>0</v>
      </c>
      <c r="AC77" s="44">
        <f t="shared" si="15"/>
        <v>0</v>
      </c>
      <c r="AD77" s="44">
        <f t="shared" si="16"/>
        <v>0</v>
      </c>
    </row>
    <row r="78" spans="1:30" ht="16.5" customHeight="1" x14ac:dyDescent="0.25">
      <c r="A78" s="86" t="s">
        <v>187</v>
      </c>
      <c r="B78" s="84" t="s">
        <v>40</v>
      </c>
      <c r="C78" s="81">
        <f t="shared" si="17"/>
        <v>0</v>
      </c>
      <c r="D78" s="81">
        <f t="shared" si="18"/>
        <v>0</v>
      </c>
      <c r="E78" s="81">
        <f t="shared" si="19"/>
        <v>0</v>
      </c>
      <c r="F78" s="81">
        <f t="shared" si="20"/>
        <v>0</v>
      </c>
      <c r="G78" s="81">
        <f t="shared" si="21"/>
        <v>0</v>
      </c>
      <c r="H78" s="31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2"/>
      <c r="X78" s="39">
        <f t="shared" si="11"/>
        <v>0</v>
      </c>
      <c r="Y78" s="39">
        <f>BASE!A76</f>
        <v>67</v>
      </c>
      <c r="Z78" s="44">
        <f t="shared" si="12"/>
        <v>0</v>
      </c>
      <c r="AA78" s="44">
        <f t="shared" si="13"/>
        <v>0</v>
      </c>
      <c r="AB78" s="44">
        <f t="shared" si="14"/>
        <v>0</v>
      </c>
      <c r="AC78" s="44">
        <f t="shared" si="15"/>
        <v>0</v>
      </c>
      <c r="AD78" s="44">
        <f t="shared" si="16"/>
        <v>0</v>
      </c>
    </row>
    <row r="79" spans="1:30" ht="20.25" customHeight="1" x14ac:dyDescent="0.25">
      <c r="A79" s="86" t="s">
        <v>188</v>
      </c>
      <c r="B79" s="84" t="s">
        <v>40</v>
      </c>
      <c r="C79" s="81">
        <f t="shared" si="17"/>
        <v>0</v>
      </c>
      <c r="D79" s="81">
        <f t="shared" si="18"/>
        <v>0</v>
      </c>
      <c r="E79" s="81">
        <f t="shared" si="19"/>
        <v>0</v>
      </c>
      <c r="F79" s="81">
        <f t="shared" si="20"/>
        <v>0</v>
      </c>
      <c r="G79" s="81">
        <f t="shared" si="21"/>
        <v>0</v>
      </c>
      <c r="H79" s="31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2"/>
      <c r="X79" s="39">
        <f t="shared" si="11"/>
        <v>0</v>
      </c>
      <c r="Y79" s="39">
        <f>BASE!A77</f>
        <v>68</v>
      </c>
      <c r="Z79" s="44">
        <f t="shared" si="12"/>
        <v>0</v>
      </c>
      <c r="AA79" s="44">
        <f t="shared" si="13"/>
        <v>0</v>
      </c>
      <c r="AB79" s="44">
        <f t="shared" si="14"/>
        <v>0</v>
      </c>
      <c r="AC79" s="44">
        <f t="shared" si="15"/>
        <v>0</v>
      </c>
      <c r="AD79" s="44">
        <f t="shared" si="16"/>
        <v>0</v>
      </c>
    </row>
    <row r="80" spans="1:30" ht="20.25" customHeight="1" x14ac:dyDescent="0.25">
      <c r="A80" s="86" t="s">
        <v>189</v>
      </c>
      <c r="B80" s="84" t="s">
        <v>40</v>
      </c>
      <c r="C80" s="81">
        <f t="shared" si="17"/>
        <v>0</v>
      </c>
      <c r="D80" s="81">
        <f t="shared" si="18"/>
        <v>0</v>
      </c>
      <c r="E80" s="81">
        <f t="shared" si="19"/>
        <v>0</v>
      </c>
      <c r="F80" s="81">
        <f t="shared" si="20"/>
        <v>0</v>
      </c>
      <c r="G80" s="81">
        <f t="shared" si="21"/>
        <v>0</v>
      </c>
      <c r="H80" s="31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2"/>
      <c r="X80" s="39">
        <f t="shared" si="11"/>
        <v>0</v>
      </c>
      <c r="Y80" s="39">
        <f>BASE!A78</f>
        <v>69</v>
      </c>
      <c r="Z80" s="44">
        <f t="shared" si="12"/>
        <v>0</v>
      </c>
      <c r="AA80" s="44">
        <f t="shared" si="13"/>
        <v>0</v>
      </c>
      <c r="AB80" s="44">
        <f t="shared" si="14"/>
        <v>0</v>
      </c>
      <c r="AC80" s="44">
        <f t="shared" si="15"/>
        <v>0</v>
      </c>
      <c r="AD80" s="44">
        <f t="shared" si="16"/>
        <v>0</v>
      </c>
    </row>
    <row r="81" spans="1:30" ht="20.25" customHeight="1" x14ac:dyDescent="0.25">
      <c r="A81" s="86" t="s">
        <v>190</v>
      </c>
      <c r="B81" s="84" t="s">
        <v>40</v>
      </c>
      <c r="C81" s="81">
        <f t="shared" si="17"/>
        <v>0</v>
      </c>
      <c r="D81" s="81">
        <f t="shared" si="18"/>
        <v>0</v>
      </c>
      <c r="E81" s="81">
        <f t="shared" si="19"/>
        <v>0</v>
      </c>
      <c r="F81" s="81">
        <f t="shared" si="20"/>
        <v>0</v>
      </c>
      <c r="G81" s="81">
        <f t="shared" si="21"/>
        <v>0</v>
      </c>
      <c r="H81" s="31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2"/>
      <c r="X81" s="39">
        <f t="shared" si="11"/>
        <v>0</v>
      </c>
      <c r="Y81" s="39">
        <f>BASE!A79</f>
        <v>70</v>
      </c>
      <c r="Z81" s="44">
        <f t="shared" si="12"/>
        <v>0</v>
      </c>
      <c r="AA81" s="44">
        <f t="shared" si="13"/>
        <v>0</v>
      </c>
      <c r="AB81" s="44">
        <f t="shared" si="14"/>
        <v>0</v>
      </c>
      <c r="AC81" s="44">
        <f t="shared" si="15"/>
        <v>0</v>
      </c>
      <c r="AD81" s="44">
        <f t="shared" si="16"/>
        <v>0</v>
      </c>
    </row>
    <row r="82" spans="1:30" ht="20.25" customHeight="1" x14ac:dyDescent="0.25">
      <c r="A82" s="86" t="s">
        <v>191</v>
      </c>
      <c r="B82" s="84" t="s">
        <v>40</v>
      </c>
      <c r="C82" s="81">
        <f t="shared" si="17"/>
        <v>0</v>
      </c>
      <c r="D82" s="81">
        <f t="shared" si="18"/>
        <v>0</v>
      </c>
      <c r="E82" s="81">
        <f t="shared" si="19"/>
        <v>0</v>
      </c>
      <c r="F82" s="81">
        <f t="shared" si="20"/>
        <v>0</v>
      </c>
      <c r="G82" s="81">
        <f t="shared" si="21"/>
        <v>0</v>
      </c>
      <c r="H82" s="31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2"/>
      <c r="X82" s="39">
        <f t="shared" si="11"/>
        <v>0</v>
      </c>
      <c r="Y82" s="39">
        <f>BASE!A80</f>
        <v>71</v>
      </c>
      <c r="Z82" s="44">
        <f t="shared" si="12"/>
        <v>0</v>
      </c>
      <c r="AA82" s="44">
        <f t="shared" si="13"/>
        <v>0</v>
      </c>
      <c r="AB82" s="44">
        <f t="shared" si="14"/>
        <v>0</v>
      </c>
      <c r="AC82" s="44">
        <f t="shared" si="15"/>
        <v>0</v>
      </c>
      <c r="AD82" s="44">
        <f t="shared" si="16"/>
        <v>0</v>
      </c>
    </row>
    <row r="83" spans="1:30" ht="20.25" customHeight="1" x14ac:dyDescent="0.25">
      <c r="A83" s="86" t="s">
        <v>192</v>
      </c>
      <c r="B83" s="84" t="s">
        <v>40</v>
      </c>
      <c r="C83" s="81">
        <f t="shared" si="17"/>
        <v>0</v>
      </c>
      <c r="D83" s="81">
        <f t="shared" si="18"/>
        <v>0</v>
      </c>
      <c r="E83" s="81">
        <f t="shared" si="19"/>
        <v>0</v>
      </c>
      <c r="F83" s="81">
        <f t="shared" si="20"/>
        <v>0</v>
      </c>
      <c r="G83" s="81">
        <f t="shared" si="21"/>
        <v>0</v>
      </c>
      <c r="H83" s="31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2"/>
      <c r="X83" s="39">
        <f t="shared" si="11"/>
        <v>0</v>
      </c>
      <c r="Y83" s="39">
        <f>BASE!A81</f>
        <v>72</v>
      </c>
      <c r="Z83" s="44">
        <f t="shared" si="12"/>
        <v>0</v>
      </c>
      <c r="AA83" s="44">
        <f t="shared" si="13"/>
        <v>0</v>
      </c>
      <c r="AB83" s="44">
        <f t="shared" si="14"/>
        <v>0</v>
      </c>
      <c r="AC83" s="44">
        <f t="shared" si="15"/>
        <v>0</v>
      </c>
      <c r="AD83" s="44">
        <f t="shared" si="16"/>
        <v>0</v>
      </c>
    </row>
    <row r="84" spans="1:30" ht="20.25" customHeight="1" x14ac:dyDescent="0.25">
      <c r="A84" s="86" t="s">
        <v>193</v>
      </c>
      <c r="B84" s="84" t="s">
        <v>40</v>
      </c>
      <c r="C84" s="81">
        <f t="shared" si="17"/>
        <v>0</v>
      </c>
      <c r="D84" s="81">
        <f t="shared" si="18"/>
        <v>0</v>
      </c>
      <c r="E84" s="81">
        <f t="shared" si="19"/>
        <v>0</v>
      </c>
      <c r="F84" s="81">
        <f t="shared" si="20"/>
        <v>0</v>
      </c>
      <c r="G84" s="81">
        <f t="shared" si="21"/>
        <v>0</v>
      </c>
      <c r="H84" s="31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2"/>
      <c r="X84" s="39">
        <f t="shared" si="11"/>
        <v>0</v>
      </c>
      <c r="Y84" s="39">
        <f>BASE!A82</f>
        <v>73</v>
      </c>
      <c r="Z84" s="44">
        <f t="shared" si="12"/>
        <v>0</v>
      </c>
      <c r="AA84" s="44">
        <f t="shared" si="13"/>
        <v>0</v>
      </c>
      <c r="AB84" s="44">
        <f t="shared" si="14"/>
        <v>0</v>
      </c>
      <c r="AC84" s="44">
        <f t="shared" si="15"/>
        <v>0</v>
      </c>
      <c r="AD84" s="44">
        <f t="shared" si="16"/>
        <v>0</v>
      </c>
    </row>
    <row r="85" spans="1:30" ht="20.25" customHeight="1" x14ac:dyDescent="0.25">
      <c r="A85" s="86" t="s">
        <v>194</v>
      </c>
      <c r="B85" s="84" t="s">
        <v>40</v>
      </c>
      <c r="C85" s="81">
        <f t="shared" si="17"/>
        <v>0</v>
      </c>
      <c r="D85" s="81">
        <f t="shared" si="18"/>
        <v>0</v>
      </c>
      <c r="E85" s="81">
        <f t="shared" si="19"/>
        <v>0</v>
      </c>
      <c r="F85" s="81">
        <f t="shared" si="20"/>
        <v>0</v>
      </c>
      <c r="G85" s="81">
        <f t="shared" si="21"/>
        <v>0</v>
      </c>
      <c r="H85" s="31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2"/>
      <c r="X85" s="39">
        <f t="shared" si="11"/>
        <v>0</v>
      </c>
      <c r="Y85" s="39">
        <f>BASE!A83</f>
        <v>74</v>
      </c>
      <c r="Z85" s="44">
        <f t="shared" si="12"/>
        <v>0</v>
      </c>
      <c r="AA85" s="44">
        <f t="shared" si="13"/>
        <v>0</v>
      </c>
      <c r="AB85" s="44">
        <f t="shared" si="14"/>
        <v>0</v>
      </c>
      <c r="AC85" s="44">
        <f t="shared" si="15"/>
        <v>0</v>
      </c>
      <c r="AD85" s="44">
        <f t="shared" si="16"/>
        <v>0</v>
      </c>
    </row>
    <row r="86" spans="1:30" ht="20.25" customHeight="1" x14ac:dyDescent="0.25">
      <c r="A86" s="86" t="s">
        <v>195</v>
      </c>
      <c r="B86" s="84" t="s">
        <v>40</v>
      </c>
      <c r="C86" s="81">
        <f t="shared" si="17"/>
        <v>0</v>
      </c>
      <c r="D86" s="81">
        <f t="shared" si="18"/>
        <v>0</v>
      </c>
      <c r="E86" s="81">
        <f t="shared" si="19"/>
        <v>0</v>
      </c>
      <c r="F86" s="81">
        <f t="shared" si="20"/>
        <v>0</v>
      </c>
      <c r="G86" s="81">
        <f t="shared" si="21"/>
        <v>0</v>
      </c>
      <c r="H86" s="31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2"/>
      <c r="X86" s="39">
        <f t="shared" si="11"/>
        <v>0</v>
      </c>
      <c r="Y86" s="39">
        <f>BASE!A84</f>
        <v>75</v>
      </c>
      <c r="Z86" s="44">
        <f t="shared" si="12"/>
        <v>0</v>
      </c>
      <c r="AA86" s="44">
        <f t="shared" si="13"/>
        <v>0</v>
      </c>
      <c r="AB86" s="44">
        <f t="shared" si="14"/>
        <v>0</v>
      </c>
      <c r="AC86" s="44">
        <f t="shared" si="15"/>
        <v>0</v>
      </c>
      <c r="AD86" s="44">
        <f t="shared" si="16"/>
        <v>0</v>
      </c>
    </row>
    <row r="87" spans="1:30" ht="20.25" customHeight="1" x14ac:dyDescent="0.25">
      <c r="A87" s="86" t="s">
        <v>196</v>
      </c>
      <c r="B87" s="84" t="s">
        <v>40</v>
      </c>
      <c r="C87" s="81">
        <f t="shared" si="17"/>
        <v>0</v>
      </c>
      <c r="D87" s="81">
        <f t="shared" si="18"/>
        <v>0</v>
      </c>
      <c r="E87" s="81">
        <f t="shared" si="19"/>
        <v>0</v>
      </c>
      <c r="F87" s="81">
        <f t="shared" si="20"/>
        <v>0</v>
      </c>
      <c r="G87" s="81">
        <f t="shared" si="21"/>
        <v>0</v>
      </c>
      <c r="H87" s="31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2"/>
      <c r="X87" s="39">
        <f t="shared" si="11"/>
        <v>0</v>
      </c>
      <c r="Y87" s="39">
        <f>BASE!A85</f>
        <v>76</v>
      </c>
      <c r="Z87" s="44">
        <f t="shared" si="12"/>
        <v>0</v>
      </c>
      <c r="AA87" s="44">
        <f t="shared" si="13"/>
        <v>0</v>
      </c>
      <c r="AB87" s="44">
        <f t="shared" si="14"/>
        <v>0</v>
      </c>
      <c r="AC87" s="44">
        <f t="shared" si="15"/>
        <v>0</v>
      </c>
      <c r="AD87" s="44">
        <f t="shared" si="16"/>
        <v>0</v>
      </c>
    </row>
    <row r="88" spans="1:30" ht="20.25" customHeight="1" x14ac:dyDescent="0.25">
      <c r="A88" s="86" t="s">
        <v>197</v>
      </c>
      <c r="B88" s="84" t="s">
        <v>40</v>
      </c>
      <c r="C88" s="81">
        <f t="shared" si="17"/>
        <v>0</v>
      </c>
      <c r="D88" s="81">
        <f t="shared" si="18"/>
        <v>0</v>
      </c>
      <c r="E88" s="81">
        <f t="shared" si="19"/>
        <v>0</v>
      </c>
      <c r="F88" s="81">
        <f t="shared" si="20"/>
        <v>0</v>
      </c>
      <c r="G88" s="81">
        <f t="shared" si="21"/>
        <v>0</v>
      </c>
      <c r="H88" s="31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2"/>
      <c r="X88" s="39">
        <f t="shared" si="11"/>
        <v>0</v>
      </c>
      <c r="Y88" s="39">
        <f>BASE!A86</f>
        <v>77</v>
      </c>
      <c r="Z88" s="44">
        <f t="shared" si="12"/>
        <v>0</v>
      </c>
      <c r="AA88" s="44">
        <f t="shared" si="13"/>
        <v>0</v>
      </c>
      <c r="AB88" s="44">
        <f t="shared" si="14"/>
        <v>0</v>
      </c>
      <c r="AC88" s="44">
        <f t="shared" si="15"/>
        <v>0</v>
      </c>
      <c r="AD88" s="44">
        <f t="shared" si="16"/>
        <v>0</v>
      </c>
    </row>
    <row r="89" spans="1:30" ht="20.25" customHeight="1" x14ac:dyDescent="0.25">
      <c r="A89" s="86" t="s">
        <v>198</v>
      </c>
      <c r="B89" s="84" t="s">
        <v>40</v>
      </c>
      <c r="C89" s="81">
        <f t="shared" si="17"/>
        <v>0</v>
      </c>
      <c r="D89" s="81">
        <f t="shared" si="18"/>
        <v>0</v>
      </c>
      <c r="E89" s="81">
        <f t="shared" si="19"/>
        <v>0</v>
      </c>
      <c r="F89" s="81">
        <f t="shared" si="20"/>
        <v>0</v>
      </c>
      <c r="G89" s="81">
        <f t="shared" si="21"/>
        <v>0</v>
      </c>
      <c r="H89" s="31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2"/>
      <c r="X89" s="39">
        <f t="shared" si="11"/>
        <v>0</v>
      </c>
      <c r="Y89" s="39">
        <f>BASE!A87</f>
        <v>78</v>
      </c>
      <c r="Z89" s="44">
        <f t="shared" si="12"/>
        <v>0</v>
      </c>
      <c r="AA89" s="44">
        <f t="shared" si="13"/>
        <v>0</v>
      </c>
      <c r="AB89" s="44">
        <f t="shared" si="14"/>
        <v>0</v>
      </c>
      <c r="AC89" s="44">
        <f t="shared" si="15"/>
        <v>0</v>
      </c>
      <c r="AD89" s="44">
        <f t="shared" si="16"/>
        <v>0</v>
      </c>
    </row>
    <row r="90" spans="1:30" ht="20.25" customHeight="1" x14ac:dyDescent="0.25">
      <c r="A90" s="86" t="s">
        <v>199</v>
      </c>
      <c r="B90" s="84" t="s">
        <v>40</v>
      </c>
      <c r="C90" s="81">
        <f t="shared" si="17"/>
        <v>0</v>
      </c>
      <c r="D90" s="81">
        <f t="shared" si="18"/>
        <v>0</v>
      </c>
      <c r="E90" s="81">
        <f t="shared" si="19"/>
        <v>0</v>
      </c>
      <c r="F90" s="81">
        <f t="shared" si="20"/>
        <v>0</v>
      </c>
      <c r="G90" s="81">
        <f t="shared" si="21"/>
        <v>0</v>
      </c>
      <c r="H90" s="31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2"/>
      <c r="X90" s="39">
        <f t="shared" si="11"/>
        <v>0</v>
      </c>
      <c r="Y90" s="39">
        <f>BASE!A88</f>
        <v>79</v>
      </c>
      <c r="Z90" s="44">
        <f t="shared" si="12"/>
        <v>0</v>
      </c>
      <c r="AA90" s="44">
        <f t="shared" si="13"/>
        <v>0</v>
      </c>
      <c r="AB90" s="44">
        <f t="shared" si="14"/>
        <v>0</v>
      </c>
      <c r="AC90" s="44">
        <f t="shared" si="15"/>
        <v>0</v>
      </c>
      <c r="AD90" s="44">
        <f t="shared" si="16"/>
        <v>0</v>
      </c>
    </row>
    <row r="91" spans="1:30" ht="20.25" customHeight="1" x14ac:dyDescent="0.25">
      <c r="A91" s="86" t="s">
        <v>200</v>
      </c>
      <c r="B91" s="84" t="s">
        <v>40</v>
      </c>
      <c r="C91" s="81">
        <f t="shared" si="17"/>
        <v>0</v>
      </c>
      <c r="D91" s="81">
        <f t="shared" si="18"/>
        <v>0</v>
      </c>
      <c r="E91" s="81">
        <f t="shared" si="19"/>
        <v>0</v>
      </c>
      <c r="F91" s="81">
        <f t="shared" si="20"/>
        <v>0</v>
      </c>
      <c r="G91" s="81">
        <f t="shared" si="21"/>
        <v>0</v>
      </c>
      <c r="H91" s="31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2"/>
      <c r="X91" s="39">
        <f t="shared" si="11"/>
        <v>0</v>
      </c>
      <c r="Y91" s="39">
        <f>BASE!A89</f>
        <v>80</v>
      </c>
      <c r="Z91" s="44">
        <f t="shared" si="12"/>
        <v>0</v>
      </c>
      <c r="AA91" s="44">
        <f t="shared" si="13"/>
        <v>0</v>
      </c>
      <c r="AB91" s="44">
        <f t="shared" si="14"/>
        <v>0</v>
      </c>
      <c r="AC91" s="44">
        <f t="shared" si="15"/>
        <v>0</v>
      </c>
      <c r="AD91" s="44">
        <f t="shared" si="16"/>
        <v>0</v>
      </c>
    </row>
    <row r="92" spans="1:30" ht="20.25" customHeight="1" x14ac:dyDescent="0.25">
      <c r="A92" s="86" t="s">
        <v>201</v>
      </c>
      <c r="B92" s="84" t="s">
        <v>40</v>
      </c>
      <c r="C92" s="81">
        <f t="shared" si="17"/>
        <v>0</v>
      </c>
      <c r="D92" s="81">
        <f t="shared" si="18"/>
        <v>0</v>
      </c>
      <c r="E92" s="81">
        <f t="shared" si="19"/>
        <v>0</v>
      </c>
      <c r="F92" s="81">
        <f t="shared" si="20"/>
        <v>0</v>
      </c>
      <c r="G92" s="81">
        <f t="shared" si="21"/>
        <v>0</v>
      </c>
      <c r="H92" s="31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2"/>
      <c r="X92" s="39">
        <f t="shared" si="11"/>
        <v>0</v>
      </c>
      <c r="Y92" s="39">
        <f>BASE!A90</f>
        <v>81</v>
      </c>
      <c r="Z92" s="44">
        <f t="shared" si="12"/>
        <v>0</v>
      </c>
      <c r="AA92" s="44">
        <f t="shared" si="13"/>
        <v>0</v>
      </c>
      <c r="AB92" s="44">
        <f t="shared" si="14"/>
        <v>0</v>
      </c>
      <c r="AC92" s="44">
        <f t="shared" si="15"/>
        <v>0</v>
      </c>
      <c r="AD92" s="44">
        <f t="shared" si="16"/>
        <v>0</v>
      </c>
    </row>
    <row r="93" spans="1:30" ht="20.25" customHeight="1" x14ac:dyDescent="0.25">
      <c r="A93" s="86" t="s">
        <v>202</v>
      </c>
      <c r="B93" s="84" t="s">
        <v>40</v>
      </c>
      <c r="C93" s="81">
        <f t="shared" si="17"/>
        <v>0</v>
      </c>
      <c r="D93" s="81">
        <f t="shared" si="18"/>
        <v>0</v>
      </c>
      <c r="E93" s="81">
        <f t="shared" si="19"/>
        <v>0</v>
      </c>
      <c r="F93" s="81">
        <f t="shared" si="20"/>
        <v>0</v>
      </c>
      <c r="G93" s="81">
        <f t="shared" si="21"/>
        <v>0</v>
      </c>
      <c r="H93" s="31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2"/>
      <c r="X93" s="39">
        <f t="shared" si="11"/>
        <v>0</v>
      </c>
      <c r="Y93" s="39">
        <f>BASE!A91</f>
        <v>82</v>
      </c>
      <c r="Z93" s="44">
        <f t="shared" si="12"/>
        <v>0</v>
      </c>
      <c r="AA93" s="44">
        <f t="shared" si="13"/>
        <v>0</v>
      </c>
      <c r="AB93" s="44">
        <f t="shared" si="14"/>
        <v>0</v>
      </c>
      <c r="AC93" s="44">
        <f t="shared" si="15"/>
        <v>0</v>
      </c>
      <c r="AD93" s="44">
        <f t="shared" si="16"/>
        <v>0</v>
      </c>
    </row>
    <row r="94" spans="1:30" ht="20.25" customHeight="1" x14ac:dyDescent="0.25">
      <c r="A94" s="86" t="s">
        <v>203</v>
      </c>
      <c r="B94" s="84" t="s">
        <v>40</v>
      </c>
      <c r="C94" s="81">
        <f t="shared" si="17"/>
        <v>0</v>
      </c>
      <c r="D94" s="81">
        <f t="shared" si="18"/>
        <v>0</v>
      </c>
      <c r="E94" s="81">
        <f t="shared" si="19"/>
        <v>0</v>
      </c>
      <c r="F94" s="81">
        <f t="shared" si="20"/>
        <v>0</v>
      </c>
      <c r="G94" s="81">
        <f t="shared" si="21"/>
        <v>0</v>
      </c>
      <c r="H94" s="31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2"/>
      <c r="X94" s="39">
        <f t="shared" si="11"/>
        <v>0</v>
      </c>
      <c r="Y94" s="39">
        <f>BASE!A92</f>
        <v>83</v>
      </c>
      <c r="Z94" s="44">
        <f t="shared" si="12"/>
        <v>0</v>
      </c>
      <c r="AA94" s="44">
        <f t="shared" si="13"/>
        <v>0</v>
      </c>
      <c r="AB94" s="44">
        <f t="shared" si="14"/>
        <v>0</v>
      </c>
      <c r="AC94" s="44">
        <f t="shared" si="15"/>
        <v>0</v>
      </c>
      <c r="AD94" s="44">
        <f t="shared" si="16"/>
        <v>0</v>
      </c>
    </row>
    <row r="95" spans="1:30" ht="20.25" customHeight="1" x14ac:dyDescent="0.25">
      <c r="A95" s="86" t="s">
        <v>204</v>
      </c>
      <c r="B95" s="84" t="s">
        <v>40</v>
      </c>
      <c r="C95" s="81">
        <f t="shared" si="17"/>
        <v>0</v>
      </c>
      <c r="D95" s="81">
        <f t="shared" si="18"/>
        <v>0</v>
      </c>
      <c r="E95" s="81">
        <f t="shared" si="19"/>
        <v>0</v>
      </c>
      <c r="F95" s="81">
        <f t="shared" si="20"/>
        <v>0</v>
      </c>
      <c r="G95" s="81">
        <f t="shared" si="21"/>
        <v>0</v>
      </c>
      <c r="H95" s="31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2"/>
      <c r="X95" s="39">
        <f t="shared" si="11"/>
        <v>0</v>
      </c>
      <c r="Y95" s="39">
        <f>BASE!A93</f>
        <v>84</v>
      </c>
      <c r="Z95" s="44">
        <f t="shared" si="12"/>
        <v>0</v>
      </c>
      <c r="AA95" s="44">
        <f t="shared" si="13"/>
        <v>0</v>
      </c>
      <c r="AB95" s="44">
        <f t="shared" si="14"/>
        <v>0</v>
      </c>
      <c r="AC95" s="44">
        <f t="shared" si="15"/>
        <v>0</v>
      </c>
      <c r="AD95" s="44">
        <f t="shared" si="16"/>
        <v>0</v>
      </c>
    </row>
    <row r="96" spans="1:30" ht="20.25" customHeight="1" x14ac:dyDescent="0.25">
      <c r="A96" s="86" t="s">
        <v>205</v>
      </c>
      <c r="B96" s="84" t="s">
        <v>40</v>
      </c>
      <c r="C96" s="81">
        <f t="shared" si="17"/>
        <v>0</v>
      </c>
      <c r="D96" s="81">
        <f t="shared" si="18"/>
        <v>0</v>
      </c>
      <c r="E96" s="81">
        <f t="shared" si="19"/>
        <v>0</v>
      </c>
      <c r="F96" s="81">
        <f t="shared" si="20"/>
        <v>0</v>
      </c>
      <c r="G96" s="81">
        <f t="shared" si="21"/>
        <v>0</v>
      </c>
      <c r="H96" s="31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2"/>
      <c r="X96" s="39">
        <f t="shared" si="11"/>
        <v>0</v>
      </c>
      <c r="Y96" s="39">
        <f>BASE!A94</f>
        <v>85</v>
      </c>
      <c r="Z96" s="44">
        <f t="shared" si="12"/>
        <v>0</v>
      </c>
      <c r="AA96" s="44">
        <f t="shared" si="13"/>
        <v>0</v>
      </c>
      <c r="AB96" s="44">
        <f t="shared" si="14"/>
        <v>0</v>
      </c>
      <c r="AC96" s="44">
        <f t="shared" si="15"/>
        <v>0</v>
      </c>
      <c r="AD96" s="44">
        <f t="shared" si="16"/>
        <v>0</v>
      </c>
    </row>
    <row r="97" spans="1:30" ht="20.25" customHeight="1" x14ac:dyDescent="0.25">
      <c r="A97" s="86" t="s">
        <v>206</v>
      </c>
      <c r="B97" s="84" t="s">
        <v>40</v>
      </c>
      <c r="C97" s="81">
        <f t="shared" si="17"/>
        <v>0</v>
      </c>
      <c r="D97" s="81">
        <f t="shared" si="18"/>
        <v>0</v>
      </c>
      <c r="E97" s="81">
        <f t="shared" si="19"/>
        <v>0</v>
      </c>
      <c r="F97" s="81">
        <f t="shared" si="20"/>
        <v>0</v>
      </c>
      <c r="G97" s="81">
        <f t="shared" si="21"/>
        <v>0</v>
      </c>
      <c r="H97" s="31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2"/>
      <c r="X97" s="39">
        <f t="shared" si="11"/>
        <v>0</v>
      </c>
      <c r="Y97" s="39">
        <f>BASE!A95</f>
        <v>86</v>
      </c>
      <c r="Z97" s="44">
        <f t="shared" si="12"/>
        <v>0</v>
      </c>
      <c r="AA97" s="44">
        <f t="shared" si="13"/>
        <v>0</v>
      </c>
      <c r="AB97" s="44">
        <f t="shared" si="14"/>
        <v>0</v>
      </c>
      <c r="AC97" s="44">
        <f t="shared" si="15"/>
        <v>0</v>
      </c>
      <c r="AD97" s="44">
        <f t="shared" si="16"/>
        <v>0</v>
      </c>
    </row>
    <row r="98" spans="1:30" ht="20.25" customHeight="1" x14ac:dyDescent="0.25">
      <c r="A98" s="86" t="s">
        <v>207</v>
      </c>
      <c r="B98" s="84" t="s">
        <v>40</v>
      </c>
      <c r="C98" s="81">
        <f t="shared" si="17"/>
        <v>0</v>
      </c>
      <c r="D98" s="81">
        <f t="shared" si="18"/>
        <v>0</v>
      </c>
      <c r="E98" s="81">
        <f t="shared" si="19"/>
        <v>0</v>
      </c>
      <c r="F98" s="81">
        <f t="shared" si="20"/>
        <v>0</v>
      </c>
      <c r="G98" s="81">
        <f t="shared" si="21"/>
        <v>0</v>
      </c>
      <c r="H98" s="31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2"/>
      <c r="X98" s="39">
        <f t="shared" si="11"/>
        <v>0</v>
      </c>
      <c r="Y98" s="39">
        <f>BASE!A96</f>
        <v>87</v>
      </c>
      <c r="Z98" s="44">
        <f t="shared" si="12"/>
        <v>0</v>
      </c>
      <c r="AA98" s="44">
        <f t="shared" si="13"/>
        <v>0</v>
      </c>
      <c r="AB98" s="44">
        <f t="shared" si="14"/>
        <v>0</v>
      </c>
      <c r="AC98" s="44">
        <f t="shared" si="15"/>
        <v>0</v>
      </c>
      <c r="AD98" s="44">
        <f t="shared" si="16"/>
        <v>0</v>
      </c>
    </row>
    <row r="99" spans="1:30" ht="20.25" customHeight="1" x14ac:dyDescent="0.25">
      <c r="A99" s="86" t="s">
        <v>208</v>
      </c>
      <c r="B99" s="84" t="s">
        <v>40</v>
      </c>
      <c r="C99" s="81">
        <f t="shared" si="17"/>
        <v>0</v>
      </c>
      <c r="D99" s="81">
        <f t="shared" si="18"/>
        <v>0</v>
      </c>
      <c r="E99" s="81">
        <f t="shared" si="19"/>
        <v>0</v>
      </c>
      <c r="F99" s="81">
        <f t="shared" si="20"/>
        <v>0</v>
      </c>
      <c r="G99" s="81">
        <f t="shared" si="21"/>
        <v>0</v>
      </c>
      <c r="H99" s="31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2"/>
      <c r="X99" s="39">
        <f t="shared" si="11"/>
        <v>0</v>
      </c>
      <c r="Y99" s="39">
        <f>BASE!A97</f>
        <v>88</v>
      </c>
      <c r="Z99" s="44">
        <f t="shared" si="12"/>
        <v>0</v>
      </c>
      <c r="AA99" s="44">
        <f t="shared" si="13"/>
        <v>0</v>
      </c>
      <c r="AB99" s="44">
        <f t="shared" si="14"/>
        <v>0</v>
      </c>
      <c r="AC99" s="44">
        <f t="shared" si="15"/>
        <v>0</v>
      </c>
      <c r="AD99" s="44">
        <f t="shared" si="16"/>
        <v>0</v>
      </c>
    </row>
    <row r="100" spans="1:30" ht="20.25" customHeight="1" x14ac:dyDescent="0.25">
      <c r="A100" s="86" t="s">
        <v>209</v>
      </c>
      <c r="B100" s="84" t="s">
        <v>40</v>
      </c>
      <c r="C100" s="81">
        <f t="shared" si="17"/>
        <v>0</v>
      </c>
      <c r="D100" s="81">
        <f t="shared" si="18"/>
        <v>0</v>
      </c>
      <c r="E100" s="81">
        <f t="shared" si="19"/>
        <v>0</v>
      </c>
      <c r="F100" s="81">
        <f t="shared" si="20"/>
        <v>0</v>
      </c>
      <c r="G100" s="81">
        <f t="shared" si="21"/>
        <v>0</v>
      </c>
      <c r="H100" s="31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2"/>
      <c r="X100" s="39">
        <f t="shared" si="11"/>
        <v>0</v>
      </c>
      <c r="Y100" s="39">
        <f>BASE!A98</f>
        <v>89</v>
      </c>
      <c r="Z100" s="44">
        <f t="shared" si="12"/>
        <v>0</v>
      </c>
      <c r="AA100" s="44">
        <f t="shared" si="13"/>
        <v>0</v>
      </c>
      <c r="AB100" s="44">
        <f t="shared" si="14"/>
        <v>0</v>
      </c>
      <c r="AC100" s="44">
        <f t="shared" si="15"/>
        <v>0</v>
      </c>
      <c r="AD100" s="44">
        <f t="shared" si="16"/>
        <v>0</v>
      </c>
    </row>
    <row r="101" spans="1:30" ht="20.25" customHeight="1" x14ac:dyDescent="0.25">
      <c r="A101" s="86" t="s">
        <v>210</v>
      </c>
      <c r="B101" s="84" t="s">
        <v>40</v>
      </c>
      <c r="C101" s="81">
        <f t="shared" si="17"/>
        <v>0</v>
      </c>
      <c r="D101" s="81">
        <f t="shared" si="18"/>
        <v>0</v>
      </c>
      <c r="E101" s="81">
        <f t="shared" si="19"/>
        <v>0</v>
      </c>
      <c r="F101" s="81">
        <f t="shared" si="20"/>
        <v>0</v>
      </c>
      <c r="G101" s="81">
        <f t="shared" si="21"/>
        <v>0</v>
      </c>
      <c r="H101" s="31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2"/>
      <c r="X101" s="39">
        <f t="shared" si="11"/>
        <v>0</v>
      </c>
      <c r="Y101" s="39">
        <f>BASE!A99</f>
        <v>90</v>
      </c>
      <c r="Z101" s="44">
        <f t="shared" si="12"/>
        <v>0</v>
      </c>
      <c r="AA101" s="44">
        <f t="shared" si="13"/>
        <v>0</v>
      </c>
      <c r="AB101" s="44">
        <f t="shared" si="14"/>
        <v>0</v>
      </c>
      <c r="AC101" s="44">
        <f t="shared" si="15"/>
        <v>0</v>
      </c>
      <c r="AD101" s="44">
        <f t="shared" si="16"/>
        <v>0</v>
      </c>
    </row>
    <row r="102" spans="1:30" ht="20.25" customHeight="1" x14ac:dyDescent="0.25">
      <c r="A102" s="86" t="s">
        <v>211</v>
      </c>
      <c r="B102" s="84" t="s">
        <v>40</v>
      </c>
      <c r="C102" s="81">
        <f t="shared" si="17"/>
        <v>0</v>
      </c>
      <c r="D102" s="81">
        <f t="shared" si="18"/>
        <v>0</v>
      </c>
      <c r="E102" s="81">
        <f t="shared" si="19"/>
        <v>0</v>
      </c>
      <c r="F102" s="81">
        <f t="shared" si="20"/>
        <v>0</v>
      </c>
      <c r="G102" s="81">
        <f t="shared" si="21"/>
        <v>0</v>
      </c>
      <c r="H102" s="31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2"/>
      <c r="X102" s="39">
        <f t="shared" si="11"/>
        <v>0</v>
      </c>
      <c r="Y102" s="39">
        <f>BASE!A100</f>
        <v>91</v>
      </c>
      <c r="Z102" s="44">
        <f t="shared" si="12"/>
        <v>0</v>
      </c>
      <c r="AA102" s="44">
        <f t="shared" si="13"/>
        <v>0</v>
      </c>
      <c r="AB102" s="44">
        <f t="shared" si="14"/>
        <v>0</v>
      </c>
      <c r="AC102" s="44">
        <f t="shared" si="15"/>
        <v>0</v>
      </c>
      <c r="AD102" s="44">
        <f t="shared" si="16"/>
        <v>0</v>
      </c>
    </row>
    <row r="103" spans="1:30" ht="20.25" customHeight="1" x14ac:dyDescent="0.25">
      <c r="A103" s="86" t="s">
        <v>212</v>
      </c>
      <c r="B103" s="84" t="s">
        <v>40</v>
      </c>
      <c r="C103" s="81">
        <f t="shared" si="17"/>
        <v>0</v>
      </c>
      <c r="D103" s="81">
        <f t="shared" si="18"/>
        <v>0</v>
      </c>
      <c r="E103" s="81">
        <f t="shared" si="19"/>
        <v>0</v>
      </c>
      <c r="F103" s="81">
        <f t="shared" si="20"/>
        <v>0</v>
      </c>
      <c r="G103" s="81">
        <f t="shared" si="21"/>
        <v>0</v>
      </c>
      <c r="H103" s="31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2"/>
      <c r="X103" s="39">
        <f t="shared" si="11"/>
        <v>0</v>
      </c>
      <c r="Y103" s="39">
        <f>BASE!A101</f>
        <v>92</v>
      </c>
      <c r="Z103" s="44">
        <f t="shared" si="12"/>
        <v>0</v>
      </c>
      <c r="AA103" s="44">
        <f t="shared" si="13"/>
        <v>0</v>
      </c>
      <c r="AB103" s="44">
        <f t="shared" si="14"/>
        <v>0</v>
      </c>
      <c r="AC103" s="44">
        <f t="shared" si="15"/>
        <v>0</v>
      </c>
      <c r="AD103" s="44">
        <f t="shared" si="16"/>
        <v>0</v>
      </c>
    </row>
    <row r="104" spans="1:30" ht="20.25" customHeight="1" x14ac:dyDescent="0.25">
      <c r="A104" s="86" t="s">
        <v>213</v>
      </c>
      <c r="B104" s="84" t="s">
        <v>40</v>
      </c>
      <c r="C104" s="81">
        <f t="shared" si="17"/>
        <v>0</v>
      </c>
      <c r="D104" s="81">
        <f t="shared" si="18"/>
        <v>0</v>
      </c>
      <c r="E104" s="81">
        <f t="shared" si="19"/>
        <v>0</v>
      </c>
      <c r="F104" s="81">
        <f t="shared" si="20"/>
        <v>0</v>
      </c>
      <c r="G104" s="81">
        <f t="shared" si="21"/>
        <v>0</v>
      </c>
      <c r="H104" s="31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2"/>
      <c r="X104" s="39">
        <f t="shared" si="11"/>
        <v>0</v>
      </c>
      <c r="Y104" s="39">
        <f>BASE!A102</f>
        <v>93</v>
      </c>
      <c r="Z104" s="44">
        <f t="shared" si="12"/>
        <v>0</v>
      </c>
      <c r="AA104" s="44">
        <f t="shared" si="13"/>
        <v>0</v>
      </c>
      <c r="AB104" s="44">
        <f t="shared" si="14"/>
        <v>0</v>
      </c>
      <c r="AC104" s="44">
        <f t="shared" si="15"/>
        <v>0</v>
      </c>
      <c r="AD104" s="44">
        <f t="shared" si="16"/>
        <v>0</v>
      </c>
    </row>
    <row r="105" spans="1:30" ht="20.25" customHeight="1" x14ac:dyDescent="0.25">
      <c r="A105" s="86" t="s">
        <v>214</v>
      </c>
      <c r="B105" s="84" t="s">
        <v>40</v>
      </c>
      <c r="C105" s="81">
        <f t="shared" si="17"/>
        <v>0</v>
      </c>
      <c r="D105" s="81">
        <f t="shared" si="18"/>
        <v>0</v>
      </c>
      <c r="E105" s="81">
        <f t="shared" si="19"/>
        <v>0</v>
      </c>
      <c r="F105" s="81">
        <f t="shared" si="20"/>
        <v>0</v>
      </c>
      <c r="G105" s="81">
        <f t="shared" si="21"/>
        <v>0</v>
      </c>
      <c r="H105" s="31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2"/>
      <c r="X105" s="39">
        <f t="shared" si="11"/>
        <v>0</v>
      </c>
      <c r="Y105" s="39">
        <f>BASE!A103</f>
        <v>94</v>
      </c>
      <c r="Z105" s="44">
        <f t="shared" si="12"/>
        <v>0</v>
      </c>
      <c r="AA105" s="44">
        <f t="shared" si="13"/>
        <v>0</v>
      </c>
      <c r="AB105" s="44">
        <f t="shared" si="14"/>
        <v>0</v>
      </c>
      <c r="AC105" s="44">
        <f t="shared" si="15"/>
        <v>0</v>
      </c>
      <c r="AD105" s="44">
        <f t="shared" si="16"/>
        <v>0</v>
      </c>
    </row>
    <row r="106" spans="1:30" ht="20.25" customHeight="1" x14ac:dyDescent="0.25">
      <c r="A106" s="86" t="s">
        <v>215</v>
      </c>
      <c r="B106" s="84" t="s">
        <v>40</v>
      </c>
      <c r="C106" s="81">
        <f t="shared" si="17"/>
        <v>0</v>
      </c>
      <c r="D106" s="81">
        <f t="shared" si="18"/>
        <v>0</v>
      </c>
      <c r="E106" s="81">
        <f t="shared" si="19"/>
        <v>0</v>
      </c>
      <c r="F106" s="81">
        <f t="shared" si="20"/>
        <v>0</v>
      </c>
      <c r="G106" s="81">
        <f t="shared" si="21"/>
        <v>0</v>
      </c>
      <c r="H106" s="31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2"/>
      <c r="X106" s="39">
        <f t="shared" si="11"/>
        <v>0</v>
      </c>
      <c r="Y106" s="39">
        <f>BASE!A104</f>
        <v>95</v>
      </c>
      <c r="Z106" s="44">
        <f t="shared" si="12"/>
        <v>0</v>
      </c>
      <c r="AA106" s="44">
        <f t="shared" si="13"/>
        <v>0</v>
      </c>
      <c r="AB106" s="44">
        <f t="shared" si="14"/>
        <v>0</v>
      </c>
      <c r="AC106" s="44">
        <f t="shared" si="15"/>
        <v>0</v>
      </c>
      <c r="AD106" s="44">
        <f t="shared" si="16"/>
        <v>0</v>
      </c>
    </row>
    <row r="107" spans="1:30" ht="20.25" customHeight="1" x14ac:dyDescent="0.25">
      <c r="A107" s="86" t="s">
        <v>216</v>
      </c>
      <c r="B107" s="84" t="s">
        <v>40</v>
      </c>
      <c r="C107" s="81">
        <f t="shared" si="17"/>
        <v>0</v>
      </c>
      <c r="D107" s="81">
        <f t="shared" si="18"/>
        <v>0</v>
      </c>
      <c r="E107" s="81">
        <f t="shared" si="19"/>
        <v>0</v>
      </c>
      <c r="F107" s="81">
        <f t="shared" si="20"/>
        <v>0</v>
      </c>
      <c r="G107" s="81">
        <f t="shared" si="21"/>
        <v>0</v>
      </c>
      <c r="H107" s="31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2"/>
      <c r="X107" s="39">
        <f t="shared" si="11"/>
        <v>0</v>
      </c>
      <c r="Y107" s="39">
        <f>BASE!A105</f>
        <v>96</v>
      </c>
      <c r="Z107" s="44">
        <f t="shared" si="12"/>
        <v>0</v>
      </c>
      <c r="AA107" s="44">
        <f t="shared" si="13"/>
        <v>0</v>
      </c>
      <c r="AB107" s="44">
        <f t="shared" si="14"/>
        <v>0</v>
      </c>
      <c r="AC107" s="44">
        <f t="shared" si="15"/>
        <v>0</v>
      </c>
      <c r="AD107" s="44">
        <f t="shared" si="16"/>
        <v>0</v>
      </c>
    </row>
    <row r="108" spans="1:30" ht="20.25" customHeight="1" x14ac:dyDescent="0.25">
      <c r="A108" s="86" t="s">
        <v>217</v>
      </c>
      <c r="B108" s="84" t="s">
        <v>40</v>
      </c>
      <c r="C108" s="81">
        <f t="shared" si="17"/>
        <v>0</v>
      </c>
      <c r="D108" s="81">
        <f t="shared" si="18"/>
        <v>0</v>
      </c>
      <c r="E108" s="81">
        <f t="shared" si="19"/>
        <v>0</v>
      </c>
      <c r="F108" s="81">
        <f t="shared" si="20"/>
        <v>0</v>
      </c>
      <c r="G108" s="81">
        <f t="shared" si="21"/>
        <v>0</v>
      </c>
      <c r="H108" s="31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2"/>
      <c r="X108" s="39">
        <f t="shared" si="11"/>
        <v>0</v>
      </c>
      <c r="Y108" s="39">
        <f>BASE!A106</f>
        <v>97</v>
      </c>
      <c r="Z108" s="44">
        <f t="shared" si="12"/>
        <v>0</v>
      </c>
      <c r="AA108" s="44">
        <f t="shared" si="13"/>
        <v>0</v>
      </c>
      <c r="AB108" s="44">
        <f t="shared" si="14"/>
        <v>0</v>
      </c>
      <c r="AC108" s="44">
        <f t="shared" si="15"/>
        <v>0</v>
      </c>
      <c r="AD108" s="44">
        <f t="shared" si="16"/>
        <v>0</v>
      </c>
    </row>
    <row r="109" spans="1:30" ht="20.25" customHeight="1" x14ac:dyDescent="0.25">
      <c r="A109" s="86" t="s">
        <v>218</v>
      </c>
      <c r="B109" s="84" t="s">
        <v>40</v>
      </c>
      <c r="C109" s="81">
        <f t="shared" si="17"/>
        <v>0</v>
      </c>
      <c r="D109" s="81">
        <f t="shared" si="18"/>
        <v>0</v>
      </c>
      <c r="E109" s="81">
        <f t="shared" si="19"/>
        <v>0</v>
      </c>
      <c r="F109" s="81">
        <f t="shared" si="20"/>
        <v>0</v>
      </c>
      <c r="G109" s="81">
        <f t="shared" si="21"/>
        <v>0</v>
      </c>
      <c r="H109" s="31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2"/>
      <c r="X109" s="39">
        <f t="shared" si="11"/>
        <v>0</v>
      </c>
      <c r="Y109" s="39">
        <f>BASE!A107</f>
        <v>98</v>
      </c>
      <c r="Z109" s="44">
        <f t="shared" si="12"/>
        <v>0</v>
      </c>
      <c r="AA109" s="44">
        <f t="shared" si="13"/>
        <v>0</v>
      </c>
      <c r="AB109" s="44">
        <f t="shared" si="14"/>
        <v>0</v>
      </c>
      <c r="AC109" s="44">
        <f t="shared" si="15"/>
        <v>0</v>
      </c>
      <c r="AD109" s="44">
        <f t="shared" si="16"/>
        <v>0</v>
      </c>
    </row>
    <row r="110" spans="1:30" ht="20.25" customHeight="1" x14ac:dyDescent="0.25">
      <c r="A110" s="86" t="s">
        <v>219</v>
      </c>
      <c r="B110" s="84" t="s">
        <v>40</v>
      </c>
      <c r="C110" s="81">
        <f t="shared" si="17"/>
        <v>0</v>
      </c>
      <c r="D110" s="81">
        <f t="shared" si="18"/>
        <v>0</v>
      </c>
      <c r="E110" s="81">
        <f t="shared" si="19"/>
        <v>0</v>
      </c>
      <c r="F110" s="81">
        <f t="shared" si="20"/>
        <v>0</v>
      </c>
      <c r="G110" s="81">
        <f t="shared" si="21"/>
        <v>0</v>
      </c>
      <c r="H110" s="31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2"/>
      <c r="X110" s="39">
        <f t="shared" si="11"/>
        <v>0</v>
      </c>
      <c r="Y110" s="39">
        <f>BASE!A108</f>
        <v>99</v>
      </c>
      <c r="Z110" s="44">
        <f t="shared" si="12"/>
        <v>0</v>
      </c>
      <c r="AA110" s="44">
        <f t="shared" si="13"/>
        <v>0</v>
      </c>
      <c r="AB110" s="44">
        <f t="shared" si="14"/>
        <v>0</v>
      </c>
      <c r="AC110" s="44">
        <f t="shared" si="15"/>
        <v>0</v>
      </c>
      <c r="AD110" s="44">
        <f t="shared" si="16"/>
        <v>0</v>
      </c>
    </row>
    <row r="111" spans="1:30" ht="20.25" customHeight="1" x14ac:dyDescent="0.25">
      <c r="A111" s="86" t="s">
        <v>220</v>
      </c>
      <c r="B111" s="84" t="s">
        <v>40</v>
      </c>
      <c r="C111" s="81">
        <f t="shared" si="17"/>
        <v>0</v>
      </c>
      <c r="D111" s="81">
        <f t="shared" si="18"/>
        <v>0</v>
      </c>
      <c r="E111" s="81">
        <f t="shared" si="19"/>
        <v>0</v>
      </c>
      <c r="F111" s="81">
        <f t="shared" si="20"/>
        <v>0</v>
      </c>
      <c r="G111" s="81">
        <f t="shared" si="21"/>
        <v>0</v>
      </c>
      <c r="H111" s="31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2"/>
      <c r="X111" s="39">
        <f t="shared" si="11"/>
        <v>0</v>
      </c>
      <c r="Y111" s="39">
        <f>BASE!A109</f>
        <v>100</v>
      </c>
      <c r="Z111" s="44">
        <f t="shared" si="12"/>
        <v>0</v>
      </c>
      <c r="AA111" s="44">
        <f t="shared" si="13"/>
        <v>0</v>
      </c>
      <c r="AB111" s="44">
        <f t="shared" si="14"/>
        <v>0</v>
      </c>
      <c r="AC111" s="44">
        <f t="shared" si="15"/>
        <v>0</v>
      </c>
      <c r="AD111" s="44">
        <f t="shared" si="16"/>
        <v>0</v>
      </c>
    </row>
    <row r="112" spans="1:30" ht="20.25" customHeight="1" x14ac:dyDescent="0.25">
      <c r="A112" s="86" t="s">
        <v>221</v>
      </c>
      <c r="B112" s="84" t="s">
        <v>40</v>
      </c>
      <c r="C112" s="81">
        <f t="shared" si="17"/>
        <v>0</v>
      </c>
      <c r="D112" s="81">
        <f t="shared" si="18"/>
        <v>0</v>
      </c>
      <c r="E112" s="81">
        <f t="shared" si="19"/>
        <v>0</v>
      </c>
      <c r="F112" s="81">
        <f t="shared" si="20"/>
        <v>0</v>
      </c>
      <c r="G112" s="81">
        <f t="shared" si="21"/>
        <v>0</v>
      </c>
      <c r="H112" s="31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2"/>
      <c r="X112" s="39">
        <f t="shared" si="11"/>
        <v>0</v>
      </c>
      <c r="Y112" s="39">
        <f>BASE!A110</f>
        <v>101</v>
      </c>
      <c r="Z112" s="44">
        <f t="shared" si="12"/>
        <v>0</v>
      </c>
      <c r="AA112" s="44">
        <f t="shared" si="13"/>
        <v>0</v>
      </c>
      <c r="AB112" s="44">
        <f t="shared" si="14"/>
        <v>0</v>
      </c>
      <c r="AC112" s="44">
        <f t="shared" si="15"/>
        <v>0</v>
      </c>
      <c r="AD112" s="44">
        <f t="shared" si="16"/>
        <v>0</v>
      </c>
    </row>
    <row r="113" spans="1:30" ht="20.25" customHeight="1" x14ac:dyDescent="0.25">
      <c r="A113" s="86" t="s">
        <v>222</v>
      </c>
      <c r="B113" s="84" t="s">
        <v>40</v>
      </c>
      <c r="C113" s="81">
        <f t="shared" si="17"/>
        <v>0</v>
      </c>
      <c r="D113" s="81">
        <f t="shared" si="18"/>
        <v>0</v>
      </c>
      <c r="E113" s="81">
        <f t="shared" si="19"/>
        <v>0</v>
      </c>
      <c r="F113" s="81">
        <f t="shared" si="20"/>
        <v>0</v>
      </c>
      <c r="G113" s="81">
        <f t="shared" si="21"/>
        <v>0</v>
      </c>
      <c r="H113" s="31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2"/>
      <c r="X113" s="39">
        <f t="shared" si="11"/>
        <v>0</v>
      </c>
      <c r="Y113" s="39">
        <f>BASE!A111</f>
        <v>102</v>
      </c>
      <c r="Z113" s="44">
        <f t="shared" si="12"/>
        <v>0</v>
      </c>
      <c r="AA113" s="44">
        <f t="shared" si="13"/>
        <v>0</v>
      </c>
      <c r="AB113" s="44">
        <f t="shared" si="14"/>
        <v>0</v>
      </c>
      <c r="AC113" s="44">
        <f t="shared" si="15"/>
        <v>0</v>
      </c>
      <c r="AD113" s="44">
        <f t="shared" si="16"/>
        <v>0</v>
      </c>
    </row>
    <row r="114" spans="1:30" ht="20.25" customHeight="1" x14ac:dyDescent="0.25">
      <c r="A114" s="86" t="s">
        <v>223</v>
      </c>
      <c r="B114" s="84" t="s">
        <v>40</v>
      </c>
      <c r="C114" s="81">
        <f t="shared" si="17"/>
        <v>0</v>
      </c>
      <c r="D114" s="81">
        <f t="shared" si="18"/>
        <v>0</v>
      </c>
      <c r="E114" s="81">
        <f t="shared" si="19"/>
        <v>0</v>
      </c>
      <c r="F114" s="81">
        <f t="shared" si="20"/>
        <v>0</v>
      </c>
      <c r="G114" s="81">
        <f t="shared" si="21"/>
        <v>0</v>
      </c>
      <c r="H114" s="31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2"/>
      <c r="X114" s="39">
        <f t="shared" si="11"/>
        <v>0</v>
      </c>
      <c r="Y114" s="39">
        <f>BASE!A112</f>
        <v>103</v>
      </c>
      <c r="Z114" s="44">
        <f t="shared" si="12"/>
        <v>0</v>
      </c>
      <c r="AA114" s="44">
        <f t="shared" si="13"/>
        <v>0</v>
      </c>
      <c r="AB114" s="44">
        <f t="shared" si="14"/>
        <v>0</v>
      </c>
      <c r="AC114" s="44">
        <f t="shared" si="15"/>
        <v>0</v>
      </c>
      <c r="AD114" s="44">
        <f t="shared" si="16"/>
        <v>0</v>
      </c>
    </row>
    <row r="115" spans="1:30" ht="20.25" customHeight="1" x14ac:dyDescent="0.25">
      <c r="A115" s="86" t="s">
        <v>224</v>
      </c>
      <c r="B115" s="84" t="s">
        <v>40</v>
      </c>
      <c r="C115" s="81">
        <f t="shared" si="17"/>
        <v>0</v>
      </c>
      <c r="D115" s="81">
        <f t="shared" si="18"/>
        <v>0</v>
      </c>
      <c r="E115" s="81">
        <f t="shared" si="19"/>
        <v>0</v>
      </c>
      <c r="F115" s="81">
        <f t="shared" si="20"/>
        <v>0</v>
      </c>
      <c r="G115" s="81">
        <f t="shared" si="21"/>
        <v>0</v>
      </c>
      <c r="H115" s="31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2"/>
      <c r="X115" s="39">
        <f t="shared" si="11"/>
        <v>0</v>
      </c>
      <c r="Y115" s="39">
        <f>BASE!A113</f>
        <v>104</v>
      </c>
      <c r="Z115" s="44">
        <f t="shared" si="12"/>
        <v>0</v>
      </c>
      <c r="AA115" s="44">
        <f t="shared" si="13"/>
        <v>0</v>
      </c>
      <c r="AB115" s="44">
        <f t="shared" si="14"/>
        <v>0</v>
      </c>
      <c r="AC115" s="44">
        <f t="shared" si="15"/>
        <v>0</v>
      </c>
      <c r="AD115" s="44">
        <f t="shared" si="16"/>
        <v>0</v>
      </c>
    </row>
    <row r="116" spans="1:30" ht="20.25" customHeight="1" x14ac:dyDescent="0.25">
      <c r="A116" s="86" t="s">
        <v>225</v>
      </c>
      <c r="B116" s="84" t="s">
        <v>40</v>
      </c>
      <c r="C116" s="81">
        <f t="shared" si="17"/>
        <v>0</v>
      </c>
      <c r="D116" s="81">
        <f t="shared" si="18"/>
        <v>0</v>
      </c>
      <c r="E116" s="81">
        <f t="shared" si="19"/>
        <v>0</v>
      </c>
      <c r="F116" s="81">
        <f t="shared" si="20"/>
        <v>0</v>
      </c>
      <c r="G116" s="81">
        <f t="shared" si="21"/>
        <v>0</v>
      </c>
      <c r="H116" s="31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2"/>
      <c r="X116" s="39">
        <f t="shared" si="11"/>
        <v>0</v>
      </c>
      <c r="Y116" s="39">
        <f>BASE!A114</f>
        <v>105</v>
      </c>
      <c r="Z116" s="44">
        <f t="shared" si="12"/>
        <v>0</v>
      </c>
      <c r="AA116" s="44">
        <f t="shared" si="13"/>
        <v>0</v>
      </c>
      <c r="AB116" s="44">
        <f t="shared" si="14"/>
        <v>0</v>
      </c>
      <c r="AC116" s="44">
        <f t="shared" si="15"/>
        <v>0</v>
      </c>
      <c r="AD116" s="44">
        <f t="shared" si="16"/>
        <v>0</v>
      </c>
    </row>
    <row r="117" spans="1:30" ht="20.25" customHeight="1" x14ac:dyDescent="0.25">
      <c r="A117" s="86" t="s">
        <v>226</v>
      </c>
      <c r="B117" s="84" t="s">
        <v>40</v>
      </c>
      <c r="C117" s="81">
        <f t="shared" si="17"/>
        <v>0</v>
      </c>
      <c r="D117" s="81">
        <f t="shared" si="18"/>
        <v>0</v>
      </c>
      <c r="E117" s="81">
        <f t="shared" si="19"/>
        <v>0</v>
      </c>
      <c r="F117" s="81">
        <f t="shared" si="20"/>
        <v>0</v>
      </c>
      <c r="G117" s="81">
        <f t="shared" si="21"/>
        <v>0</v>
      </c>
      <c r="H117" s="31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2"/>
      <c r="X117" s="39">
        <f t="shared" si="11"/>
        <v>0</v>
      </c>
      <c r="Y117" s="39">
        <f>BASE!A115</f>
        <v>106</v>
      </c>
      <c r="Z117" s="44">
        <f t="shared" si="12"/>
        <v>0</v>
      </c>
      <c r="AA117" s="44">
        <f t="shared" si="13"/>
        <v>0</v>
      </c>
      <c r="AB117" s="44">
        <f t="shared" si="14"/>
        <v>0</v>
      </c>
      <c r="AC117" s="44">
        <f t="shared" si="15"/>
        <v>0</v>
      </c>
      <c r="AD117" s="44">
        <f t="shared" si="16"/>
        <v>0</v>
      </c>
    </row>
    <row r="118" spans="1:30" ht="20.25" customHeight="1" x14ac:dyDescent="0.25">
      <c r="A118" s="86" t="s">
        <v>227</v>
      </c>
      <c r="B118" s="84" t="s">
        <v>40</v>
      </c>
      <c r="C118" s="81">
        <f t="shared" si="17"/>
        <v>0</v>
      </c>
      <c r="D118" s="81">
        <f t="shared" si="18"/>
        <v>0</v>
      </c>
      <c r="E118" s="81">
        <f t="shared" si="19"/>
        <v>0</v>
      </c>
      <c r="F118" s="81">
        <f t="shared" si="20"/>
        <v>0</v>
      </c>
      <c r="G118" s="81">
        <f t="shared" si="21"/>
        <v>0</v>
      </c>
      <c r="H118" s="31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2"/>
      <c r="X118" s="39">
        <f t="shared" si="11"/>
        <v>0</v>
      </c>
      <c r="Y118" s="39">
        <f>BASE!A116</f>
        <v>107</v>
      </c>
      <c r="Z118" s="44">
        <f t="shared" si="12"/>
        <v>0</v>
      </c>
      <c r="AA118" s="44">
        <f t="shared" si="13"/>
        <v>0</v>
      </c>
      <c r="AB118" s="44">
        <f t="shared" si="14"/>
        <v>0</v>
      </c>
      <c r="AC118" s="44">
        <f t="shared" si="15"/>
        <v>0</v>
      </c>
      <c r="AD118" s="44">
        <f t="shared" si="16"/>
        <v>0</v>
      </c>
    </row>
    <row r="119" spans="1:30" ht="20.25" customHeight="1" x14ac:dyDescent="0.25">
      <c r="A119" s="86" t="s">
        <v>228</v>
      </c>
      <c r="B119" s="84" t="s">
        <v>40</v>
      </c>
      <c r="C119" s="81">
        <f t="shared" si="17"/>
        <v>0</v>
      </c>
      <c r="D119" s="81">
        <f t="shared" si="18"/>
        <v>0</v>
      </c>
      <c r="E119" s="81">
        <f t="shared" si="19"/>
        <v>0</v>
      </c>
      <c r="F119" s="81">
        <f t="shared" si="20"/>
        <v>0</v>
      </c>
      <c r="G119" s="81">
        <f t="shared" si="21"/>
        <v>0</v>
      </c>
      <c r="H119" s="31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2"/>
      <c r="X119" s="39">
        <f t="shared" si="11"/>
        <v>0</v>
      </c>
      <c r="Y119" s="39">
        <f>BASE!A117</f>
        <v>108</v>
      </c>
      <c r="Z119" s="44">
        <f t="shared" si="12"/>
        <v>0</v>
      </c>
      <c r="AA119" s="44">
        <f t="shared" si="13"/>
        <v>0</v>
      </c>
      <c r="AB119" s="44">
        <f t="shared" si="14"/>
        <v>0</v>
      </c>
      <c r="AC119" s="44">
        <f t="shared" si="15"/>
        <v>0</v>
      </c>
      <c r="AD119" s="44">
        <f t="shared" si="16"/>
        <v>0</v>
      </c>
    </row>
    <row r="120" spans="1:30" ht="20.25" customHeight="1" x14ac:dyDescent="0.25">
      <c r="A120" s="86" t="s">
        <v>229</v>
      </c>
      <c r="B120" s="84" t="s">
        <v>40</v>
      </c>
      <c r="C120" s="81">
        <f t="shared" si="17"/>
        <v>0</v>
      </c>
      <c r="D120" s="81">
        <f t="shared" si="18"/>
        <v>0</v>
      </c>
      <c r="E120" s="81">
        <f t="shared" si="19"/>
        <v>0</v>
      </c>
      <c r="F120" s="81">
        <f t="shared" si="20"/>
        <v>0</v>
      </c>
      <c r="G120" s="81">
        <f t="shared" si="21"/>
        <v>0</v>
      </c>
      <c r="H120" s="31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2"/>
      <c r="X120" s="39">
        <f t="shared" si="11"/>
        <v>0</v>
      </c>
      <c r="Y120" s="39">
        <f>BASE!A118</f>
        <v>109</v>
      </c>
      <c r="Z120" s="44">
        <f t="shared" si="12"/>
        <v>0</v>
      </c>
      <c r="AA120" s="44">
        <f t="shared" si="13"/>
        <v>0</v>
      </c>
      <c r="AB120" s="44">
        <f t="shared" si="14"/>
        <v>0</v>
      </c>
      <c r="AC120" s="44">
        <f t="shared" si="15"/>
        <v>0</v>
      </c>
      <c r="AD120" s="44">
        <f t="shared" si="16"/>
        <v>0</v>
      </c>
    </row>
    <row r="121" spans="1:30" ht="20.25" customHeight="1" x14ac:dyDescent="0.25">
      <c r="A121" s="86" t="s">
        <v>230</v>
      </c>
      <c r="B121" s="84" t="s">
        <v>40</v>
      </c>
      <c r="C121" s="81">
        <f t="shared" si="17"/>
        <v>0</v>
      </c>
      <c r="D121" s="81">
        <f t="shared" si="18"/>
        <v>0</v>
      </c>
      <c r="E121" s="81">
        <f t="shared" si="19"/>
        <v>0</v>
      </c>
      <c r="F121" s="81">
        <f t="shared" si="20"/>
        <v>0</v>
      </c>
      <c r="G121" s="81">
        <f t="shared" si="21"/>
        <v>0</v>
      </c>
      <c r="H121" s="31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2"/>
      <c r="X121" s="39">
        <f t="shared" si="11"/>
        <v>0</v>
      </c>
      <c r="Y121" s="39">
        <f>BASE!A119</f>
        <v>110</v>
      </c>
      <c r="Z121" s="44">
        <f t="shared" si="12"/>
        <v>0</v>
      </c>
      <c r="AA121" s="44">
        <f t="shared" si="13"/>
        <v>0</v>
      </c>
      <c r="AB121" s="44">
        <f t="shared" si="14"/>
        <v>0</v>
      </c>
      <c r="AC121" s="44">
        <f t="shared" si="15"/>
        <v>0</v>
      </c>
      <c r="AD121" s="44">
        <f t="shared" si="16"/>
        <v>0</v>
      </c>
    </row>
    <row r="122" spans="1:30" ht="20.25" customHeight="1" x14ac:dyDescent="0.25">
      <c r="A122" s="86" t="s">
        <v>231</v>
      </c>
      <c r="B122" s="84" t="s">
        <v>40</v>
      </c>
      <c r="C122" s="81">
        <f t="shared" si="17"/>
        <v>0</v>
      </c>
      <c r="D122" s="81">
        <f t="shared" si="18"/>
        <v>0</v>
      </c>
      <c r="E122" s="81">
        <f t="shared" si="19"/>
        <v>0</v>
      </c>
      <c r="F122" s="81">
        <f t="shared" si="20"/>
        <v>0</v>
      </c>
      <c r="G122" s="81">
        <f t="shared" si="21"/>
        <v>0</v>
      </c>
      <c r="H122" s="31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2"/>
      <c r="X122" s="39">
        <f t="shared" si="11"/>
        <v>0</v>
      </c>
      <c r="Y122" s="39">
        <f>BASE!A120</f>
        <v>111</v>
      </c>
      <c r="Z122" s="44">
        <f t="shared" si="12"/>
        <v>0</v>
      </c>
      <c r="AA122" s="44">
        <f t="shared" si="13"/>
        <v>0</v>
      </c>
      <c r="AB122" s="44">
        <f t="shared" si="14"/>
        <v>0</v>
      </c>
      <c r="AC122" s="44">
        <f t="shared" si="15"/>
        <v>0</v>
      </c>
      <c r="AD122" s="44">
        <f t="shared" si="16"/>
        <v>0</v>
      </c>
    </row>
    <row r="123" spans="1:30" ht="20.25" customHeight="1" x14ac:dyDescent="0.25">
      <c r="A123" s="86" t="s">
        <v>232</v>
      </c>
      <c r="B123" s="84" t="s">
        <v>40</v>
      </c>
      <c r="C123" s="81">
        <f t="shared" si="17"/>
        <v>0</v>
      </c>
      <c r="D123" s="81">
        <f t="shared" si="18"/>
        <v>0</v>
      </c>
      <c r="E123" s="81">
        <f t="shared" si="19"/>
        <v>0</v>
      </c>
      <c r="F123" s="81">
        <f t="shared" si="20"/>
        <v>0</v>
      </c>
      <c r="G123" s="81">
        <f t="shared" si="21"/>
        <v>0</v>
      </c>
      <c r="H123" s="31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2"/>
      <c r="X123" s="39">
        <f t="shared" si="11"/>
        <v>0</v>
      </c>
      <c r="Y123" s="39">
        <f>BASE!A121</f>
        <v>112</v>
      </c>
      <c r="Z123" s="44">
        <f t="shared" si="12"/>
        <v>0</v>
      </c>
      <c r="AA123" s="44">
        <f t="shared" si="13"/>
        <v>0</v>
      </c>
      <c r="AB123" s="44">
        <f t="shared" si="14"/>
        <v>0</v>
      </c>
      <c r="AC123" s="44">
        <f t="shared" si="15"/>
        <v>0</v>
      </c>
      <c r="AD123" s="44">
        <f t="shared" si="16"/>
        <v>0</v>
      </c>
    </row>
    <row r="124" spans="1:30" ht="20.25" customHeight="1" x14ac:dyDescent="0.25">
      <c r="A124" s="86" t="s">
        <v>233</v>
      </c>
      <c r="B124" s="84" t="s">
        <v>40</v>
      </c>
      <c r="C124" s="81">
        <f t="shared" si="17"/>
        <v>0</v>
      </c>
      <c r="D124" s="81">
        <f t="shared" si="18"/>
        <v>0</v>
      </c>
      <c r="E124" s="81">
        <f t="shared" si="19"/>
        <v>0</v>
      </c>
      <c r="F124" s="81">
        <f t="shared" si="20"/>
        <v>0</v>
      </c>
      <c r="G124" s="81">
        <f t="shared" si="21"/>
        <v>0</v>
      </c>
      <c r="H124" s="31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2"/>
      <c r="X124" s="39">
        <f t="shared" si="11"/>
        <v>0</v>
      </c>
      <c r="Y124" s="39">
        <f>BASE!A122</f>
        <v>113</v>
      </c>
      <c r="Z124" s="44">
        <f t="shared" si="12"/>
        <v>0</v>
      </c>
      <c r="AA124" s="44">
        <f t="shared" si="13"/>
        <v>0</v>
      </c>
      <c r="AB124" s="44">
        <f t="shared" si="14"/>
        <v>0</v>
      </c>
      <c r="AC124" s="44">
        <f t="shared" si="15"/>
        <v>0</v>
      </c>
      <c r="AD124" s="44">
        <f t="shared" si="16"/>
        <v>0</v>
      </c>
    </row>
    <row r="125" spans="1:30" ht="20.25" customHeight="1" x14ac:dyDescent="0.25">
      <c r="A125" s="86" t="s">
        <v>234</v>
      </c>
      <c r="B125" s="84" t="s">
        <v>40</v>
      </c>
      <c r="C125" s="81">
        <f t="shared" si="17"/>
        <v>0</v>
      </c>
      <c r="D125" s="81">
        <f t="shared" si="18"/>
        <v>0</v>
      </c>
      <c r="E125" s="81">
        <f t="shared" si="19"/>
        <v>0</v>
      </c>
      <c r="F125" s="81">
        <f t="shared" si="20"/>
        <v>0</v>
      </c>
      <c r="G125" s="81">
        <f t="shared" si="21"/>
        <v>0</v>
      </c>
      <c r="H125" s="31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2"/>
      <c r="X125" s="39">
        <f t="shared" si="11"/>
        <v>0</v>
      </c>
      <c r="Y125" s="39">
        <f>BASE!A123</f>
        <v>114</v>
      </c>
      <c r="Z125" s="44">
        <f t="shared" si="12"/>
        <v>0</v>
      </c>
      <c r="AA125" s="44">
        <f t="shared" si="13"/>
        <v>0</v>
      </c>
      <c r="AB125" s="44">
        <f t="shared" si="14"/>
        <v>0</v>
      </c>
      <c r="AC125" s="44">
        <f t="shared" si="15"/>
        <v>0</v>
      </c>
      <c r="AD125" s="44">
        <f t="shared" si="16"/>
        <v>0</v>
      </c>
    </row>
    <row r="126" spans="1:30" ht="20.25" customHeight="1" x14ac:dyDescent="0.25">
      <c r="A126" s="86" t="s">
        <v>235</v>
      </c>
      <c r="B126" s="84" t="s">
        <v>40</v>
      </c>
      <c r="C126" s="81">
        <f t="shared" si="17"/>
        <v>0</v>
      </c>
      <c r="D126" s="81">
        <f t="shared" si="18"/>
        <v>0</v>
      </c>
      <c r="E126" s="81">
        <f t="shared" si="19"/>
        <v>0</v>
      </c>
      <c r="F126" s="81">
        <f t="shared" si="20"/>
        <v>0</v>
      </c>
      <c r="G126" s="81">
        <f t="shared" si="21"/>
        <v>0</v>
      </c>
      <c r="H126" s="31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2"/>
      <c r="X126" s="39">
        <f t="shared" si="11"/>
        <v>0</v>
      </c>
      <c r="Y126" s="39">
        <f>BASE!A124</f>
        <v>115</v>
      </c>
      <c r="Z126" s="44">
        <f t="shared" si="12"/>
        <v>0</v>
      </c>
      <c r="AA126" s="44">
        <f t="shared" si="13"/>
        <v>0</v>
      </c>
      <c r="AB126" s="44">
        <f t="shared" si="14"/>
        <v>0</v>
      </c>
      <c r="AC126" s="44">
        <f t="shared" si="15"/>
        <v>0</v>
      </c>
      <c r="AD126" s="44">
        <f t="shared" si="16"/>
        <v>0</v>
      </c>
    </row>
    <row r="127" spans="1:30" ht="20.25" customHeight="1" x14ac:dyDescent="0.25">
      <c r="A127" s="86" t="s">
        <v>236</v>
      </c>
      <c r="B127" s="84" t="s">
        <v>40</v>
      </c>
      <c r="C127" s="81">
        <f t="shared" si="17"/>
        <v>0</v>
      </c>
      <c r="D127" s="81">
        <f t="shared" si="18"/>
        <v>0</v>
      </c>
      <c r="E127" s="81">
        <f t="shared" si="19"/>
        <v>0</v>
      </c>
      <c r="F127" s="81">
        <f t="shared" si="20"/>
        <v>0</v>
      </c>
      <c r="G127" s="81">
        <f t="shared" si="21"/>
        <v>0</v>
      </c>
      <c r="H127" s="31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2"/>
      <c r="X127" s="39">
        <f t="shared" si="11"/>
        <v>0</v>
      </c>
      <c r="Y127" s="39">
        <f>BASE!A125</f>
        <v>116</v>
      </c>
      <c r="Z127" s="44">
        <f t="shared" si="12"/>
        <v>0</v>
      </c>
      <c r="AA127" s="44">
        <f t="shared" si="13"/>
        <v>0</v>
      </c>
      <c r="AB127" s="44">
        <f t="shared" si="14"/>
        <v>0</v>
      </c>
      <c r="AC127" s="44">
        <f t="shared" si="15"/>
        <v>0</v>
      </c>
      <c r="AD127" s="44">
        <f t="shared" si="16"/>
        <v>0</v>
      </c>
    </row>
    <row r="128" spans="1:30" ht="20.25" customHeight="1" x14ac:dyDescent="0.25">
      <c r="A128" s="86" t="s">
        <v>237</v>
      </c>
      <c r="B128" s="84" t="s">
        <v>40</v>
      </c>
      <c r="C128" s="81">
        <f t="shared" si="17"/>
        <v>0</v>
      </c>
      <c r="D128" s="81">
        <f t="shared" si="18"/>
        <v>0</v>
      </c>
      <c r="E128" s="81">
        <f t="shared" si="19"/>
        <v>0</v>
      </c>
      <c r="F128" s="81">
        <f t="shared" si="20"/>
        <v>0</v>
      </c>
      <c r="G128" s="81">
        <f t="shared" si="21"/>
        <v>0</v>
      </c>
      <c r="H128" s="31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2"/>
      <c r="X128" s="39">
        <f t="shared" si="11"/>
        <v>0</v>
      </c>
      <c r="Y128" s="39">
        <f>BASE!A126</f>
        <v>117</v>
      </c>
      <c r="Z128" s="44">
        <f t="shared" si="12"/>
        <v>0</v>
      </c>
      <c r="AA128" s="44">
        <f t="shared" si="13"/>
        <v>0</v>
      </c>
      <c r="AB128" s="44">
        <f t="shared" si="14"/>
        <v>0</v>
      </c>
      <c r="AC128" s="44">
        <f t="shared" si="15"/>
        <v>0</v>
      </c>
      <c r="AD128" s="44">
        <f t="shared" si="16"/>
        <v>0</v>
      </c>
    </row>
    <row r="129" spans="1:30" ht="20.25" customHeight="1" x14ac:dyDescent="0.25">
      <c r="A129" s="86" t="s">
        <v>238</v>
      </c>
      <c r="B129" s="84" t="s">
        <v>40</v>
      </c>
      <c r="C129" s="81">
        <f t="shared" si="17"/>
        <v>0</v>
      </c>
      <c r="D129" s="81">
        <f t="shared" si="18"/>
        <v>0</v>
      </c>
      <c r="E129" s="81">
        <f t="shared" si="19"/>
        <v>0</v>
      </c>
      <c r="F129" s="81">
        <f t="shared" si="20"/>
        <v>0</v>
      </c>
      <c r="G129" s="81">
        <f t="shared" si="21"/>
        <v>0</v>
      </c>
      <c r="H129" s="31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2"/>
      <c r="X129" s="39">
        <f t="shared" si="11"/>
        <v>0</v>
      </c>
      <c r="Y129" s="39">
        <f>BASE!A127</f>
        <v>118</v>
      </c>
      <c r="Z129" s="44">
        <f t="shared" si="12"/>
        <v>0</v>
      </c>
      <c r="AA129" s="44">
        <f t="shared" si="13"/>
        <v>0</v>
      </c>
      <c r="AB129" s="44">
        <f t="shared" si="14"/>
        <v>0</v>
      </c>
      <c r="AC129" s="44">
        <f t="shared" si="15"/>
        <v>0</v>
      </c>
      <c r="AD129" s="44">
        <f t="shared" si="16"/>
        <v>0</v>
      </c>
    </row>
    <row r="130" spans="1:30" ht="20.25" customHeight="1" x14ac:dyDescent="0.25">
      <c r="A130" s="86" t="s">
        <v>239</v>
      </c>
      <c r="B130" s="84" t="s">
        <v>40</v>
      </c>
      <c r="C130" s="81">
        <f t="shared" si="17"/>
        <v>0</v>
      </c>
      <c r="D130" s="81">
        <f t="shared" si="18"/>
        <v>0</v>
      </c>
      <c r="E130" s="81">
        <f t="shared" si="19"/>
        <v>0</v>
      </c>
      <c r="F130" s="81">
        <f t="shared" si="20"/>
        <v>0</v>
      </c>
      <c r="G130" s="81">
        <f t="shared" si="21"/>
        <v>0</v>
      </c>
      <c r="H130" s="31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2"/>
      <c r="X130" s="39">
        <f t="shared" si="11"/>
        <v>0</v>
      </c>
      <c r="Y130" s="39">
        <f>BASE!A128</f>
        <v>119</v>
      </c>
      <c r="Z130" s="44">
        <f t="shared" si="12"/>
        <v>0</v>
      </c>
      <c r="AA130" s="44">
        <f t="shared" si="13"/>
        <v>0</v>
      </c>
      <c r="AB130" s="44">
        <f t="shared" si="14"/>
        <v>0</v>
      </c>
      <c r="AC130" s="44">
        <f t="shared" si="15"/>
        <v>0</v>
      </c>
      <c r="AD130" s="44">
        <f t="shared" si="16"/>
        <v>0</v>
      </c>
    </row>
    <row r="131" spans="1:30" ht="20.25" customHeight="1" x14ac:dyDescent="0.25">
      <c r="A131" s="86" t="s">
        <v>240</v>
      </c>
      <c r="B131" s="84" t="s">
        <v>40</v>
      </c>
      <c r="C131" s="81">
        <f t="shared" si="17"/>
        <v>0</v>
      </c>
      <c r="D131" s="81">
        <f t="shared" si="18"/>
        <v>0</v>
      </c>
      <c r="E131" s="81">
        <f t="shared" si="19"/>
        <v>0</v>
      </c>
      <c r="F131" s="81">
        <f t="shared" si="20"/>
        <v>0</v>
      </c>
      <c r="G131" s="81">
        <f t="shared" si="21"/>
        <v>0</v>
      </c>
      <c r="H131" s="31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2"/>
      <c r="X131" s="39">
        <f t="shared" si="11"/>
        <v>0</v>
      </c>
      <c r="Y131" s="39">
        <f>BASE!A129</f>
        <v>120</v>
      </c>
      <c r="Z131" s="44">
        <f t="shared" si="12"/>
        <v>0</v>
      </c>
      <c r="AA131" s="44">
        <f t="shared" si="13"/>
        <v>0</v>
      </c>
      <c r="AB131" s="44">
        <f t="shared" si="14"/>
        <v>0</v>
      </c>
      <c r="AC131" s="44">
        <f t="shared" si="15"/>
        <v>0</v>
      </c>
      <c r="AD131" s="44">
        <f t="shared" si="16"/>
        <v>0</v>
      </c>
    </row>
    <row r="132" spans="1:30" ht="20.25" customHeight="1" x14ac:dyDescent="0.25">
      <c r="A132" s="86" t="s">
        <v>241</v>
      </c>
      <c r="B132" s="84" t="s">
        <v>40</v>
      </c>
      <c r="C132" s="81">
        <f t="shared" si="17"/>
        <v>0</v>
      </c>
      <c r="D132" s="81">
        <f t="shared" si="18"/>
        <v>0</v>
      </c>
      <c r="E132" s="81">
        <f t="shared" si="19"/>
        <v>0</v>
      </c>
      <c r="F132" s="81">
        <f t="shared" si="20"/>
        <v>0</v>
      </c>
      <c r="G132" s="81">
        <f t="shared" si="21"/>
        <v>0</v>
      </c>
      <c r="H132" s="31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2"/>
      <c r="X132" s="39">
        <f t="shared" si="11"/>
        <v>0</v>
      </c>
      <c r="Y132" s="39">
        <f>BASE!A130</f>
        <v>121</v>
      </c>
      <c r="Z132" s="44">
        <f t="shared" si="12"/>
        <v>0</v>
      </c>
      <c r="AA132" s="44">
        <f t="shared" si="13"/>
        <v>0</v>
      </c>
      <c r="AB132" s="44">
        <f t="shared" si="14"/>
        <v>0</v>
      </c>
      <c r="AC132" s="44">
        <f t="shared" si="15"/>
        <v>0</v>
      </c>
      <c r="AD132" s="44">
        <f t="shared" si="16"/>
        <v>0</v>
      </c>
    </row>
    <row r="133" spans="1:30" ht="20.25" customHeight="1" x14ac:dyDescent="0.25">
      <c r="A133" s="86" t="s">
        <v>242</v>
      </c>
      <c r="B133" s="84" t="s">
        <v>40</v>
      </c>
      <c r="C133" s="81">
        <f t="shared" si="17"/>
        <v>0</v>
      </c>
      <c r="D133" s="81">
        <f t="shared" si="18"/>
        <v>0</v>
      </c>
      <c r="E133" s="81">
        <f t="shared" si="19"/>
        <v>0</v>
      </c>
      <c r="F133" s="81">
        <f t="shared" si="20"/>
        <v>0</v>
      </c>
      <c r="G133" s="81">
        <f t="shared" si="21"/>
        <v>0</v>
      </c>
      <c r="H133" s="31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2"/>
      <c r="X133" s="39">
        <f t="shared" si="11"/>
        <v>0</v>
      </c>
      <c r="Y133" s="39">
        <f>BASE!A131</f>
        <v>122</v>
      </c>
      <c r="Z133" s="44">
        <f t="shared" si="12"/>
        <v>0</v>
      </c>
      <c r="AA133" s="44">
        <f t="shared" si="13"/>
        <v>0</v>
      </c>
      <c r="AB133" s="44">
        <f t="shared" si="14"/>
        <v>0</v>
      </c>
      <c r="AC133" s="44">
        <f t="shared" si="15"/>
        <v>0</v>
      </c>
      <c r="AD133" s="44">
        <f t="shared" si="16"/>
        <v>0</v>
      </c>
    </row>
    <row r="134" spans="1:30" ht="20.25" customHeight="1" x14ac:dyDescent="0.25">
      <c r="A134" s="86" t="s">
        <v>243</v>
      </c>
      <c r="B134" s="84" t="s">
        <v>40</v>
      </c>
      <c r="C134" s="81">
        <f t="shared" si="17"/>
        <v>0</v>
      </c>
      <c r="D134" s="81">
        <f t="shared" si="18"/>
        <v>0</v>
      </c>
      <c r="E134" s="81">
        <f t="shared" si="19"/>
        <v>0</v>
      </c>
      <c r="F134" s="81">
        <f t="shared" si="20"/>
        <v>0</v>
      </c>
      <c r="G134" s="81">
        <f t="shared" si="21"/>
        <v>0</v>
      </c>
      <c r="H134" s="31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2"/>
      <c r="X134" s="39">
        <f t="shared" si="11"/>
        <v>0</v>
      </c>
      <c r="Y134" s="39">
        <f>BASE!A132</f>
        <v>123</v>
      </c>
      <c r="Z134" s="44">
        <f t="shared" si="12"/>
        <v>0</v>
      </c>
      <c r="AA134" s="44">
        <f t="shared" si="13"/>
        <v>0</v>
      </c>
      <c r="AB134" s="44">
        <f t="shared" si="14"/>
        <v>0</v>
      </c>
      <c r="AC134" s="44">
        <f t="shared" si="15"/>
        <v>0</v>
      </c>
      <c r="AD134" s="44">
        <f t="shared" si="16"/>
        <v>0</v>
      </c>
    </row>
    <row r="135" spans="1:30" ht="20.25" customHeight="1" x14ac:dyDescent="0.25">
      <c r="A135" s="86" t="s">
        <v>244</v>
      </c>
      <c r="B135" s="84" t="s">
        <v>40</v>
      </c>
      <c r="C135" s="81">
        <f t="shared" si="17"/>
        <v>0</v>
      </c>
      <c r="D135" s="81">
        <f t="shared" si="18"/>
        <v>0</v>
      </c>
      <c r="E135" s="81">
        <f t="shared" si="19"/>
        <v>0</v>
      </c>
      <c r="F135" s="81">
        <f t="shared" si="20"/>
        <v>0</v>
      </c>
      <c r="G135" s="81">
        <f t="shared" si="21"/>
        <v>0</v>
      </c>
      <c r="H135" s="31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2"/>
      <c r="X135" s="39">
        <f t="shared" si="11"/>
        <v>0</v>
      </c>
      <c r="Y135" s="39">
        <f>BASE!A133</f>
        <v>124</v>
      </c>
      <c r="Z135" s="44">
        <f t="shared" si="12"/>
        <v>0</v>
      </c>
      <c r="AA135" s="44">
        <f t="shared" si="13"/>
        <v>0</v>
      </c>
      <c r="AB135" s="44">
        <f t="shared" si="14"/>
        <v>0</v>
      </c>
      <c r="AC135" s="44">
        <f t="shared" si="15"/>
        <v>0</v>
      </c>
      <c r="AD135" s="44">
        <f t="shared" si="16"/>
        <v>0</v>
      </c>
    </row>
    <row r="136" spans="1:30" ht="20.25" customHeight="1" x14ac:dyDescent="0.25">
      <c r="A136" s="86" t="s">
        <v>245</v>
      </c>
      <c r="B136" s="84" t="s">
        <v>40</v>
      </c>
      <c r="C136" s="81">
        <f t="shared" si="17"/>
        <v>0</v>
      </c>
      <c r="D136" s="81">
        <f t="shared" si="18"/>
        <v>0</v>
      </c>
      <c r="E136" s="81">
        <f t="shared" si="19"/>
        <v>0</v>
      </c>
      <c r="F136" s="81">
        <f t="shared" si="20"/>
        <v>0</v>
      </c>
      <c r="G136" s="81">
        <f t="shared" si="21"/>
        <v>0</v>
      </c>
      <c r="H136" s="31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2"/>
      <c r="X136" s="39">
        <f t="shared" si="11"/>
        <v>0</v>
      </c>
      <c r="Y136" s="39">
        <f>BASE!A134</f>
        <v>125</v>
      </c>
      <c r="Z136" s="44">
        <f t="shared" si="12"/>
        <v>0</v>
      </c>
      <c r="AA136" s="44">
        <f t="shared" si="13"/>
        <v>0</v>
      </c>
      <c r="AB136" s="44">
        <f t="shared" si="14"/>
        <v>0</v>
      </c>
      <c r="AC136" s="44">
        <f t="shared" si="15"/>
        <v>0</v>
      </c>
      <c r="AD136" s="44">
        <f t="shared" si="16"/>
        <v>0</v>
      </c>
    </row>
    <row r="137" spans="1:30" ht="20.25" customHeight="1" x14ac:dyDescent="0.25">
      <c r="A137" s="86" t="s">
        <v>246</v>
      </c>
      <c r="B137" s="84" t="s">
        <v>40</v>
      </c>
      <c r="C137" s="81">
        <f t="shared" si="17"/>
        <v>0</v>
      </c>
      <c r="D137" s="81">
        <f t="shared" si="18"/>
        <v>0</v>
      </c>
      <c r="E137" s="81">
        <f t="shared" si="19"/>
        <v>0</v>
      </c>
      <c r="F137" s="81">
        <f t="shared" si="20"/>
        <v>0</v>
      </c>
      <c r="G137" s="81">
        <f t="shared" si="21"/>
        <v>0</v>
      </c>
      <c r="H137" s="31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2"/>
      <c r="X137" s="39">
        <f t="shared" si="11"/>
        <v>0</v>
      </c>
      <c r="Y137" s="39">
        <f>BASE!A135</f>
        <v>126</v>
      </c>
      <c r="Z137" s="44">
        <f t="shared" si="12"/>
        <v>0</v>
      </c>
      <c r="AA137" s="44">
        <f t="shared" si="13"/>
        <v>0</v>
      </c>
      <c r="AB137" s="44">
        <f t="shared" si="14"/>
        <v>0</v>
      </c>
      <c r="AC137" s="44">
        <f t="shared" si="15"/>
        <v>0</v>
      </c>
      <c r="AD137" s="44">
        <f t="shared" si="16"/>
        <v>0</v>
      </c>
    </row>
    <row r="138" spans="1:30" ht="20.25" customHeight="1" x14ac:dyDescent="0.25">
      <c r="A138" s="86" t="s">
        <v>247</v>
      </c>
      <c r="B138" s="84" t="s">
        <v>40</v>
      </c>
      <c r="C138" s="81">
        <f t="shared" si="17"/>
        <v>0</v>
      </c>
      <c r="D138" s="81">
        <f t="shared" si="18"/>
        <v>0</v>
      </c>
      <c r="E138" s="81">
        <f t="shared" si="19"/>
        <v>0</v>
      </c>
      <c r="F138" s="81">
        <f t="shared" si="20"/>
        <v>0</v>
      </c>
      <c r="G138" s="81">
        <f t="shared" si="21"/>
        <v>0</v>
      </c>
      <c r="H138" s="31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2"/>
      <c r="X138" s="39">
        <f t="shared" si="11"/>
        <v>0</v>
      </c>
      <c r="Y138" s="39">
        <f>BASE!A136</f>
        <v>127</v>
      </c>
      <c r="Z138" s="44">
        <f t="shared" si="12"/>
        <v>0</v>
      </c>
      <c r="AA138" s="44">
        <f t="shared" si="13"/>
        <v>0</v>
      </c>
      <c r="AB138" s="44">
        <f t="shared" si="14"/>
        <v>0</v>
      </c>
      <c r="AC138" s="44">
        <f t="shared" si="15"/>
        <v>0</v>
      </c>
      <c r="AD138" s="44">
        <f t="shared" si="16"/>
        <v>0</v>
      </c>
    </row>
    <row r="139" spans="1:30" ht="20.25" customHeight="1" x14ac:dyDescent="0.25">
      <c r="A139" s="86" t="s">
        <v>248</v>
      </c>
      <c r="B139" s="84" t="s">
        <v>40</v>
      </c>
      <c r="C139" s="81">
        <f t="shared" si="17"/>
        <v>0</v>
      </c>
      <c r="D139" s="81">
        <f t="shared" si="18"/>
        <v>0</v>
      </c>
      <c r="E139" s="81">
        <f t="shared" si="19"/>
        <v>0</v>
      </c>
      <c r="F139" s="81">
        <f t="shared" si="20"/>
        <v>0</v>
      </c>
      <c r="G139" s="81">
        <f t="shared" si="21"/>
        <v>0</v>
      </c>
      <c r="H139" s="31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2"/>
      <c r="X139" s="39">
        <f t="shared" si="11"/>
        <v>0</v>
      </c>
      <c r="Y139" s="39">
        <f>BASE!A137</f>
        <v>128</v>
      </c>
      <c r="Z139" s="44">
        <f t="shared" si="12"/>
        <v>0</v>
      </c>
      <c r="AA139" s="44">
        <f t="shared" si="13"/>
        <v>0</v>
      </c>
      <c r="AB139" s="44">
        <f t="shared" si="14"/>
        <v>0</v>
      </c>
      <c r="AC139" s="44">
        <f t="shared" si="15"/>
        <v>0</v>
      </c>
      <c r="AD139" s="44">
        <f t="shared" si="16"/>
        <v>0</v>
      </c>
    </row>
    <row r="140" spans="1:30" ht="20.25" customHeight="1" x14ac:dyDescent="0.25">
      <c r="A140" s="86" t="s">
        <v>249</v>
      </c>
      <c r="B140" s="84" t="s">
        <v>40</v>
      </c>
      <c r="C140" s="81">
        <f t="shared" si="17"/>
        <v>0</v>
      </c>
      <c r="D140" s="81">
        <f t="shared" si="18"/>
        <v>0</v>
      </c>
      <c r="E140" s="81">
        <f t="shared" si="19"/>
        <v>0</v>
      </c>
      <c r="F140" s="81">
        <f t="shared" si="20"/>
        <v>0</v>
      </c>
      <c r="G140" s="81">
        <f t="shared" si="21"/>
        <v>0</v>
      </c>
      <c r="H140" s="31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2"/>
      <c r="X140" s="39">
        <f t="shared" ref="X140:X203" si="22">SUM(C140:V140)</f>
        <v>0</v>
      </c>
      <c r="Y140" s="39">
        <f>BASE!A138</f>
        <v>129</v>
      </c>
      <c r="Z140" s="44">
        <f t="shared" ref="Z140:Z203" si="23">SUMIF($C$11:$V$11,1,C140:V140)</f>
        <v>0</v>
      </c>
      <c r="AA140" s="44">
        <f t="shared" ref="AA140:AA203" si="24">SUMIF($C$11:$V$11,2,C140:V140)</f>
        <v>0</v>
      </c>
      <c r="AB140" s="44">
        <f t="shared" ref="AB140:AB203" si="25">SUMIF($C$11:$V$11,3,C140:V140)</f>
        <v>0</v>
      </c>
      <c r="AC140" s="44">
        <f t="shared" ref="AC140:AC203" si="26">SUMIF($C$11:$V$11,4,C140:V140)</f>
        <v>0</v>
      </c>
      <c r="AD140" s="44">
        <f t="shared" ref="AD140:AD203" si="27">SUMIF($C$11:$V$11,5,C140:V140)</f>
        <v>0</v>
      </c>
    </row>
    <row r="141" spans="1:30" ht="20.25" customHeight="1" x14ac:dyDescent="0.25">
      <c r="A141" s="86" t="s">
        <v>250</v>
      </c>
      <c r="B141" s="84" t="s">
        <v>40</v>
      </c>
      <c r="C141" s="81">
        <f t="shared" ref="C141:C204" si="28">(H141/5)</f>
        <v>0</v>
      </c>
      <c r="D141" s="81">
        <f t="shared" ref="D141:D204" si="29">(H141/5)</f>
        <v>0</v>
      </c>
      <c r="E141" s="81">
        <f t="shared" ref="E141:E204" si="30">(H141/5)</f>
        <v>0</v>
      </c>
      <c r="F141" s="81">
        <f t="shared" ref="F141:F204" si="31">(H141/5)</f>
        <v>0</v>
      </c>
      <c r="G141" s="81">
        <f t="shared" ref="G141:G204" si="32">(H141/5)</f>
        <v>0</v>
      </c>
      <c r="H141" s="31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2"/>
      <c r="X141" s="39">
        <f t="shared" si="22"/>
        <v>0</v>
      </c>
      <c r="Y141" s="39">
        <f>BASE!A139</f>
        <v>130</v>
      </c>
      <c r="Z141" s="44">
        <f t="shared" si="23"/>
        <v>0</v>
      </c>
      <c r="AA141" s="44">
        <f t="shared" si="24"/>
        <v>0</v>
      </c>
      <c r="AB141" s="44">
        <f t="shared" si="25"/>
        <v>0</v>
      </c>
      <c r="AC141" s="44">
        <f t="shared" si="26"/>
        <v>0</v>
      </c>
      <c r="AD141" s="44">
        <f t="shared" si="27"/>
        <v>0</v>
      </c>
    </row>
    <row r="142" spans="1:30" ht="20.25" customHeight="1" x14ac:dyDescent="0.25">
      <c r="A142" s="86" t="s">
        <v>251</v>
      </c>
      <c r="B142" s="84" t="s">
        <v>40</v>
      </c>
      <c r="C142" s="81">
        <f t="shared" si="28"/>
        <v>0</v>
      </c>
      <c r="D142" s="81">
        <f t="shared" si="29"/>
        <v>0</v>
      </c>
      <c r="E142" s="81">
        <f t="shared" si="30"/>
        <v>0</v>
      </c>
      <c r="F142" s="81">
        <f t="shared" si="31"/>
        <v>0</v>
      </c>
      <c r="G142" s="81">
        <f t="shared" si="32"/>
        <v>0</v>
      </c>
      <c r="H142" s="31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2"/>
      <c r="X142" s="39">
        <f t="shared" si="22"/>
        <v>0</v>
      </c>
      <c r="Y142" s="39">
        <f>BASE!A140</f>
        <v>131</v>
      </c>
      <c r="Z142" s="44">
        <f t="shared" si="23"/>
        <v>0</v>
      </c>
      <c r="AA142" s="44">
        <f t="shared" si="24"/>
        <v>0</v>
      </c>
      <c r="AB142" s="44">
        <f t="shared" si="25"/>
        <v>0</v>
      </c>
      <c r="AC142" s="44">
        <f t="shared" si="26"/>
        <v>0</v>
      </c>
      <c r="AD142" s="44">
        <f t="shared" si="27"/>
        <v>0</v>
      </c>
    </row>
    <row r="143" spans="1:30" ht="20.25" customHeight="1" x14ac:dyDescent="0.25">
      <c r="A143" s="86" t="s">
        <v>252</v>
      </c>
      <c r="B143" s="84" t="s">
        <v>40</v>
      </c>
      <c r="C143" s="81">
        <f t="shared" si="28"/>
        <v>0</v>
      </c>
      <c r="D143" s="81">
        <f t="shared" si="29"/>
        <v>0</v>
      </c>
      <c r="E143" s="81">
        <f t="shared" si="30"/>
        <v>0</v>
      </c>
      <c r="F143" s="81">
        <f t="shared" si="31"/>
        <v>0</v>
      </c>
      <c r="G143" s="81">
        <f t="shared" si="32"/>
        <v>0</v>
      </c>
      <c r="H143" s="31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2"/>
      <c r="X143" s="39">
        <f t="shared" si="22"/>
        <v>0</v>
      </c>
      <c r="Y143" s="39">
        <f>BASE!A141</f>
        <v>132</v>
      </c>
      <c r="Z143" s="44">
        <f t="shared" si="23"/>
        <v>0</v>
      </c>
      <c r="AA143" s="44">
        <f t="shared" si="24"/>
        <v>0</v>
      </c>
      <c r="AB143" s="44">
        <f t="shared" si="25"/>
        <v>0</v>
      </c>
      <c r="AC143" s="44">
        <f t="shared" si="26"/>
        <v>0</v>
      </c>
      <c r="AD143" s="44">
        <f t="shared" si="27"/>
        <v>0</v>
      </c>
    </row>
    <row r="144" spans="1:30" ht="20.25" customHeight="1" x14ac:dyDescent="0.25">
      <c r="A144" s="86" t="s">
        <v>253</v>
      </c>
      <c r="B144" s="84" t="s">
        <v>40</v>
      </c>
      <c r="C144" s="81">
        <f t="shared" si="28"/>
        <v>0</v>
      </c>
      <c r="D144" s="81">
        <f t="shared" si="29"/>
        <v>0</v>
      </c>
      <c r="E144" s="81">
        <f t="shared" si="30"/>
        <v>0</v>
      </c>
      <c r="F144" s="81">
        <f t="shared" si="31"/>
        <v>0</v>
      </c>
      <c r="G144" s="81">
        <f t="shared" si="32"/>
        <v>0</v>
      </c>
      <c r="H144" s="31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2"/>
      <c r="X144" s="39">
        <f t="shared" si="22"/>
        <v>0</v>
      </c>
      <c r="Y144" s="39">
        <f>BASE!A142</f>
        <v>133</v>
      </c>
      <c r="Z144" s="44">
        <f t="shared" si="23"/>
        <v>0</v>
      </c>
      <c r="AA144" s="44">
        <f t="shared" si="24"/>
        <v>0</v>
      </c>
      <c r="AB144" s="44">
        <f t="shared" si="25"/>
        <v>0</v>
      </c>
      <c r="AC144" s="44">
        <f t="shared" si="26"/>
        <v>0</v>
      </c>
      <c r="AD144" s="44">
        <f t="shared" si="27"/>
        <v>0</v>
      </c>
    </row>
    <row r="145" spans="1:30" ht="20.25" customHeight="1" x14ac:dyDescent="0.25">
      <c r="A145" s="86" t="s">
        <v>254</v>
      </c>
      <c r="B145" s="84" t="s">
        <v>40</v>
      </c>
      <c r="C145" s="81">
        <f t="shared" si="28"/>
        <v>0</v>
      </c>
      <c r="D145" s="81">
        <f t="shared" si="29"/>
        <v>0</v>
      </c>
      <c r="E145" s="81">
        <f t="shared" si="30"/>
        <v>0</v>
      </c>
      <c r="F145" s="81">
        <f t="shared" si="31"/>
        <v>0</v>
      </c>
      <c r="G145" s="81">
        <f t="shared" si="32"/>
        <v>0</v>
      </c>
      <c r="H145" s="31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2"/>
      <c r="X145" s="39">
        <f t="shared" si="22"/>
        <v>0</v>
      </c>
      <c r="Y145" s="39">
        <f>BASE!A143</f>
        <v>134</v>
      </c>
      <c r="Z145" s="44">
        <f t="shared" si="23"/>
        <v>0</v>
      </c>
      <c r="AA145" s="44">
        <f t="shared" si="24"/>
        <v>0</v>
      </c>
      <c r="AB145" s="44">
        <f t="shared" si="25"/>
        <v>0</v>
      </c>
      <c r="AC145" s="44">
        <f t="shared" si="26"/>
        <v>0</v>
      </c>
      <c r="AD145" s="44">
        <f t="shared" si="27"/>
        <v>0</v>
      </c>
    </row>
    <row r="146" spans="1:30" ht="20.25" customHeight="1" x14ac:dyDescent="0.25">
      <c r="A146" s="86" t="s">
        <v>255</v>
      </c>
      <c r="B146" s="84" t="s">
        <v>40</v>
      </c>
      <c r="C146" s="81">
        <f t="shared" si="28"/>
        <v>0</v>
      </c>
      <c r="D146" s="81">
        <f t="shared" si="29"/>
        <v>0</v>
      </c>
      <c r="E146" s="81">
        <f t="shared" si="30"/>
        <v>0</v>
      </c>
      <c r="F146" s="81">
        <f t="shared" si="31"/>
        <v>0</v>
      </c>
      <c r="G146" s="81">
        <f t="shared" si="32"/>
        <v>0</v>
      </c>
      <c r="H146" s="31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2"/>
      <c r="X146" s="39">
        <f t="shared" si="22"/>
        <v>0</v>
      </c>
      <c r="Y146" s="39">
        <f>BASE!A144</f>
        <v>135</v>
      </c>
      <c r="Z146" s="44">
        <f t="shared" si="23"/>
        <v>0</v>
      </c>
      <c r="AA146" s="44">
        <f t="shared" si="24"/>
        <v>0</v>
      </c>
      <c r="AB146" s="44">
        <f t="shared" si="25"/>
        <v>0</v>
      </c>
      <c r="AC146" s="44">
        <f t="shared" si="26"/>
        <v>0</v>
      </c>
      <c r="AD146" s="44">
        <f t="shared" si="27"/>
        <v>0</v>
      </c>
    </row>
    <row r="147" spans="1:30" ht="20.25" customHeight="1" x14ac:dyDescent="0.25">
      <c r="A147" s="86" t="s">
        <v>256</v>
      </c>
      <c r="B147" s="84" t="s">
        <v>40</v>
      </c>
      <c r="C147" s="81">
        <f t="shared" si="28"/>
        <v>0</v>
      </c>
      <c r="D147" s="81">
        <f t="shared" si="29"/>
        <v>0</v>
      </c>
      <c r="E147" s="81">
        <f t="shared" si="30"/>
        <v>0</v>
      </c>
      <c r="F147" s="81">
        <f t="shared" si="31"/>
        <v>0</v>
      </c>
      <c r="G147" s="81">
        <f t="shared" si="32"/>
        <v>0</v>
      </c>
      <c r="H147" s="31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2"/>
      <c r="X147" s="39">
        <f t="shared" si="22"/>
        <v>0</v>
      </c>
      <c r="Y147" s="39">
        <f>BASE!A145</f>
        <v>136</v>
      </c>
      <c r="Z147" s="44">
        <f t="shared" si="23"/>
        <v>0</v>
      </c>
      <c r="AA147" s="44">
        <f t="shared" si="24"/>
        <v>0</v>
      </c>
      <c r="AB147" s="44">
        <f t="shared" si="25"/>
        <v>0</v>
      </c>
      <c r="AC147" s="44">
        <f t="shared" si="26"/>
        <v>0</v>
      </c>
      <c r="AD147" s="44">
        <f t="shared" si="27"/>
        <v>0</v>
      </c>
    </row>
    <row r="148" spans="1:30" ht="20.25" customHeight="1" x14ac:dyDescent="0.25">
      <c r="A148" s="86" t="s">
        <v>257</v>
      </c>
      <c r="B148" s="84" t="s">
        <v>40</v>
      </c>
      <c r="C148" s="81">
        <f t="shared" si="28"/>
        <v>0</v>
      </c>
      <c r="D148" s="81">
        <f t="shared" si="29"/>
        <v>0</v>
      </c>
      <c r="E148" s="81">
        <f t="shared" si="30"/>
        <v>0</v>
      </c>
      <c r="F148" s="81">
        <f t="shared" si="31"/>
        <v>0</v>
      </c>
      <c r="G148" s="81">
        <f t="shared" si="32"/>
        <v>0</v>
      </c>
      <c r="H148" s="31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2"/>
      <c r="X148" s="39">
        <f t="shared" si="22"/>
        <v>0</v>
      </c>
      <c r="Y148" s="39">
        <f>BASE!A146</f>
        <v>137</v>
      </c>
      <c r="Z148" s="44">
        <f t="shared" si="23"/>
        <v>0</v>
      </c>
      <c r="AA148" s="44">
        <f t="shared" si="24"/>
        <v>0</v>
      </c>
      <c r="AB148" s="44">
        <f t="shared" si="25"/>
        <v>0</v>
      </c>
      <c r="AC148" s="44">
        <f t="shared" si="26"/>
        <v>0</v>
      </c>
      <c r="AD148" s="44">
        <f t="shared" si="27"/>
        <v>0</v>
      </c>
    </row>
    <row r="149" spans="1:30" ht="20.25" customHeight="1" x14ac:dyDescent="0.25">
      <c r="A149" s="86" t="s">
        <v>258</v>
      </c>
      <c r="B149" s="84" t="s">
        <v>40</v>
      </c>
      <c r="C149" s="81">
        <f t="shared" si="28"/>
        <v>0</v>
      </c>
      <c r="D149" s="81">
        <f t="shared" si="29"/>
        <v>0</v>
      </c>
      <c r="E149" s="81">
        <f t="shared" si="30"/>
        <v>0</v>
      </c>
      <c r="F149" s="81">
        <f t="shared" si="31"/>
        <v>0</v>
      </c>
      <c r="G149" s="81">
        <f t="shared" si="32"/>
        <v>0</v>
      </c>
      <c r="H149" s="31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2"/>
      <c r="X149" s="39">
        <f t="shared" si="22"/>
        <v>0</v>
      </c>
      <c r="Y149" s="39">
        <f>BASE!A147</f>
        <v>138</v>
      </c>
      <c r="Z149" s="44">
        <f t="shared" si="23"/>
        <v>0</v>
      </c>
      <c r="AA149" s="44">
        <f t="shared" si="24"/>
        <v>0</v>
      </c>
      <c r="AB149" s="44">
        <f t="shared" si="25"/>
        <v>0</v>
      </c>
      <c r="AC149" s="44">
        <f t="shared" si="26"/>
        <v>0</v>
      </c>
      <c r="AD149" s="44">
        <f t="shared" si="27"/>
        <v>0</v>
      </c>
    </row>
    <row r="150" spans="1:30" ht="20.25" customHeight="1" x14ac:dyDescent="0.25">
      <c r="A150" s="86" t="s">
        <v>259</v>
      </c>
      <c r="B150" s="84" t="s">
        <v>40</v>
      </c>
      <c r="C150" s="81">
        <f t="shared" si="28"/>
        <v>0</v>
      </c>
      <c r="D150" s="81">
        <f t="shared" si="29"/>
        <v>0</v>
      </c>
      <c r="E150" s="81">
        <f t="shared" si="30"/>
        <v>0</v>
      </c>
      <c r="F150" s="81">
        <f t="shared" si="31"/>
        <v>0</v>
      </c>
      <c r="G150" s="81">
        <f t="shared" si="32"/>
        <v>0</v>
      </c>
      <c r="H150" s="31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2"/>
      <c r="X150" s="39">
        <f t="shared" si="22"/>
        <v>0</v>
      </c>
      <c r="Y150" s="39">
        <f>BASE!A148</f>
        <v>139</v>
      </c>
      <c r="Z150" s="44">
        <f t="shared" si="23"/>
        <v>0</v>
      </c>
      <c r="AA150" s="44">
        <f t="shared" si="24"/>
        <v>0</v>
      </c>
      <c r="AB150" s="44">
        <f t="shared" si="25"/>
        <v>0</v>
      </c>
      <c r="AC150" s="44">
        <f t="shared" si="26"/>
        <v>0</v>
      </c>
      <c r="AD150" s="44">
        <f t="shared" si="27"/>
        <v>0</v>
      </c>
    </row>
    <row r="151" spans="1:30" ht="20.25" customHeight="1" x14ac:dyDescent="0.25">
      <c r="A151" s="86" t="s">
        <v>260</v>
      </c>
      <c r="B151" s="84" t="s">
        <v>40</v>
      </c>
      <c r="C151" s="81">
        <f t="shared" si="28"/>
        <v>0</v>
      </c>
      <c r="D151" s="81">
        <f t="shared" si="29"/>
        <v>0</v>
      </c>
      <c r="E151" s="81">
        <f t="shared" si="30"/>
        <v>0</v>
      </c>
      <c r="F151" s="81">
        <f t="shared" si="31"/>
        <v>0</v>
      </c>
      <c r="G151" s="81">
        <f t="shared" si="32"/>
        <v>0</v>
      </c>
      <c r="H151" s="31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2"/>
      <c r="X151" s="39">
        <f t="shared" si="22"/>
        <v>0</v>
      </c>
      <c r="Y151" s="39">
        <f>BASE!A149</f>
        <v>140</v>
      </c>
      <c r="Z151" s="44">
        <f t="shared" si="23"/>
        <v>0</v>
      </c>
      <c r="AA151" s="44">
        <f t="shared" si="24"/>
        <v>0</v>
      </c>
      <c r="AB151" s="44">
        <f t="shared" si="25"/>
        <v>0</v>
      </c>
      <c r="AC151" s="44">
        <f t="shared" si="26"/>
        <v>0</v>
      </c>
      <c r="AD151" s="44">
        <f t="shared" si="27"/>
        <v>0</v>
      </c>
    </row>
    <row r="152" spans="1:30" ht="20.25" customHeight="1" x14ac:dyDescent="0.25">
      <c r="A152" s="86" t="s">
        <v>261</v>
      </c>
      <c r="B152" s="84" t="s">
        <v>40</v>
      </c>
      <c r="C152" s="81">
        <f t="shared" si="28"/>
        <v>0</v>
      </c>
      <c r="D152" s="81">
        <f t="shared" si="29"/>
        <v>0</v>
      </c>
      <c r="E152" s="81">
        <f t="shared" si="30"/>
        <v>0</v>
      </c>
      <c r="F152" s="81">
        <f t="shared" si="31"/>
        <v>0</v>
      </c>
      <c r="G152" s="81">
        <f t="shared" si="32"/>
        <v>0</v>
      </c>
      <c r="H152" s="31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2"/>
      <c r="X152" s="39">
        <f t="shared" si="22"/>
        <v>0</v>
      </c>
      <c r="Y152" s="39">
        <f>BASE!A150</f>
        <v>141</v>
      </c>
      <c r="Z152" s="44">
        <f t="shared" si="23"/>
        <v>0</v>
      </c>
      <c r="AA152" s="44">
        <f t="shared" si="24"/>
        <v>0</v>
      </c>
      <c r="AB152" s="44">
        <f t="shared" si="25"/>
        <v>0</v>
      </c>
      <c r="AC152" s="44">
        <f t="shared" si="26"/>
        <v>0</v>
      </c>
      <c r="AD152" s="44">
        <f t="shared" si="27"/>
        <v>0</v>
      </c>
    </row>
    <row r="153" spans="1:30" ht="20.25" customHeight="1" x14ac:dyDescent="0.25">
      <c r="A153" s="86" t="s">
        <v>262</v>
      </c>
      <c r="B153" s="84" t="s">
        <v>40</v>
      </c>
      <c r="C153" s="81">
        <f t="shared" si="28"/>
        <v>0</v>
      </c>
      <c r="D153" s="81">
        <f t="shared" si="29"/>
        <v>0</v>
      </c>
      <c r="E153" s="81">
        <f t="shared" si="30"/>
        <v>0</v>
      </c>
      <c r="F153" s="81">
        <f t="shared" si="31"/>
        <v>0</v>
      </c>
      <c r="G153" s="81">
        <f t="shared" si="32"/>
        <v>0</v>
      </c>
      <c r="H153" s="31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2"/>
      <c r="X153" s="39">
        <f t="shared" si="22"/>
        <v>0</v>
      </c>
      <c r="Y153" s="39">
        <f>BASE!A151</f>
        <v>142</v>
      </c>
      <c r="Z153" s="44">
        <f t="shared" si="23"/>
        <v>0</v>
      </c>
      <c r="AA153" s="44">
        <f t="shared" si="24"/>
        <v>0</v>
      </c>
      <c r="AB153" s="44">
        <f t="shared" si="25"/>
        <v>0</v>
      </c>
      <c r="AC153" s="44">
        <f t="shared" si="26"/>
        <v>0</v>
      </c>
      <c r="AD153" s="44">
        <f t="shared" si="27"/>
        <v>0</v>
      </c>
    </row>
    <row r="154" spans="1:30" ht="20.25" customHeight="1" x14ac:dyDescent="0.25">
      <c r="A154" s="86" t="s">
        <v>263</v>
      </c>
      <c r="B154" s="84" t="s">
        <v>40</v>
      </c>
      <c r="C154" s="81">
        <f t="shared" si="28"/>
        <v>0</v>
      </c>
      <c r="D154" s="81">
        <f t="shared" si="29"/>
        <v>0</v>
      </c>
      <c r="E154" s="81">
        <f t="shared" si="30"/>
        <v>0</v>
      </c>
      <c r="F154" s="81">
        <f t="shared" si="31"/>
        <v>0</v>
      </c>
      <c r="G154" s="81">
        <f t="shared" si="32"/>
        <v>0</v>
      </c>
      <c r="H154" s="31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2"/>
      <c r="X154" s="39">
        <f t="shared" si="22"/>
        <v>0</v>
      </c>
      <c r="Y154" s="39">
        <f>BASE!A152</f>
        <v>143</v>
      </c>
      <c r="Z154" s="44">
        <f t="shared" si="23"/>
        <v>0</v>
      </c>
      <c r="AA154" s="44">
        <f t="shared" si="24"/>
        <v>0</v>
      </c>
      <c r="AB154" s="44">
        <f t="shared" si="25"/>
        <v>0</v>
      </c>
      <c r="AC154" s="44">
        <f t="shared" si="26"/>
        <v>0</v>
      </c>
      <c r="AD154" s="44">
        <f t="shared" si="27"/>
        <v>0</v>
      </c>
    </row>
    <row r="155" spans="1:30" ht="20.25" customHeight="1" x14ac:dyDescent="0.25">
      <c r="A155" s="86" t="s">
        <v>264</v>
      </c>
      <c r="B155" s="84" t="s">
        <v>40</v>
      </c>
      <c r="C155" s="81">
        <f t="shared" si="28"/>
        <v>0</v>
      </c>
      <c r="D155" s="81">
        <f t="shared" si="29"/>
        <v>0</v>
      </c>
      <c r="E155" s="81">
        <f t="shared" si="30"/>
        <v>0</v>
      </c>
      <c r="F155" s="81">
        <f t="shared" si="31"/>
        <v>0</v>
      </c>
      <c r="G155" s="81">
        <f t="shared" si="32"/>
        <v>0</v>
      </c>
      <c r="H155" s="31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2"/>
      <c r="X155" s="39">
        <f t="shared" si="22"/>
        <v>0</v>
      </c>
      <c r="Y155" s="39">
        <f>BASE!A153</f>
        <v>144</v>
      </c>
      <c r="Z155" s="44">
        <f t="shared" si="23"/>
        <v>0</v>
      </c>
      <c r="AA155" s="44">
        <f t="shared" si="24"/>
        <v>0</v>
      </c>
      <c r="AB155" s="44">
        <f t="shared" si="25"/>
        <v>0</v>
      </c>
      <c r="AC155" s="44">
        <f t="shared" si="26"/>
        <v>0</v>
      </c>
      <c r="AD155" s="44">
        <f t="shared" si="27"/>
        <v>0</v>
      </c>
    </row>
    <row r="156" spans="1:30" ht="20.25" customHeight="1" x14ac:dyDescent="0.25">
      <c r="A156" s="86" t="s">
        <v>265</v>
      </c>
      <c r="B156" s="84" t="s">
        <v>40</v>
      </c>
      <c r="C156" s="81">
        <f t="shared" si="28"/>
        <v>0</v>
      </c>
      <c r="D156" s="81">
        <f t="shared" si="29"/>
        <v>0</v>
      </c>
      <c r="E156" s="81">
        <f t="shared" si="30"/>
        <v>0</v>
      </c>
      <c r="F156" s="81">
        <f t="shared" si="31"/>
        <v>0</v>
      </c>
      <c r="G156" s="81">
        <f t="shared" si="32"/>
        <v>0</v>
      </c>
      <c r="H156" s="31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2"/>
      <c r="X156" s="39">
        <f t="shared" si="22"/>
        <v>0</v>
      </c>
      <c r="Y156" s="39">
        <f>BASE!A154</f>
        <v>145</v>
      </c>
      <c r="Z156" s="44">
        <f t="shared" si="23"/>
        <v>0</v>
      </c>
      <c r="AA156" s="44">
        <f t="shared" si="24"/>
        <v>0</v>
      </c>
      <c r="AB156" s="44">
        <f t="shared" si="25"/>
        <v>0</v>
      </c>
      <c r="AC156" s="44">
        <f t="shared" si="26"/>
        <v>0</v>
      </c>
      <c r="AD156" s="44">
        <f t="shared" si="27"/>
        <v>0</v>
      </c>
    </row>
    <row r="157" spans="1:30" ht="20.25" customHeight="1" x14ac:dyDescent="0.25">
      <c r="A157" s="86" t="s">
        <v>266</v>
      </c>
      <c r="B157" s="84" t="s">
        <v>40</v>
      </c>
      <c r="C157" s="81">
        <f t="shared" si="28"/>
        <v>0</v>
      </c>
      <c r="D157" s="81">
        <f t="shared" si="29"/>
        <v>0</v>
      </c>
      <c r="E157" s="81">
        <f t="shared" si="30"/>
        <v>0</v>
      </c>
      <c r="F157" s="81">
        <f t="shared" si="31"/>
        <v>0</v>
      </c>
      <c r="G157" s="81">
        <f t="shared" si="32"/>
        <v>0</v>
      </c>
      <c r="H157" s="31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2"/>
      <c r="X157" s="39">
        <f t="shared" si="22"/>
        <v>0</v>
      </c>
      <c r="Y157" s="39">
        <f>BASE!A155</f>
        <v>146</v>
      </c>
      <c r="Z157" s="44">
        <f t="shared" si="23"/>
        <v>0</v>
      </c>
      <c r="AA157" s="44">
        <f t="shared" si="24"/>
        <v>0</v>
      </c>
      <c r="AB157" s="44">
        <f t="shared" si="25"/>
        <v>0</v>
      </c>
      <c r="AC157" s="44">
        <f t="shared" si="26"/>
        <v>0</v>
      </c>
      <c r="AD157" s="44">
        <f t="shared" si="27"/>
        <v>0</v>
      </c>
    </row>
    <row r="158" spans="1:30" ht="20.25" customHeight="1" x14ac:dyDescent="0.25">
      <c r="A158" s="86" t="s">
        <v>267</v>
      </c>
      <c r="B158" s="84" t="s">
        <v>40</v>
      </c>
      <c r="C158" s="81">
        <f t="shared" si="28"/>
        <v>0</v>
      </c>
      <c r="D158" s="81">
        <f t="shared" si="29"/>
        <v>0</v>
      </c>
      <c r="E158" s="81">
        <f t="shared" si="30"/>
        <v>0</v>
      </c>
      <c r="F158" s="81">
        <f t="shared" si="31"/>
        <v>0</v>
      </c>
      <c r="G158" s="81">
        <f t="shared" si="32"/>
        <v>0</v>
      </c>
      <c r="H158" s="31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2"/>
      <c r="X158" s="39">
        <f t="shared" si="22"/>
        <v>0</v>
      </c>
      <c r="Y158" s="39">
        <f>BASE!A156</f>
        <v>147</v>
      </c>
      <c r="Z158" s="44">
        <f t="shared" si="23"/>
        <v>0</v>
      </c>
      <c r="AA158" s="44">
        <f t="shared" si="24"/>
        <v>0</v>
      </c>
      <c r="AB158" s="44">
        <f t="shared" si="25"/>
        <v>0</v>
      </c>
      <c r="AC158" s="44">
        <f t="shared" si="26"/>
        <v>0</v>
      </c>
      <c r="AD158" s="44">
        <f t="shared" si="27"/>
        <v>0</v>
      </c>
    </row>
    <row r="159" spans="1:30" ht="20.25" customHeight="1" x14ac:dyDescent="0.25">
      <c r="A159" s="86" t="s">
        <v>268</v>
      </c>
      <c r="B159" s="84" t="s">
        <v>40</v>
      </c>
      <c r="C159" s="81">
        <f t="shared" si="28"/>
        <v>0</v>
      </c>
      <c r="D159" s="81">
        <f t="shared" si="29"/>
        <v>0</v>
      </c>
      <c r="E159" s="81">
        <f t="shared" si="30"/>
        <v>0</v>
      </c>
      <c r="F159" s="81">
        <f t="shared" si="31"/>
        <v>0</v>
      </c>
      <c r="G159" s="81">
        <f t="shared" si="32"/>
        <v>0</v>
      </c>
      <c r="H159" s="31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2"/>
      <c r="X159" s="39">
        <f t="shared" si="22"/>
        <v>0</v>
      </c>
      <c r="Y159" s="39">
        <f>BASE!A157</f>
        <v>148</v>
      </c>
      <c r="Z159" s="44">
        <f t="shared" si="23"/>
        <v>0</v>
      </c>
      <c r="AA159" s="44">
        <f t="shared" si="24"/>
        <v>0</v>
      </c>
      <c r="AB159" s="44">
        <f t="shared" si="25"/>
        <v>0</v>
      </c>
      <c r="AC159" s="44">
        <f t="shared" si="26"/>
        <v>0</v>
      </c>
      <c r="AD159" s="44">
        <f t="shared" si="27"/>
        <v>0</v>
      </c>
    </row>
    <row r="160" spans="1:30" ht="20.25" customHeight="1" x14ac:dyDescent="0.25">
      <c r="A160" s="86" t="s">
        <v>269</v>
      </c>
      <c r="B160" s="84" t="s">
        <v>40</v>
      </c>
      <c r="C160" s="81">
        <f t="shared" si="28"/>
        <v>0</v>
      </c>
      <c r="D160" s="81">
        <f t="shared" si="29"/>
        <v>0</v>
      </c>
      <c r="E160" s="81">
        <f t="shared" si="30"/>
        <v>0</v>
      </c>
      <c r="F160" s="81">
        <f t="shared" si="31"/>
        <v>0</v>
      </c>
      <c r="G160" s="81">
        <f t="shared" si="32"/>
        <v>0</v>
      </c>
      <c r="H160" s="31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2"/>
      <c r="X160" s="39">
        <f t="shared" si="22"/>
        <v>0</v>
      </c>
      <c r="Y160" s="39">
        <f>BASE!A158</f>
        <v>149</v>
      </c>
      <c r="Z160" s="44">
        <f t="shared" si="23"/>
        <v>0</v>
      </c>
      <c r="AA160" s="44">
        <f t="shared" si="24"/>
        <v>0</v>
      </c>
      <c r="AB160" s="44">
        <f t="shared" si="25"/>
        <v>0</v>
      </c>
      <c r="AC160" s="44">
        <f t="shared" si="26"/>
        <v>0</v>
      </c>
      <c r="AD160" s="44">
        <f t="shared" si="27"/>
        <v>0</v>
      </c>
    </row>
    <row r="161" spans="1:30" ht="20.25" customHeight="1" x14ac:dyDescent="0.25">
      <c r="A161" s="86" t="s">
        <v>270</v>
      </c>
      <c r="B161" s="84" t="s">
        <v>40</v>
      </c>
      <c r="C161" s="81">
        <f t="shared" si="28"/>
        <v>0</v>
      </c>
      <c r="D161" s="81">
        <f t="shared" si="29"/>
        <v>0</v>
      </c>
      <c r="E161" s="81">
        <f t="shared" si="30"/>
        <v>0</v>
      </c>
      <c r="F161" s="81">
        <f t="shared" si="31"/>
        <v>0</v>
      </c>
      <c r="G161" s="81">
        <f t="shared" si="32"/>
        <v>0</v>
      </c>
      <c r="H161" s="31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2"/>
      <c r="X161" s="39">
        <f t="shared" si="22"/>
        <v>0</v>
      </c>
      <c r="Y161" s="39">
        <f>BASE!A159</f>
        <v>150</v>
      </c>
      <c r="Z161" s="44">
        <f t="shared" si="23"/>
        <v>0</v>
      </c>
      <c r="AA161" s="44">
        <f t="shared" si="24"/>
        <v>0</v>
      </c>
      <c r="AB161" s="44">
        <f t="shared" si="25"/>
        <v>0</v>
      </c>
      <c r="AC161" s="44">
        <f t="shared" si="26"/>
        <v>0</v>
      </c>
      <c r="AD161" s="44">
        <f t="shared" si="27"/>
        <v>0</v>
      </c>
    </row>
    <row r="162" spans="1:30" ht="17.25" customHeight="1" x14ac:dyDescent="0.25">
      <c r="A162" s="86" t="s">
        <v>271</v>
      </c>
      <c r="B162" s="84" t="s">
        <v>40</v>
      </c>
      <c r="C162" s="81">
        <f t="shared" si="28"/>
        <v>0</v>
      </c>
      <c r="D162" s="81">
        <f t="shared" si="29"/>
        <v>0</v>
      </c>
      <c r="E162" s="81">
        <f t="shared" si="30"/>
        <v>0</v>
      </c>
      <c r="F162" s="81">
        <f t="shared" si="31"/>
        <v>0</v>
      </c>
      <c r="G162" s="81">
        <f t="shared" si="32"/>
        <v>0</v>
      </c>
      <c r="H162" s="31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9"/>
      <c r="X162" s="45">
        <f t="shared" si="22"/>
        <v>0</v>
      </c>
      <c r="Y162" s="39">
        <f>BASE!A160</f>
        <v>151</v>
      </c>
      <c r="Z162" s="46">
        <f t="shared" si="23"/>
        <v>0</v>
      </c>
      <c r="AA162" s="46">
        <f t="shared" si="24"/>
        <v>0</v>
      </c>
      <c r="AB162" s="46">
        <f t="shared" si="25"/>
        <v>0</v>
      </c>
      <c r="AC162" s="46">
        <f t="shared" si="26"/>
        <v>0</v>
      </c>
      <c r="AD162" s="46">
        <f t="shared" si="27"/>
        <v>0</v>
      </c>
    </row>
    <row r="163" spans="1:30" ht="17.25" customHeight="1" x14ac:dyDescent="0.25">
      <c r="A163" s="86" t="s">
        <v>272</v>
      </c>
      <c r="B163" s="84" t="s">
        <v>40</v>
      </c>
      <c r="C163" s="81">
        <f t="shared" si="28"/>
        <v>0</v>
      </c>
      <c r="D163" s="81">
        <f t="shared" si="29"/>
        <v>0</v>
      </c>
      <c r="E163" s="81">
        <f t="shared" si="30"/>
        <v>0</v>
      </c>
      <c r="F163" s="81">
        <f t="shared" si="31"/>
        <v>0</v>
      </c>
      <c r="G163" s="81">
        <f t="shared" si="32"/>
        <v>0</v>
      </c>
      <c r="H163" s="31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2"/>
      <c r="X163" s="39">
        <f t="shared" si="22"/>
        <v>0</v>
      </c>
      <c r="Y163" s="39">
        <f>BASE!A161</f>
        <v>152</v>
      </c>
      <c r="Z163" s="44">
        <f t="shared" si="23"/>
        <v>0</v>
      </c>
      <c r="AA163" s="44">
        <f t="shared" si="24"/>
        <v>0</v>
      </c>
      <c r="AB163" s="44">
        <f t="shared" si="25"/>
        <v>0</v>
      </c>
      <c r="AC163" s="44">
        <f t="shared" si="26"/>
        <v>0</v>
      </c>
      <c r="AD163" s="44">
        <f t="shared" si="27"/>
        <v>0</v>
      </c>
    </row>
    <row r="164" spans="1:30" ht="17.25" customHeight="1" x14ac:dyDescent="0.25">
      <c r="A164" s="86" t="s">
        <v>273</v>
      </c>
      <c r="B164" s="84" t="s">
        <v>40</v>
      </c>
      <c r="C164" s="81">
        <f t="shared" si="28"/>
        <v>0</v>
      </c>
      <c r="D164" s="81">
        <f t="shared" si="29"/>
        <v>0</v>
      </c>
      <c r="E164" s="81">
        <f t="shared" si="30"/>
        <v>0</v>
      </c>
      <c r="F164" s="81">
        <f t="shared" si="31"/>
        <v>0</v>
      </c>
      <c r="G164" s="81">
        <f t="shared" si="32"/>
        <v>0</v>
      </c>
      <c r="H164" s="31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2"/>
      <c r="X164" s="39">
        <f t="shared" si="22"/>
        <v>0</v>
      </c>
      <c r="Y164" s="39">
        <f>BASE!A162</f>
        <v>153</v>
      </c>
      <c r="Z164" s="44">
        <f t="shared" si="23"/>
        <v>0</v>
      </c>
      <c r="AA164" s="44">
        <f t="shared" si="24"/>
        <v>0</v>
      </c>
      <c r="AB164" s="44">
        <f t="shared" si="25"/>
        <v>0</v>
      </c>
      <c r="AC164" s="44">
        <f t="shared" si="26"/>
        <v>0</v>
      </c>
      <c r="AD164" s="44">
        <f t="shared" si="27"/>
        <v>0</v>
      </c>
    </row>
    <row r="165" spans="1:30" ht="17.25" customHeight="1" x14ac:dyDescent="0.25">
      <c r="A165" s="86" t="s">
        <v>274</v>
      </c>
      <c r="B165" s="84" t="s">
        <v>40</v>
      </c>
      <c r="C165" s="81">
        <f t="shared" si="28"/>
        <v>0</v>
      </c>
      <c r="D165" s="81">
        <f t="shared" si="29"/>
        <v>0</v>
      </c>
      <c r="E165" s="81">
        <f t="shared" si="30"/>
        <v>0</v>
      </c>
      <c r="F165" s="81">
        <f t="shared" si="31"/>
        <v>0</v>
      </c>
      <c r="G165" s="81">
        <f t="shared" si="32"/>
        <v>0</v>
      </c>
      <c r="H165" s="31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2"/>
      <c r="X165" s="39">
        <f t="shared" si="22"/>
        <v>0</v>
      </c>
      <c r="Y165" s="39">
        <f>BASE!A163</f>
        <v>154</v>
      </c>
      <c r="Z165" s="44">
        <f t="shared" si="23"/>
        <v>0</v>
      </c>
      <c r="AA165" s="44">
        <f t="shared" si="24"/>
        <v>0</v>
      </c>
      <c r="AB165" s="44">
        <f t="shared" si="25"/>
        <v>0</v>
      </c>
      <c r="AC165" s="44">
        <f t="shared" si="26"/>
        <v>0</v>
      </c>
      <c r="AD165" s="44">
        <f t="shared" si="27"/>
        <v>0</v>
      </c>
    </row>
    <row r="166" spans="1:30" ht="17.25" customHeight="1" x14ac:dyDescent="0.25">
      <c r="A166" s="86" t="s">
        <v>275</v>
      </c>
      <c r="B166" s="84" t="s">
        <v>40</v>
      </c>
      <c r="C166" s="81">
        <f t="shared" si="28"/>
        <v>0</v>
      </c>
      <c r="D166" s="81">
        <f t="shared" si="29"/>
        <v>0</v>
      </c>
      <c r="E166" s="81">
        <f t="shared" si="30"/>
        <v>0</v>
      </c>
      <c r="F166" s="81">
        <f t="shared" si="31"/>
        <v>0</v>
      </c>
      <c r="G166" s="81">
        <f t="shared" si="32"/>
        <v>0</v>
      </c>
      <c r="H166" s="31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2"/>
      <c r="X166" s="39">
        <f t="shared" si="22"/>
        <v>0</v>
      </c>
      <c r="Y166" s="39">
        <f>BASE!A164</f>
        <v>155</v>
      </c>
      <c r="Z166" s="44">
        <f t="shared" si="23"/>
        <v>0</v>
      </c>
      <c r="AA166" s="44">
        <f t="shared" si="24"/>
        <v>0</v>
      </c>
      <c r="AB166" s="44">
        <f t="shared" si="25"/>
        <v>0</v>
      </c>
      <c r="AC166" s="44">
        <f t="shared" si="26"/>
        <v>0</v>
      </c>
      <c r="AD166" s="44">
        <f t="shared" si="27"/>
        <v>0</v>
      </c>
    </row>
    <row r="167" spans="1:30" ht="17.25" customHeight="1" x14ac:dyDescent="0.25">
      <c r="A167" s="86" t="s">
        <v>276</v>
      </c>
      <c r="B167" s="84" t="s">
        <v>40</v>
      </c>
      <c r="C167" s="81">
        <f t="shared" si="28"/>
        <v>0</v>
      </c>
      <c r="D167" s="81">
        <f t="shared" si="29"/>
        <v>0</v>
      </c>
      <c r="E167" s="81">
        <f t="shared" si="30"/>
        <v>0</v>
      </c>
      <c r="F167" s="81">
        <f t="shared" si="31"/>
        <v>0</v>
      </c>
      <c r="G167" s="81">
        <f t="shared" si="32"/>
        <v>0</v>
      </c>
      <c r="H167" s="31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2"/>
      <c r="X167" s="39">
        <f t="shared" si="22"/>
        <v>0</v>
      </c>
      <c r="Y167" s="39">
        <f>BASE!A165</f>
        <v>156</v>
      </c>
      <c r="Z167" s="44">
        <f t="shared" si="23"/>
        <v>0</v>
      </c>
      <c r="AA167" s="44">
        <f t="shared" si="24"/>
        <v>0</v>
      </c>
      <c r="AB167" s="44">
        <f t="shared" si="25"/>
        <v>0</v>
      </c>
      <c r="AC167" s="44">
        <f t="shared" si="26"/>
        <v>0</v>
      </c>
      <c r="AD167" s="44">
        <f t="shared" si="27"/>
        <v>0</v>
      </c>
    </row>
    <row r="168" spans="1:30" ht="17.25" customHeight="1" x14ac:dyDescent="0.25">
      <c r="A168" s="86" t="s">
        <v>277</v>
      </c>
      <c r="B168" s="84" t="s">
        <v>40</v>
      </c>
      <c r="C168" s="81">
        <f t="shared" si="28"/>
        <v>0</v>
      </c>
      <c r="D168" s="81">
        <f t="shared" si="29"/>
        <v>0</v>
      </c>
      <c r="E168" s="81">
        <f t="shared" si="30"/>
        <v>0</v>
      </c>
      <c r="F168" s="81">
        <f t="shared" si="31"/>
        <v>0</v>
      </c>
      <c r="G168" s="81">
        <f t="shared" si="32"/>
        <v>0</v>
      </c>
      <c r="H168" s="31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2"/>
      <c r="X168" s="39">
        <f t="shared" si="22"/>
        <v>0</v>
      </c>
      <c r="Y168" s="39">
        <f>BASE!A166</f>
        <v>157</v>
      </c>
      <c r="Z168" s="44">
        <f t="shared" si="23"/>
        <v>0</v>
      </c>
      <c r="AA168" s="44">
        <f t="shared" si="24"/>
        <v>0</v>
      </c>
      <c r="AB168" s="44">
        <f t="shared" si="25"/>
        <v>0</v>
      </c>
      <c r="AC168" s="44">
        <f t="shared" si="26"/>
        <v>0</v>
      </c>
      <c r="AD168" s="44">
        <f t="shared" si="27"/>
        <v>0</v>
      </c>
    </row>
    <row r="169" spans="1:30" ht="17.25" customHeight="1" x14ac:dyDescent="0.25">
      <c r="A169" s="86" t="s">
        <v>278</v>
      </c>
      <c r="B169" s="84" t="s">
        <v>40</v>
      </c>
      <c r="C169" s="81">
        <f t="shared" si="28"/>
        <v>0</v>
      </c>
      <c r="D169" s="81">
        <f t="shared" si="29"/>
        <v>0</v>
      </c>
      <c r="E169" s="81">
        <f t="shared" si="30"/>
        <v>0</v>
      </c>
      <c r="F169" s="81">
        <f t="shared" si="31"/>
        <v>0</v>
      </c>
      <c r="G169" s="81">
        <f t="shared" si="32"/>
        <v>0</v>
      </c>
      <c r="H169" s="31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2"/>
      <c r="X169" s="39">
        <f t="shared" si="22"/>
        <v>0</v>
      </c>
      <c r="Y169" s="39">
        <f>BASE!A167</f>
        <v>158</v>
      </c>
      <c r="Z169" s="44">
        <f t="shared" si="23"/>
        <v>0</v>
      </c>
      <c r="AA169" s="44">
        <f t="shared" si="24"/>
        <v>0</v>
      </c>
      <c r="AB169" s="44">
        <f t="shared" si="25"/>
        <v>0</v>
      </c>
      <c r="AC169" s="44">
        <f t="shared" si="26"/>
        <v>0</v>
      </c>
      <c r="AD169" s="44">
        <f t="shared" si="27"/>
        <v>0</v>
      </c>
    </row>
    <row r="170" spans="1:30" ht="17.25" customHeight="1" x14ac:dyDescent="0.25">
      <c r="A170" s="86" t="s">
        <v>279</v>
      </c>
      <c r="B170" s="84" t="s">
        <v>40</v>
      </c>
      <c r="C170" s="81">
        <f t="shared" si="28"/>
        <v>0</v>
      </c>
      <c r="D170" s="81">
        <f t="shared" si="29"/>
        <v>0</v>
      </c>
      <c r="E170" s="81">
        <f t="shared" si="30"/>
        <v>0</v>
      </c>
      <c r="F170" s="81">
        <f t="shared" si="31"/>
        <v>0</v>
      </c>
      <c r="G170" s="81">
        <f t="shared" si="32"/>
        <v>0</v>
      </c>
      <c r="H170" s="31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2"/>
      <c r="X170" s="39">
        <f t="shared" si="22"/>
        <v>0</v>
      </c>
      <c r="Y170" s="39">
        <f>BASE!A168</f>
        <v>159</v>
      </c>
      <c r="Z170" s="44">
        <f t="shared" si="23"/>
        <v>0</v>
      </c>
      <c r="AA170" s="44">
        <f t="shared" si="24"/>
        <v>0</v>
      </c>
      <c r="AB170" s="44">
        <f t="shared" si="25"/>
        <v>0</v>
      </c>
      <c r="AC170" s="44">
        <f t="shared" si="26"/>
        <v>0</v>
      </c>
      <c r="AD170" s="44">
        <f t="shared" si="27"/>
        <v>0</v>
      </c>
    </row>
    <row r="171" spans="1:30" ht="17.25" customHeight="1" x14ac:dyDescent="0.25">
      <c r="A171" s="86" t="s">
        <v>280</v>
      </c>
      <c r="B171" s="84" t="s">
        <v>40</v>
      </c>
      <c r="C171" s="81">
        <f t="shared" si="28"/>
        <v>0</v>
      </c>
      <c r="D171" s="81">
        <f t="shared" si="29"/>
        <v>0</v>
      </c>
      <c r="E171" s="81">
        <f t="shared" si="30"/>
        <v>0</v>
      </c>
      <c r="F171" s="81">
        <f t="shared" si="31"/>
        <v>0</v>
      </c>
      <c r="G171" s="81">
        <f t="shared" si="32"/>
        <v>0</v>
      </c>
      <c r="H171" s="31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2"/>
      <c r="X171" s="39">
        <f t="shared" si="22"/>
        <v>0</v>
      </c>
      <c r="Y171" s="39">
        <f>BASE!A169</f>
        <v>160</v>
      </c>
      <c r="Z171" s="44">
        <f t="shared" si="23"/>
        <v>0</v>
      </c>
      <c r="AA171" s="44">
        <f t="shared" si="24"/>
        <v>0</v>
      </c>
      <c r="AB171" s="44">
        <f t="shared" si="25"/>
        <v>0</v>
      </c>
      <c r="AC171" s="44">
        <f t="shared" si="26"/>
        <v>0</v>
      </c>
      <c r="AD171" s="44">
        <f t="shared" si="27"/>
        <v>0</v>
      </c>
    </row>
    <row r="172" spans="1:30" ht="17.25" customHeight="1" x14ac:dyDescent="0.25">
      <c r="A172" s="86" t="s">
        <v>281</v>
      </c>
      <c r="B172" s="84" t="s">
        <v>40</v>
      </c>
      <c r="C172" s="81">
        <f t="shared" si="28"/>
        <v>0</v>
      </c>
      <c r="D172" s="81">
        <f t="shared" si="29"/>
        <v>0</v>
      </c>
      <c r="E172" s="81">
        <f t="shared" si="30"/>
        <v>0</v>
      </c>
      <c r="F172" s="81">
        <f t="shared" si="31"/>
        <v>0</v>
      </c>
      <c r="G172" s="81">
        <f t="shared" si="32"/>
        <v>0</v>
      </c>
      <c r="H172" s="31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2"/>
      <c r="X172" s="39">
        <f t="shared" si="22"/>
        <v>0</v>
      </c>
      <c r="Y172" s="39">
        <f>BASE!A170</f>
        <v>161</v>
      </c>
      <c r="Z172" s="44">
        <f t="shared" si="23"/>
        <v>0</v>
      </c>
      <c r="AA172" s="44">
        <f t="shared" si="24"/>
        <v>0</v>
      </c>
      <c r="AB172" s="44">
        <f t="shared" si="25"/>
        <v>0</v>
      </c>
      <c r="AC172" s="44">
        <f t="shared" si="26"/>
        <v>0</v>
      </c>
      <c r="AD172" s="44">
        <f t="shared" si="27"/>
        <v>0</v>
      </c>
    </row>
    <row r="173" spans="1:30" ht="17.25" customHeight="1" x14ac:dyDescent="0.25">
      <c r="A173" s="86" t="s">
        <v>282</v>
      </c>
      <c r="B173" s="84" t="s">
        <v>40</v>
      </c>
      <c r="C173" s="81">
        <f t="shared" si="28"/>
        <v>0</v>
      </c>
      <c r="D173" s="81">
        <f t="shared" si="29"/>
        <v>0</v>
      </c>
      <c r="E173" s="81">
        <f t="shared" si="30"/>
        <v>0</v>
      </c>
      <c r="F173" s="81">
        <f t="shared" si="31"/>
        <v>0</v>
      </c>
      <c r="G173" s="81">
        <f t="shared" si="32"/>
        <v>0</v>
      </c>
      <c r="H173" s="31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2"/>
      <c r="X173" s="39">
        <f t="shared" si="22"/>
        <v>0</v>
      </c>
      <c r="Y173" s="39">
        <f>BASE!A171</f>
        <v>162</v>
      </c>
      <c r="Z173" s="44">
        <f t="shared" si="23"/>
        <v>0</v>
      </c>
      <c r="AA173" s="44">
        <f t="shared" si="24"/>
        <v>0</v>
      </c>
      <c r="AB173" s="44">
        <f t="shared" si="25"/>
        <v>0</v>
      </c>
      <c r="AC173" s="44">
        <f t="shared" si="26"/>
        <v>0</v>
      </c>
      <c r="AD173" s="44">
        <f t="shared" si="27"/>
        <v>0</v>
      </c>
    </row>
    <row r="174" spans="1:30" ht="17.25" customHeight="1" x14ac:dyDescent="0.25">
      <c r="A174" s="86" t="s">
        <v>283</v>
      </c>
      <c r="B174" s="84" t="s">
        <v>40</v>
      </c>
      <c r="C174" s="81">
        <f t="shared" si="28"/>
        <v>0</v>
      </c>
      <c r="D174" s="81">
        <f t="shared" si="29"/>
        <v>0</v>
      </c>
      <c r="E174" s="81">
        <f t="shared" si="30"/>
        <v>0</v>
      </c>
      <c r="F174" s="81">
        <f t="shared" si="31"/>
        <v>0</v>
      </c>
      <c r="G174" s="81">
        <f t="shared" si="32"/>
        <v>0</v>
      </c>
      <c r="H174" s="31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2"/>
      <c r="X174" s="39">
        <f t="shared" si="22"/>
        <v>0</v>
      </c>
      <c r="Y174" s="39">
        <f>BASE!A172</f>
        <v>163</v>
      </c>
      <c r="Z174" s="44">
        <f t="shared" si="23"/>
        <v>0</v>
      </c>
      <c r="AA174" s="44">
        <f t="shared" si="24"/>
        <v>0</v>
      </c>
      <c r="AB174" s="44">
        <f t="shared" si="25"/>
        <v>0</v>
      </c>
      <c r="AC174" s="44">
        <f t="shared" si="26"/>
        <v>0</v>
      </c>
      <c r="AD174" s="44">
        <f t="shared" si="27"/>
        <v>0</v>
      </c>
    </row>
    <row r="175" spans="1:30" ht="17.25" customHeight="1" x14ac:dyDescent="0.25">
      <c r="A175" s="86" t="s">
        <v>284</v>
      </c>
      <c r="B175" s="84" t="s">
        <v>40</v>
      </c>
      <c r="C175" s="81">
        <f t="shared" si="28"/>
        <v>0</v>
      </c>
      <c r="D175" s="81">
        <f t="shared" si="29"/>
        <v>0</v>
      </c>
      <c r="E175" s="81">
        <f t="shared" si="30"/>
        <v>0</v>
      </c>
      <c r="F175" s="81">
        <f t="shared" si="31"/>
        <v>0</v>
      </c>
      <c r="G175" s="81">
        <f t="shared" si="32"/>
        <v>0</v>
      </c>
      <c r="H175" s="31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2"/>
      <c r="X175" s="39">
        <f t="shared" si="22"/>
        <v>0</v>
      </c>
      <c r="Y175" s="39">
        <f>BASE!A173</f>
        <v>164</v>
      </c>
      <c r="Z175" s="44">
        <f t="shared" si="23"/>
        <v>0</v>
      </c>
      <c r="AA175" s="44">
        <f t="shared" si="24"/>
        <v>0</v>
      </c>
      <c r="AB175" s="44">
        <f t="shared" si="25"/>
        <v>0</v>
      </c>
      <c r="AC175" s="44">
        <f t="shared" si="26"/>
        <v>0</v>
      </c>
      <c r="AD175" s="44">
        <f t="shared" si="27"/>
        <v>0</v>
      </c>
    </row>
    <row r="176" spans="1:30" ht="17.25" customHeight="1" x14ac:dyDescent="0.25">
      <c r="A176" s="86" t="s">
        <v>285</v>
      </c>
      <c r="B176" s="84" t="s">
        <v>40</v>
      </c>
      <c r="C176" s="81">
        <f t="shared" si="28"/>
        <v>0</v>
      </c>
      <c r="D176" s="81">
        <f t="shared" si="29"/>
        <v>0</v>
      </c>
      <c r="E176" s="81">
        <f t="shared" si="30"/>
        <v>0</v>
      </c>
      <c r="F176" s="81">
        <f t="shared" si="31"/>
        <v>0</v>
      </c>
      <c r="G176" s="81">
        <f t="shared" si="32"/>
        <v>0</v>
      </c>
      <c r="H176" s="31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2"/>
      <c r="X176" s="39">
        <f t="shared" si="22"/>
        <v>0</v>
      </c>
      <c r="Y176" s="39">
        <f>BASE!A174</f>
        <v>165</v>
      </c>
      <c r="Z176" s="44">
        <f t="shared" si="23"/>
        <v>0</v>
      </c>
      <c r="AA176" s="44">
        <f t="shared" si="24"/>
        <v>0</v>
      </c>
      <c r="AB176" s="44">
        <f t="shared" si="25"/>
        <v>0</v>
      </c>
      <c r="AC176" s="44">
        <f t="shared" si="26"/>
        <v>0</v>
      </c>
      <c r="AD176" s="44">
        <f t="shared" si="27"/>
        <v>0</v>
      </c>
    </row>
    <row r="177" spans="1:30" ht="17.25" customHeight="1" x14ac:dyDescent="0.25">
      <c r="A177" s="86" t="s">
        <v>286</v>
      </c>
      <c r="B177" s="84" t="s">
        <v>40</v>
      </c>
      <c r="C177" s="81">
        <f t="shared" si="28"/>
        <v>0</v>
      </c>
      <c r="D177" s="81">
        <f t="shared" si="29"/>
        <v>0</v>
      </c>
      <c r="E177" s="81">
        <f t="shared" si="30"/>
        <v>0</v>
      </c>
      <c r="F177" s="81">
        <f t="shared" si="31"/>
        <v>0</v>
      </c>
      <c r="G177" s="81">
        <f t="shared" si="32"/>
        <v>0</v>
      </c>
      <c r="H177" s="31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2"/>
      <c r="X177" s="39">
        <f t="shared" si="22"/>
        <v>0</v>
      </c>
      <c r="Y177" s="39">
        <f>BASE!A175</f>
        <v>166</v>
      </c>
      <c r="Z177" s="44">
        <f t="shared" si="23"/>
        <v>0</v>
      </c>
      <c r="AA177" s="44">
        <f t="shared" si="24"/>
        <v>0</v>
      </c>
      <c r="AB177" s="44">
        <f t="shared" si="25"/>
        <v>0</v>
      </c>
      <c r="AC177" s="44">
        <f t="shared" si="26"/>
        <v>0</v>
      </c>
      <c r="AD177" s="44">
        <f t="shared" si="27"/>
        <v>0</v>
      </c>
    </row>
    <row r="178" spans="1:30" ht="17.25" customHeight="1" x14ac:dyDescent="0.25">
      <c r="A178" s="86" t="s">
        <v>287</v>
      </c>
      <c r="B178" s="84" t="s">
        <v>40</v>
      </c>
      <c r="C178" s="81">
        <f t="shared" si="28"/>
        <v>0</v>
      </c>
      <c r="D178" s="81">
        <f t="shared" si="29"/>
        <v>0</v>
      </c>
      <c r="E178" s="81">
        <f t="shared" si="30"/>
        <v>0</v>
      </c>
      <c r="F178" s="81">
        <f t="shared" si="31"/>
        <v>0</v>
      </c>
      <c r="G178" s="81">
        <f t="shared" si="32"/>
        <v>0</v>
      </c>
      <c r="H178" s="31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2"/>
      <c r="X178" s="39">
        <f t="shared" si="22"/>
        <v>0</v>
      </c>
      <c r="Y178" s="39">
        <f>BASE!A176</f>
        <v>167</v>
      </c>
      <c r="Z178" s="44">
        <f t="shared" si="23"/>
        <v>0</v>
      </c>
      <c r="AA178" s="44">
        <f t="shared" si="24"/>
        <v>0</v>
      </c>
      <c r="AB178" s="44">
        <f t="shared" si="25"/>
        <v>0</v>
      </c>
      <c r="AC178" s="44">
        <f t="shared" si="26"/>
        <v>0</v>
      </c>
      <c r="AD178" s="44">
        <f t="shared" si="27"/>
        <v>0</v>
      </c>
    </row>
    <row r="179" spans="1:30" ht="17.25" customHeight="1" x14ac:dyDescent="0.25">
      <c r="A179" s="86" t="s">
        <v>288</v>
      </c>
      <c r="B179" s="84" t="s">
        <v>40</v>
      </c>
      <c r="C179" s="81">
        <f t="shared" si="28"/>
        <v>0</v>
      </c>
      <c r="D179" s="81">
        <f t="shared" si="29"/>
        <v>0</v>
      </c>
      <c r="E179" s="81">
        <f t="shared" si="30"/>
        <v>0</v>
      </c>
      <c r="F179" s="81">
        <f t="shared" si="31"/>
        <v>0</v>
      </c>
      <c r="G179" s="81">
        <f t="shared" si="32"/>
        <v>0</v>
      </c>
      <c r="H179" s="31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2"/>
      <c r="X179" s="39">
        <f t="shared" si="22"/>
        <v>0</v>
      </c>
      <c r="Y179" s="39">
        <f>BASE!A177</f>
        <v>168</v>
      </c>
      <c r="Z179" s="44">
        <f t="shared" si="23"/>
        <v>0</v>
      </c>
      <c r="AA179" s="44">
        <f t="shared" si="24"/>
        <v>0</v>
      </c>
      <c r="AB179" s="44">
        <f t="shared" si="25"/>
        <v>0</v>
      </c>
      <c r="AC179" s="44">
        <f t="shared" si="26"/>
        <v>0</v>
      </c>
      <c r="AD179" s="44">
        <f t="shared" si="27"/>
        <v>0</v>
      </c>
    </row>
    <row r="180" spans="1:30" ht="17.25" customHeight="1" x14ac:dyDescent="0.25">
      <c r="A180" s="86" t="s">
        <v>289</v>
      </c>
      <c r="B180" s="84" t="s">
        <v>40</v>
      </c>
      <c r="C180" s="81">
        <f t="shared" si="28"/>
        <v>0</v>
      </c>
      <c r="D180" s="81">
        <f t="shared" si="29"/>
        <v>0</v>
      </c>
      <c r="E180" s="81">
        <f t="shared" si="30"/>
        <v>0</v>
      </c>
      <c r="F180" s="81">
        <f t="shared" si="31"/>
        <v>0</v>
      </c>
      <c r="G180" s="81">
        <f t="shared" si="32"/>
        <v>0</v>
      </c>
      <c r="H180" s="31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2"/>
      <c r="X180" s="39">
        <f t="shared" si="22"/>
        <v>0</v>
      </c>
      <c r="Y180" s="39">
        <f>BASE!A178</f>
        <v>169</v>
      </c>
      <c r="Z180" s="44">
        <f t="shared" si="23"/>
        <v>0</v>
      </c>
      <c r="AA180" s="44">
        <f t="shared" si="24"/>
        <v>0</v>
      </c>
      <c r="AB180" s="44">
        <f t="shared" si="25"/>
        <v>0</v>
      </c>
      <c r="AC180" s="44">
        <f t="shared" si="26"/>
        <v>0</v>
      </c>
      <c r="AD180" s="44">
        <f t="shared" si="27"/>
        <v>0</v>
      </c>
    </row>
    <row r="181" spans="1:30" ht="17.25" customHeight="1" x14ac:dyDescent="0.25">
      <c r="A181" s="86" t="s">
        <v>290</v>
      </c>
      <c r="B181" s="84" t="s">
        <v>40</v>
      </c>
      <c r="C181" s="81">
        <f t="shared" si="28"/>
        <v>0</v>
      </c>
      <c r="D181" s="81">
        <f t="shared" si="29"/>
        <v>0</v>
      </c>
      <c r="E181" s="81">
        <f t="shared" si="30"/>
        <v>0</v>
      </c>
      <c r="F181" s="81">
        <f t="shared" si="31"/>
        <v>0</v>
      </c>
      <c r="G181" s="81">
        <f t="shared" si="32"/>
        <v>0</v>
      </c>
      <c r="H181" s="31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2"/>
      <c r="X181" s="39">
        <f t="shared" si="22"/>
        <v>0</v>
      </c>
      <c r="Y181" s="39">
        <f>BASE!A179</f>
        <v>170</v>
      </c>
      <c r="Z181" s="44">
        <f t="shared" si="23"/>
        <v>0</v>
      </c>
      <c r="AA181" s="44">
        <f t="shared" si="24"/>
        <v>0</v>
      </c>
      <c r="AB181" s="44">
        <f t="shared" si="25"/>
        <v>0</v>
      </c>
      <c r="AC181" s="44">
        <f t="shared" si="26"/>
        <v>0</v>
      </c>
      <c r="AD181" s="44">
        <f t="shared" si="27"/>
        <v>0</v>
      </c>
    </row>
    <row r="182" spans="1:30" ht="17.25" customHeight="1" x14ac:dyDescent="0.25">
      <c r="A182" s="86" t="s">
        <v>291</v>
      </c>
      <c r="B182" s="84" t="s">
        <v>40</v>
      </c>
      <c r="C182" s="81">
        <f t="shared" si="28"/>
        <v>0</v>
      </c>
      <c r="D182" s="81">
        <f t="shared" si="29"/>
        <v>0</v>
      </c>
      <c r="E182" s="81">
        <f t="shared" si="30"/>
        <v>0</v>
      </c>
      <c r="F182" s="81">
        <f t="shared" si="31"/>
        <v>0</v>
      </c>
      <c r="G182" s="81">
        <f t="shared" si="32"/>
        <v>0</v>
      </c>
      <c r="H182" s="31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2"/>
      <c r="X182" s="39">
        <f t="shared" si="22"/>
        <v>0</v>
      </c>
      <c r="Y182" s="39">
        <f>BASE!A180</f>
        <v>171</v>
      </c>
      <c r="Z182" s="44">
        <f t="shared" si="23"/>
        <v>0</v>
      </c>
      <c r="AA182" s="44">
        <f t="shared" si="24"/>
        <v>0</v>
      </c>
      <c r="AB182" s="44">
        <f t="shared" si="25"/>
        <v>0</v>
      </c>
      <c r="AC182" s="44">
        <f t="shared" si="26"/>
        <v>0</v>
      </c>
      <c r="AD182" s="44">
        <f t="shared" si="27"/>
        <v>0</v>
      </c>
    </row>
    <row r="183" spans="1:30" ht="17.25" customHeight="1" x14ac:dyDescent="0.25">
      <c r="A183" s="86" t="s">
        <v>292</v>
      </c>
      <c r="B183" s="84" t="s">
        <v>40</v>
      </c>
      <c r="C183" s="81">
        <f t="shared" si="28"/>
        <v>0</v>
      </c>
      <c r="D183" s="81">
        <f t="shared" si="29"/>
        <v>0</v>
      </c>
      <c r="E183" s="81">
        <f t="shared" si="30"/>
        <v>0</v>
      </c>
      <c r="F183" s="81">
        <f t="shared" si="31"/>
        <v>0</v>
      </c>
      <c r="G183" s="81">
        <f t="shared" si="32"/>
        <v>0</v>
      </c>
      <c r="H183" s="31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2"/>
      <c r="X183" s="39">
        <f t="shared" si="22"/>
        <v>0</v>
      </c>
      <c r="Y183" s="39">
        <f>BASE!A181</f>
        <v>172</v>
      </c>
      <c r="Z183" s="44">
        <f t="shared" si="23"/>
        <v>0</v>
      </c>
      <c r="AA183" s="44">
        <f t="shared" si="24"/>
        <v>0</v>
      </c>
      <c r="AB183" s="44">
        <f t="shared" si="25"/>
        <v>0</v>
      </c>
      <c r="AC183" s="44">
        <f t="shared" si="26"/>
        <v>0</v>
      </c>
      <c r="AD183" s="44">
        <f t="shared" si="27"/>
        <v>0</v>
      </c>
    </row>
    <row r="184" spans="1:30" ht="17.25" customHeight="1" x14ac:dyDescent="0.25">
      <c r="A184" s="86" t="s">
        <v>293</v>
      </c>
      <c r="B184" s="84" t="s">
        <v>40</v>
      </c>
      <c r="C184" s="81">
        <f t="shared" si="28"/>
        <v>0</v>
      </c>
      <c r="D184" s="81">
        <f t="shared" si="29"/>
        <v>0</v>
      </c>
      <c r="E184" s="81">
        <f t="shared" si="30"/>
        <v>0</v>
      </c>
      <c r="F184" s="81">
        <f t="shared" si="31"/>
        <v>0</v>
      </c>
      <c r="G184" s="81">
        <f t="shared" si="32"/>
        <v>0</v>
      </c>
      <c r="H184" s="31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2"/>
      <c r="X184" s="39">
        <f t="shared" si="22"/>
        <v>0</v>
      </c>
      <c r="Y184" s="39">
        <f>BASE!A182</f>
        <v>173</v>
      </c>
      <c r="Z184" s="44">
        <f t="shared" si="23"/>
        <v>0</v>
      </c>
      <c r="AA184" s="44">
        <f t="shared" si="24"/>
        <v>0</v>
      </c>
      <c r="AB184" s="44">
        <f t="shared" si="25"/>
        <v>0</v>
      </c>
      <c r="AC184" s="44">
        <f t="shared" si="26"/>
        <v>0</v>
      </c>
      <c r="AD184" s="44">
        <f t="shared" si="27"/>
        <v>0</v>
      </c>
    </row>
    <row r="185" spans="1:30" ht="17.25" customHeight="1" x14ac:dyDescent="0.25">
      <c r="A185" s="86" t="s">
        <v>294</v>
      </c>
      <c r="B185" s="84" t="s">
        <v>40</v>
      </c>
      <c r="C185" s="81">
        <f t="shared" si="28"/>
        <v>0</v>
      </c>
      <c r="D185" s="81">
        <f t="shared" si="29"/>
        <v>0</v>
      </c>
      <c r="E185" s="81">
        <f t="shared" si="30"/>
        <v>0</v>
      </c>
      <c r="F185" s="81">
        <f t="shared" si="31"/>
        <v>0</v>
      </c>
      <c r="G185" s="81">
        <f t="shared" si="32"/>
        <v>0</v>
      </c>
      <c r="H185" s="31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2"/>
      <c r="X185" s="39">
        <f t="shared" si="22"/>
        <v>0</v>
      </c>
      <c r="Y185" s="39">
        <f>BASE!A183</f>
        <v>174</v>
      </c>
      <c r="Z185" s="44">
        <f t="shared" si="23"/>
        <v>0</v>
      </c>
      <c r="AA185" s="44">
        <f t="shared" si="24"/>
        <v>0</v>
      </c>
      <c r="AB185" s="44">
        <f t="shared" si="25"/>
        <v>0</v>
      </c>
      <c r="AC185" s="44">
        <f t="shared" si="26"/>
        <v>0</v>
      </c>
      <c r="AD185" s="44">
        <f t="shared" si="27"/>
        <v>0</v>
      </c>
    </row>
    <row r="186" spans="1:30" ht="17.25" customHeight="1" x14ac:dyDescent="0.25">
      <c r="A186" s="86" t="s">
        <v>295</v>
      </c>
      <c r="B186" s="84" t="s">
        <v>40</v>
      </c>
      <c r="C186" s="81">
        <f t="shared" si="28"/>
        <v>0</v>
      </c>
      <c r="D186" s="81">
        <f t="shared" si="29"/>
        <v>0</v>
      </c>
      <c r="E186" s="81">
        <f t="shared" si="30"/>
        <v>0</v>
      </c>
      <c r="F186" s="81">
        <f t="shared" si="31"/>
        <v>0</v>
      </c>
      <c r="G186" s="81">
        <f t="shared" si="32"/>
        <v>0</v>
      </c>
      <c r="H186" s="31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2"/>
      <c r="X186" s="39">
        <f t="shared" si="22"/>
        <v>0</v>
      </c>
      <c r="Y186" s="39">
        <f>BASE!A184</f>
        <v>175</v>
      </c>
      <c r="Z186" s="44">
        <f t="shared" si="23"/>
        <v>0</v>
      </c>
      <c r="AA186" s="44">
        <f t="shared" si="24"/>
        <v>0</v>
      </c>
      <c r="AB186" s="44">
        <f t="shared" si="25"/>
        <v>0</v>
      </c>
      <c r="AC186" s="44">
        <f t="shared" si="26"/>
        <v>0</v>
      </c>
      <c r="AD186" s="44">
        <f t="shared" si="27"/>
        <v>0</v>
      </c>
    </row>
    <row r="187" spans="1:30" ht="17.25" customHeight="1" x14ac:dyDescent="0.25">
      <c r="A187" s="86" t="s">
        <v>296</v>
      </c>
      <c r="B187" s="84" t="s">
        <v>40</v>
      </c>
      <c r="C187" s="81">
        <f t="shared" si="28"/>
        <v>0</v>
      </c>
      <c r="D187" s="81">
        <f t="shared" si="29"/>
        <v>0</v>
      </c>
      <c r="E187" s="81">
        <f t="shared" si="30"/>
        <v>0</v>
      </c>
      <c r="F187" s="81">
        <f t="shared" si="31"/>
        <v>0</v>
      </c>
      <c r="G187" s="81">
        <f t="shared" si="32"/>
        <v>0</v>
      </c>
      <c r="H187" s="31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2"/>
      <c r="X187" s="39">
        <f t="shared" si="22"/>
        <v>0</v>
      </c>
      <c r="Y187" s="39">
        <f>BASE!A185</f>
        <v>176</v>
      </c>
      <c r="Z187" s="44">
        <f t="shared" si="23"/>
        <v>0</v>
      </c>
      <c r="AA187" s="44">
        <f t="shared" si="24"/>
        <v>0</v>
      </c>
      <c r="AB187" s="44">
        <f t="shared" si="25"/>
        <v>0</v>
      </c>
      <c r="AC187" s="44">
        <f t="shared" si="26"/>
        <v>0</v>
      </c>
      <c r="AD187" s="44">
        <f t="shared" si="27"/>
        <v>0</v>
      </c>
    </row>
    <row r="188" spans="1:30" ht="17.25" customHeight="1" x14ac:dyDescent="0.25">
      <c r="A188" s="86" t="s">
        <v>297</v>
      </c>
      <c r="B188" s="84" t="s">
        <v>40</v>
      </c>
      <c r="C188" s="81">
        <f t="shared" si="28"/>
        <v>0</v>
      </c>
      <c r="D188" s="81">
        <f t="shared" si="29"/>
        <v>0</v>
      </c>
      <c r="E188" s="81">
        <f t="shared" si="30"/>
        <v>0</v>
      </c>
      <c r="F188" s="81">
        <f t="shared" si="31"/>
        <v>0</v>
      </c>
      <c r="G188" s="81">
        <f t="shared" si="32"/>
        <v>0</v>
      </c>
      <c r="H188" s="31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2"/>
      <c r="X188" s="39">
        <f t="shared" si="22"/>
        <v>0</v>
      </c>
      <c r="Y188" s="39">
        <f>BASE!A186</f>
        <v>177</v>
      </c>
      <c r="Z188" s="44">
        <f t="shared" si="23"/>
        <v>0</v>
      </c>
      <c r="AA188" s="44">
        <f t="shared" si="24"/>
        <v>0</v>
      </c>
      <c r="AB188" s="44">
        <f t="shared" si="25"/>
        <v>0</v>
      </c>
      <c r="AC188" s="44">
        <f t="shared" si="26"/>
        <v>0</v>
      </c>
      <c r="AD188" s="44">
        <f t="shared" si="27"/>
        <v>0</v>
      </c>
    </row>
    <row r="189" spans="1:30" ht="17.25" customHeight="1" x14ac:dyDescent="0.25">
      <c r="A189" s="86" t="s">
        <v>298</v>
      </c>
      <c r="B189" s="84" t="s">
        <v>40</v>
      </c>
      <c r="C189" s="81">
        <f t="shared" si="28"/>
        <v>0</v>
      </c>
      <c r="D189" s="81">
        <f t="shared" si="29"/>
        <v>0</v>
      </c>
      <c r="E189" s="81">
        <f t="shared" si="30"/>
        <v>0</v>
      </c>
      <c r="F189" s="81">
        <f t="shared" si="31"/>
        <v>0</v>
      </c>
      <c r="G189" s="81">
        <f t="shared" si="32"/>
        <v>0</v>
      </c>
      <c r="H189" s="31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2"/>
      <c r="X189" s="39">
        <f t="shared" si="22"/>
        <v>0</v>
      </c>
      <c r="Y189" s="39">
        <f>BASE!A187</f>
        <v>178</v>
      </c>
      <c r="Z189" s="44">
        <f t="shared" si="23"/>
        <v>0</v>
      </c>
      <c r="AA189" s="44">
        <f t="shared" si="24"/>
        <v>0</v>
      </c>
      <c r="AB189" s="44">
        <f t="shared" si="25"/>
        <v>0</v>
      </c>
      <c r="AC189" s="44">
        <f t="shared" si="26"/>
        <v>0</v>
      </c>
      <c r="AD189" s="44">
        <f t="shared" si="27"/>
        <v>0</v>
      </c>
    </row>
    <row r="190" spans="1:30" ht="17.25" customHeight="1" x14ac:dyDescent="0.25">
      <c r="A190" s="86" t="s">
        <v>299</v>
      </c>
      <c r="B190" s="84" t="s">
        <v>40</v>
      </c>
      <c r="C190" s="81">
        <f t="shared" si="28"/>
        <v>0</v>
      </c>
      <c r="D190" s="81">
        <f t="shared" si="29"/>
        <v>0</v>
      </c>
      <c r="E190" s="81">
        <f t="shared" si="30"/>
        <v>0</v>
      </c>
      <c r="F190" s="81">
        <f t="shared" si="31"/>
        <v>0</v>
      </c>
      <c r="G190" s="81">
        <f t="shared" si="32"/>
        <v>0</v>
      </c>
      <c r="H190" s="31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2"/>
      <c r="X190" s="39">
        <f t="shared" si="22"/>
        <v>0</v>
      </c>
      <c r="Y190" s="39">
        <f>BASE!A188</f>
        <v>179</v>
      </c>
      <c r="Z190" s="44">
        <f t="shared" si="23"/>
        <v>0</v>
      </c>
      <c r="AA190" s="44">
        <f t="shared" si="24"/>
        <v>0</v>
      </c>
      <c r="AB190" s="44">
        <f t="shared" si="25"/>
        <v>0</v>
      </c>
      <c r="AC190" s="44">
        <f t="shared" si="26"/>
        <v>0</v>
      </c>
      <c r="AD190" s="44">
        <f t="shared" si="27"/>
        <v>0</v>
      </c>
    </row>
    <row r="191" spans="1:30" ht="17.25" customHeight="1" x14ac:dyDescent="0.25">
      <c r="A191" s="86" t="s">
        <v>300</v>
      </c>
      <c r="B191" s="84" t="s">
        <v>40</v>
      </c>
      <c r="C191" s="81">
        <f t="shared" si="28"/>
        <v>0</v>
      </c>
      <c r="D191" s="81">
        <f t="shared" si="29"/>
        <v>0</v>
      </c>
      <c r="E191" s="81">
        <f t="shared" si="30"/>
        <v>0</v>
      </c>
      <c r="F191" s="81">
        <f t="shared" si="31"/>
        <v>0</v>
      </c>
      <c r="G191" s="81">
        <f t="shared" si="32"/>
        <v>0</v>
      </c>
      <c r="H191" s="31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2"/>
      <c r="X191" s="39">
        <f t="shared" si="22"/>
        <v>0</v>
      </c>
      <c r="Y191" s="39">
        <f>BASE!A189</f>
        <v>180</v>
      </c>
      <c r="Z191" s="44">
        <f t="shared" si="23"/>
        <v>0</v>
      </c>
      <c r="AA191" s="44">
        <f t="shared" si="24"/>
        <v>0</v>
      </c>
      <c r="AB191" s="44">
        <f t="shared" si="25"/>
        <v>0</v>
      </c>
      <c r="AC191" s="44">
        <f t="shared" si="26"/>
        <v>0</v>
      </c>
      <c r="AD191" s="44">
        <f t="shared" si="27"/>
        <v>0</v>
      </c>
    </row>
    <row r="192" spans="1:30" ht="17.25" customHeight="1" x14ac:dyDescent="0.25">
      <c r="A192" s="86" t="s">
        <v>301</v>
      </c>
      <c r="B192" s="84" t="s">
        <v>40</v>
      </c>
      <c r="C192" s="81">
        <f t="shared" si="28"/>
        <v>0</v>
      </c>
      <c r="D192" s="81">
        <f t="shared" si="29"/>
        <v>0</v>
      </c>
      <c r="E192" s="81">
        <f t="shared" si="30"/>
        <v>0</v>
      </c>
      <c r="F192" s="81">
        <f t="shared" si="31"/>
        <v>0</v>
      </c>
      <c r="G192" s="81">
        <f t="shared" si="32"/>
        <v>0</v>
      </c>
      <c r="H192" s="31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2"/>
      <c r="X192" s="39">
        <f t="shared" si="22"/>
        <v>0</v>
      </c>
      <c r="Y192" s="39">
        <f>BASE!A190</f>
        <v>181</v>
      </c>
      <c r="Z192" s="44">
        <f t="shared" si="23"/>
        <v>0</v>
      </c>
      <c r="AA192" s="44">
        <f t="shared" si="24"/>
        <v>0</v>
      </c>
      <c r="AB192" s="44">
        <f t="shared" si="25"/>
        <v>0</v>
      </c>
      <c r="AC192" s="44">
        <f t="shared" si="26"/>
        <v>0</v>
      </c>
      <c r="AD192" s="44">
        <f t="shared" si="27"/>
        <v>0</v>
      </c>
    </row>
    <row r="193" spans="1:30" ht="17.25" customHeight="1" x14ac:dyDescent="0.25">
      <c r="A193" s="86" t="s">
        <v>302</v>
      </c>
      <c r="B193" s="84" t="s">
        <v>40</v>
      </c>
      <c r="C193" s="81">
        <f t="shared" si="28"/>
        <v>0</v>
      </c>
      <c r="D193" s="81">
        <f t="shared" si="29"/>
        <v>0</v>
      </c>
      <c r="E193" s="81">
        <f t="shared" si="30"/>
        <v>0</v>
      </c>
      <c r="F193" s="81">
        <f t="shared" si="31"/>
        <v>0</v>
      </c>
      <c r="G193" s="81">
        <f t="shared" si="32"/>
        <v>0</v>
      </c>
      <c r="H193" s="31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2"/>
      <c r="X193" s="39">
        <f t="shared" si="22"/>
        <v>0</v>
      </c>
      <c r="Y193" s="39">
        <f>BASE!A191</f>
        <v>182</v>
      </c>
      <c r="Z193" s="44">
        <f t="shared" si="23"/>
        <v>0</v>
      </c>
      <c r="AA193" s="44">
        <f t="shared" si="24"/>
        <v>0</v>
      </c>
      <c r="AB193" s="44">
        <f t="shared" si="25"/>
        <v>0</v>
      </c>
      <c r="AC193" s="44">
        <f t="shared" si="26"/>
        <v>0</v>
      </c>
      <c r="AD193" s="44">
        <f t="shared" si="27"/>
        <v>0</v>
      </c>
    </row>
    <row r="194" spans="1:30" ht="17.25" customHeight="1" x14ac:dyDescent="0.25">
      <c r="A194" s="86" t="s">
        <v>303</v>
      </c>
      <c r="B194" s="84" t="s">
        <v>40</v>
      </c>
      <c r="C194" s="81">
        <f t="shared" si="28"/>
        <v>0</v>
      </c>
      <c r="D194" s="81">
        <f t="shared" si="29"/>
        <v>0</v>
      </c>
      <c r="E194" s="81">
        <f t="shared" si="30"/>
        <v>0</v>
      </c>
      <c r="F194" s="81">
        <f t="shared" si="31"/>
        <v>0</v>
      </c>
      <c r="G194" s="81">
        <f t="shared" si="32"/>
        <v>0</v>
      </c>
      <c r="H194" s="31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2"/>
      <c r="X194" s="39">
        <f t="shared" si="22"/>
        <v>0</v>
      </c>
      <c r="Y194" s="39">
        <f>BASE!A192</f>
        <v>183</v>
      </c>
      <c r="Z194" s="44">
        <f t="shared" si="23"/>
        <v>0</v>
      </c>
      <c r="AA194" s="44">
        <f t="shared" si="24"/>
        <v>0</v>
      </c>
      <c r="AB194" s="44">
        <f t="shared" si="25"/>
        <v>0</v>
      </c>
      <c r="AC194" s="44">
        <f t="shared" si="26"/>
        <v>0</v>
      </c>
      <c r="AD194" s="44">
        <f t="shared" si="27"/>
        <v>0</v>
      </c>
    </row>
    <row r="195" spans="1:30" ht="17.25" customHeight="1" x14ac:dyDescent="0.25">
      <c r="A195" s="86" t="s">
        <v>304</v>
      </c>
      <c r="B195" s="84" t="s">
        <v>40</v>
      </c>
      <c r="C195" s="81">
        <f t="shared" si="28"/>
        <v>0</v>
      </c>
      <c r="D195" s="81">
        <f t="shared" si="29"/>
        <v>0</v>
      </c>
      <c r="E195" s="81">
        <f t="shared" si="30"/>
        <v>0</v>
      </c>
      <c r="F195" s="81">
        <f t="shared" si="31"/>
        <v>0</v>
      </c>
      <c r="G195" s="81">
        <f t="shared" si="32"/>
        <v>0</v>
      </c>
      <c r="H195" s="31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2"/>
      <c r="X195" s="39">
        <f t="shared" si="22"/>
        <v>0</v>
      </c>
      <c r="Y195" s="39">
        <f>BASE!A193</f>
        <v>184</v>
      </c>
      <c r="Z195" s="44">
        <f t="shared" si="23"/>
        <v>0</v>
      </c>
      <c r="AA195" s="44">
        <f t="shared" si="24"/>
        <v>0</v>
      </c>
      <c r="AB195" s="44">
        <f t="shared" si="25"/>
        <v>0</v>
      </c>
      <c r="AC195" s="44">
        <f t="shared" si="26"/>
        <v>0</v>
      </c>
      <c r="AD195" s="44">
        <f t="shared" si="27"/>
        <v>0</v>
      </c>
    </row>
    <row r="196" spans="1:30" ht="17.25" customHeight="1" x14ac:dyDescent="0.25">
      <c r="A196" s="86" t="s">
        <v>305</v>
      </c>
      <c r="B196" s="84" t="s">
        <v>40</v>
      </c>
      <c r="C196" s="81">
        <f t="shared" si="28"/>
        <v>0</v>
      </c>
      <c r="D196" s="81">
        <f t="shared" si="29"/>
        <v>0</v>
      </c>
      <c r="E196" s="81">
        <f t="shared" si="30"/>
        <v>0</v>
      </c>
      <c r="F196" s="81">
        <f t="shared" si="31"/>
        <v>0</v>
      </c>
      <c r="G196" s="81">
        <f t="shared" si="32"/>
        <v>0</v>
      </c>
      <c r="H196" s="31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2"/>
      <c r="X196" s="39">
        <f t="shared" si="22"/>
        <v>0</v>
      </c>
      <c r="Y196" s="39">
        <f>BASE!A194</f>
        <v>185</v>
      </c>
      <c r="Z196" s="44">
        <f t="shared" si="23"/>
        <v>0</v>
      </c>
      <c r="AA196" s="44">
        <f t="shared" si="24"/>
        <v>0</v>
      </c>
      <c r="AB196" s="44">
        <f t="shared" si="25"/>
        <v>0</v>
      </c>
      <c r="AC196" s="44">
        <f t="shared" si="26"/>
        <v>0</v>
      </c>
      <c r="AD196" s="44">
        <f t="shared" si="27"/>
        <v>0</v>
      </c>
    </row>
    <row r="197" spans="1:30" ht="17.25" customHeight="1" x14ac:dyDescent="0.25">
      <c r="A197" s="86" t="s">
        <v>306</v>
      </c>
      <c r="B197" s="84" t="s">
        <v>40</v>
      </c>
      <c r="C197" s="81">
        <f t="shared" si="28"/>
        <v>0</v>
      </c>
      <c r="D197" s="81">
        <f t="shared" si="29"/>
        <v>0</v>
      </c>
      <c r="E197" s="81">
        <f t="shared" si="30"/>
        <v>0</v>
      </c>
      <c r="F197" s="81">
        <f t="shared" si="31"/>
        <v>0</v>
      </c>
      <c r="G197" s="81">
        <f t="shared" si="32"/>
        <v>0</v>
      </c>
      <c r="H197" s="31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2"/>
      <c r="X197" s="39">
        <f t="shared" si="22"/>
        <v>0</v>
      </c>
      <c r="Y197" s="39">
        <f>BASE!A195</f>
        <v>186</v>
      </c>
      <c r="Z197" s="44">
        <f t="shared" si="23"/>
        <v>0</v>
      </c>
      <c r="AA197" s="44">
        <f t="shared" si="24"/>
        <v>0</v>
      </c>
      <c r="AB197" s="44">
        <f t="shared" si="25"/>
        <v>0</v>
      </c>
      <c r="AC197" s="44">
        <f t="shared" si="26"/>
        <v>0</v>
      </c>
      <c r="AD197" s="44">
        <f t="shared" si="27"/>
        <v>0</v>
      </c>
    </row>
    <row r="198" spans="1:30" ht="17.25" customHeight="1" x14ac:dyDescent="0.25">
      <c r="A198" s="86" t="s">
        <v>307</v>
      </c>
      <c r="B198" s="84" t="s">
        <v>40</v>
      </c>
      <c r="C198" s="81">
        <f t="shared" si="28"/>
        <v>0</v>
      </c>
      <c r="D198" s="81">
        <f t="shared" si="29"/>
        <v>0</v>
      </c>
      <c r="E198" s="81">
        <f t="shared" si="30"/>
        <v>0</v>
      </c>
      <c r="F198" s="81">
        <f t="shared" si="31"/>
        <v>0</v>
      </c>
      <c r="G198" s="81">
        <f t="shared" si="32"/>
        <v>0</v>
      </c>
      <c r="H198" s="31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2"/>
      <c r="X198" s="39">
        <f t="shared" si="22"/>
        <v>0</v>
      </c>
      <c r="Y198" s="39">
        <f>BASE!A196</f>
        <v>187</v>
      </c>
      <c r="Z198" s="44">
        <f t="shared" si="23"/>
        <v>0</v>
      </c>
      <c r="AA198" s="44">
        <f t="shared" si="24"/>
        <v>0</v>
      </c>
      <c r="AB198" s="44">
        <f t="shared" si="25"/>
        <v>0</v>
      </c>
      <c r="AC198" s="44">
        <f t="shared" si="26"/>
        <v>0</v>
      </c>
      <c r="AD198" s="44">
        <f t="shared" si="27"/>
        <v>0</v>
      </c>
    </row>
    <row r="199" spans="1:30" ht="17.25" customHeight="1" x14ac:dyDescent="0.25">
      <c r="A199" s="86" t="s">
        <v>308</v>
      </c>
      <c r="B199" s="84" t="s">
        <v>40</v>
      </c>
      <c r="C199" s="81">
        <f t="shared" si="28"/>
        <v>0</v>
      </c>
      <c r="D199" s="81">
        <f t="shared" si="29"/>
        <v>0</v>
      </c>
      <c r="E199" s="81">
        <f t="shared" si="30"/>
        <v>0</v>
      </c>
      <c r="F199" s="81">
        <f t="shared" si="31"/>
        <v>0</v>
      </c>
      <c r="G199" s="81">
        <f t="shared" si="32"/>
        <v>0</v>
      </c>
      <c r="H199" s="31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2"/>
      <c r="X199" s="39">
        <f t="shared" si="22"/>
        <v>0</v>
      </c>
      <c r="Y199" s="39">
        <f>BASE!A197</f>
        <v>188</v>
      </c>
      <c r="Z199" s="44">
        <f t="shared" si="23"/>
        <v>0</v>
      </c>
      <c r="AA199" s="44">
        <f t="shared" si="24"/>
        <v>0</v>
      </c>
      <c r="AB199" s="44">
        <f t="shared" si="25"/>
        <v>0</v>
      </c>
      <c r="AC199" s="44">
        <f t="shared" si="26"/>
        <v>0</v>
      </c>
      <c r="AD199" s="44">
        <f t="shared" si="27"/>
        <v>0</v>
      </c>
    </row>
    <row r="200" spans="1:30" ht="17.25" customHeight="1" x14ac:dyDescent="0.25">
      <c r="A200" s="86" t="s">
        <v>309</v>
      </c>
      <c r="B200" s="84" t="s">
        <v>40</v>
      </c>
      <c r="C200" s="81">
        <f t="shared" si="28"/>
        <v>0</v>
      </c>
      <c r="D200" s="81">
        <f t="shared" si="29"/>
        <v>0</v>
      </c>
      <c r="E200" s="81">
        <f t="shared" si="30"/>
        <v>0</v>
      </c>
      <c r="F200" s="81">
        <f t="shared" si="31"/>
        <v>0</v>
      </c>
      <c r="G200" s="81">
        <f t="shared" si="32"/>
        <v>0</v>
      </c>
      <c r="H200" s="31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2"/>
      <c r="X200" s="39">
        <f t="shared" si="22"/>
        <v>0</v>
      </c>
      <c r="Y200" s="39">
        <f>BASE!A198</f>
        <v>189</v>
      </c>
      <c r="Z200" s="44">
        <f t="shared" si="23"/>
        <v>0</v>
      </c>
      <c r="AA200" s="44">
        <f t="shared" si="24"/>
        <v>0</v>
      </c>
      <c r="AB200" s="44">
        <f t="shared" si="25"/>
        <v>0</v>
      </c>
      <c r="AC200" s="44">
        <f t="shared" si="26"/>
        <v>0</v>
      </c>
      <c r="AD200" s="44">
        <f t="shared" si="27"/>
        <v>0</v>
      </c>
    </row>
    <row r="201" spans="1:30" ht="17.25" customHeight="1" x14ac:dyDescent="0.25">
      <c r="A201" s="86" t="s">
        <v>310</v>
      </c>
      <c r="B201" s="84" t="s">
        <v>40</v>
      </c>
      <c r="C201" s="81">
        <f t="shared" si="28"/>
        <v>0</v>
      </c>
      <c r="D201" s="81">
        <f t="shared" si="29"/>
        <v>0</v>
      </c>
      <c r="E201" s="81">
        <f t="shared" si="30"/>
        <v>0</v>
      </c>
      <c r="F201" s="81">
        <f t="shared" si="31"/>
        <v>0</v>
      </c>
      <c r="G201" s="81">
        <f t="shared" si="32"/>
        <v>0</v>
      </c>
      <c r="H201" s="31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2"/>
      <c r="X201" s="39">
        <f t="shared" si="22"/>
        <v>0</v>
      </c>
      <c r="Y201" s="39">
        <f>BASE!A199</f>
        <v>190</v>
      </c>
      <c r="Z201" s="44">
        <f t="shared" si="23"/>
        <v>0</v>
      </c>
      <c r="AA201" s="44">
        <f t="shared" si="24"/>
        <v>0</v>
      </c>
      <c r="AB201" s="44">
        <f t="shared" si="25"/>
        <v>0</v>
      </c>
      <c r="AC201" s="44">
        <f t="shared" si="26"/>
        <v>0</v>
      </c>
      <c r="AD201" s="44">
        <f t="shared" si="27"/>
        <v>0</v>
      </c>
    </row>
    <row r="202" spans="1:30" ht="17.25" customHeight="1" x14ac:dyDescent="0.25">
      <c r="A202" s="86" t="s">
        <v>311</v>
      </c>
      <c r="B202" s="84" t="s">
        <v>40</v>
      </c>
      <c r="C202" s="81">
        <f t="shared" si="28"/>
        <v>0</v>
      </c>
      <c r="D202" s="81">
        <f t="shared" si="29"/>
        <v>0</v>
      </c>
      <c r="E202" s="81">
        <f t="shared" si="30"/>
        <v>0</v>
      </c>
      <c r="F202" s="81">
        <f t="shared" si="31"/>
        <v>0</v>
      </c>
      <c r="G202" s="81">
        <f t="shared" si="32"/>
        <v>0</v>
      </c>
      <c r="H202" s="31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2"/>
      <c r="X202" s="39">
        <f t="shared" si="22"/>
        <v>0</v>
      </c>
      <c r="Y202" s="39">
        <f>BASE!A200</f>
        <v>191</v>
      </c>
      <c r="Z202" s="44">
        <f t="shared" si="23"/>
        <v>0</v>
      </c>
      <c r="AA202" s="44">
        <f t="shared" si="24"/>
        <v>0</v>
      </c>
      <c r="AB202" s="44">
        <f t="shared" si="25"/>
        <v>0</v>
      </c>
      <c r="AC202" s="44">
        <f t="shared" si="26"/>
        <v>0</v>
      </c>
      <c r="AD202" s="44">
        <f t="shared" si="27"/>
        <v>0</v>
      </c>
    </row>
    <row r="203" spans="1:30" ht="17.25" customHeight="1" x14ac:dyDescent="0.25">
      <c r="A203" s="86" t="s">
        <v>312</v>
      </c>
      <c r="B203" s="84" t="s">
        <v>40</v>
      </c>
      <c r="C203" s="81">
        <f t="shared" si="28"/>
        <v>0</v>
      </c>
      <c r="D203" s="81">
        <f t="shared" si="29"/>
        <v>0</v>
      </c>
      <c r="E203" s="81">
        <f t="shared" si="30"/>
        <v>0</v>
      </c>
      <c r="F203" s="81">
        <f t="shared" si="31"/>
        <v>0</v>
      </c>
      <c r="G203" s="81">
        <f t="shared" si="32"/>
        <v>0</v>
      </c>
      <c r="H203" s="31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2"/>
      <c r="X203" s="39">
        <f t="shared" si="22"/>
        <v>0</v>
      </c>
      <c r="Y203" s="39">
        <f>BASE!A201</f>
        <v>192</v>
      </c>
      <c r="Z203" s="44">
        <f t="shared" si="23"/>
        <v>0</v>
      </c>
      <c r="AA203" s="44">
        <f t="shared" si="24"/>
        <v>0</v>
      </c>
      <c r="AB203" s="44">
        <f t="shared" si="25"/>
        <v>0</v>
      </c>
      <c r="AC203" s="44">
        <f t="shared" si="26"/>
        <v>0</v>
      </c>
      <c r="AD203" s="44">
        <f t="shared" si="27"/>
        <v>0</v>
      </c>
    </row>
    <row r="204" spans="1:30" ht="17.25" customHeight="1" x14ac:dyDescent="0.25">
      <c r="A204" s="86" t="s">
        <v>313</v>
      </c>
      <c r="B204" s="84" t="s">
        <v>40</v>
      </c>
      <c r="C204" s="81">
        <f t="shared" si="28"/>
        <v>0</v>
      </c>
      <c r="D204" s="81">
        <f t="shared" si="29"/>
        <v>0</v>
      </c>
      <c r="E204" s="81">
        <f t="shared" si="30"/>
        <v>0</v>
      </c>
      <c r="F204" s="81">
        <f t="shared" si="31"/>
        <v>0</v>
      </c>
      <c r="G204" s="81">
        <f t="shared" si="32"/>
        <v>0</v>
      </c>
      <c r="H204" s="31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2"/>
      <c r="X204" s="39">
        <f t="shared" ref="X204:X267" si="33">SUM(C204:V204)</f>
        <v>0</v>
      </c>
      <c r="Y204" s="39">
        <f>BASE!A202</f>
        <v>193</v>
      </c>
      <c r="Z204" s="44">
        <f t="shared" ref="Z204:Z267" si="34">SUMIF($C$11:$V$11,1,C204:V204)</f>
        <v>0</v>
      </c>
      <c r="AA204" s="44">
        <f t="shared" ref="AA204:AA267" si="35">SUMIF($C$11:$V$11,2,C204:V204)</f>
        <v>0</v>
      </c>
      <c r="AB204" s="44">
        <f t="shared" ref="AB204:AB267" si="36">SUMIF($C$11:$V$11,3,C204:V204)</f>
        <v>0</v>
      </c>
      <c r="AC204" s="44">
        <f t="shared" ref="AC204:AC267" si="37">SUMIF($C$11:$V$11,4,C204:V204)</f>
        <v>0</v>
      </c>
      <c r="AD204" s="44">
        <f t="shared" ref="AD204:AD267" si="38">SUMIF($C$11:$V$11,5,C204:V204)</f>
        <v>0</v>
      </c>
    </row>
    <row r="205" spans="1:30" ht="17.25" customHeight="1" x14ac:dyDescent="0.25">
      <c r="A205" s="86" t="s">
        <v>314</v>
      </c>
      <c r="B205" s="84" t="s">
        <v>40</v>
      </c>
      <c r="C205" s="81">
        <f t="shared" ref="C205:C268" si="39">(H205/5)</f>
        <v>0</v>
      </c>
      <c r="D205" s="81">
        <f t="shared" ref="D205:D268" si="40">(H205/5)</f>
        <v>0</v>
      </c>
      <c r="E205" s="81">
        <f t="shared" ref="E205:E268" si="41">(H205/5)</f>
        <v>0</v>
      </c>
      <c r="F205" s="81">
        <f t="shared" ref="F205:F268" si="42">(H205/5)</f>
        <v>0</v>
      </c>
      <c r="G205" s="81">
        <f t="shared" ref="G205:G268" si="43">(H205/5)</f>
        <v>0</v>
      </c>
      <c r="H205" s="31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2"/>
      <c r="X205" s="39">
        <f t="shared" si="33"/>
        <v>0</v>
      </c>
      <c r="Y205" s="39">
        <f>BASE!A203</f>
        <v>194</v>
      </c>
      <c r="Z205" s="44">
        <f t="shared" si="34"/>
        <v>0</v>
      </c>
      <c r="AA205" s="44">
        <f t="shared" si="35"/>
        <v>0</v>
      </c>
      <c r="AB205" s="44">
        <f t="shared" si="36"/>
        <v>0</v>
      </c>
      <c r="AC205" s="44">
        <f t="shared" si="37"/>
        <v>0</v>
      </c>
      <c r="AD205" s="44">
        <f t="shared" si="38"/>
        <v>0</v>
      </c>
    </row>
    <row r="206" spans="1:30" ht="17.25" customHeight="1" x14ac:dyDescent="0.25">
      <c r="A206" s="86" t="s">
        <v>315</v>
      </c>
      <c r="B206" s="84" t="s">
        <v>40</v>
      </c>
      <c r="C206" s="81">
        <f t="shared" si="39"/>
        <v>0</v>
      </c>
      <c r="D206" s="81">
        <f t="shared" si="40"/>
        <v>0</v>
      </c>
      <c r="E206" s="81">
        <f t="shared" si="41"/>
        <v>0</v>
      </c>
      <c r="F206" s="81">
        <f t="shared" si="42"/>
        <v>0</v>
      </c>
      <c r="G206" s="81">
        <f t="shared" si="43"/>
        <v>0</v>
      </c>
      <c r="H206" s="31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2"/>
      <c r="X206" s="39">
        <f t="shared" si="33"/>
        <v>0</v>
      </c>
      <c r="Y206" s="39">
        <f>BASE!A204</f>
        <v>195</v>
      </c>
      <c r="Z206" s="44">
        <f t="shared" si="34"/>
        <v>0</v>
      </c>
      <c r="AA206" s="44">
        <f t="shared" si="35"/>
        <v>0</v>
      </c>
      <c r="AB206" s="44">
        <f t="shared" si="36"/>
        <v>0</v>
      </c>
      <c r="AC206" s="44">
        <f t="shared" si="37"/>
        <v>0</v>
      </c>
      <c r="AD206" s="44">
        <f t="shared" si="38"/>
        <v>0</v>
      </c>
    </row>
    <row r="207" spans="1:30" ht="17.25" customHeight="1" x14ac:dyDescent="0.25">
      <c r="A207" s="86" t="s">
        <v>316</v>
      </c>
      <c r="B207" s="84" t="s">
        <v>40</v>
      </c>
      <c r="C207" s="81">
        <f t="shared" si="39"/>
        <v>0</v>
      </c>
      <c r="D207" s="81">
        <f t="shared" si="40"/>
        <v>0</v>
      </c>
      <c r="E207" s="81">
        <f t="shared" si="41"/>
        <v>0</v>
      </c>
      <c r="F207" s="81">
        <f t="shared" si="42"/>
        <v>0</v>
      </c>
      <c r="G207" s="81">
        <f t="shared" si="43"/>
        <v>0</v>
      </c>
      <c r="H207" s="31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2"/>
      <c r="X207" s="39">
        <f t="shared" si="33"/>
        <v>0</v>
      </c>
      <c r="Y207" s="39">
        <f>BASE!A205</f>
        <v>196</v>
      </c>
      <c r="Z207" s="44">
        <f t="shared" si="34"/>
        <v>0</v>
      </c>
      <c r="AA207" s="44">
        <f t="shared" si="35"/>
        <v>0</v>
      </c>
      <c r="AB207" s="44">
        <f t="shared" si="36"/>
        <v>0</v>
      </c>
      <c r="AC207" s="44">
        <f t="shared" si="37"/>
        <v>0</v>
      </c>
      <c r="AD207" s="44">
        <f t="shared" si="38"/>
        <v>0</v>
      </c>
    </row>
    <row r="208" spans="1:30" ht="17.25" customHeight="1" x14ac:dyDescent="0.25">
      <c r="A208" s="86" t="s">
        <v>317</v>
      </c>
      <c r="B208" s="84" t="s">
        <v>40</v>
      </c>
      <c r="C208" s="81">
        <f t="shared" si="39"/>
        <v>0</v>
      </c>
      <c r="D208" s="81">
        <f t="shared" si="40"/>
        <v>0</v>
      </c>
      <c r="E208" s="81">
        <f t="shared" si="41"/>
        <v>0</v>
      </c>
      <c r="F208" s="81">
        <f t="shared" si="42"/>
        <v>0</v>
      </c>
      <c r="G208" s="81">
        <f t="shared" si="43"/>
        <v>0</v>
      </c>
      <c r="H208" s="31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2"/>
      <c r="X208" s="39">
        <f t="shared" si="33"/>
        <v>0</v>
      </c>
      <c r="Y208" s="39">
        <f>BASE!A206</f>
        <v>197</v>
      </c>
      <c r="Z208" s="44">
        <f t="shared" si="34"/>
        <v>0</v>
      </c>
      <c r="AA208" s="44">
        <f t="shared" si="35"/>
        <v>0</v>
      </c>
      <c r="AB208" s="44">
        <f t="shared" si="36"/>
        <v>0</v>
      </c>
      <c r="AC208" s="44">
        <f t="shared" si="37"/>
        <v>0</v>
      </c>
      <c r="AD208" s="44">
        <f t="shared" si="38"/>
        <v>0</v>
      </c>
    </row>
    <row r="209" spans="1:30" ht="17.25" customHeight="1" x14ac:dyDescent="0.25">
      <c r="A209" s="86" t="s">
        <v>318</v>
      </c>
      <c r="B209" s="84" t="s">
        <v>40</v>
      </c>
      <c r="C209" s="81">
        <f t="shared" si="39"/>
        <v>0</v>
      </c>
      <c r="D209" s="81">
        <f t="shared" si="40"/>
        <v>0</v>
      </c>
      <c r="E209" s="81">
        <f t="shared" si="41"/>
        <v>0</v>
      </c>
      <c r="F209" s="81">
        <f t="shared" si="42"/>
        <v>0</v>
      </c>
      <c r="G209" s="81">
        <f t="shared" si="43"/>
        <v>0</v>
      </c>
      <c r="H209" s="31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2"/>
      <c r="X209" s="39">
        <f t="shared" si="33"/>
        <v>0</v>
      </c>
      <c r="Y209" s="39">
        <f>BASE!A207</f>
        <v>198</v>
      </c>
      <c r="Z209" s="44">
        <f t="shared" si="34"/>
        <v>0</v>
      </c>
      <c r="AA209" s="44">
        <f t="shared" si="35"/>
        <v>0</v>
      </c>
      <c r="AB209" s="44">
        <f t="shared" si="36"/>
        <v>0</v>
      </c>
      <c r="AC209" s="44">
        <f t="shared" si="37"/>
        <v>0</v>
      </c>
      <c r="AD209" s="44">
        <f t="shared" si="38"/>
        <v>0</v>
      </c>
    </row>
    <row r="210" spans="1:30" ht="17.25" customHeight="1" x14ac:dyDescent="0.25">
      <c r="A210" s="86" t="s">
        <v>319</v>
      </c>
      <c r="B210" s="84" t="s">
        <v>40</v>
      </c>
      <c r="C210" s="81">
        <f t="shared" si="39"/>
        <v>0</v>
      </c>
      <c r="D210" s="81">
        <f t="shared" si="40"/>
        <v>0</v>
      </c>
      <c r="E210" s="81">
        <f t="shared" si="41"/>
        <v>0</v>
      </c>
      <c r="F210" s="81">
        <f t="shared" si="42"/>
        <v>0</v>
      </c>
      <c r="G210" s="81">
        <f t="shared" si="43"/>
        <v>0</v>
      </c>
      <c r="H210" s="31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2"/>
      <c r="X210" s="39">
        <f t="shared" si="33"/>
        <v>0</v>
      </c>
      <c r="Y210" s="39">
        <f>BASE!A208</f>
        <v>199</v>
      </c>
      <c r="Z210" s="44">
        <f t="shared" si="34"/>
        <v>0</v>
      </c>
      <c r="AA210" s="44">
        <f t="shared" si="35"/>
        <v>0</v>
      </c>
      <c r="AB210" s="44">
        <f t="shared" si="36"/>
        <v>0</v>
      </c>
      <c r="AC210" s="44">
        <f t="shared" si="37"/>
        <v>0</v>
      </c>
      <c r="AD210" s="44">
        <f t="shared" si="38"/>
        <v>0</v>
      </c>
    </row>
    <row r="211" spans="1:30" ht="17.25" customHeight="1" x14ac:dyDescent="0.25">
      <c r="A211" s="86" t="s">
        <v>320</v>
      </c>
      <c r="B211" s="84" t="s">
        <v>40</v>
      </c>
      <c r="C211" s="81">
        <f t="shared" si="39"/>
        <v>0</v>
      </c>
      <c r="D211" s="81">
        <f t="shared" si="40"/>
        <v>0</v>
      </c>
      <c r="E211" s="81">
        <f t="shared" si="41"/>
        <v>0</v>
      </c>
      <c r="F211" s="81">
        <f t="shared" si="42"/>
        <v>0</v>
      </c>
      <c r="G211" s="81">
        <f t="shared" si="43"/>
        <v>0</v>
      </c>
      <c r="H211" s="31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2"/>
      <c r="X211" s="39">
        <f t="shared" si="33"/>
        <v>0</v>
      </c>
      <c r="Y211" s="39">
        <f>BASE!A209</f>
        <v>200</v>
      </c>
      <c r="Z211" s="44">
        <f t="shared" si="34"/>
        <v>0</v>
      </c>
      <c r="AA211" s="44">
        <f t="shared" si="35"/>
        <v>0</v>
      </c>
      <c r="AB211" s="44">
        <f t="shared" si="36"/>
        <v>0</v>
      </c>
      <c r="AC211" s="44">
        <f t="shared" si="37"/>
        <v>0</v>
      </c>
      <c r="AD211" s="44">
        <f t="shared" si="38"/>
        <v>0</v>
      </c>
    </row>
    <row r="212" spans="1:30" ht="17.25" customHeight="1" x14ac:dyDescent="0.25">
      <c r="A212" s="86" t="s">
        <v>321</v>
      </c>
      <c r="B212" s="84" t="s">
        <v>40</v>
      </c>
      <c r="C212" s="81">
        <f t="shared" si="39"/>
        <v>0</v>
      </c>
      <c r="D212" s="81">
        <f t="shared" si="40"/>
        <v>0</v>
      </c>
      <c r="E212" s="81">
        <f t="shared" si="41"/>
        <v>0</v>
      </c>
      <c r="F212" s="81">
        <f t="shared" si="42"/>
        <v>0</v>
      </c>
      <c r="G212" s="81">
        <f t="shared" si="43"/>
        <v>0</v>
      </c>
      <c r="H212" s="31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2"/>
      <c r="X212" s="39">
        <f t="shared" si="33"/>
        <v>0</v>
      </c>
      <c r="Y212" s="39">
        <f>BASE!A210</f>
        <v>201</v>
      </c>
      <c r="Z212" s="44">
        <f t="shared" si="34"/>
        <v>0</v>
      </c>
      <c r="AA212" s="44">
        <f t="shared" si="35"/>
        <v>0</v>
      </c>
      <c r="AB212" s="44">
        <f t="shared" si="36"/>
        <v>0</v>
      </c>
      <c r="AC212" s="44">
        <f t="shared" si="37"/>
        <v>0</v>
      </c>
      <c r="AD212" s="44">
        <f t="shared" si="38"/>
        <v>0</v>
      </c>
    </row>
    <row r="213" spans="1:30" ht="17.25" customHeight="1" x14ac:dyDescent="0.25">
      <c r="A213" s="86" t="s">
        <v>322</v>
      </c>
      <c r="B213" s="84" t="s">
        <v>40</v>
      </c>
      <c r="C213" s="81">
        <f t="shared" si="39"/>
        <v>0</v>
      </c>
      <c r="D213" s="81">
        <f t="shared" si="40"/>
        <v>0</v>
      </c>
      <c r="E213" s="81">
        <f t="shared" si="41"/>
        <v>0</v>
      </c>
      <c r="F213" s="81">
        <f t="shared" si="42"/>
        <v>0</v>
      </c>
      <c r="G213" s="81">
        <f t="shared" si="43"/>
        <v>0</v>
      </c>
      <c r="H213" s="31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2"/>
      <c r="X213" s="39">
        <f t="shared" si="33"/>
        <v>0</v>
      </c>
      <c r="Y213" s="39">
        <f>BASE!A211</f>
        <v>202</v>
      </c>
      <c r="Z213" s="44">
        <f t="shared" si="34"/>
        <v>0</v>
      </c>
      <c r="AA213" s="44">
        <f t="shared" si="35"/>
        <v>0</v>
      </c>
      <c r="AB213" s="44">
        <f t="shared" si="36"/>
        <v>0</v>
      </c>
      <c r="AC213" s="44">
        <f t="shared" si="37"/>
        <v>0</v>
      </c>
      <c r="AD213" s="44">
        <f t="shared" si="38"/>
        <v>0</v>
      </c>
    </row>
    <row r="214" spans="1:30" ht="17.25" customHeight="1" x14ac:dyDescent="0.25">
      <c r="A214" s="86" t="s">
        <v>323</v>
      </c>
      <c r="B214" s="84" t="s">
        <v>40</v>
      </c>
      <c r="C214" s="81">
        <f t="shared" si="39"/>
        <v>0</v>
      </c>
      <c r="D214" s="81">
        <f t="shared" si="40"/>
        <v>0</v>
      </c>
      <c r="E214" s="81">
        <f t="shared" si="41"/>
        <v>0</v>
      </c>
      <c r="F214" s="81">
        <f t="shared" si="42"/>
        <v>0</v>
      </c>
      <c r="G214" s="81">
        <f t="shared" si="43"/>
        <v>0</v>
      </c>
      <c r="H214" s="31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2"/>
      <c r="X214" s="39">
        <f t="shared" si="33"/>
        <v>0</v>
      </c>
      <c r="Y214" s="39">
        <f>BASE!A212</f>
        <v>203</v>
      </c>
      <c r="Z214" s="44">
        <f t="shared" si="34"/>
        <v>0</v>
      </c>
      <c r="AA214" s="44">
        <f t="shared" si="35"/>
        <v>0</v>
      </c>
      <c r="AB214" s="44">
        <f t="shared" si="36"/>
        <v>0</v>
      </c>
      <c r="AC214" s="44">
        <f t="shared" si="37"/>
        <v>0</v>
      </c>
      <c r="AD214" s="44">
        <f t="shared" si="38"/>
        <v>0</v>
      </c>
    </row>
    <row r="215" spans="1:30" ht="17.25" customHeight="1" x14ac:dyDescent="0.25">
      <c r="A215" s="86" t="s">
        <v>324</v>
      </c>
      <c r="B215" s="84" t="s">
        <v>40</v>
      </c>
      <c r="C215" s="81">
        <f t="shared" si="39"/>
        <v>0</v>
      </c>
      <c r="D215" s="81">
        <f t="shared" si="40"/>
        <v>0</v>
      </c>
      <c r="E215" s="81">
        <f t="shared" si="41"/>
        <v>0</v>
      </c>
      <c r="F215" s="81">
        <f t="shared" si="42"/>
        <v>0</v>
      </c>
      <c r="G215" s="81">
        <f t="shared" si="43"/>
        <v>0</v>
      </c>
      <c r="H215" s="31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2"/>
      <c r="X215" s="39">
        <f t="shared" si="33"/>
        <v>0</v>
      </c>
      <c r="Y215" s="39">
        <f>BASE!A213</f>
        <v>204</v>
      </c>
      <c r="Z215" s="44">
        <f t="shared" si="34"/>
        <v>0</v>
      </c>
      <c r="AA215" s="44">
        <f t="shared" si="35"/>
        <v>0</v>
      </c>
      <c r="AB215" s="44">
        <f t="shared" si="36"/>
        <v>0</v>
      </c>
      <c r="AC215" s="44">
        <f t="shared" si="37"/>
        <v>0</v>
      </c>
      <c r="AD215" s="44">
        <f t="shared" si="38"/>
        <v>0</v>
      </c>
    </row>
    <row r="216" spans="1:30" ht="17.25" customHeight="1" x14ac:dyDescent="0.25">
      <c r="A216" s="86" t="s">
        <v>325</v>
      </c>
      <c r="B216" s="84" t="s">
        <v>40</v>
      </c>
      <c r="C216" s="81">
        <f t="shared" si="39"/>
        <v>0</v>
      </c>
      <c r="D216" s="81">
        <f t="shared" si="40"/>
        <v>0</v>
      </c>
      <c r="E216" s="81">
        <f t="shared" si="41"/>
        <v>0</v>
      </c>
      <c r="F216" s="81">
        <f t="shared" si="42"/>
        <v>0</v>
      </c>
      <c r="G216" s="81">
        <f t="shared" si="43"/>
        <v>0</v>
      </c>
      <c r="H216" s="31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2"/>
      <c r="X216" s="39">
        <f t="shared" si="33"/>
        <v>0</v>
      </c>
      <c r="Y216" s="39">
        <f>BASE!A214</f>
        <v>205</v>
      </c>
      <c r="Z216" s="44">
        <f t="shared" si="34"/>
        <v>0</v>
      </c>
      <c r="AA216" s="44">
        <f t="shared" si="35"/>
        <v>0</v>
      </c>
      <c r="AB216" s="44">
        <f t="shared" si="36"/>
        <v>0</v>
      </c>
      <c r="AC216" s="44">
        <f t="shared" si="37"/>
        <v>0</v>
      </c>
      <c r="AD216" s="44">
        <f t="shared" si="38"/>
        <v>0</v>
      </c>
    </row>
    <row r="217" spans="1:30" ht="17.25" customHeight="1" x14ac:dyDescent="0.25">
      <c r="A217" s="86" t="s">
        <v>326</v>
      </c>
      <c r="B217" s="84" t="s">
        <v>40</v>
      </c>
      <c r="C217" s="81">
        <f t="shared" si="39"/>
        <v>0</v>
      </c>
      <c r="D217" s="81">
        <f t="shared" si="40"/>
        <v>0</v>
      </c>
      <c r="E217" s="81">
        <f t="shared" si="41"/>
        <v>0</v>
      </c>
      <c r="F217" s="81">
        <f t="shared" si="42"/>
        <v>0</v>
      </c>
      <c r="G217" s="81">
        <f t="shared" si="43"/>
        <v>0</v>
      </c>
      <c r="H217" s="31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2"/>
      <c r="X217" s="39">
        <f t="shared" si="33"/>
        <v>0</v>
      </c>
      <c r="Y217" s="39">
        <f>BASE!A215</f>
        <v>206</v>
      </c>
      <c r="Z217" s="44">
        <f t="shared" si="34"/>
        <v>0</v>
      </c>
      <c r="AA217" s="44">
        <f t="shared" si="35"/>
        <v>0</v>
      </c>
      <c r="AB217" s="44">
        <f t="shared" si="36"/>
        <v>0</v>
      </c>
      <c r="AC217" s="44">
        <f t="shared" si="37"/>
        <v>0</v>
      </c>
      <c r="AD217" s="44">
        <f t="shared" si="38"/>
        <v>0</v>
      </c>
    </row>
    <row r="218" spans="1:30" ht="17.25" customHeight="1" x14ac:dyDescent="0.25">
      <c r="A218" s="86" t="s">
        <v>327</v>
      </c>
      <c r="B218" s="84" t="s">
        <v>40</v>
      </c>
      <c r="C218" s="81">
        <f t="shared" si="39"/>
        <v>0</v>
      </c>
      <c r="D218" s="81">
        <f t="shared" si="40"/>
        <v>0</v>
      </c>
      <c r="E218" s="81">
        <f t="shared" si="41"/>
        <v>0</v>
      </c>
      <c r="F218" s="81">
        <f t="shared" si="42"/>
        <v>0</v>
      </c>
      <c r="G218" s="81">
        <f t="shared" si="43"/>
        <v>0</v>
      </c>
      <c r="H218" s="31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2"/>
      <c r="X218" s="39">
        <f t="shared" si="33"/>
        <v>0</v>
      </c>
      <c r="Y218" s="39">
        <f>BASE!A216</f>
        <v>207</v>
      </c>
      <c r="Z218" s="44">
        <f t="shared" si="34"/>
        <v>0</v>
      </c>
      <c r="AA218" s="44">
        <f t="shared" si="35"/>
        <v>0</v>
      </c>
      <c r="AB218" s="44">
        <f t="shared" si="36"/>
        <v>0</v>
      </c>
      <c r="AC218" s="44">
        <f t="shared" si="37"/>
        <v>0</v>
      </c>
      <c r="AD218" s="44">
        <f t="shared" si="38"/>
        <v>0</v>
      </c>
    </row>
    <row r="219" spans="1:30" ht="17.25" customHeight="1" x14ac:dyDescent="0.25">
      <c r="A219" s="86" t="s">
        <v>328</v>
      </c>
      <c r="B219" s="84" t="s">
        <v>40</v>
      </c>
      <c r="C219" s="81">
        <f t="shared" si="39"/>
        <v>0</v>
      </c>
      <c r="D219" s="81">
        <f t="shared" si="40"/>
        <v>0</v>
      </c>
      <c r="E219" s="81">
        <f t="shared" si="41"/>
        <v>0</v>
      </c>
      <c r="F219" s="81">
        <f t="shared" si="42"/>
        <v>0</v>
      </c>
      <c r="G219" s="81">
        <f t="shared" si="43"/>
        <v>0</v>
      </c>
      <c r="H219" s="31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2"/>
      <c r="X219" s="39">
        <f t="shared" si="33"/>
        <v>0</v>
      </c>
      <c r="Y219" s="39">
        <f>BASE!A217</f>
        <v>208</v>
      </c>
      <c r="Z219" s="44">
        <f t="shared" si="34"/>
        <v>0</v>
      </c>
      <c r="AA219" s="44">
        <f t="shared" si="35"/>
        <v>0</v>
      </c>
      <c r="AB219" s="44">
        <f t="shared" si="36"/>
        <v>0</v>
      </c>
      <c r="AC219" s="44">
        <f t="shared" si="37"/>
        <v>0</v>
      </c>
      <c r="AD219" s="44">
        <f t="shared" si="38"/>
        <v>0</v>
      </c>
    </row>
    <row r="220" spans="1:30" ht="17.25" customHeight="1" x14ac:dyDescent="0.25">
      <c r="A220" s="86" t="s">
        <v>329</v>
      </c>
      <c r="B220" s="84" t="s">
        <v>40</v>
      </c>
      <c r="C220" s="81">
        <f t="shared" si="39"/>
        <v>0</v>
      </c>
      <c r="D220" s="81">
        <f t="shared" si="40"/>
        <v>0</v>
      </c>
      <c r="E220" s="81">
        <f t="shared" si="41"/>
        <v>0</v>
      </c>
      <c r="F220" s="81">
        <f t="shared" si="42"/>
        <v>0</v>
      </c>
      <c r="G220" s="81">
        <f t="shared" si="43"/>
        <v>0</v>
      </c>
      <c r="H220" s="31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2"/>
      <c r="X220" s="39">
        <f t="shared" si="33"/>
        <v>0</v>
      </c>
      <c r="Y220" s="39">
        <f>BASE!A218</f>
        <v>209</v>
      </c>
      <c r="Z220" s="44">
        <f t="shared" si="34"/>
        <v>0</v>
      </c>
      <c r="AA220" s="44">
        <f t="shared" si="35"/>
        <v>0</v>
      </c>
      <c r="AB220" s="44">
        <f t="shared" si="36"/>
        <v>0</v>
      </c>
      <c r="AC220" s="44">
        <f t="shared" si="37"/>
        <v>0</v>
      </c>
      <c r="AD220" s="44">
        <f t="shared" si="38"/>
        <v>0</v>
      </c>
    </row>
    <row r="221" spans="1:30" ht="17.25" customHeight="1" x14ac:dyDescent="0.25">
      <c r="A221" s="86" t="s">
        <v>330</v>
      </c>
      <c r="B221" s="84" t="s">
        <v>40</v>
      </c>
      <c r="C221" s="81">
        <f t="shared" si="39"/>
        <v>0</v>
      </c>
      <c r="D221" s="81">
        <f t="shared" si="40"/>
        <v>0</v>
      </c>
      <c r="E221" s="81">
        <f t="shared" si="41"/>
        <v>0</v>
      </c>
      <c r="F221" s="81">
        <f t="shared" si="42"/>
        <v>0</v>
      </c>
      <c r="G221" s="81">
        <f t="shared" si="43"/>
        <v>0</v>
      </c>
      <c r="H221" s="31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2"/>
      <c r="X221" s="39">
        <f t="shared" si="33"/>
        <v>0</v>
      </c>
      <c r="Y221" s="39">
        <f>BASE!A219</f>
        <v>210</v>
      </c>
      <c r="Z221" s="44">
        <f t="shared" si="34"/>
        <v>0</v>
      </c>
      <c r="AA221" s="44">
        <f t="shared" si="35"/>
        <v>0</v>
      </c>
      <c r="AB221" s="44">
        <f t="shared" si="36"/>
        <v>0</v>
      </c>
      <c r="AC221" s="44">
        <f t="shared" si="37"/>
        <v>0</v>
      </c>
      <c r="AD221" s="44">
        <f t="shared" si="38"/>
        <v>0</v>
      </c>
    </row>
    <row r="222" spans="1:30" ht="17.25" customHeight="1" x14ac:dyDescent="0.25">
      <c r="A222" s="86" t="s">
        <v>331</v>
      </c>
      <c r="B222" s="84" t="s">
        <v>40</v>
      </c>
      <c r="C222" s="81">
        <f t="shared" si="39"/>
        <v>0</v>
      </c>
      <c r="D222" s="81">
        <f t="shared" si="40"/>
        <v>0</v>
      </c>
      <c r="E222" s="81">
        <f t="shared" si="41"/>
        <v>0</v>
      </c>
      <c r="F222" s="81">
        <f t="shared" si="42"/>
        <v>0</v>
      </c>
      <c r="G222" s="81">
        <f t="shared" si="43"/>
        <v>0</v>
      </c>
      <c r="H222" s="31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2"/>
      <c r="X222" s="39">
        <f t="shared" si="33"/>
        <v>0</v>
      </c>
      <c r="Y222" s="39">
        <f>BASE!A220</f>
        <v>211</v>
      </c>
      <c r="Z222" s="44">
        <f t="shared" si="34"/>
        <v>0</v>
      </c>
      <c r="AA222" s="44">
        <f t="shared" si="35"/>
        <v>0</v>
      </c>
      <c r="AB222" s="44">
        <f t="shared" si="36"/>
        <v>0</v>
      </c>
      <c r="AC222" s="44">
        <f t="shared" si="37"/>
        <v>0</v>
      </c>
      <c r="AD222" s="44">
        <f t="shared" si="38"/>
        <v>0</v>
      </c>
    </row>
    <row r="223" spans="1:30" ht="17.25" customHeight="1" x14ac:dyDescent="0.25">
      <c r="A223" s="86" t="s">
        <v>332</v>
      </c>
      <c r="B223" s="84" t="s">
        <v>40</v>
      </c>
      <c r="C223" s="81">
        <f t="shared" si="39"/>
        <v>0</v>
      </c>
      <c r="D223" s="81">
        <f t="shared" si="40"/>
        <v>0</v>
      </c>
      <c r="E223" s="81">
        <f t="shared" si="41"/>
        <v>0</v>
      </c>
      <c r="F223" s="81">
        <f t="shared" si="42"/>
        <v>0</v>
      </c>
      <c r="G223" s="81">
        <f t="shared" si="43"/>
        <v>0</v>
      </c>
      <c r="H223" s="31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2"/>
      <c r="X223" s="39">
        <f t="shared" si="33"/>
        <v>0</v>
      </c>
      <c r="Y223" s="39">
        <f>BASE!A221</f>
        <v>212</v>
      </c>
      <c r="Z223" s="44">
        <f t="shared" si="34"/>
        <v>0</v>
      </c>
      <c r="AA223" s="44">
        <f t="shared" si="35"/>
        <v>0</v>
      </c>
      <c r="AB223" s="44">
        <f t="shared" si="36"/>
        <v>0</v>
      </c>
      <c r="AC223" s="44">
        <f t="shared" si="37"/>
        <v>0</v>
      </c>
      <c r="AD223" s="44">
        <f t="shared" si="38"/>
        <v>0</v>
      </c>
    </row>
    <row r="224" spans="1:30" ht="17.25" customHeight="1" x14ac:dyDescent="0.25">
      <c r="A224" s="86" t="s">
        <v>333</v>
      </c>
      <c r="B224" s="84" t="s">
        <v>40</v>
      </c>
      <c r="C224" s="81">
        <f t="shared" si="39"/>
        <v>0</v>
      </c>
      <c r="D224" s="81">
        <f t="shared" si="40"/>
        <v>0</v>
      </c>
      <c r="E224" s="81">
        <f t="shared" si="41"/>
        <v>0</v>
      </c>
      <c r="F224" s="81">
        <f t="shared" si="42"/>
        <v>0</v>
      </c>
      <c r="G224" s="81">
        <f t="shared" si="43"/>
        <v>0</v>
      </c>
      <c r="H224" s="31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2"/>
      <c r="X224" s="39">
        <f t="shared" si="33"/>
        <v>0</v>
      </c>
      <c r="Y224" s="39">
        <f>BASE!A222</f>
        <v>213</v>
      </c>
      <c r="Z224" s="44">
        <f t="shared" si="34"/>
        <v>0</v>
      </c>
      <c r="AA224" s="44">
        <f t="shared" si="35"/>
        <v>0</v>
      </c>
      <c r="AB224" s="44">
        <f t="shared" si="36"/>
        <v>0</v>
      </c>
      <c r="AC224" s="44">
        <f t="shared" si="37"/>
        <v>0</v>
      </c>
      <c r="AD224" s="44">
        <f t="shared" si="38"/>
        <v>0</v>
      </c>
    </row>
    <row r="225" spans="1:30" ht="17.25" customHeight="1" x14ac:dyDescent="0.25">
      <c r="A225" s="86" t="s">
        <v>334</v>
      </c>
      <c r="B225" s="84" t="s">
        <v>40</v>
      </c>
      <c r="C225" s="81">
        <f t="shared" si="39"/>
        <v>0</v>
      </c>
      <c r="D225" s="81">
        <f t="shared" si="40"/>
        <v>0</v>
      </c>
      <c r="E225" s="81">
        <f t="shared" si="41"/>
        <v>0</v>
      </c>
      <c r="F225" s="81">
        <f t="shared" si="42"/>
        <v>0</v>
      </c>
      <c r="G225" s="81">
        <f t="shared" si="43"/>
        <v>0</v>
      </c>
      <c r="H225" s="31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2"/>
      <c r="X225" s="39">
        <f t="shared" si="33"/>
        <v>0</v>
      </c>
      <c r="Y225" s="39">
        <f>BASE!A223</f>
        <v>214</v>
      </c>
      <c r="Z225" s="44">
        <f t="shared" si="34"/>
        <v>0</v>
      </c>
      <c r="AA225" s="44">
        <f t="shared" si="35"/>
        <v>0</v>
      </c>
      <c r="AB225" s="44">
        <f t="shared" si="36"/>
        <v>0</v>
      </c>
      <c r="AC225" s="44">
        <f t="shared" si="37"/>
        <v>0</v>
      </c>
      <c r="AD225" s="44">
        <f t="shared" si="38"/>
        <v>0</v>
      </c>
    </row>
    <row r="226" spans="1:30" ht="17.25" customHeight="1" x14ac:dyDescent="0.25">
      <c r="A226" s="86" t="s">
        <v>335</v>
      </c>
      <c r="B226" s="84" t="s">
        <v>40</v>
      </c>
      <c r="C226" s="81">
        <f t="shared" si="39"/>
        <v>0</v>
      </c>
      <c r="D226" s="81">
        <f t="shared" si="40"/>
        <v>0</v>
      </c>
      <c r="E226" s="81">
        <f t="shared" si="41"/>
        <v>0</v>
      </c>
      <c r="F226" s="81">
        <f t="shared" si="42"/>
        <v>0</v>
      </c>
      <c r="G226" s="81">
        <f t="shared" si="43"/>
        <v>0</v>
      </c>
      <c r="H226" s="31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2"/>
      <c r="X226" s="39">
        <f t="shared" si="33"/>
        <v>0</v>
      </c>
      <c r="Y226" s="39">
        <f>BASE!A224</f>
        <v>215</v>
      </c>
      <c r="Z226" s="44">
        <f t="shared" si="34"/>
        <v>0</v>
      </c>
      <c r="AA226" s="44">
        <f t="shared" si="35"/>
        <v>0</v>
      </c>
      <c r="AB226" s="44">
        <f t="shared" si="36"/>
        <v>0</v>
      </c>
      <c r="AC226" s="44">
        <f t="shared" si="37"/>
        <v>0</v>
      </c>
      <c r="AD226" s="44">
        <f t="shared" si="38"/>
        <v>0</v>
      </c>
    </row>
    <row r="227" spans="1:30" ht="17.25" customHeight="1" x14ac:dyDescent="0.25">
      <c r="A227" s="86" t="s">
        <v>336</v>
      </c>
      <c r="B227" s="84" t="s">
        <v>40</v>
      </c>
      <c r="C227" s="81">
        <f t="shared" si="39"/>
        <v>0</v>
      </c>
      <c r="D227" s="81">
        <f t="shared" si="40"/>
        <v>0</v>
      </c>
      <c r="E227" s="81">
        <f t="shared" si="41"/>
        <v>0</v>
      </c>
      <c r="F227" s="81">
        <f t="shared" si="42"/>
        <v>0</v>
      </c>
      <c r="G227" s="81">
        <f t="shared" si="43"/>
        <v>0</v>
      </c>
      <c r="H227" s="31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2"/>
      <c r="X227" s="39">
        <f t="shared" si="33"/>
        <v>0</v>
      </c>
      <c r="Y227" s="39">
        <f>BASE!A225</f>
        <v>216</v>
      </c>
      <c r="Z227" s="44">
        <f t="shared" si="34"/>
        <v>0</v>
      </c>
      <c r="AA227" s="44">
        <f t="shared" si="35"/>
        <v>0</v>
      </c>
      <c r="AB227" s="44">
        <f t="shared" si="36"/>
        <v>0</v>
      </c>
      <c r="AC227" s="44">
        <f t="shared" si="37"/>
        <v>0</v>
      </c>
      <c r="AD227" s="44">
        <f t="shared" si="38"/>
        <v>0</v>
      </c>
    </row>
    <row r="228" spans="1:30" ht="17.25" customHeight="1" x14ac:dyDescent="0.25">
      <c r="A228" s="86" t="s">
        <v>337</v>
      </c>
      <c r="B228" s="84" t="s">
        <v>40</v>
      </c>
      <c r="C228" s="81">
        <f t="shared" si="39"/>
        <v>0</v>
      </c>
      <c r="D228" s="81">
        <f t="shared" si="40"/>
        <v>0</v>
      </c>
      <c r="E228" s="81">
        <f t="shared" si="41"/>
        <v>0</v>
      </c>
      <c r="F228" s="81">
        <f t="shared" si="42"/>
        <v>0</v>
      </c>
      <c r="G228" s="81">
        <f t="shared" si="43"/>
        <v>0</v>
      </c>
      <c r="H228" s="31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2"/>
      <c r="X228" s="39">
        <f t="shared" si="33"/>
        <v>0</v>
      </c>
      <c r="Y228" s="39">
        <f>BASE!A226</f>
        <v>217</v>
      </c>
      <c r="Z228" s="44">
        <f t="shared" si="34"/>
        <v>0</v>
      </c>
      <c r="AA228" s="44">
        <f t="shared" si="35"/>
        <v>0</v>
      </c>
      <c r="AB228" s="44">
        <f t="shared" si="36"/>
        <v>0</v>
      </c>
      <c r="AC228" s="44">
        <f t="shared" si="37"/>
        <v>0</v>
      </c>
      <c r="AD228" s="44">
        <f t="shared" si="38"/>
        <v>0</v>
      </c>
    </row>
    <row r="229" spans="1:30" ht="17.25" customHeight="1" x14ac:dyDescent="0.25">
      <c r="A229" s="86" t="s">
        <v>338</v>
      </c>
      <c r="B229" s="84" t="s">
        <v>40</v>
      </c>
      <c r="C229" s="81">
        <f t="shared" si="39"/>
        <v>0</v>
      </c>
      <c r="D229" s="81">
        <f t="shared" si="40"/>
        <v>0</v>
      </c>
      <c r="E229" s="81">
        <f t="shared" si="41"/>
        <v>0</v>
      </c>
      <c r="F229" s="81">
        <f t="shared" si="42"/>
        <v>0</v>
      </c>
      <c r="G229" s="81">
        <f t="shared" si="43"/>
        <v>0</v>
      </c>
      <c r="H229" s="31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2"/>
      <c r="X229" s="39">
        <f t="shared" si="33"/>
        <v>0</v>
      </c>
      <c r="Y229" s="39">
        <f>BASE!A227</f>
        <v>218</v>
      </c>
      <c r="Z229" s="44">
        <f t="shared" si="34"/>
        <v>0</v>
      </c>
      <c r="AA229" s="44">
        <f t="shared" si="35"/>
        <v>0</v>
      </c>
      <c r="AB229" s="44">
        <f t="shared" si="36"/>
        <v>0</v>
      </c>
      <c r="AC229" s="44">
        <f t="shared" si="37"/>
        <v>0</v>
      </c>
      <c r="AD229" s="44">
        <f t="shared" si="38"/>
        <v>0</v>
      </c>
    </row>
    <row r="230" spans="1:30" ht="17.25" customHeight="1" x14ac:dyDescent="0.25">
      <c r="A230" s="86" t="s">
        <v>339</v>
      </c>
      <c r="B230" s="84" t="s">
        <v>40</v>
      </c>
      <c r="C230" s="81">
        <f t="shared" si="39"/>
        <v>0</v>
      </c>
      <c r="D230" s="81">
        <f t="shared" si="40"/>
        <v>0</v>
      </c>
      <c r="E230" s="81">
        <f t="shared" si="41"/>
        <v>0</v>
      </c>
      <c r="F230" s="81">
        <f t="shared" si="42"/>
        <v>0</v>
      </c>
      <c r="G230" s="81">
        <f t="shared" si="43"/>
        <v>0</v>
      </c>
      <c r="H230" s="31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2"/>
      <c r="X230" s="39">
        <f t="shared" si="33"/>
        <v>0</v>
      </c>
      <c r="Y230" s="39">
        <f>BASE!A228</f>
        <v>219</v>
      </c>
      <c r="Z230" s="44">
        <f t="shared" si="34"/>
        <v>0</v>
      </c>
      <c r="AA230" s="44">
        <f t="shared" si="35"/>
        <v>0</v>
      </c>
      <c r="AB230" s="44">
        <f t="shared" si="36"/>
        <v>0</v>
      </c>
      <c r="AC230" s="44">
        <f t="shared" si="37"/>
        <v>0</v>
      </c>
      <c r="AD230" s="44">
        <f t="shared" si="38"/>
        <v>0</v>
      </c>
    </row>
    <row r="231" spans="1:30" ht="17.25" customHeight="1" x14ac:dyDescent="0.25">
      <c r="A231" s="86" t="s">
        <v>340</v>
      </c>
      <c r="B231" s="84" t="s">
        <v>40</v>
      </c>
      <c r="C231" s="81">
        <f t="shared" si="39"/>
        <v>0</v>
      </c>
      <c r="D231" s="81">
        <f t="shared" si="40"/>
        <v>0</v>
      </c>
      <c r="E231" s="81">
        <f t="shared" si="41"/>
        <v>0</v>
      </c>
      <c r="F231" s="81">
        <f t="shared" si="42"/>
        <v>0</v>
      </c>
      <c r="G231" s="81">
        <f t="shared" si="43"/>
        <v>0</v>
      </c>
      <c r="H231" s="31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2"/>
      <c r="X231" s="39">
        <f t="shared" si="33"/>
        <v>0</v>
      </c>
      <c r="Y231" s="39">
        <f>BASE!A229</f>
        <v>220</v>
      </c>
      <c r="Z231" s="44">
        <f t="shared" si="34"/>
        <v>0</v>
      </c>
      <c r="AA231" s="44">
        <f t="shared" si="35"/>
        <v>0</v>
      </c>
      <c r="AB231" s="44">
        <f t="shared" si="36"/>
        <v>0</v>
      </c>
      <c r="AC231" s="44">
        <f t="shared" si="37"/>
        <v>0</v>
      </c>
      <c r="AD231" s="44">
        <f t="shared" si="38"/>
        <v>0</v>
      </c>
    </row>
    <row r="232" spans="1:30" ht="17.25" customHeight="1" x14ac:dyDescent="0.25">
      <c r="A232" s="86" t="s">
        <v>341</v>
      </c>
      <c r="B232" s="84" t="s">
        <v>40</v>
      </c>
      <c r="C232" s="81">
        <f t="shared" si="39"/>
        <v>0</v>
      </c>
      <c r="D232" s="81">
        <f t="shared" si="40"/>
        <v>0</v>
      </c>
      <c r="E232" s="81">
        <f t="shared" si="41"/>
        <v>0</v>
      </c>
      <c r="F232" s="81">
        <f t="shared" si="42"/>
        <v>0</v>
      </c>
      <c r="G232" s="81">
        <f t="shared" si="43"/>
        <v>0</v>
      </c>
      <c r="H232" s="31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2"/>
      <c r="X232" s="39">
        <f t="shared" si="33"/>
        <v>0</v>
      </c>
      <c r="Y232" s="39">
        <f>BASE!A230</f>
        <v>221</v>
      </c>
      <c r="Z232" s="44">
        <f t="shared" si="34"/>
        <v>0</v>
      </c>
      <c r="AA232" s="44">
        <f t="shared" si="35"/>
        <v>0</v>
      </c>
      <c r="AB232" s="44">
        <f t="shared" si="36"/>
        <v>0</v>
      </c>
      <c r="AC232" s="44">
        <f t="shared" si="37"/>
        <v>0</v>
      </c>
      <c r="AD232" s="44">
        <f t="shared" si="38"/>
        <v>0</v>
      </c>
    </row>
    <row r="233" spans="1:30" ht="17.25" customHeight="1" x14ac:dyDescent="0.25">
      <c r="A233" s="86" t="s">
        <v>342</v>
      </c>
      <c r="B233" s="84" t="s">
        <v>40</v>
      </c>
      <c r="C233" s="81">
        <f t="shared" si="39"/>
        <v>0</v>
      </c>
      <c r="D233" s="81">
        <f t="shared" si="40"/>
        <v>0</v>
      </c>
      <c r="E233" s="81">
        <f t="shared" si="41"/>
        <v>0</v>
      </c>
      <c r="F233" s="81">
        <f t="shared" si="42"/>
        <v>0</v>
      </c>
      <c r="G233" s="81">
        <f t="shared" si="43"/>
        <v>0</v>
      </c>
      <c r="H233" s="31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2"/>
      <c r="X233" s="39">
        <f t="shared" si="33"/>
        <v>0</v>
      </c>
      <c r="Y233" s="39">
        <f>BASE!A231</f>
        <v>222</v>
      </c>
      <c r="Z233" s="44">
        <f t="shared" si="34"/>
        <v>0</v>
      </c>
      <c r="AA233" s="44">
        <f t="shared" si="35"/>
        <v>0</v>
      </c>
      <c r="AB233" s="44">
        <f t="shared" si="36"/>
        <v>0</v>
      </c>
      <c r="AC233" s="44">
        <f t="shared" si="37"/>
        <v>0</v>
      </c>
      <c r="AD233" s="44">
        <f t="shared" si="38"/>
        <v>0</v>
      </c>
    </row>
    <row r="234" spans="1:30" ht="17.25" customHeight="1" x14ac:dyDescent="0.25">
      <c r="A234" s="86" t="s">
        <v>343</v>
      </c>
      <c r="B234" s="84" t="s">
        <v>40</v>
      </c>
      <c r="C234" s="81">
        <f t="shared" si="39"/>
        <v>0</v>
      </c>
      <c r="D234" s="81">
        <f t="shared" si="40"/>
        <v>0</v>
      </c>
      <c r="E234" s="81">
        <f t="shared" si="41"/>
        <v>0</v>
      </c>
      <c r="F234" s="81">
        <f t="shared" si="42"/>
        <v>0</v>
      </c>
      <c r="G234" s="81">
        <f t="shared" si="43"/>
        <v>0</v>
      </c>
      <c r="H234" s="31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2"/>
      <c r="X234" s="39">
        <f t="shared" si="33"/>
        <v>0</v>
      </c>
      <c r="Y234" s="39">
        <f>BASE!A232</f>
        <v>223</v>
      </c>
      <c r="Z234" s="44">
        <f t="shared" si="34"/>
        <v>0</v>
      </c>
      <c r="AA234" s="44">
        <f t="shared" si="35"/>
        <v>0</v>
      </c>
      <c r="AB234" s="44">
        <f t="shared" si="36"/>
        <v>0</v>
      </c>
      <c r="AC234" s="44">
        <f t="shared" si="37"/>
        <v>0</v>
      </c>
      <c r="AD234" s="44">
        <f t="shared" si="38"/>
        <v>0</v>
      </c>
    </row>
    <row r="235" spans="1:30" ht="17.25" customHeight="1" x14ac:dyDescent="0.25">
      <c r="A235" s="86" t="s">
        <v>344</v>
      </c>
      <c r="B235" s="84" t="s">
        <v>40</v>
      </c>
      <c r="C235" s="81">
        <f t="shared" si="39"/>
        <v>0</v>
      </c>
      <c r="D235" s="81">
        <f t="shared" si="40"/>
        <v>0</v>
      </c>
      <c r="E235" s="81">
        <f t="shared" si="41"/>
        <v>0</v>
      </c>
      <c r="F235" s="81">
        <f t="shared" si="42"/>
        <v>0</v>
      </c>
      <c r="G235" s="81">
        <f t="shared" si="43"/>
        <v>0</v>
      </c>
      <c r="H235" s="31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2"/>
      <c r="X235" s="39">
        <f t="shared" si="33"/>
        <v>0</v>
      </c>
      <c r="Y235" s="39">
        <f>BASE!A233</f>
        <v>224</v>
      </c>
      <c r="Z235" s="44">
        <f t="shared" si="34"/>
        <v>0</v>
      </c>
      <c r="AA235" s="44">
        <f t="shared" si="35"/>
        <v>0</v>
      </c>
      <c r="AB235" s="44">
        <f t="shared" si="36"/>
        <v>0</v>
      </c>
      <c r="AC235" s="44">
        <f t="shared" si="37"/>
        <v>0</v>
      </c>
      <c r="AD235" s="44">
        <f t="shared" si="38"/>
        <v>0</v>
      </c>
    </row>
    <row r="236" spans="1:30" ht="17.25" customHeight="1" x14ac:dyDescent="0.25">
      <c r="A236" s="86" t="s">
        <v>345</v>
      </c>
      <c r="B236" s="84" t="s">
        <v>40</v>
      </c>
      <c r="C236" s="81">
        <f t="shared" si="39"/>
        <v>0</v>
      </c>
      <c r="D236" s="81">
        <f t="shared" si="40"/>
        <v>0</v>
      </c>
      <c r="E236" s="81">
        <f t="shared" si="41"/>
        <v>0</v>
      </c>
      <c r="F236" s="81">
        <f t="shared" si="42"/>
        <v>0</v>
      </c>
      <c r="G236" s="81">
        <f t="shared" si="43"/>
        <v>0</v>
      </c>
      <c r="H236" s="31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2"/>
      <c r="X236" s="39">
        <f t="shared" si="33"/>
        <v>0</v>
      </c>
      <c r="Y236" s="39">
        <f>BASE!A234</f>
        <v>225</v>
      </c>
      <c r="Z236" s="44">
        <f t="shared" si="34"/>
        <v>0</v>
      </c>
      <c r="AA236" s="44">
        <f t="shared" si="35"/>
        <v>0</v>
      </c>
      <c r="AB236" s="44">
        <f t="shared" si="36"/>
        <v>0</v>
      </c>
      <c r="AC236" s="44">
        <f t="shared" si="37"/>
        <v>0</v>
      </c>
      <c r="AD236" s="44">
        <f t="shared" si="38"/>
        <v>0</v>
      </c>
    </row>
    <row r="237" spans="1:30" ht="17.25" customHeight="1" x14ac:dyDescent="0.25">
      <c r="A237" s="86" t="s">
        <v>346</v>
      </c>
      <c r="B237" s="84" t="s">
        <v>40</v>
      </c>
      <c r="C237" s="81">
        <f t="shared" si="39"/>
        <v>0</v>
      </c>
      <c r="D237" s="81">
        <f t="shared" si="40"/>
        <v>0</v>
      </c>
      <c r="E237" s="81">
        <f t="shared" si="41"/>
        <v>0</v>
      </c>
      <c r="F237" s="81">
        <f t="shared" si="42"/>
        <v>0</v>
      </c>
      <c r="G237" s="81">
        <f t="shared" si="43"/>
        <v>0</v>
      </c>
      <c r="H237" s="31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2"/>
      <c r="X237" s="39">
        <f t="shared" si="33"/>
        <v>0</v>
      </c>
      <c r="Y237" s="39">
        <f>BASE!A235</f>
        <v>226</v>
      </c>
      <c r="Z237" s="44">
        <f t="shared" si="34"/>
        <v>0</v>
      </c>
      <c r="AA237" s="44">
        <f t="shared" si="35"/>
        <v>0</v>
      </c>
      <c r="AB237" s="44">
        <f t="shared" si="36"/>
        <v>0</v>
      </c>
      <c r="AC237" s="44">
        <f t="shared" si="37"/>
        <v>0</v>
      </c>
      <c r="AD237" s="44">
        <f t="shared" si="38"/>
        <v>0</v>
      </c>
    </row>
    <row r="238" spans="1:30" ht="17.25" customHeight="1" x14ac:dyDescent="0.25">
      <c r="A238" s="86" t="s">
        <v>347</v>
      </c>
      <c r="B238" s="84" t="s">
        <v>40</v>
      </c>
      <c r="C238" s="81">
        <f t="shared" si="39"/>
        <v>0</v>
      </c>
      <c r="D238" s="81">
        <f t="shared" si="40"/>
        <v>0</v>
      </c>
      <c r="E238" s="81">
        <f t="shared" si="41"/>
        <v>0</v>
      </c>
      <c r="F238" s="81">
        <f t="shared" si="42"/>
        <v>0</v>
      </c>
      <c r="G238" s="81">
        <f t="shared" si="43"/>
        <v>0</v>
      </c>
      <c r="H238" s="31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2"/>
      <c r="X238" s="39">
        <f t="shared" si="33"/>
        <v>0</v>
      </c>
      <c r="Y238" s="39">
        <f>BASE!A236</f>
        <v>227</v>
      </c>
      <c r="Z238" s="44">
        <f t="shared" si="34"/>
        <v>0</v>
      </c>
      <c r="AA238" s="44">
        <f t="shared" si="35"/>
        <v>0</v>
      </c>
      <c r="AB238" s="44">
        <f t="shared" si="36"/>
        <v>0</v>
      </c>
      <c r="AC238" s="44">
        <f t="shared" si="37"/>
        <v>0</v>
      </c>
      <c r="AD238" s="44">
        <f t="shared" si="38"/>
        <v>0</v>
      </c>
    </row>
    <row r="239" spans="1:30" ht="17.25" customHeight="1" x14ac:dyDescent="0.25">
      <c r="A239" s="86" t="s">
        <v>348</v>
      </c>
      <c r="B239" s="84" t="s">
        <v>40</v>
      </c>
      <c r="C239" s="81">
        <f t="shared" si="39"/>
        <v>0</v>
      </c>
      <c r="D239" s="81">
        <f t="shared" si="40"/>
        <v>0</v>
      </c>
      <c r="E239" s="81">
        <f t="shared" si="41"/>
        <v>0</v>
      </c>
      <c r="F239" s="81">
        <f t="shared" si="42"/>
        <v>0</v>
      </c>
      <c r="G239" s="81">
        <f t="shared" si="43"/>
        <v>0</v>
      </c>
      <c r="H239" s="31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2"/>
      <c r="X239" s="39">
        <f t="shared" si="33"/>
        <v>0</v>
      </c>
      <c r="Y239" s="39">
        <f>BASE!A237</f>
        <v>228</v>
      </c>
      <c r="Z239" s="44">
        <f t="shared" si="34"/>
        <v>0</v>
      </c>
      <c r="AA239" s="44">
        <f t="shared" si="35"/>
        <v>0</v>
      </c>
      <c r="AB239" s="44">
        <f t="shared" si="36"/>
        <v>0</v>
      </c>
      <c r="AC239" s="44">
        <f t="shared" si="37"/>
        <v>0</v>
      </c>
      <c r="AD239" s="44">
        <f t="shared" si="38"/>
        <v>0</v>
      </c>
    </row>
    <row r="240" spans="1:30" ht="17.25" customHeight="1" x14ac:dyDescent="0.25">
      <c r="A240" s="86" t="s">
        <v>349</v>
      </c>
      <c r="B240" s="84" t="s">
        <v>40</v>
      </c>
      <c r="C240" s="81">
        <f t="shared" si="39"/>
        <v>0</v>
      </c>
      <c r="D240" s="81">
        <f t="shared" si="40"/>
        <v>0</v>
      </c>
      <c r="E240" s="81">
        <f t="shared" si="41"/>
        <v>0</v>
      </c>
      <c r="F240" s="81">
        <f t="shared" si="42"/>
        <v>0</v>
      </c>
      <c r="G240" s="81">
        <f t="shared" si="43"/>
        <v>0</v>
      </c>
      <c r="H240" s="31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2"/>
      <c r="X240" s="39">
        <f t="shared" si="33"/>
        <v>0</v>
      </c>
      <c r="Y240" s="39">
        <f>BASE!A238</f>
        <v>229</v>
      </c>
      <c r="Z240" s="44">
        <f t="shared" si="34"/>
        <v>0</v>
      </c>
      <c r="AA240" s="44">
        <f t="shared" si="35"/>
        <v>0</v>
      </c>
      <c r="AB240" s="44">
        <f t="shared" si="36"/>
        <v>0</v>
      </c>
      <c r="AC240" s="44">
        <f t="shared" si="37"/>
        <v>0</v>
      </c>
      <c r="AD240" s="44">
        <f t="shared" si="38"/>
        <v>0</v>
      </c>
    </row>
    <row r="241" spans="1:30" ht="17.25" customHeight="1" x14ac:dyDescent="0.25">
      <c r="A241" s="86" t="s">
        <v>350</v>
      </c>
      <c r="B241" s="84" t="s">
        <v>40</v>
      </c>
      <c r="C241" s="81">
        <f t="shared" si="39"/>
        <v>0</v>
      </c>
      <c r="D241" s="81">
        <f t="shared" si="40"/>
        <v>0</v>
      </c>
      <c r="E241" s="81">
        <f t="shared" si="41"/>
        <v>0</v>
      </c>
      <c r="F241" s="81">
        <f t="shared" si="42"/>
        <v>0</v>
      </c>
      <c r="G241" s="81">
        <f t="shared" si="43"/>
        <v>0</v>
      </c>
      <c r="H241" s="31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2"/>
      <c r="X241" s="39">
        <f t="shared" si="33"/>
        <v>0</v>
      </c>
      <c r="Y241" s="39">
        <f>BASE!A239</f>
        <v>230</v>
      </c>
      <c r="Z241" s="44">
        <f t="shared" si="34"/>
        <v>0</v>
      </c>
      <c r="AA241" s="44">
        <f t="shared" si="35"/>
        <v>0</v>
      </c>
      <c r="AB241" s="44">
        <f t="shared" si="36"/>
        <v>0</v>
      </c>
      <c r="AC241" s="44">
        <f t="shared" si="37"/>
        <v>0</v>
      </c>
      <c r="AD241" s="44">
        <f t="shared" si="38"/>
        <v>0</v>
      </c>
    </row>
    <row r="242" spans="1:30" ht="17.25" customHeight="1" x14ac:dyDescent="0.25">
      <c r="A242" s="86" t="s">
        <v>351</v>
      </c>
      <c r="B242" s="84" t="s">
        <v>40</v>
      </c>
      <c r="C242" s="81">
        <f t="shared" si="39"/>
        <v>0</v>
      </c>
      <c r="D242" s="81">
        <f t="shared" si="40"/>
        <v>0</v>
      </c>
      <c r="E242" s="81">
        <f t="shared" si="41"/>
        <v>0</v>
      </c>
      <c r="F242" s="81">
        <f t="shared" si="42"/>
        <v>0</v>
      </c>
      <c r="G242" s="81">
        <f t="shared" si="43"/>
        <v>0</v>
      </c>
      <c r="H242" s="31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2"/>
      <c r="X242" s="39">
        <f t="shared" si="33"/>
        <v>0</v>
      </c>
      <c r="Y242" s="39">
        <f>BASE!A240</f>
        <v>231</v>
      </c>
      <c r="Z242" s="44">
        <f t="shared" si="34"/>
        <v>0</v>
      </c>
      <c r="AA242" s="44">
        <f t="shared" si="35"/>
        <v>0</v>
      </c>
      <c r="AB242" s="44">
        <f t="shared" si="36"/>
        <v>0</v>
      </c>
      <c r="AC242" s="44">
        <f t="shared" si="37"/>
        <v>0</v>
      </c>
      <c r="AD242" s="44">
        <f t="shared" si="38"/>
        <v>0</v>
      </c>
    </row>
    <row r="243" spans="1:30" ht="17.25" customHeight="1" x14ac:dyDescent="0.25">
      <c r="A243" s="86" t="s">
        <v>352</v>
      </c>
      <c r="B243" s="84" t="s">
        <v>40</v>
      </c>
      <c r="C243" s="81">
        <f t="shared" si="39"/>
        <v>0</v>
      </c>
      <c r="D243" s="81">
        <f t="shared" si="40"/>
        <v>0</v>
      </c>
      <c r="E243" s="81">
        <f t="shared" si="41"/>
        <v>0</v>
      </c>
      <c r="F243" s="81">
        <f t="shared" si="42"/>
        <v>0</v>
      </c>
      <c r="G243" s="81">
        <f t="shared" si="43"/>
        <v>0</v>
      </c>
      <c r="H243" s="31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2"/>
      <c r="X243" s="39">
        <f t="shared" si="33"/>
        <v>0</v>
      </c>
      <c r="Y243" s="39">
        <f>BASE!A241</f>
        <v>232</v>
      </c>
      <c r="Z243" s="44">
        <f t="shared" si="34"/>
        <v>0</v>
      </c>
      <c r="AA243" s="44">
        <f t="shared" si="35"/>
        <v>0</v>
      </c>
      <c r="AB243" s="44">
        <f t="shared" si="36"/>
        <v>0</v>
      </c>
      <c r="AC243" s="44">
        <f t="shared" si="37"/>
        <v>0</v>
      </c>
      <c r="AD243" s="44">
        <f t="shared" si="38"/>
        <v>0</v>
      </c>
    </row>
    <row r="244" spans="1:30" ht="17.25" customHeight="1" x14ac:dyDescent="0.25">
      <c r="A244" s="86" t="s">
        <v>353</v>
      </c>
      <c r="B244" s="84" t="s">
        <v>40</v>
      </c>
      <c r="C244" s="81">
        <f t="shared" si="39"/>
        <v>0</v>
      </c>
      <c r="D244" s="81">
        <f t="shared" si="40"/>
        <v>0</v>
      </c>
      <c r="E244" s="81">
        <f t="shared" si="41"/>
        <v>0</v>
      </c>
      <c r="F244" s="81">
        <f t="shared" si="42"/>
        <v>0</v>
      </c>
      <c r="G244" s="81">
        <f t="shared" si="43"/>
        <v>0</v>
      </c>
      <c r="H244" s="31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2"/>
      <c r="X244" s="39">
        <f t="shared" si="33"/>
        <v>0</v>
      </c>
      <c r="Y244" s="39">
        <f>BASE!A242</f>
        <v>233</v>
      </c>
      <c r="Z244" s="44">
        <f t="shared" si="34"/>
        <v>0</v>
      </c>
      <c r="AA244" s="44">
        <f t="shared" si="35"/>
        <v>0</v>
      </c>
      <c r="AB244" s="44">
        <f t="shared" si="36"/>
        <v>0</v>
      </c>
      <c r="AC244" s="44">
        <f t="shared" si="37"/>
        <v>0</v>
      </c>
      <c r="AD244" s="44">
        <f t="shared" si="38"/>
        <v>0</v>
      </c>
    </row>
    <row r="245" spans="1:30" ht="17.25" customHeight="1" x14ac:dyDescent="0.25">
      <c r="A245" s="86" t="s">
        <v>354</v>
      </c>
      <c r="B245" s="84" t="s">
        <v>40</v>
      </c>
      <c r="C245" s="81">
        <f t="shared" si="39"/>
        <v>0</v>
      </c>
      <c r="D245" s="81">
        <f t="shared" si="40"/>
        <v>0</v>
      </c>
      <c r="E245" s="81">
        <f t="shared" si="41"/>
        <v>0</v>
      </c>
      <c r="F245" s="81">
        <f t="shared" si="42"/>
        <v>0</v>
      </c>
      <c r="G245" s="81">
        <f t="shared" si="43"/>
        <v>0</v>
      </c>
      <c r="H245" s="31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2"/>
      <c r="X245" s="39">
        <f t="shared" si="33"/>
        <v>0</v>
      </c>
      <c r="Y245" s="39">
        <f>BASE!A243</f>
        <v>234</v>
      </c>
      <c r="Z245" s="44">
        <f t="shared" si="34"/>
        <v>0</v>
      </c>
      <c r="AA245" s="44">
        <f t="shared" si="35"/>
        <v>0</v>
      </c>
      <c r="AB245" s="44">
        <f t="shared" si="36"/>
        <v>0</v>
      </c>
      <c r="AC245" s="44">
        <f t="shared" si="37"/>
        <v>0</v>
      </c>
      <c r="AD245" s="44">
        <f t="shared" si="38"/>
        <v>0</v>
      </c>
    </row>
    <row r="246" spans="1:30" ht="17.25" customHeight="1" x14ac:dyDescent="0.25">
      <c r="A246" s="86" t="s">
        <v>355</v>
      </c>
      <c r="B246" s="84" t="s">
        <v>40</v>
      </c>
      <c r="C246" s="81">
        <f t="shared" si="39"/>
        <v>0</v>
      </c>
      <c r="D246" s="81">
        <f t="shared" si="40"/>
        <v>0</v>
      </c>
      <c r="E246" s="81">
        <f t="shared" si="41"/>
        <v>0</v>
      </c>
      <c r="F246" s="81">
        <f t="shared" si="42"/>
        <v>0</v>
      </c>
      <c r="G246" s="81">
        <f t="shared" si="43"/>
        <v>0</v>
      </c>
      <c r="H246" s="31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2"/>
      <c r="X246" s="39">
        <f t="shared" si="33"/>
        <v>0</v>
      </c>
      <c r="Y246" s="39">
        <f>BASE!A244</f>
        <v>235</v>
      </c>
      <c r="Z246" s="44">
        <f t="shared" si="34"/>
        <v>0</v>
      </c>
      <c r="AA246" s="44">
        <f t="shared" si="35"/>
        <v>0</v>
      </c>
      <c r="AB246" s="44">
        <f t="shared" si="36"/>
        <v>0</v>
      </c>
      <c r="AC246" s="44">
        <f t="shared" si="37"/>
        <v>0</v>
      </c>
      <c r="AD246" s="44">
        <f t="shared" si="38"/>
        <v>0</v>
      </c>
    </row>
    <row r="247" spans="1:30" ht="17.25" customHeight="1" x14ac:dyDescent="0.25">
      <c r="A247" s="86" t="s">
        <v>356</v>
      </c>
      <c r="B247" s="84" t="s">
        <v>40</v>
      </c>
      <c r="C247" s="81">
        <f t="shared" si="39"/>
        <v>0</v>
      </c>
      <c r="D247" s="81">
        <f t="shared" si="40"/>
        <v>0</v>
      </c>
      <c r="E247" s="81">
        <f t="shared" si="41"/>
        <v>0</v>
      </c>
      <c r="F247" s="81">
        <f t="shared" si="42"/>
        <v>0</v>
      </c>
      <c r="G247" s="81">
        <f t="shared" si="43"/>
        <v>0</v>
      </c>
      <c r="H247" s="31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2"/>
      <c r="X247" s="39">
        <f t="shared" si="33"/>
        <v>0</v>
      </c>
      <c r="Y247" s="39">
        <f>BASE!A245</f>
        <v>236</v>
      </c>
      <c r="Z247" s="44">
        <f t="shared" si="34"/>
        <v>0</v>
      </c>
      <c r="AA247" s="44">
        <f t="shared" si="35"/>
        <v>0</v>
      </c>
      <c r="AB247" s="44">
        <f t="shared" si="36"/>
        <v>0</v>
      </c>
      <c r="AC247" s="44">
        <f t="shared" si="37"/>
        <v>0</v>
      </c>
      <c r="AD247" s="44">
        <f t="shared" si="38"/>
        <v>0</v>
      </c>
    </row>
    <row r="248" spans="1:30" ht="17.25" customHeight="1" x14ac:dyDescent="0.25">
      <c r="A248" s="86" t="s">
        <v>357</v>
      </c>
      <c r="B248" s="84" t="s">
        <v>40</v>
      </c>
      <c r="C248" s="81">
        <f t="shared" si="39"/>
        <v>0</v>
      </c>
      <c r="D248" s="81">
        <f t="shared" si="40"/>
        <v>0</v>
      </c>
      <c r="E248" s="81">
        <f t="shared" si="41"/>
        <v>0</v>
      </c>
      <c r="F248" s="81">
        <f t="shared" si="42"/>
        <v>0</v>
      </c>
      <c r="G248" s="81">
        <f t="shared" si="43"/>
        <v>0</v>
      </c>
      <c r="H248" s="31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2"/>
      <c r="X248" s="39">
        <f t="shared" si="33"/>
        <v>0</v>
      </c>
      <c r="Y248" s="39">
        <f>BASE!A246</f>
        <v>237</v>
      </c>
      <c r="Z248" s="44">
        <f t="shared" si="34"/>
        <v>0</v>
      </c>
      <c r="AA248" s="44">
        <f t="shared" si="35"/>
        <v>0</v>
      </c>
      <c r="AB248" s="44">
        <f t="shared" si="36"/>
        <v>0</v>
      </c>
      <c r="AC248" s="44">
        <f t="shared" si="37"/>
        <v>0</v>
      </c>
      <c r="AD248" s="44">
        <f t="shared" si="38"/>
        <v>0</v>
      </c>
    </row>
    <row r="249" spans="1:30" ht="17.25" customHeight="1" x14ac:dyDescent="0.25">
      <c r="A249" s="86" t="s">
        <v>358</v>
      </c>
      <c r="B249" s="84" t="s">
        <v>40</v>
      </c>
      <c r="C249" s="81">
        <f t="shared" si="39"/>
        <v>0</v>
      </c>
      <c r="D249" s="81">
        <f t="shared" si="40"/>
        <v>0</v>
      </c>
      <c r="E249" s="81">
        <f t="shared" si="41"/>
        <v>0</v>
      </c>
      <c r="F249" s="81">
        <f t="shared" si="42"/>
        <v>0</v>
      </c>
      <c r="G249" s="81">
        <f t="shared" si="43"/>
        <v>0</v>
      </c>
      <c r="H249" s="31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2"/>
      <c r="X249" s="39">
        <f t="shared" si="33"/>
        <v>0</v>
      </c>
      <c r="Y249" s="39">
        <f>BASE!A247</f>
        <v>238</v>
      </c>
      <c r="Z249" s="44">
        <f t="shared" si="34"/>
        <v>0</v>
      </c>
      <c r="AA249" s="44">
        <f t="shared" si="35"/>
        <v>0</v>
      </c>
      <c r="AB249" s="44">
        <f t="shared" si="36"/>
        <v>0</v>
      </c>
      <c r="AC249" s="44">
        <f t="shared" si="37"/>
        <v>0</v>
      </c>
      <c r="AD249" s="44">
        <f t="shared" si="38"/>
        <v>0</v>
      </c>
    </row>
    <row r="250" spans="1:30" ht="17.25" customHeight="1" x14ac:dyDescent="0.25">
      <c r="A250" s="86" t="s">
        <v>359</v>
      </c>
      <c r="B250" s="84" t="s">
        <v>40</v>
      </c>
      <c r="C250" s="81">
        <f t="shared" si="39"/>
        <v>0</v>
      </c>
      <c r="D250" s="81">
        <f t="shared" si="40"/>
        <v>0</v>
      </c>
      <c r="E250" s="81">
        <f t="shared" si="41"/>
        <v>0</v>
      </c>
      <c r="F250" s="81">
        <f t="shared" si="42"/>
        <v>0</v>
      </c>
      <c r="G250" s="81">
        <f t="shared" si="43"/>
        <v>0</v>
      </c>
      <c r="H250" s="31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2"/>
      <c r="X250" s="39">
        <f t="shared" si="33"/>
        <v>0</v>
      </c>
      <c r="Y250" s="39">
        <f>BASE!A248</f>
        <v>239</v>
      </c>
      <c r="Z250" s="44">
        <f t="shared" si="34"/>
        <v>0</v>
      </c>
      <c r="AA250" s="44">
        <f t="shared" si="35"/>
        <v>0</v>
      </c>
      <c r="AB250" s="44">
        <f t="shared" si="36"/>
        <v>0</v>
      </c>
      <c r="AC250" s="44">
        <f t="shared" si="37"/>
        <v>0</v>
      </c>
      <c r="AD250" s="44">
        <f t="shared" si="38"/>
        <v>0</v>
      </c>
    </row>
    <row r="251" spans="1:30" ht="17.25" customHeight="1" x14ac:dyDescent="0.25">
      <c r="A251" s="86" t="s">
        <v>360</v>
      </c>
      <c r="B251" s="84" t="s">
        <v>40</v>
      </c>
      <c r="C251" s="81">
        <f t="shared" si="39"/>
        <v>0</v>
      </c>
      <c r="D251" s="81">
        <f t="shared" si="40"/>
        <v>0</v>
      </c>
      <c r="E251" s="81">
        <f t="shared" si="41"/>
        <v>0</v>
      </c>
      <c r="F251" s="81">
        <f t="shared" si="42"/>
        <v>0</v>
      </c>
      <c r="G251" s="81">
        <f t="shared" si="43"/>
        <v>0</v>
      </c>
      <c r="H251" s="31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2"/>
      <c r="X251" s="39">
        <f t="shared" si="33"/>
        <v>0</v>
      </c>
      <c r="Y251" s="39">
        <f>BASE!A249</f>
        <v>240</v>
      </c>
      <c r="Z251" s="44">
        <f t="shared" si="34"/>
        <v>0</v>
      </c>
      <c r="AA251" s="44">
        <f t="shared" si="35"/>
        <v>0</v>
      </c>
      <c r="AB251" s="44">
        <f t="shared" si="36"/>
        <v>0</v>
      </c>
      <c r="AC251" s="44">
        <f t="shared" si="37"/>
        <v>0</v>
      </c>
      <c r="AD251" s="44">
        <f t="shared" si="38"/>
        <v>0</v>
      </c>
    </row>
    <row r="252" spans="1:30" ht="17.25" customHeight="1" x14ac:dyDescent="0.25">
      <c r="A252" s="86" t="s">
        <v>361</v>
      </c>
      <c r="B252" s="84" t="s">
        <v>40</v>
      </c>
      <c r="C252" s="81">
        <f t="shared" si="39"/>
        <v>0</v>
      </c>
      <c r="D252" s="81">
        <f t="shared" si="40"/>
        <v>0</v>
      </c>
      <c r="E252" s="81">
        <f t="shared" si="41"/>
        <v>0</v>
      </c>
      <c r="F252" s="81">
        <f t="shared" si="42"/>
        <v>0</v>
      </c>
      <c r="G252" s="81">
        <f t="shared" si="43"/>
        <v>0</v>
      </c>
      <c r="H252" s="31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90"/>
      <c r="X252" s="39">
        <f t="shared" si="33"/>
        <v>0</v>
      </c>
      <c r="Y252" s="39">
        <f>BASE!A250</f>
        <v>241</v>
      </c>
      <c r="Z252" s="44">
        <f t="shared" si="34"/>
        <v>0</v>
      </c>
      <c r="AA252" s="44">
        <f t="shared" si="35"/>
        <v>0</v>
      </c>
      <c r="AB252" s="44">
        <f t="shared" si="36"/>
        <v>0</v>
      </c>
      <c r="AC252" s="44">
        <f t="shared" si="37"/>
        <v>0</v>
      </c>
      <c r="AD252" s="44">
        <f t="shared" si="38"/>
        <v>0</v>
      </c>
    </row>
    <row r="253" spans="1:30" ht="17.25" customHeight="1" x14ac:dyDescent="0.25">
      <c r="A253" s="86" t="s">
        <v>362</v>
      </c>
      <c r="B253" s="84" t="s">
        <v>40</v>
      </c>
      <c r="C253" s="81">
        <f t="shared" si="39"/>
        <v>0</v>
      </c>
      <c r="D253" s="81">
        <f t="shared" si="40"/>
        <v>0</v>
      </c>
      <c r="E253" s="81">
        <f t="shared" si="41"/>
        <v>0</v>
      </c>
      <c r="F253" s="81">
        <f t="shared" si="42"/>
        <v>0</v>
      </c>
      <c r="G253" s="81">
        <f t="shared" si="43"/>
        <v>0</v>
      </c>
      <c r="H253" s="31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90"/>
      <c r="X253" s="39">
        <f t="shared" si="33"/>
        <v>0</v>
      </c>
      <c r="Y253" s="39">
        <f>BASE!A251</f>
        <v>242</v>
      </c>
      <c r="Z253" s="44">
        <f t="shared" si="34"/>
        <v>0</v>
      </c>
      <c r="AA253" s="44">
        <f t="shared" si="35"/>
        <v>0</v>
      </c>
      <c r="AB253" s="44">
        <f t="shared" si="36"/>
        <v>0</v>
      </c>
      <c r="AC253" s="44">
        <f t="shared" si="37"/>
        <v>0</v>
      </c>
      <c r="AD253" s="44">
        <f t="shared" si="38"/>
        <v>0</v>
      </c>
    </row>
    <row r="254" spans="1:30" ht="17.25" customHeight="1" x14ac:dyDescent="0.25">
      <c r="A254" s="86" t="s">
        <v>363</v>
      </c>
      <c r="B254" s="84" t="s">
        <v>40</v>
      </c>
      <c r="C254" s="81">
        <f t="shared" si="39"/>
        <v>0</v>
      </c>
      <c r="D254" s="81">
        <f t="shared" si="40"/>
        <v>0</v>
      </c>
      <c r="E254" s="81">
        <f t="shared" si="41"/>
        <v>0</v>
      </c>
      <c r="F254" s="81">
        <f t="shared" si="42"/>
        <v>0</v>
      </c>
      <c r="G254" s="81">
        <f t="shared" si="43"/>
        <v>0</v>
      </c>
      <c r="H254" s="31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90"/>
      <c r="X254" s="39">
        <f t="shared" si="33"/>
        <v>0</v>
      </c>
      <c r="Y254" s="39">
        <f>BASE!A252</f>
        <v>243</v>
      </c>
      <c r="Z254" s="44">
        <f t="shared" si="34"/>
        <v>0</v>
      </c>
      <c r="AA254" s="44">
        <f t="shared" si="35"/>
        <v>0</v>
      </c>
      <c r="AB254" s="44">
        <f t="shared" si="36"/>
        <v>0</v>
      </c>
      <c r="AC254" s="44">
        <f t="shared" si="37"/>
        <v>0</v>
      </c>
      <c r="AD254" s="44">
        <f t="shared" si="38"/>
        <v>0</v>
      </c>
    </row>
    <row r="255" spans="1:30" ht="17.25" customHeight="1" x14ac:dyDescent="0.25">
      <c r="A255" s="86" t="s">
        <v>364</v>
      </c>
      <c r="B255" s="84" t="s">
        <v>40</v>
      </c>
      <c r="C255" s="81">
        <f t="shared" si="39"/>
        <v>0</v>
      </c>
      <c r="D255" s="81">
        <f t="shared" si="40"/>
        <v>0</v>
      </c>
      <c r="E255" s="81">
        <f t="shared" si="41"/>
        <v>0</v>
      </c>
      <c r="F255" s="81">
        <f t="shared" si="42"/>
        <v>0</v>
      </c>
      <c r="G255" s="81">
        <f t="shared" si="43"/>
        <v>0</v>
      </c>
      <c r="H255" s="31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90"/>
      <c r="X255" s="39">
        <f t="shared" si="33"/>
        <v>0</v>
      </c>
      <c r="Y255" s="39">
        <f>BASE!A253</f>
        <v>244</v>
      </c>
      <c r="Z255" s="44">
        <f t="shared" si="34"/>
        <v>0</v>
      </c>
      <c r="AA255" s="44">
        <f t="shared" si="35"/>
        <v>0</v>
      </c>
      <c r="AB255" s="44">
        <f t="shared" si="36"/>
        <v>0</v>
      </c>
      <c r="AC255" s="44">
        <f t="shared" si="37"/>
        <v>0</v>
      </c>
      <c r="AD255" s="44">
        <f t="shared" si="38"/>
        <v>0</v>
      </c>
    </row>
    <row r="256" spans="1:30" ht="17.25" customHeight="1" x14ac:dyDescent="0.25">
      <c r="A256" s="86" t="s">
        <v>365</v>
      </c>
      <c r="B256" s="84" t="s">
        <v>40</v>
      </c>
      <c r="C256" s="81">
        <f t="shared" si="39"/>
        <v>0</v>
      </c>
      <c r="D256" s="81">
        <f t="shared" si="40"/>
        <v>0</v>
      </c>
      <c r="E256" s="81">
        <f t="shared" si="41"/>
        <v>0</v>
      </c>
      <c r="F256" s="81">
        <f t="shared" si="42"/>
        <v>0</v>
      </c>
      <c r="G256" s="81">
        <f t="shared" si="43"/>
        <v>0</v>
      </c>
      <c r="H256" s="31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90"/>
      <c r="X256" s="39">
        <f t="shared" si="33"/>
        <v>0</v>
      </c>
      <c r="Y256" s="39">
        <f>BASE!A254</f>
        <v>245</v>
      </c>
      <c r="Z256" s="44">
        <f t="shared" si="34"/>
        <v>0</v>
      </c>
      <c r="AA256" s="44">
        <f t="shared" si="35"/>
        <v>0</v>
      </c>
      <c r="AB256" s="44">
        <f t="shared" si="36"/>
        <v>0</v>
      </c>
      <c r="AC256" s="44">
        <f t="shared" si="37"/>
        <v>0</v>
      </c>
      <c r="AD256" s="44">
        <f t="shared" si="38"/>
        <v>0</v>
      </c>
    </row>
    <row r="257" spans="1:30" ht="17.25" customHeight="1" x14ac:dyDescent="0.25">
      <c r="A257" s="86" t="s">
        <v>366</v>
      </c>
      <c r="B257" s="84" t="s">
        <v>40</v>
      </c>
      <c r="C257" s="81">
        <f t="shared" si="39"/>
        <v>0</v>
      </c>
      <c r="D257" s="81">
        <f t="shared" si="40"/>
        <v>0</v>
      </c>
      <c r="E257" s="81">
        <f t="shared" si="41"/>
        <v>0</v>
      </c>
      <c r="F257" s="81">
        <f t="shared" si="42"/>
        <v>0</v>
      </c>
      <c r="G257" s="81">
        <f t="shared" si="43"/>
        <v>0</v>
      </c>
      <c r="H257" s="31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90"/>
      <c r="X257" s="39">
        <f t="shared" si="33"/>
        <v>0</v>
      </c>
      <c r="Y257" s="39">
        <f>BASE!A255</f>
        <v>246</v>
      </c>
      <c r="Z257" s="44">
        <f t="shared" si="34"/>
        <v>0</v>
      </c>
      <c r="AA257" s="44">
        <f t="shared" si="35"/>
        <v>0</v>
      </c>
      <c r="AB257" s="44">
        <f t="shared" si="36"/>
        <v>0</v>
      </c>
      <c r="AC257" s="44">
        <f t="shared" si="37"/>
        <v>0</v>
      </c>
      <c r="AD257" s="44">
        <f t="shared" si="38"/>
        <v>0</v>
      </c>
    </row>
    <row r="258" spans="1:30" ht="17.25" customHeight="1" x14ac:dyDescent="0.25">
      <c r="A258" s="86" t="s">
        <v>367</v>
      </c>
      <c r="B258" s="84" t="s">
        <v>40</v>
      </c>
      <c r="C258" s="81">
        <f t="shared" si="39"/>
        <v>0</v>
      </c>
      <c r="D258" s="81">
        <f t="shared" si="40"/>
        <v>0</v>
      </c>
      <c r="E258" s="81">
        <f t="shared" si="41"/>
        <v>0</v>
      </c>
      <c r="F258" s="81">
        <f t="shared" si="42"/>
        <v>0</v>
      </c>
      <c r="G258" s="81">
        <f t="shared" si="43"/>
        <v>0</v>
      </c>
      <c r="H258" s="31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90"/>
      <c r="X258" s="39">
        <f t="shared" si="33"/>
        <v>0</v>
      </c>
      <c r="Y258" s="39">
        <f>BASE!A256</f>
        <v>247</v>
      </c>
      <c r="Z258" s="44">
        <f t="shared" si="34"/>
        <v>0</v>
      </c>
      <c r="AA258" s="44">
        <f t="shared" si="35"/>
        <v>0</v>
      </c>
      <c r="AB258" s="44">
        <f t="shared" si="36"/>
        <v>0</v>
      </c>
      <c r="AC258" s="44">
        <f t="shared" si="37"/>
        <v>0</v>
      </c>
      <c r="AD258" s="44">
        <f t="shared" si="38"/>
        <v>0</v>
      </c>
    </row>
    <row r="259" spans="1:30" ht="17.25" customHeight="1" x14ac:dyDescent="0.25">
      <c r="A259" s="86" t="s">
        <v>368</v>
      </c>
      <c r="B259" s="84" t="s">
        <v>40</v>
      </c>
      <c r="C259" s="81">
        <f t="shared" si="39"/>
        <v>0</v>
      </c>
      <c r="D259" s="81">
        <f t="shared" si="40"/>
        <v>0</v>
      </c>
      <c r="E259" s="81">
        <f t="shared" si="41"/>
        <v>0</v>
      </c>
      <c r="F259" s="81">
        <f t="shared" si="42"/>
        <v>0</v>
      </c>
      <c r="G259" s="81">
        <f t="shared" si="43"/>
        <v>0</v>
      </c>
      <c r="H259" s="31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90"/>
      <c r="X259" s="39">
        <f t="shared" si="33"/>
        <v>0</v>
      </c>
      <c r="Y259" s="39">
        <f>BASE!A257</f>
        <v>248</v>
      </c>
      <c r="Z259" s="44">
        <f t="shared" si="34"/>
        <v>0</v>
      </c>
      <c r="AA259" s="44">
        <f t="shared" si="35"/>
        <v>0</v>
      </c>
      <c r="AB259" s="44">
        <f t="shared" si="36"/>
        <v>0</v>
      </c>
      <c r="AC259" s="44">
        <f t="shared" si="37"/>
        <v>0</v>
      </c>
      <c r="AD259" s="44">
        <f t="shared" si="38"/>
        <v>0</v>
      </c>
    </row>
    <row r="260" spans="1:30" ht="17.25" customHeight="1" x14ac:dyDescent="0.25">
      <c r="A260" s="86" t="s">
        <v>369</v>
      </c>
      <c r="B260" s="84" t="s">
        <v>40</v>
      </c>
      <c r="C260" s="81">
        <f t="shared" si="39"/>
        <v>0</v>
      </c>
      <c r="D260" s="81">
        <f t="shared" si="40"/>
        <v>0</v>
      </c>
      <c r="E260" s="81">
        <f t="shared" si="41"/>
        <v>0</v>
      </c>
      <c r="F260" s="81">
        <f t="shared" si="42"/>
        <v>0</v>
      </c>
      <c r="G260" s="81">
        <f t="shared" si="43"/>
        <v>0</v>
      </c>
      <c r="H260" s="31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90"/>
      <c r="X260" s="39">
        <f t="shared" si="33"/>
        <v>0</v>
      </c>
      <c r="Y260" s="39">
        <f>BASE!A258</f>
        <v>249</v>
      </c>
      <c r="Z260" s="44">
        <f t="shared" si="34"/>
        <v>0</v>
      </c>
      <c r="AA260" s="44">
        <f t="shared" si="35"/>
        <v>0</v>
      </c>
      <c r="AB260" s="44">
        <f t="shared" si="36"/>
        <v>0</v>
      </c>
      <c r="AC260" s="44">
        <f t="shared" si="37"/>
        <v>0</v>
      </c>
      <c r="AD260" s="44">
        <f t="shared" si="38"/>
        <v>0</v>
      </c>
    </row>
    <row r="261" spans="1:30" ht="17.25" customHeight="1" x14ac:dyDescent="0.25">
      <c r="A261" s="86" t="s">
        <v>370</v>
      </c>
      <c r="B261" s="84" t="s">
        <v>40</v>
      </c>
      <c r="C261" s="81">
        <f t="shared" si="39"/>
        <v>0</v>
      </c>
      <c r="D261" s="81">
        <f t="shared" si="40"/>
        <v>0</v>
      </c>
      <c r="E261" s="81">
        <f t="shared" si="41"/>
        <v>0</v>
      </c>
      <c r="F261" s="81">
        <f t="shared" si="42"/>
        <v>0</v>
      </c>
      <c r="G261" s="81">
        <f t="shared" si="43"/>
        <v>0</v>
      </c>
      <c r="H261" s="31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90"/>
      <c r="X261" s="39">
        <f t="shared" si="33"/>
        <v>0</v>
      </c>
      <c r="Y261" s="39">
        <f>BASE!A259</f>
        <v>250</v>
      </c>
      <c r="Z261" s="44">
        <f t="shared" si="34"/>
        <v>0</v>
      </c>
      <c r="AA261" s="44">
        <f t="shared" si="35"/>
        <v>0</v>
      </c>
      <c r="AB261" s="44">
        <f t="shared" si="36"/>
        <v>0</v>
      </c>
      <c r="AC261" s="44">
        <f t="shared" si="37"/>
        <v>0</v>
      </c>
      <c r="AD261" s="44">
        <f t="shared" si="38"/>
        <v>0</v>
      </c>
    </row>
    <row r="262" spans="1:30" ht="17.25" customHeight="1" x14ac:dyDescent="0.25">
      <c r="A262" s="86" t="s">
        <v>371</v>
      </c>
      <c r="B262" s="84" t="s">
        <v>40</v>
      </c>
      <c r="C262" s="81">
        <f t="shared" si="39"/>
        <v>0</v>
      </c>
      <c r="D262" s="81">
        <f t="shared" si="40"/>
        <v>0</v>
      </c>
      <c r="E262" s="81">
        <f t="shared" si="41"/>
        <v>0</v>
      </c>
      <c r="F262" s="81">
        <f t="shared" si="42"/>
        <v>0</v>
      </c>
      <c r="G262" s="81">
        <f t="shared" si="43"/>
        <v>0</v>
      </c>
      <c r="H262" s="31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90"/>
      <c r="X262" s="39">
        <f t="shared" si="33"/>
        <v>0</v>
      </c>
      <c r="Y262" s="39">
        <f>BASE!A260</f>
        <v>251</v>
      </c>
      <c r="Z262" s="44">
        <f t="shared" si="34"/>
        <v>0</v>
      </c>
      <c r="AA262" s="44">
        <f t="shared" si="35"/>
        <v>0</v>
      </c>
      <c r="AB262" s="44">
        <f t="shared" si="36"/>
        <v>0</v>
      </c>
      <c r="AC262" s="44">
        <f t="shared" si="37"/>
        <v>0</v>
      </c>
      <c r="AD262" s="44">
        <f t="shared" si="38"/>
        <v>0</v>
      </c>
    </row>
    <row r="263" spans="1:30" ht="17.25" customHeight="1" x14ac:dyDescent="0.25">
      <c r="A263" s="86" t="s">
        <v>372</v>
      </c>
      <c r="B263" s="84" t="s">
        <v>40</v>
      </c>
      <c r="C263" s="81">
        <f t="shared" si="39"/>
        <v>0</v>
      </c>
      <c r="D263" s="81">
        <f t="shared" si="40"/>
        <v>0</v>
      </c>
      <c r="E263" s="81">
        <f t="shared" si="41"/>
        <v>0</v>
      </c>
      <c r="F263" s="81">
        <f t="shared" si="42"/>
        <v>0</v>
      </c>
      <c r="G263" s="81">
        <f t="shared" si="43"/>
        <v>0</v>
      </c>
      <c r="H263" s="31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90"/>
      <c r="X263" s="39">
        <f t="shared" si="33"/>
        <v>0</v>
      </c>
      <c r="Y263" s="39">
        <f>BASE!A261</f>
        <v>252</v>
      </c>
      <c r="Z263" s="44">
        <f t="shared" si="34"/>
        <v>0</v>
      </c>
      <c r="AA263" s="44">
        <f t="shared" si="35"/>
        <v>0</v>
      </c>
      <c r="AB263" s="44">
        <f t="shared" si="36"/>
        <v>0</v>
      </c>
      <c r="AC263" s="44">
        <f t="shared" si="37"/>
        <v>0</v>
      </c>
      <c r="AD263" s="44">
        <f t="shared" si="38"/>
        <v>0</v>
      </c>
    </row>
    <row r="264" spans="1:30" ht="17.25" customHeight="1" x14ac:dyDescent="0.25">
      <c r="A264" s="86" t="s">
        <v>373</v>
      </c>
      <c r="B264" s="84" t="s">
        <v>40</v>
      </c>
      <c r="C264" s="81">
        <f t="shared" si="39"/>
        <v>0</v>
      </c>
      <c r="D264" s="81">
        <f t="shared" si="40"/>
        <v>0</v>
      </c>
      <c r="E264" s="81">
        <f t="shared" si="41"/>
        <v>0</v>
      </c>
      <c r="F264" s="81">
        <f t="shared" si="42"/>
        <v>0</v>
      </c>
      <c r="G264" s="81">
        <f t="shared" si="43"/>
        <v>0</v>
      </c>
      <c r="H264" s="31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90"/>
      <c r="X264" s="39">
        <f t="shared" si="33"/>
        <v>0</v>
      </c>
      <c r="Y264" s="39">
        <f>BASE!A262</f>
        <v>253</v>
      </c>
      <c r="Z264" s="44">
        <f t="shared" si="34"/>
        <v>0</v>
      </c>
      <c r="AA264" s="44">
        <f t="shared" si="35"/>
        <v>0</v>
      </c>
      <c r="AB264" s="44">
        <f t="shared" si="36"/>
        <v>0</v>
      </c>
      <c r="AC264" s="44">
        <f t="shared" si="37"/>
        <v>0</v>
      </c>
      <c r="AD264" s="44">
        <f t="shared" si="38"/>
        <v>0</v>
      </c>
    </row>
    <row r="265" spans="1:30" ht="17.25" customHeight="1" x14ac:dyDescent="0.25">
      <c r="A265" s="86" t="s">
        <v>374</v>
      </c>
      <c r="B265" s="84" t="s">
        <v>40</v>
      </c>
      <c r="C265" s="81">
        <f t="shared" si="39"/>
        <v>0</v>
      </c>
      <c r="D265" s="81">
        <f t="shared" si="40"/>
        <v>0</v>
      </c>
      <c r="E265" s="81">
        <f t="shared" si="41"/>
        <v>0</v>
      </c>
      <c r="F265" s="81">
        <f t="shared" si="42"/>
        <v>0</v>
      </c>
      <c r="G265" s="81">
        <f t="shared" si="43"/>
        <v>0</v>
      </c>
      <c r="H265" s="31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90"/>
      <c r="X265" s="39">
        <f t="shared" si="33"/>
        <v>0</v>
      </c>
      <c r="Y265" s="39">
        <f>BASE!A263</f>
        <v>254</v>
      </c>
      <c r="Z265" s="44">
        <f t="shared" si="34"/>
        <v>0</v>
      </c>
      <c r="AA265" s="44">
        <f t="shared" si="35"/>
        <v>0</v>
      </c>
      <c r="AB265" s="44">
        <f t="shared" si="36"/>
        <v>0</v>
      </c>
      <c r="AC265" s="44">
        <f t="shared" si="37"/>
        <v>0</v>
      </c>
      <c r="AD265" s="44">
        <f t="shared" si="38"/>
        <v>0</v>
      </c>
    </row>
    <row r="266" spans="1:30" ht="17.25" customHeight="1" x14ac:dyDescent="0.25">
      <c r="A266" s="86" t="s">
        <v>375</v>
      </c>
      <c r="B266" s="84" t="s">
        <v>40</v>
      </c>
      <c r="C266" s="81">
        <f t="shared" si="39"/>
        <v>0</v>
      </c>
      <c r="D266" s="81">
        <f t="shared" si="40"/>
        <v>0</v>
      </c>
      <c r="E266" s="81">
        <f t="shared" si="41"/>
        <v>0</v>
      </c>
      <c r="F266" s="81">
        <f t="shared" si="42"/>
        <v>0</v>
      </c>
      <c r="G266" s="81">
        <f t="shared" si="43"/>
        <v>0</v>
      </c>
      <c r="H266" s="31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90"/>
      <c r="X266" s="39">
        <f t="shared" si="33"/>
        <v>0</v>
      </c>
      <c r="Y266" s="39">
        <f>BASE!A264</f>
        <v>255</v>
      </c>
      <c r="Z266" s="44">
        <f t="shared" si="34"/>
        <v>0</v>
      </c>
      <c r="AA266" s="44">
        <f t="shared" si="35"/>
        <v>0</v>
      </c>
      <c r="AB266" s="44">
        <f t="shared" si="36"/>
        <v>0</v>
      </c>
      <c r="AC266" s="44">
        <f t="shared" si="37"/>
        <v>0</v>
      </c>
      <c r="AD266" s="44">
        <f t="shared" si="38"/>
        <v>0</v>
      </c>
    </row>
    <row r="267" spans="1:30" ht="17.25" customHeight="1" x14ac:dyDescent="0.25">
      <c r="A267" s="86" t="s">
        <v>376</v>
      </c>
      <c r="B267" s="84" t="s">
        <v>40</v>
      </c>
      <c r="C267" s="81">
        <f t="shared" si="39"/>
        <v>0</v>
      </c>
      <c r="D267" s="81">
        <f t="shared" si="40"/>
        <v>0</v>
      </c>
      <c r="E267" s="81">
        <f t="shared" si="41"/>
        <v>0</v>
      </c>
      <c r="F267" s="81">
        <f t="shared" si="42"/>
        <v>0</v>
      </c>
      <c r="G267" s="81">
        <f t="shared" si="43"/>
        <v>0</v>
      </c>
      <c r="H267" s="31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90"/>
      <c r="X267" s="39">
        <f t="shared" si="33"/>
        <v>0</v>
      </c>
      <c r="Y267" s="39">
        <f>BASE!A265</f>
        <v>256</v>
      </c>
      <c r="Z267" s="44">
        <f t="shared" si="34"/>
        <v>0</v>
      </c>
      <c r="AA267" s="44">
        <f t="shared" si="35"/>
        <v>0</v>
      </c>
      <c r="AB267" s="44">
        <f t="shared" si="36"/>
        <v>0</v>
      </c>
      <c r="AC267" s="44">
        <f t="shared" si="37"/>
        <v>0</v>
      </c>
      <c r="AD267" s="44">
        <f t="shared" si="38"/>
        <v>0</v>
      </c>
    </row>
    <row r="268" spans="1:30" ht="17.25" customHeight="1" x14ac:dyDescent="0.25">
      <c r="A268" s="86" t="s">
        <v>377</v>
      </c>
      <c r="B268" s="84" t="s">
        <v>40</v>
      </c>
      <c r="C268" s="81">
        <f t="shared" si="39"/>
        <v>0</v>
      </c>
      <c r="D268" s="81">
        <f t="shared" si="40"/>
        <v>0</v>
      </c>
      <c r="E268" s="81">
        <f t="shared" si="41"/>
        <v>0</v>
      </c>
      <c r="F268" s="81">
        <f t="shared" si="42"/>
        <v>0</v>
      </c>
      <c r="G268" s="81">
        <f t="shared" si="43"/>
        <v>0</v>
      </c>
      <c r="H268" s="31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90"/>
      <c r="X268" s="39">
        <f t="shared" ref="X268:X331" si="44">SUM(C268:V268)</f>
        <v>0</v>
      </c>
      <c r="Y268" s="39">
        <f>BASE!A266</f>
        <v>257</v>
      </c>
      <c r="Z268" s="44">
        <f t="shared" ref="Z268:Z331" si="45">SUMIF($C$11:$V$11,1,C268:V268)</f>
        <v>0</v>
      </c>
      <c r="AA268" s="44">
        <f t="shared" ref="AA268:AA331" si="46">SUMIF($C$11:$V$11,2,C268:V268)</f>
        <v>0</v>
      </c>
      <c r="AB268" s="44">
        <f t="shared" ref="AB268:AB331" si="47">SUMIF($C$11:$V$11,3,C268:V268)</f>
        <v>0</v>
      </c>
      <c r="AC268" s="44">
        <f t="shared" ref="AC268:AC331" si="48">SUMIF($C$11:$V$11,4,C268:V268)</f>
        <v>0</v>
      </c>
      <c r="AD268" s="44">
        <f t="shared" ref="AD268:AD331" si="49">SUMIF($C$11:$V$11,5,C268:V268)</f>
        <v>0</v>
      </c>
    </row>
    <row r="269" spans="1:30" ht="17.25" customHeight="1" x14ac:dyDescent="0.25">
      <c r="A269" s="86" t="s">
        <v>378</v>
      </c>
      <c r="B269" s="84" t="s">
        <v>40</v>
      </c>
      <c r="C269" s="81">
        <f t="shared" ref="C269:C332" si="50">(H269/5)</f>
        <v>0</v>
      </c>
      <c r="D269" s="81">
        <f t="shared" ref="D269:D332" si="51">(H269/5)</f>
        <v>0</v>
      </c>
      <c r="E269" s="81">
        <f t="shared" ref="E269:E332" si="52">(H269/5)</f>
        <v>0</v>
      </c>
      <c r="F269" s="81">
        <f t="shared" ref="F269:F332" si="53">(H269/5)</f>
        <v>0</v>
      </c>
      <c r="G269" s="81">
        <f t="shared" ref="G269:G332" si="54">(H269/5)</f>
        <v>0</v>
      </c>
      <c r="H269" s="31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90"/>
      <c r="X269" s="39">
        <f t="shared" si="44"/>
        <v>0</v>
      </c>
      <c r="Y269" s="39">
        <f>BASE!A267</f>
        <v>258</v>
      </c>
      <c r="Z269" s="44">
        <f t="shared" si="45"/>
        <v>0</v>
      </c>
      <c r="AA269" s="44">
        <f t="shared" si="46"/>
        <v>0</v>
      </c>
      <c r="AB269" s="44">
        <f t="shared" si="47"/>
        <v>0</v>
      </c>
      <c r="AC269" s="44">
        <f t="shared" si="48"/>
        <v>0</v>
      </c>
      <c r="AD269" s="44">
        <f t="shared" si="49"/>
        <v>0</v>
      </c>
    </row>
    <row r="270" spans="1:30" ht="17.25" customHeight="1" x14ac:dyDescent="0.25">
      <c r="A270" s="86" t="s">
        <v>379</v>
      </c>
      <c r="B270" s="84" t="s">
        <v>40</v>
      </c>
      <c r="C270" s="81">
        <f t="shared" si="50"/>
        <v>0</v>
      </c>
      <c r="D270" s="81">
        <f t="shared" si="51"/>
        <v>0</v>
      </c>
      <c r="E270" s="81">
        <f t="shared" si="52"/>
        <v>0</v>
      </c>
      <c r="F270" s="81">
        <f t="shared" si="53"/>
        <v>0</v>
      </c>
      <c r="G270" s="81">
        <f t="shared" si="54"/>
        <v>0</v>
      </c>
      <c r="H270" s="31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90"/>
      <c r="X270" s="39">
        <f t="shared" si="44"/>
        <v>0</v>
      </c>
      <c r="Y270" s="39">
        <f>BASE!A268</f>
        <v>259</v>
      </c>
      <c r="Z270" s="44">
        <f t="shared" si="45"/>
        <v>0</v>
      </c>
      <c r="AA270" s="44">
        <f t="shared" si="46"/>
        <v>0</v>
      </c>
      <c r="AB270" s="44">
        <f t="shared" si="47"/>
        <v>0</v>
      </c>
      <c r="AC270" s="44">
        <f t="shared" si="48"/>
        <v>0</v>
      </c>
      <c r="AD270" s="44">
        <f t="shared" si="49"/>
        <v>0</v>
      </c>
    </row>
    <row r="271" spans="1:30" ht="17.25" customHeight="1" x14ac:dyDescent="0.25">
      <c r="A271" s="86" t="s">
        <v>380</v>
      </c>
      <c r="B271" s="84" t="s">
        <v>40</v>
      </c>
      <c r="C271" s="81">
        <f t="shared" si="50"/>
        <v>0</v>
      </c>
      <c r="D271" s="81">
        <f t="shared" si="51"/>
        <v>0</v>
      </c>
      <c r="E271" s="81">
        <f t="shared" si="52"/>
        <v>0</v>
      </c>
      <c r="F271" s="81">
        <f t="shared" si="53"/>
        <v>0</v>
      </c>
      <c r="G271" s="81">
        <f t="shared" si="54"/>
        <v>0</v>
      </c>
      <c r="H271" s="31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90"/>
      <c r="X271" s="39">
        <f t="shared" si="44"/>
        <v>0</v>
      </c>
      <c r="Y271" s="39">
        <f>BASE!A269</f>
        <v>260</v>
      </c>
      <c r="Z271" s="44">
        <f t="shared" si="45"/>
        <v>0</v>
      </c>
      <c r="AA271" s="44">
        <f t="shared" si="46"/>
        <v>0</v>
      </c>
      <c r="AB271" s="44">
        <f t="shared" si="47"/>
        <v>0</v>
      </c>
      <c r="AC271" s="44">
        <f t="shared" si="48"/>
        <v>0</v>
      </c>
      <c r="AD271" s="44">
        <f t="shared" si="49"/>
        <v>0</v>
      </c>
    </row>
    <row r="272" spans="1:30" ht="17.25" customHeight="1" x14ac:dyDescent="0.25">
      <c r="A272" s="86" t="s">
        <v>381</v>
      </c>
      <c r="B272" s="84" t="s">
        <v>40</v>
      </c>
      <c r="C272" s="81">
        <f t="shared" si="50"/>
        <v>0</v>
      </c>
      <c r="D272" s="81">
        <f t="shared" si="51"/>
        <v>0</v>
      </c>
      <c r="E272" s="81">
        <f t="shared" si="52"/>
        <v>0</v>
      </c>
      <c r="F272" s="81">
        <f t="shared" si="53"/>
        <v>0</v>
      </c>
      <c r="G272" s="81">
        <f t="shared" si="54"/>
        <v>0</v>
      </c>
      <c r="H272" s="31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90"/>
      <c r="X272" s="39">
        <f t="shared" si="44"/>
        <v>0</v>
      </c>
      <c r="Y272" s="39">
        <f>BASE!A270</f>
        <v>261</v>
      </c>
      <c r="Z272" s="44">
        <f t="shared" si="45"/>
        <v>0</v>
      </c>
      <c r="AA272" s="44">
        <f t="shared" si="46"/>
        <v>0</v>
      </c>
      <c r="AB272" s="44">
        <f t="shared" si="47"/>
        <v>0</v>
      </c>
      <c r="AC272" s="44">
        <f t="shared" si="48"/>
        <v>0</v>
      </c>
      <c r="AD272" s="44">
        <f t="shared" si="49"/>
        <v>0</v>
      </c>
    </row>
    <row r="273" spans="1:30" ht="17.25" customHeight="1" x14ac:dyDescent="0.25">
      <c r="A273" s="86" t="s">
        <v>382</v>
      </c>
      <c r="B273" s="84" t="s">
        <v>40</v>
      </c>
      <c r="C273" s="81">
        <f t="shared" si="50"/>
        <v>0</v>
      </c>
      <c r="D273" s="81">
        <f t="shared" si="51"/>
        <v>0</v>
      </c>
      <c r="E273" s="81">
        <f t="shared" si="52"/>
        <v>0</v>
      </c>
      <c r="F273" s="81">
        <f t="shared" si="53"/>
        <v>0</v>
      </c>
      <c r="G273" s="81">
        <f t="shared" si="54"/>
        <v>0</v>
      </c>
      <c r="H273" s="31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90"/>
      <c r="X273" s="39">
        <f t="shared" si="44"/>
        <v>0</v>
      </c>
      <c r="Y273" s="39">
        <f>BASE!A271</f>
        <v>262</v>
      </c>
      <c r="Z273" s="44">
        <f t="shared" si="45"/>
        <v>0</v>
      </c>
      <c r="AA273" s="44">
        <f t="shared" si="46"/>
        <v>0</v>
      </c>
      <c r="AB273" s="44">
        <f t="shared" si="47"/>
        <v>0</v>
      </c>
      <c r="AC273" s="44">
        <f t="shared" si="48"/>
        <v>0</v>
      </c>
      <c r="AD273" s="44">
        <f t="shared" si="49"/>
        <v>0</v>
      </c>
    </row>
    <row r="274" spans="1:30" ht="17.25" customHeight="1" x14ac:dyDescent="0.25">
      <c r="A274" s="86" t="s">
        <v>383</v>
      </c>
      <c r="B274" s="84" t="s">
        <v>40</v>
      </c>
      <c r="C274" s="81">
        <f t="shared" si="50"/>
        <v>0</v>
      </c>
      <c r="D274" s="81">
        <f t="shared" si="51"/>
        <v>0</v>
      </c>
      <c r="E274" s="81">
        <f t="shared" si="52"/>
        <v>0</v>
      </c>
      <c r="F274" s="81">
        <f t="shared" si="53"/>
        <v>0</v>
      </c>
      <c r="G274" s="81">
        <f t="shared" si="54"/>
        <v>0</v>
      </c>
      <c r="H274" s="31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90"/>
      <c r="X274" s="39">
        <f t="shared" si="44"/>
        <v>0</v>
      </c>
      <c r="Y274" s="39">
        <f>BASE!A272</f>
        <v>263</v>
      </c>
      <c r="Z274" s="44">
        <f t="shared" si="45"/>
        <v>0</v>
      </c>
      <c r="AA274" s="44">
        <f t="shared" si="46"/>
        <v>0</v>
      </c>
      <c r="AB274" s="44">
        <f t="shared" si="47"/>
        <v>0</v>
      </c>
      <c r="AC274" s="44">
        <f t="shared" si="48"/>
        <v>0</v>
      </c>
      <c r="AD274" s="44">
        <f t="shared" si="49"/>
        <v>0</v>
      </c>
    </row>
    <row r="275" spans="1:30" ht="17.25" customHeight="1" x14ac:dyDescent="0.25">
      <c r="A275" s="86" t="s">
        <v>384</v>
      </c>
      <c r="B275" s="84" t="s">
        <v>40</v>
      </c>
      <c r="C275" s="81">
        <f t="shared" si="50"/>
        <v>0</v>
      </c>
      <c r="D275" s="81">
        <f t="shared" si="51"/>
        <v>0</v>
      </c>
      <c r="E275" s="81">
        <f t="shared" si="52"/>
        <v>0</v>
      </c>
      <c r="F275" s="81">
        <f t="shared" si="53"/>
        <v>0</v>
      </c>
      <c r="G275" s="81">
        <f t="shared" si="54"/>
        <v>0</v>
      </c>
      <c r="H275" s="31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90"/>
      <c r="X275" s="39">
        <f t="shared" si="44"/>
        <v>0</v>
      </c>
      <c r="Y275" s="39">
        <f>BASE!A273</f>
        <v>264</v>
      </c>
      <c r="Z275" s="44">
        <f t="shared" si="45"/>
        <v>0</v>
      </c>
      <c r="AA275" s="44">
        <f t="shared" si="46"/>
        <v>0</v>
      </c>
      <c r="AB275" s="44">
        <f t="shared" si="47"/>
        <v>0</v>
      </c>
      <c r="AC275" s="44">
        <f t="shared" si="48"/>
        <v>0</v>
      </c>
      <c r="AD275" s="44">
        <f t="shared" si="49"/>
        <v>0</v>
      </c>
    </row>
    <row r="276" spans="1:30" ht="17.25" customHeight="1" x14ac:dyDescent="0.25">
      <c r="A276" s="86" t="s">
        <v>385</v>
      </c>
      <c r="B276" s="84" t="s">
        <v>40</v>
      </c>
      <c r="C276" s="81">
        <f t="shared" si="50"/>
        <v>0</v>
      </c>
      <c r="D276" s="81">
        <f t="shared" si="51"/>
        <v>0</v>
      </c>
      <c r="E276" s="81">
        <f t="shared" si="52"/>
        <v>0</v>
      </c>
      <c r="F276" s="81">
        <f t="shared" si="53"/>
        <v>0</v>
      </c>
      <c r="G276" s="81">
        <f t="shared" si="54"/>
        <v>0</v>
      </c>
      <c r="H276" s="31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90"/>
      <c r="X276" s="39">
        <f t="shared" si="44"/>
        <v>0</v>
      </c>
      <c r="Y276" s="39">
        <f>BASE!A274</f>
        <v>265</v>
      </c>
      <c r="Z276" s="44">
        <f t="shared" si="45"/>
        <v>0</v>
      </c>
      <c r="AA276" s="44">
        <f t="shared" si="46"/>
        <v>0</v>
      </c>
      <c r="AB276" s="44">
        <f t="shared" si="47"/>
        <v>0</v>
      </c>
      <c r="AC276" s="44">
        <f t="shared" si="48"/>
        <v>0</v>
      </c>
      <c r="AD276" s="44">
        <f t="shared" si="49"/>
        <v>0</v>
      </c>
    </row>
    <row r="277" spans="1:30" ht="17.25" customHeight="1" x14ac:dyDescent="0.25">
      <c r="A277" s="86" t="s">
        <v>386</v>
      </c>
      <c r="B277" s="84" t="s">
        <v>40</v>
      </c>
      <c r="C277" s="81">
        <f t="shared" si="50"/>
        <v>0</v>
      </c>
      <c r="D277" s="81">
        <f t="shared" si="51"/>
        <v>0</v>
      </c>
      <c r="E277" s="81">
        <f t="shared" si="52"/>
        <v>0</v>
      </c>
      <c r="F277" s="81">
        <f t="shared" si="53"/>
        <v>0</v>
      </c>
      <c r="G277" s="81">
        <f t="shared" si="54"/>
        <v>0</v>
      </c>
      <c r="H277" s="31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90"/>
      <c r="X277" s="39">
        <f t="shared" si="44"/>
        <v>0</v>
      </c>
      <c r="Y277" s="39">
        <f>BASE!A275</f>
        <v>266</v>
      </c>
      <c r="Z277" s="44">
        <f t="shared" si="45"/>
        <v>0</v>
      </c>
      <c r="AA277" s="44">
        <f t="shared" si="46"/>
        <v>0</v>
      </c>
      <c r="AB277" s="44">
        <f t="shared" si="47"/>
        <v>0</v>
      </c>
      <c r="AC277" s="44">
        <f t="shared" si="48"/>
        <v>0</v>
      </c>
      <c r="AD277" s="44">
        <f t="shared" si="49"/>
        <v>0</v>
      </c>
    </row>
    <row r="278" spans="1:30" ht="17.25" customHeight="1" x14ac:dyDescent="0.25">
      <c r="A278" s="86" t="s">
        <v>387</v>
      </c>
      <c r="B278" s="84" t="s">
        <v>40</v>
      </c>
      <c r="C278" s="81">
        <f t="shared" si="50"/>
        <v>0</v>
      </c>
      <c r="D278" s="81">
        <f t="shared" si="51"/>
        <v>0</v>
      </c>
      <c r="E278" s="81">
        <f t="shared" si="52"/>
        <v>0</v>
      </c>
      <c r="F278" s="81">
        <f t="shared" si="53"/>
        <v>0</v>
      </c>
      <c r="G278" s="81">
        <f t="shared" si="54"/>
        <v>0</v>
      </c>
      <c r="H278" s="31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90"/>
      <c r="X278" s="39">
        <f t="shared" si="44"/>
        <v>0</v>
      </c>
      <c r="Y278" s="39">
        <f>BASE!A276</f>
        <v>267</v>
      </c>
      <c r="Z278" s="44">
        <f t="shared" si="45"/>
        <v>0</v>
      </c>
      <c r="AA278" s="44">
        <f t="shared" si="46"/>
        <v>0</v>
      </c>
      <c r="AB278" s="44">
        <f t="shared" si="47"/>
        <v>0</v>
      </c>
      <c r="AC278" s="44">
        <f t="shared" si="48"/>
        <v>0</v>
      </c>
      <c r="AD278" s="44">
        <f t="shared" si="49"/>
        <v>0</v>
      </c>
    </row>
    <row r="279" spans="1:30" ht="17.25" customHeight="1" x14ac:dyDescent="0.25">
      <c r="A279" s="86" t="s">
        <v>388</v>
      </c>
      <c r="B279" s="84" t="s">
        <v>40</v>
      </c>
      <c r="C279" s="81">
        <f t="shared" si="50"/>
        <v>0</v>
      </c>
      <c r="D279" s="81">
        <f t="shared" si="51"/>
        <v>0</v>
      </c>
      <c r="E279" s="81">
        <f t="shared" si="52"/>
        <v>0</v>
      </c>
      <c r="F279" s="81">
        <f t="shared" si="53"/>
        <v>0</v>
      </c>
      <c r="G279" s="81">
        <f t="shared" si="54"/>
        <v>0</v>
      </c>
      <c r="H279" s="31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90"/>
      <c r="X279" s="39">
        <f t="shared" si="44"/>
        <v>0</v>
      </c>
      <c r="Y279" s="39">
        <f>BASE!A277</f>
        <v>268</v>
      </c>
      <c r="Z279" s="44">
        <f t="shared" si="45"/>
        <v>0</v>
      </c>
      <c r="AA279" s="44">
        <f t="shared" si="46"/>
        <v>0</v>
      </c>
      <c r="AB279" s="44">
        <f t="shared" si="47"/>
        <v>0</v>
      </c>
      <c r="AC279" s="44">
        <f t="shared" si="48"/>
        <v>0</v>
      </c>
      <c r="AD279" s="44">
        <f t="shared" si="49"/>
        <v>0</v>
      </c>
    </row>
    <row r="280" spans="1:30" ht="17.25" customHeight="1" x14ac:dyDescent="0.25">
      <c r="A280" s="86" t="s">
        <v>389</v>
      </c>
      <c r="B280" s="84" t="s">
        <v>40</v>
      </c>
      <c r="C280" s="81">
        <f t="shared" si="50"/>
        <v>0</v>
      </c>
      <c r="D280" s="81">
        <f t="shared" si="51"/>
        <v>0</v>
      </c>
      <c r="E280" s="81">
        <f t="shared" si="52"/>
        <v>0</v>
      </c>
      <c r="F280" s="81">
        <f t="shared" si="53"/>
        <v>0</v>
      </c>
      <c r="G280" s="81">
        <f t="shared" si="54"/>
        <v>0</v>
      </c>
      <c r="H280" s="31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90"/>
      <c r="X280" s="39">
        <f t="shared" si="44"/>
        <v>0</v>
      </c>
      <c r="Y280" s="39">
        <f>BASE!A278</f>
        <v>269</v>
      </c>
      <c r="Z280" s="44">
        <f t="shared" si="45"/>
        <v>0</v>
      </c>
      <c r="AA280" s="44">
        <f t="shared" si="46"/>
        <v>0</v>
      </c>
      <c r="AB280" s="44">
        <f t="shared" si="47"/>
        <v>0</v>
      </c>
      <c r="AC280" s="44">
        <f t="shared" si="48"/>
        <v>0</v>
      </c>
      <c r="AD280" s="44">
        <f t="shared" si="49"/>
        <v>0</v>
      </c>
    </row>
    <row r="281" spans="1:30" ht="17.25" customHeight="1" x14ac:dyDescent="0.25">
      <c r="A281" s="86" t="s">
        <v>390</v>
      </c>
      <c r="B281" s="84" t="s">
        <v>40</v>
      </c>
      <c r="C281" s="81">
        <f t="shared" si="50"/>
        <v>0</v>
      </c>
      <c r="D281" s="81">
        <f t="shared" si="51"/>
        <v>0</v>
      </c>
      <c r="E281" s="81">
        <f t="shared" si="52"/>
        <v>0</v>
      </c>
      <c r="F281" s="81">
        <f t="shared" si="53"/>
        <v>0</v>
      </c>
      <c r="G281" s="81">
        <f t="shared" si="54"/>
        <v>0</v>
      </c>
      <c r="H281" s="31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90"/>
      <c r="X281" s="39">
        <f t="shared" si="44"/>
        <v>0</v>
      </c>
      <c r="Y281" s="39">
        <f>BASE!A279</f>
        <v>270</v>
      </c>
      <c r="Z281" s="44">
        <f t="shared" si="45"/>
        <v>0</v>
      </c>
      <c r="AA281" s="44">
        <f t="shared" si="46"/>
        <v>0</v>
      </c>
      <c r="AB281" s="44">
        <f t="shared" si="47"/>
        <v>0</v>
      </c>
      <c r="AC281" s="44">
        <f t="shared" si="48"/>
        <v>0</v>
      </c>
      <c r="AD281" s="44">
        <f t="shared" si="49"/>
        <v>0</v>
      </c>
    </row>
    <row r="282" spans="1:30" ht="17.25" customHeight="1" x14ac:dyDescent="0.25">
      <c r="A282" s="86" t="s">
        <v>391</v>
      </c>
      <c r="B282" s="84" t="s">
        <v>40</v>
      </c>
      <c r="C282" s="81">
        <f t="shared" si="50"/>
        <v>0</v>
      </c>
      <c r="D282" s="81">
        <f t="shared" si="51"/>
        <v>0</v>
      </c>
      <c r="E282" s="81">
        <f t="shared" si="52"/>
        <v>0</v>
      </c>
      <c r="F282" s="81">
        <f t="shared" si="53"/>
        <v>0</v>
      </c>
      <c r="G282" s="81">
        <f t="shared" si="54"/>
        <v>0</v>
      </c>
      <c r="H282" s="31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90"/>
      <c r="X282" s="39">
        <f t="shared" si="44"/>
        <v>0</v>
      </c>
      <c r="Y282" s="39">
        <f>BASE!A280</f>
        <v>271</v>
      </c>
      <c r="Z282" s="44">
        <f t="shared" si="45"/>
        <v>0</v>
      </c>
      <c r="AA282" s="44">
        <f t="shared" si="46"/>
        <v>0</v>
      </c>
      <c r="AB282" s="44">
        <f t="shared" si="47"/>
        <v>0</v>
      </c>
      <c r="AC282" s="44">
        <f t="shared" si="48"/>
        <v>0</v>
      </c>
      <c r="AD282" s="44">
        <f t="shared" si="49"/>
        <v>0</v>
      </c>
    </row>
    <row r="283" spans="1:30" ht="17.25" customHeight="1" x14ac:dyDescent="0.25">
      <c r="A283" s="86" t="s">
        <v>392</v>
      </c>
      <c r="B283" s="84" t="s">
        <v>40</v>
      </c>
      <c r="C283" s="81">
        <f t="shared" si="50"/>
        <v>0</v>
      </c>
      <c r="D283" s="81">
        <f t="shared" si="51"/>
        <v>0</v>
      </c>
      <c r="E283" s="81">
        <f t="shared" si="52"/>
        <v>0</v>
      </c>
      <c r="F283" s="81">
        <f t="shared" si="53"/>
        <v>0</v>
      </c>
      <c r="G283" s="81">
        <f t="shared" si="54"/>
        <v>0</v>
      </c>
      <c r="H283" s="31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90"/>
      <c r="X283" s="39">
        <f t="shared" si="44"/>
        <v>0</v>
      </c>
      <c r="Y283" s="39">
        <f>BASE!A281</f>
        <v>272</v>
      </c>
      <c r="Z283" s="44">
        <f t="shared" si="45"/>
        <v>0</v>
      </c>
      <c r="AA283" s="44">
        <f t="shared" si="46"/>
        <v>0</v>
      </c>
      <c r="AB283" s="44">
        <f t="shared" si="47"/>
        <v>0</v>
      </c>
      <c r="AC283" s="44">
        <f t="shared" si="48"/>
        <v>0</v>
      </c>
      <c r="AD283" s="44">
        <f t="shared" si="49"/>
        <v>0</v>
      </c>
    </row>
    <row r="284" spans="1:30" ht="17.25" customHeight="1" x14ac:dyDescent="0.25">
      <c r="A284" s="86" t="s">
        <v>393</v>
      </c>
      <c r="B284" s="84" t="s">
        <v>40</v>
      </c>
      <c r="C284" s="81">
        <f t="shared" si="50"/>
        <v>0</v>
      </c>
      <c r="D284" s="81">
        <f t="shared" si="51"/>
        <v>0</v>
      </c>
      <c r="E284" s="81">
        <f t="shared" si="52"/>
        <v>0</v>
      </c>
      <c r="F284" s="81">
        <f t="shared" si="53"/>
        <v>0</v>
      </c>
      <c r="G284" s="81">
        <f t="shared" si="54"/>
        <v>0</v>
      </c>
      <c r="H284" s="31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90"/>
      <c r="X284" s="39">
        <f t="shared" si="44"/>
        <v>0</v>
      </c>
      <c r="Y284" s="39">
        <f>BASE!A282</f>
        <v>273</v>
      </c>
      <c r="Z284" s="44">
        <f t="shared" si="45"/>
        <v>0</v>
      </c>
      <c r="AA284" s="44">
        <f t="shared" si="46"/>
        <v>0</v>
      </c>
      <c r="AB284" s="44">
        <f t="shared" si="47"/>
        <v>0</v>
      </c>
      <c r="AC284" s="44">
        <f t="shared" si="48"/>
        <v>0</v>
      </c>
      <c r="AD284" s="44">
        <f t="shared" si="49"/>
        <v>0</v>
      </c>
    </row>
    <row r="285" spans="1:30" ht="17.25" customHeight="1" x14ac:dyDescent="0.25">
      <c r="A285" s="86" t="s">
        <v>394</v>
      </c>
      <c r="B285" s="84" t="s">
        <v>40</v>
      </c>
      <c r="C285" s="81">
        <f t="shared" si="50"/>
        <v>0</v>
      </c>
      <c r="D285" s="81">
        <f t="shared" si="51"/>
        <v>0</v>
      </c>
      <c r="E285" s="81">
        <f t="shared" si="52"/>
        <v>0</v>
      </c>
      <c r="F285" s="81">
        <f t="shared" si="53"/>
        <v>0</v>
      </c>
      <c r="G285" s="81">
        <f t="shared" si="54"/>
        <v>0</v>
      </c>
      <c r="H285" s="31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90"/>
      <c r="X285" s="39">
        <f t="shared" si="44"/>
        <v>0</v>
      </c>
      <c r="Y285" s="39">
        <f>BASE!A283</f>
        <v>274</v>
      </c>
      <c r="Z285" s="44">
        <f t="shared" si="45"/>
        <v>0</v>
      </c>
      <c r="AA285" s="44">
        <f t="shared" si="46"/>
        <v>0</v>
      </c>
      <c r="AB285" s="44">
        <f t="shared" si="47"/>
        <v>0</v>
      </c>
      <c r="AC285" s="44">
        <f t="shared" si="48"/>
        <v>0</v>
      </c>
      <c r="AD285" s="44">
        <f t="shared" si="49"/>
        <v>0</v>
      </c>
    </row>
    <row r="286" spans="1:30" ht="17.25" customHeight="1" x14ac:dyDescent="0.25">
      <c r="A286" s="86" t="s">
        <v>395</v>
      </c>
      <c r="B286" s="84" t="s">
        <v>40</v>
      </c>
      <c r="C286" s="81">
        <f t="shared" si="50"/>
        <v>0</v>
      </c>
      <c r="D286" s="81">
        <f t="shared" si="51"/>
        <v>0</v>
      </c>
      <c r="E286" s="81">
        <f t="shared" si="52"/>
        <v>0</v>
      </c>
      <c r="F286" s="81">
        <f t="shared" si="53"/>
        <v>0</v>
      </c>
      <c r="G286" s="81">
        <f t="shared" si="54"/>
        <v>0</v>
      </c>
      <c r="H286" s="31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90"/>
      <c r="X286" s="39">
        <f t="shared" si="44"/>
        <v>0</v>
      </c>
      <c r="Y286" s="39">
        <f>BASE!A284</f>
        <v>275</v>
      </c>
      <c r="Z286" s="44">
        <f t="shared" si="45"/>
        <v>0</v>
      </c>
      <c r="AA286" s="44">
        <f t="shared" si="46"/>
        <v>0</v>
      </c>
      <c r="AB286" s="44">
        <f t="shared" si="47"/>
        <v>0</v>
      </c>
      <c r="AC286" s="44">
        <f t="shared" si="48"/>
        <v>0</v>
      </c>
      <c r="AD286" s="44">
        <f t="shared" si="49"/>
        <v>0</v>
      </c>
    </row>
    <row r="287" spans="1:30" ht="17.25" customHeight="1" x14ac:dyDescent="0.25">
      <c r="A287" s="86" t="s">
        <v>396</v>
      </c>
      <c r="B287" s="84" t="s">
        <v>40</v>
      </c>
      <c r="C287" s="81">
        <f t="shared" si="50"/>
        <v>0</v>
      </c>
      <c r="D287" s="81">
        <f t="shared" si="51"/>
        <v>0</v>
      </c>
      <c r="E287" s="81">
        <f t="shared" si="52"/>
        <v>0</v>
      </c>
      <c r="F287" s="81">
        <f t="shared" si="53"/>
        <v>0</v>
      </c>
      <c r="G287" s="81">
        <f t="shared" si="54"/>
        <v>0</v>
      </c>
      <c r="H287" s="31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90"/>
      <c r="X287" s="39">
        <f t="shared" si="44"/>
        <v>0</v>
      </c>
      <c r="Y287" s="39">
        <f>BASE!A285</f>
        <v>276</v>
      </c>
      <c r="Z287" s="44">
        <f t="shared" si="45"/>
        <v>0</v>
      </c>
      <c r="AA287" s="44">
        <f t="shared" si="46"/>
        <v>0</v>
      </c>
      <c r="AB287" s="44">
        <f t="shared" si="47"/>
        <v>0</v>
      </c>
      <c r="AC287" s="44">
        <f t="shared" si="48"/>
        <v>0</v>
      </c>
      <c r="AD287" s="44">
        <f t="shared" si="49"/>
        <v>0</v>
      </c>
    </row>
    <row r="288" spans="1:30" ht="17.25" customHeight="1" x14ac:dyDescent="0.25">
      <c r="A288" s="86" t="s">
        <v>397</v>
      </c>
      <c r="B288" s="84" t="s">
        <v>40</v>
      </c>
      <c r="C288" s="81">
        <f t="shared" si="50"/>
        <v>0</v>
      </c>
      <c r="D288" s="81">
        <f t="shared" si="51"/>
        <v>0</v>
      </c>
      <c r="E288" s="81">
        <f t="shared" si="52"/>
        <v>0</v>
      </c>
      <c r="F288" s="81">
        <f t="shared" si="53"/>
        <v>0</v>
      </c>
      <c r="G288" s="81">
        <f t="shared" si="54"/>
        <v>0</v>
      </c>
      <c r="H288" s="31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90"/>
      <c r="X288" s="39">
        <f t="shared" si="44"/>
        <v>0</v>
      </c>
      <c r="Y288" s="39">
        <f>BASE!A286</f>
        <v>277</v>
      </c>
      <c r="Z288" s="44">
        <f t="shared" si="45"/>
        <v>0</v>
      </c>
      <c r="AA288" s="44">
        <f t="shared" si="46"/>
        <v>0</v>
      </c>
      <c r="AB288" s="44">
        <f t="shared" si="47"/>
        <v>0</v>
      </c>
      <c r="AC288" s="44">
        <f t="shared" si="48"/>
        <v>0</v>
      </c>
      <c r="AD288" s="44">
        <f t="shared" si="49"/>
        <v>0</v>
      </c>
    </row>
    <row r="289" spans="1:30" ht="17.25" customHeight="1" x14ac:dyDescent="0.25">
      <c r="A289" s="86" t="s">
        <v>398</v>
      </c>
      <c r="B289" s="84" t="s">
        <v>40</v>
      </c>
      <c r="C289" s="81">
        <f t="shared" si="50"/>
        <v>0</v>
      </c>
      <c r="D289" s="81">
        <f t="shared" si="51"/>
        <v>0</v>
      </c>
      <c r="E289" s="81">
        <f t="shared" si="52"/>
        <v>0</v>
      </c>
      <c r="F289" s="81">
        <f t="shared" si="53"/>
        <v>0</v>
      </c>
      <c r="G289" s="81">
        <f t="shared" si="54"/>
        <v>0</v>
      </c>
      <c r="H289" s="31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90"/>
      <c r="X289" s="39">
        <f t="shared" si="44"/>
        <v>0</v>
      </c>
      <c r="Y289" s="39">
        <f>BASE!A287</f>
        <v>278</v>
      </c>
      <c r="Z289" s="44">
        <f t="shared" si="45"/>
        <v>0</v>
      </c>
      <c r="AA289" s="44">
        <f t="shared" si="46"/>
        <v>0</v>
      </c>
      <c r="AB289" s="44">
        <f t="shared" si="47"/>
        <v>0</v>
      </c>
      <c r="AC289" s="44">
        <f t="shared" si="48"/>
        <v>0</v>
      </c>
      <c r="AD289" s="44">
        <f t="shared" si="49"/>
        <v>0</v>
      </c>
    </row>
    <row r="290" spans="1:30" ht="17.25" customHeight="1" x14ac:dyDescent="0.25">
      <c r="A290" s="86" t="s">
        <v>399</v>
      </c>
      <c r="B290" s="84" t="s">
        <v>40</v>
      </c>
      <c r="C290" s="81">
        <f t="shared" si="50"/>
        <v>0</v>
      </c>
      <c r="D290" s="81">
        <f t="shared" si="51"/>
        <v>0</v>
      </c>
      <c r="E290" s="81">
        <f t="shared" si="52"/>
        <v>0</v>
      </c>
      <c r="F290" s="81">
        <f t="shared" si="53"/>
        <v>0</v>
      </c>
      <c r="G290" s="81">
        <f t="shared" si="54"/>
        <v>0</v>
      </c>
      <c r="H290" s="31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90"/>
      <c r="X290" s="39">
        <f t="shared" si="44"/>
        <v>0</v>
      </c>
      <c r="Y290" s="39">
        <f>BASE!A288</f>
        <v>279</v>
      </c>
      <c r="Z290" s="44">
        <f t="shared" si="45"/>
        <v>0</v>
      </c>
      <c r="AA290" s="44">
        <f t="shared" si="46"/>
        <v>0</v>
      </c>
      <c r="AB290" s="44">
        <f t="shared" si="47"/>
        <v>0</v>
      </c>
      <c r="AC290" s="44">
        <f t="shared" si="48"/>
        <v>0</v>
      </c>
      <c r="AD290" s="44">
        <f t="shared" si="49"/>
        <v>0</v>
      </c>
    </row>
    <row r="291" spans="1:30" ht="17.25" customHeight="1" x14ac:dyDescent="0.25">
      <c r="A291" s="86" t="s">
        <v>400</v>
      </c>
      <c r="B291" s="84" t="s">
        <v>40</v>
      </c>
      <c r="C291" s="81">
        <f t="shared" si="50"/>
        <v>0</v>
      </c>
      <c r="D291" s="81">
        <f t="shared" si="51"/>
        <v>0</v>
      </c>
      <c r="E291" s="81">
        <f t="shared" si="52"/>
        <v>0</v>
      </c>
      <c r="F291" s="81">
        <f t="shared" si="53"/>
        <v>0</v>
      </c>
      <c r="G291" s="81">
        <f t="shared" si="54"/>
        <v>0</v>
      </c>
      <c r="H291" s="31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90"/>
      <c r="X291" s="39">
        <f t="shared" si="44"/>
        <v>0</v>
      </c>
      <c r="Y291" s="39">
        <f>BASE!A289</f>
        <v>280</v>
      </c>
      <c r="Z291" s="44">
        <f t="shared" si="45"/>
        <v>0</v>
      </c>
      <c r="AA291" s="44">
        <f t="shared" si="46"/>
        <v>0</v>
      </c>
      <c r="AB291" s="44">
        <f t="shared" si="47"/>
        <v>0</v>
      </c>
      <c r="AC291" s="44">
        <f t="shared" si="48"/>
        <v>0</v>
      </c>
      <c r="AD291" s="44">
        <f t="shared" si="49"/>
        <v>0</v>
      </c>
    </row>
    <row r="292" spans="1:30" ht="17.25" customHeight="1" x14ac:dyDescent="0.25">
      <c r="A292" s="86" t="s">
        <v>401</v>
      </c>
      <c r="B292" s="84" t="s">
        <v>40</v>
      </c>
      <c r="C292" s="81">
        <f t="shared" si="50"/>
        <v>0</v>
      </c>
      <c r="D292" s="81">
        <f t="shared" si="51"/>
        <v>0</v>
      </c>
      <c r="E292" s="81">
        <f t="shared" si="52"/>
        <v>0</v>
      </c>
      <c r="F292" s="81">
        <f t="shared" si="53"/>
        <v>0</v>
      </c>
      <c r="G292" s="81">
        <f t="shared" si="54"/>
        <v>0</v>
      </c>
      <c r="H292" s="31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90"/>
      <c r="X292" s="39">
        <f t="shared" si="44"/>
        <v>0</v>
      </c>
      <c r="Y292" s="39">
        <f>BASE!A290</f>
        <v>281</v>
      </c>
      <c r="Z292" s="44">
        <f t="shared" si="45"/>
        <v>0</v>
      </c>
      <c r="AA292" s="44">
        <f t="shared" si="46"/>
        <v>0</v>
      </c>
      <c r="AB292" s="44">
        <f t="shared" si="47"/>
        <v>0</v>
      </c>
      <c r="AC292" s="44">
        <f t="shared" si="48"/>
        <v>0</v>
      </c>
      <c r="AD292" s="44">
        <f t="shared" si="49"/>
        <v>0</v>
      </c>
    </row>
    <row r="293" spans="1:30" ht="17.25" customHeight="1" x14ac:dyDescent="0.25">
      <c r="A293" s="86" t="s">
        <v>402</v>
      </c>
      <c r="B293" s="84" t="s">
        <v>40</v>
      </c>
      <c r="C293" s="81">
        <f t="shared" si="50"/>
        <v>0</v>
      </c>
      <c r="D293" s="81">
        <f t="shared" si="51"/>
        <v>0</v>
      </c>
      <c r="E293" s="81">
        <f t="shared" si="52"/>
        <v>0</v>
      </c>
      <c r="F293" s="81">
        <f t="shared" si="53"/>
        <v>0</v>
      </c>
      <c r="G293" s="81">
        <f t="shared" si="54"/>
        <v>0</v>
      </c>
      <c r="H293" s="31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90"/>
      <c r="X293" s="39">
        <f t="shared" si="44"/>
        <v>0</v>
      </c>
      <c r="Y293" s="39">
        <f>BASE!A291</f>
        <v>282</v>
      </c>
      <c r="Z293" s="44">
        <f t="shared" si="45"/>
        <v>0</v>
      </c>
      <c r="AA293" s="44">
        <f t="shared" si="46"/>
        <v>0</v>
      </c>
      <c r="AB293" s="44">
        <f t="shared" si="47"/>
        <v>0</v>
      </c>
      <c r="AC293" s="44">
        <f t="shared" si="48"/>
        <v>0</v>
      </c>
      <c r="AD293" s="44">
        <f t="shared" si="49"/>
        <v>0</v>
      </c>
    </row>
    <row r="294" spans="1:30" ht="17.25" customHeight="1" x14ac:dyDescent="0.25">
      <c r="A294" s="86" t="s">
        <v>403</v>
      </c>
      <c r="B294" s="84" t="s">
        <v>40</v>
      </c>
      <c r="C294" s="81">
        <f t="shared" si="50"/>
        <v>0</v>
      </c>
      <c r="D294" s="81">
        <f t="shared" si="51"/>
        <v>0</v>
      </c>
      <c r="E294" s="81">
        <f t="shared" si="52"/>
        <v>0</v>
      </c>
      <c r="F294" s="81">
        <f t="shared" si="53"/>
        <v>0</v>
      </c>
      <c r="G294" s="81">
        <f t="shared" si="54"/>
        <v>0</v>
      </c>
      <c r="H294" s="31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90"/>
      <c r="X294" s="39">
        <f t="shared" si="44"/>
        <v>0</v>
      </c>
      <c r="Y294" s="39">
        <f>BASE!A292</f>
        <v>283</v>
      </c>
      <c r="Z294" s="44">
        <f t="shared" si="45"/>
        <v>0</v>
      </c>
      <c r="AA294" s="44">
        <f t="shared" si="46"/>
        <v>0</v>
      </c>
      <c r="AB294" s="44">
        <f t="shared" si="47"/>
        <v>0</v>
      </c>
      <c r="AC294" s="44">
        <f t="shared" si="48"/>
        <v>0</v>
      </c>
      <c r="AD294" s="44">
        <f t="shared" si="49"/>
        <v>0</v>
      </c>
    </row>
    <row r="295" spans="1:30" ht="17.25" customHeight="1" x14ac:dyDescent="0.25">
      <c r="A295" s="86" t="s">
        <v>404</v>
      </c>
      <c r="B295" s="84" t="s">
        <v>40</v>
      </c>
      <c r="C295" s="81">
        <f t="shared" si="50"/>
        <v>0</v>
      </c>
      <c r="D295" s="81">
        <f t="shared" si="51"/>
        <v>0</v>
      </c>
      <c r="E295" s="81">
        <f t="shared" si="52"/>
        <v>0</v>
      </c>
      <c r="F295" s="81">
        <f t="shared" si="53"/>
        <v>0</v>
      </c>
      <c r="G295" s="81">
        <f t="shared" si="54"/>
        <v>0</v>
      </c>
      <c r="H295" s="31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90"/>
      <c r="X295" s="39">
        <f t="shared" si="44"/>
        <v>0</v>
      </c>
      <c r="Y295" s="39">
        <f>BASE!A293</f>
        <v>284</v>
      </c>
      <c r="Z295" s="44">
        <f t="shared" si="45"/>
        <v>0</v>
      </c>
      <c r="AA295" s="44">
        <f t="shared" si="46"/>
        <v>0</v>
      </c>
      <c r="AB295" s="44">
        <f t="shared" si="47"/>
        <v>0</v>
      </c>
      <c r="AC295" s="44">
        <f t="shared" si="48"/>
        <v>0</v>
      </c>
      <c r="AD295" s="44">
        <f t="shared" si="49"/>
        <v>0</v>
      </c>
    </row>
    <row r="296" spans="1:30" ht="17.25" customHeight="1" x14ac:dyDescent="0.25">
      <c r="A296" s="86" t="s">
        <v>405</v>
      </c>
      <c r="B296" s="84" t="s">
        <v>40</v>
      </c>
      <c r="C296" s="81">
        <f t="shared" si="50"/>
        <v>0</v>
      </c>
      <c r="D296" s="81">
        <f t="shared" si="51"/>
        <v>0</v>
      </c>
      <c r="E296" s="81">
        <f t="shared" si="52"/>
        <v>0</v>
      </c>
      <c r="F296" s="81">
        <f t="shared" si="53"/>
        <v>0</v>
      </c>
      <c r="G296" s="81">
        <f t="shared" si="54"/>
        <v>0</v>
      </c>
      <c r="H296" s="31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90"/>
      <c r="X296" s="39">
        <f t="shared" si="44"/>
        <v>0</v>
      </c>
      <c r="Y296" s="39">
        <f>BASE!A294</f>
        <v>285</v>
      </c>
      <c r="Z296" s="44">
        <f t="shared" si="45"/>
        <v>0</v>
      </c>
      <c r="AA296" s="44">
        <f t="shared" si="46"/>
        <v>0</v>
      </c>
      <c r="AB296" s="44">
        <f t="shared" si="47"/>
        <v>0</v>
      </c>
      <c r="AC296" s="44">
        <f t="shared" si="48"/>
        <v>0</v>
      </c>
      <c r="AD296" s="44">
        <f t="shared" si="49"/>
        <v>0</v>
      </c>
    </row>
    <row r="297" spans="1:30" ht="17.25" customHeight="1" x14ac:dyDescent="0.25">
      <c r="A297" s="86" t="s">
        <v>406</v>
      </c>
      <c r="B297" s="84" t="s">
        <v>40</v>
      </c>
      <c r="C297" s="81">
        <f t="shared" si="50"/>
        <v>0</v>
      </c>
      <c r="D297" s="81">
        <f t="shared" si="51"/>
        <v>0</v>
      </c>
      <c r="E297" s="81">
        <f t="shared" si="52"/>
        <v>0</v>
      </c>
      <c r="F297" s="81">
        <f t="shared" si="53"/>
        <v>0</v>
      </c>
      <c r="G297" s="81">
        <f t="shared" si="54"/>
        <v>0</v>
      </c>
      <c r="H297" s="31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90"/>
      <c r="X297" s="39">
        <f t="shared" si="44"/>
        <v>0</v>
      </c>
      <c r="Y297" s="39">
        <f>BASE!A295</f>
        <v>286</v>
      </c>
      <c r="Z297" s="44">
        <f t="shared" si="45"/>
        <v>0</v>
      </c>
      <c r="AA297" s="44">
        <f t="shared" si="46"/>
        <v>0</v>
      </c>
      <c r="AB297" s="44">
        <f t="shared" si="47"/>
        <v>0</v>
      </c>
      <c r="AC297" s="44">
        <f t="shared" si="48"/>
        <v>0</v>
      </c>
      <c r="AD297" s="44">
        <f t="shared" si="49"/>
        <v>0</v>
      </c>
    </row>
    <row r="298" spans="1:30" ht="17.25" customHeight="1" x14ac:dyDescent="0.25">
      <c r="A298" s="86" t="s">
        <v>407</v>
      </c>
      <c r="B298" s="84" t="s">
        <v>40</v>
      </c>
      <c r="C298" s="81">
        <f t="shared" si="50"/>
        <v>0</v>
      </c>
      <c r="D298" s="81">
        <f t="shared" si="51"/>
        <v>0</v>
      </c>
      <c r="E298" s="81">
        <f t="shared" si="52"/>
        <v>0</v>
      </c>
      <c r="F298" s="81">
        <f t="shared" si="53"/>
        <v>0</v>
      </c>
      <c r="G298" s="81">
        <f t="shared" si="54"/>
        <v>0</v>
      </c>
      <c r="H298" s="31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90"/>
      <c r="X298" s="39">
        <f t="shared" si="44"/>
        <v>0</v>
      </c>
      <c r="Y298" s="39">
        <f>BASE!A296</f>
        <v>287</v>
      </c>
      <c r="Z298" s="44">
        <f t="shared" si="45"/>
        <v>0</v>
      </c>
      <c r="AA298" s="44">
        <f t="shared" si="46"/>
        <v>0</v>
      </c>
      <c r="AB298" s="44">
        <f t="shared" si="47"/>
        <v>0</v>
      </c>
      <c r="AC298" s="44">
        <f t="shared" si="48"/>
        <v>0</v>
      </c>
      <c r="AD298" s="44">
        <f t="shared" si="49"/>
        <v>0</v>
      </c>
    </row>
    <row r="299" spans="1:30" ht="17.25" customHeight="1" x14ac:dyDescent="0.25">
      <c r="A299" s="86" t="s">
        <v>408</v>
      </c>
      <c r="B299" s="84" t="s">
        <v>40</v>
      </c>
      <c r="C299" s="81">
        <f t="shared" si="50"/>
        <v>0</v>
      </c>
      <c r="D299" s="81">
        <f t="shared" si="51"/>
        <v>0</v>
      </c>
      <c r="E299" s="81">
        <f t="shared" si="52"/>
        <v>0</v>
      </c>
      <c r="F299" s="81">
        <f t="shared" si="53"/>
        <v>0</v>
      </c>
      <c r="G299" s="81">
        <f t="shared" si="54"/>
        <v>0</v>
      </c>
      <c r="H299" s="31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90"/>
      <c r="X299" s="39">
        <f t="shared" si="44"/>
        <v>0</v>
      </c>
      <c r="Y299" s="39">
        <f>BASE!A297</f>
        <v>288</v>
      </c>
      <c r="Z299" s="44">
        <f t="shared" si="45"/>
        <v>0</v>
      </c>
      <c r="AA299" s="44">
        <f t="shared" si="46"/>
        <v>0</v>
      </c>
      <c r="AB299" s="44">
        <f t="shared" si="47"/>
        <v>0</v>
      </c>
      <c r="AC299" s="44">
        <f t="shared" si="48"/>
        <v>0</v>
      </c>
      <c r="AD299" s="44">
        <f t="shared" si="49"/>
        <v>0</v>
      </c>
    </row>
    <row r="300" spans="1:30" ht="17.25" customHeight="1" x14ac:dyDescent="0.25">
      <c r="A300" s="86" t="s">
        <v>409</v>
      </c>
      <c r="B300" s="84" t="s">
        <v>40</v>
      </c>
      <c r="C300" s="81">
        <f t="shared" si="50"/>
        <v>0</v>
      </c>
      <c r="D300" s="81">
        <f t="shared" si="51"/>
        <v>0</v>
      </c>
      <c r="E300" s="81">
        <f t="shared" si="52"/>
        <v>0</v>
      </c>
      <c r="F300" s="81">
        <f t="shared" si="53"/>
        <v>0</v>
      </c>
      <c r="G300" s="81">
        <f t="shared" si="54"/>
        <v>0</v>
      </c>
      <c r="H300" s="31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90"/>
      <c r="X300" s="39">
        <f t="shared" si="44"/>
        <v>0</v>
      </c>
      <c r="Y300" s="39">
        <f>BASE!A298</f>
        <v>289</v>
      </c>
      <c r="Z300" s="44">
        <f t="shared" si="45"/>
        <v>0</v>
      </c>
      <c r="AA300" s="44">
        <f t="shared" si="46"/>
        <v>0</v>
      </c>
      <c r="AB300" s="44">
        <f t="shared" si="47"/>
        <v>0</v>
      </c>
      <c r="AC300" s="44">
        <f t="shared" si="48"/>
        <v>0</v>
      </c>
      <c r="AD300" s="44">
        <f t="shared" si="49"/>
        <v>0</v>
      </c>
    </row>
    <row r="301" spans="1:30" ht="17.25" customHeight="1" x14ac:dyDescent="0.25">
      <c r="A301" s="86" t="s">
        <v>410</v>
      </c>
      <c r="B301" s="84" t="s">
        <v>40</v>
      </c>
      <c r="C301" s="81">
        <f t="shared" si="50"/>
        <v>0</v>
      </c>
      <c r="D301" s="81">
        <f t="shared" si="51"/>
        <v>0</v>
      </c>
      <c r="E301" s="81">
        <f t="shared" si="52"/>
        <v>0</v>
      </c>
      <c r="F301" s="81">
        <f t="shared" si="53"/>
        <v>0</v>
      </c>
      <c r="G301" s="81">
        <f t="shared" si="54"/>
        <v>0</v>
      </c>
      <c r="H301" s="31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90"/>
      <c r="X301" s="39">
        <f t="shared" si="44"/>
        <v>0</v>
      </c>
      <c r="Y301" s="39">
        <f>BASE!A299</f>
        <v>290</v>
      </c>
      <c r="Z301" s="44">
        <f t="shared" si="45"/>
        <v>0</v>
      </c>
      <c r="AA301" s="44">
        <f t="shared" si="46"/>
        <v>0</v>
      </c>
      <c r="AB301" s="44">
        <f t="shared" si="47"/>
        <v>0</v>
      </c>
      <c r="AC301" s="44">
        <f t="shared" si="48"/>
        <v>0</v>
      </c>
      <c r="AD301" s="44">
        <f t="shared" si="49"/>
        <v>0</v>
      </c>
    </row>
    <row r="302" spans="1:30" ht="17.25" customHeight="1" x14ac:dyDescent="0.25">
      <c r="A302" s="86" t="s">
        <v>411</v>
      </c>
      <c r="B302" s="84" t="s">
        <v>40</v>
      </c>
      <c r="C302" s="81">
        <f t="shared" si="50"/>
        <v>0</v>
      </c>
      <c r="D302" s="81">
        <f t="shared" si="51"/>
        <v>0</v>
      </c>
      <c r="E302" s="81">
        <f t="shared" si="52"/>
        <v>0</v>
      </c>
      <c r="F302" s="81">
        <f t="shared" si="53"/>
        <v>0</v>
      </c>
      <c r="G302" s="81">
        <f t="shared" si="54"/>
        <v>0</v>
      </c>
      <c r="H302" s="31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90"/>
      <c r="X302" s="39">
        <f t="shared" si="44"/>
        <v>0</v>
      </c>
      <c r="Y302" s="39">
        <f>BASE!A300</f>
        <v>291</v>
      </c>
      <c r="Z302" s="44">
        <f t="shared" si="45"/>
        <v>0</v>
      </c>
      <c r="AA302" s="44">
        <f t="shared" si="46"/>
        <v>0</v>
      </c>
      <c r="AB302" s="44">
        <f t="shared" si="47"/>
        <v>0</v>
      </c>
      <c r="AC302" s="44">
        <f t="shared" si="48"/>
        <v>0</v>
      </c>
      <c r="AD302" s="44">
        <f t="shared" si="49"/>
        <v>0</v>
      </c>
    </row>
    <row r="303" spans="1:30" ht="17.25" customHeight="1" x14ac:dyDescent="0.25">
      <c r="A303" s="86" t="s">
        <v>412</v>
      </c>
      <c r="B303" s="84" t="s">
        <v>40</v>
      </c>
      <c r="C303" s="81">
        <f t="shared" si="50"/>
        <v>0</v>
      </c>
      <c r="D303" s="81">
        <f t="shared" si="51"/>
        <v>0</v>
      </c>
      <c r="E303" s="81">
        <f t="shared" si="52"/>
        <v>0</v>
      </c>
      <c r="F303" s="81">
        <f t="shared" si="53"/>
        <v>0</v>
      </c>
      <c r="G303" s="81">
        <f t="shared" si="54"/>
        <v>0</v>
      </c>
      <c r="H303" s="31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90"/>
      <c r="X303" s="39">
        <f t="shared" si="44"/>
        <v>0</v>
      </c>
      <c r="Y303" s="39">
        <f>BASE!A301</f>
        <v>292</v>
      </c>
      <c r="Z303" s="44">
        <f t="shared" si="45"/>
        <v>0</v>
      </c>
      <c r="AA303" s="44">
        <f t="shared" si="46"/>
        <v>0</v>
      </c>
      <c r="AB303" s="44">
        <f t="shared" si="47"/>
        <v>0</v>
      </c>
      <c r="AC303" s="44">
        <f t="shared" si="48"/>
        <v>0</v>
      </c>
      <c r="AD303" s="44">
        <f t="shared" si="49"/>
        <v>0</v>
      </c>
    </row>
    <row r="304" spans="1:30" ht="17.25" customHeight="1" x14ac:dyDescent="0.25">
      <c r="A304" s="86" t="s">
        <v>413</v>
      </c>
      <c r="B304" s="84" t="s">
        <v>40</v>
      </c>
      <c r="C304" s="81">
        <f t="shared" si="50"/>
        <v>0</v>
      </c>
      <c r="D304" s="81">
        <f t="shared" si="51"/>
        <v>0</v>
      </c>
      <c r="E304" s="81">
        <f t="shared" si="52"/>
        <v>0</v>
      </c>
      <c r="F304" s="81">
        <f t="shared" si="53"/>
        <v>0</v>
      </c>
      <c r="G304" s="81">
        <f t="shared" si="54"/>
        <v>0</v>
      </c>
      <c r="H304" s="31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90"/>
      <c r="X304" s="39">
        <f t="shared" si="44"/>
        <v>0</v>
      </c>
      <c r="Y304" s="39">
        <f>BASE!A302</f>
        <v>293</v>
      </c>
      <c r="Z304" s="44">
        <f t="shared" si="45"/>
        <v>0</v>
      </c>
      <c r="AA304" s="44">
        <f t="shared" si="46"/>
        <v>0</v>
      </c>
      <c r="AB304" s="44">
        <f t="shared" si="47"/>
        <v>0</v>
      </c>
      <c r="AC304" s="44">
        <f t="shared" si="48"/>
        <v>0</v>
      </c>
      <c r="AD304" s="44">
        <f t="shared" si="49"/>
        <v>0</v>
      </c>
    </row>
    <row r="305" spans="1:30" ht="17.25" customHeight="1" x14ac:dyDescent="0.25">
      <c r="A305" s="86" t="s">
        <v>414</v>
      </c>
      <c r="B305" s="84" t="s">
        <v>40</v>
      </c>
      <c r="C305" s="81">
        <f t="shared" si="50"/>
        <v>0</v>
      </c>
      <c r="D305" s="81">
        <f t="shared" si="51"/>
        <v>0</v>
      </c>
      <c r="E305" s="81">
        <f t="shared" si="52"/>
        <v>0</v>
      </c>
      <c r="F305" s="81">
        <f t="shared" si="53"/>
        <v>0</v>
      </c>
      <c r="G305" s="81">
        <f t="shared" si="54"/>
        <v>0</v>
      </c>
      <c r="H305" s="31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90"/>
      <c r="X305" s="39">
        <f t="shared" si="44"/>
        <v>0</v>
      </c>
      <c r="Y305" s="39">
        <f>BASE!A303</f>
        <v>294</v>
      </c>
      <c r="Z305" s="44">
        <f t="shared" si="45"/>
        <v>0</v>
      </c>
      <c r="AA305" s="44">
        <f t="shared" si="46"/>
        <v>0</v>
      </c>
      <c r="AB305" s="44">
        <f t="shared" si="47"/>
        <v>0</v>
      </c>
      <c r="AC305" s="44">
        <f t="shared" si="48"/>
        <v>0</v>
      </c>
      <c r="AD305" s="44">
        <f t="shared" si="49"/>
        <v>0</v>
      </c>
    </row>
    <row r="306" spans="1:30" ht="17.25" customHeight="1" x14ac:dyDescent="0.25">
      <c r="A306" s="86" t="s">
        <v>415</v>
      </c>
      <c r="B306" s="84" t="s">
        <v>40</v>
      </c>
      <c r="C306" s="81">
        <f t="shared" si="50"/>
        <v>0</v>
      </c>
      <c r="D306" s="81">
        <f t="shared" si="51"/>
        <v>0</v>
      </c>
      <c r="E306" s="81">
        <f t="shared" si="52"/>
        <v>0</v>
      </c>
      <c r="F306" s="81">
        <f t="shared" si="53"/>
        <v>0</v>
      </c>
      <c r="G306" s="81">
        <f t="shared" si="54"/>
        <v>0</v>
      </c>
      <c r="H306" s="31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90"/>
      <c r="X306" s="39">
        <f t="shared" si="44"/>
        <v>0</v>
      </c>
      <c r="Y306" s="39">
        <f>BASE!A304</f>
        <v>295</v>
      </c>
      <c r="Z306" s="44">
        <f t="shared" si="45"/>
        <v>0</v>
      </c>
      <c r="AA306" s="44">
        <f t="shared" si="46"/>
        <v>0</v>
      </c>
      <c r="AB306" s="44">
        <f t="shared" si="47"/>
        <v>0</v>
      </c>
      <c r="AC306" s="44">
        <f t="shared" si="48"/>
        <v>0</v>
      </c>
      <c r="AD306" s="44">
        <f t="shared" si="49"/>
        <v>0</v>
      </c>
    </row>
    <row r="307" spans="1:30" ht="17.25" customHeight="1" x14ac:dyDescent="0.25">
      <c r="A307" s="86" t="s">
        <v>416</v>
      </c>
      <c r="B307" s="84" t="s">
        <v>40</v>
      </c>
      <c r="C307" s="81">
        <f t="shared" si="50"/>
        <v>0</v>
      </c>
      <c r="D307" s="81">
        <f t="shared" si="51"/>
        <v>0</v>
      </c>
      <c r="E307" s="81">
        <f t="shared" si="52"/>
        <v>0</v>
      </c>
      <c r="F307" s="81">
        <f t="shared" si="53"/>
        <v>0</v>
      </c>
      <c r="G307" s="81">
        <f t="shared" si="54"/>
        <v>0</v>
      </c>
      <c r="H307" s="31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90"/>
      <c r="X307" s="39">
        <f t="shared" si="44"/>
        <v>0</v>
      </c>
      <c r="Y307" s="39">
        <f>BASE!A305</f>
        <v>296</v>
      </c>
      <c r="Z307" s="44">
        <f t="shared" si="45"/>
        <v>0</v>
      </c>
      <c r="AA307" s="44">
        <f t="shared" si="46"/>
        <v>0</v>
      </c>
      <c r="AB307" s="44">
        <f t="shared" si="47"/>
        <v>0</v>
      </c>
      <c r="AC307" s="44">
        <f t="shared" si="48"/>
        <v>0</v>
      </c>
      <c r="AD307" s="44">
        <f t="shared" si="49"/>
        <v>0</v>
      </c>
    </row>
    <row r="308" spans="1:30" ht="17.25" customHeight="1" x14ac:dyDescent="0.25">
      <c r="A308" s="86" t="s">
        <v>417</v>
      </c>
      <c r="B308" s="84" t="s">
        <v>40</v>
      </c>
      <c r="C308" s="81">
        <f t="shared" si="50"/>
        <v>0</v>
      </c>
      <c r="D308" s="81">
        <f t="shared" si="51"/>
        <v>0</v>
      </c>
      <c r="E308" s="81">
        <f t="shared" si="52"/>
        <v>0</v>
      </c>
      <c r="F308" s="81">
        <f t="shared" si="53"/>
        <v>0</v>
      </c>
      <c r="G308" s="81">
        <f t="shared" si="54"/>
        <v>0</v>
      </c>
      <c r="H308" s="31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90"/>
      <c r="X308" s="39">
        <f t="shared" si="44"/>
        <v>0</v>
      </c>
      <c r="Y308" s="39">
        <f>BASE!A306</f>
        <v>297</v>
      </c>
      <c r="Z308" s="44">
        <f t="shared" si="45"/>
        <v>0</v>
      </c>
      <c r="AA308" s="44">
        <f t="shared" si="46"/>
        <v>0</v>
      </c>
      <c r="AB308" s="44">
        <f t="shared" si="47"/>
        <v>0</v>
      </c>
      <c r="AC308" s="44">
        <f t="shared" si="48"/>
        <v>0</v>
      </c>
      <c r="AD308" s="44">
        <f t="shared" si="49"/>
        <v>0</v>
      </c>
    </row>
    <row r="309" spans="1:30" ht="17.25" customHeight="1" x14ac:dyDescent="0.25">
      <c r="A309" s="86" t="s">
        <v>418</v>
      </c>
      <c r="B309" s="84" t="s">
        <v>40</v>
      </c>
      <c r="C309" s="81">
        <f t="shared" si="50"/>
        <v>0</v>
      </c>
      <c r="D309" s="81">
        <f t="shared" si="51"/>
        <v>0</v>
      </c>
      <c r="E309" s="81">
        <f t="shared" si="52"/>
        <v>0</v>
      </c>
      <c r="F309" s="81">
        <f t="shared" si="53"/>
        <v>0</v>
      </c>
      <c r="G309" s="81">
        <f t="shared" si="54"/>
        <v>0</v>
      </c>
      <c r="H309" s="31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90"/>
      <c r="X309" s="39">
        <f t="shared" si="44"/>
        <v>0</v>
      </c>
      <c r="Y309" s="39">
        <f>BASE!A307</f>
        <v>298</v>
      </c>
      <c r="Z309" s="44">
        <f t="shared" si="45"/>
        <v>0</v>
      </c>
      <c r="AA309" s="44">
        <f t="shared" si="46"/>
        <v>0</v>
      </c>
      <c r="AB309" s="44">
        <f t="shared" si="47"/>
        <v>0</v>
      </c>
      <c r="AC309" s="44">
        <f t="shared" si="48"/>
        <v>0</v>
      </c>
      <c r="AD309" s="44">
        <f t="shared" si="49"/>
        <v>0</v>
      </c>
    </row>
    <row r="310" spans="1:30" ht="17.25" customHeight="1" x14ac:dyDescent="0.25">
      <c r="A310" s="86" t="s">
        <v>419</v>
      </c>
      <c r="B310" s="84" t="s">
        <v>40</v>
      </c>
      <c r="C310" s="81">
        <f t="shared" si="50"/>
        <v>0</v>
      </c>
      <c r="D310" s="81">
        <f t="shared" si="51"/>
        <v>0</v>
      </c>
      <c r="E310" s="81">
        <f t="shared" si="52"/>
        <v>0</v>
      </c>
      <c r="F310" s="81">
        <f t="shared" si="53"/>
        <v>0</v>
      </c>
      <c r="G310" s="81">
        <f t="shared" si="54"/>
        <v>0</v>
      </c>
      <c r="H310" s="31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90"/>
      <c r="X310" s="39">
        <f t="shared" si="44"/>
        <v>0</v>
      </c>
      <c r="Y310" s="39">
        <f>BASE!A308</f>
        <v>299</v>
      </c>
      <c r="Z310" s="44">
        <f t="shared" si="45"/>
        <v>0</v>
      </c>
      <c r="AA310" s="44">
        <f t="shared" si="46"/>
        <v>0</v>
      </c>
      <c r="AB310" s="44">
        <f t="shared" si="47"/>
        <v>0</v>
      </c>
      <c r="AC310" s="44">
        <f t="shared" si="48"/>
        <v>0</v>
      </c>
      <c r="AD310" s="44">
        <f t="shared" si="49"/>
        <v>0</v>
      </c>
    </row>
    <row r="311" spans="1:30" ht="17.25" customHeight="1" x14ac:dyDescent="0.25">
      <c r="A311" s="86" t="s">
        <v>420</v>
      </c>
      <c r="B311" s="84" t="s">
        <v>40</v>
      </c>
      <c r="C311" s="81">
        <f t="shared" si="50"/>
        <v>0</v>
      </c>
      <c r="D311" s="81">
        <f t="shared" si="51"/>
        <v>0</v>
      </c>
      <c r="E311" s="81">
        <f t="shared" si="52"/>
        <v>0</v>
      </c>
      <c r="F311" s="81">
        <f t="shared" si="53"/>
        <v>0</v>
      </c>
      <c r="G311" s="81">
        <f t="shared" si="54"/>
        <v>0</v>
      </c>
      <c r="H311" s="31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90"/>
      <c r="X311" s="39">
        <f t="shared" si="44"/>
        <v>0</v>
      </c>
      <c r="Y311" s="39">
        <f>BASE!A309</f>
        <v>300</v>
      </c>
      <c r="Z311" s="44">
        <f t="shared" si="45"/>
        <v>0</v>
      </c>
      <c r="AA311" s="44">
        <f t="shared" si="46"/>
        <v>0</v>
      </c>
      <c r="AB311" s="44">
        <f t="shared" si="47"/>
        <v>0</v>
      </c>
      <c r="AC311" s="44">
        <f t="shared" si="48"/>
        <v>0</v>
      </c>
      <c r="AD311" s="44">
        <f t="shared" si="49"/>
        <v>0</v>
      </c>
    </row>
    <row r="312" spans="1:30" ht="17.25" customHeight="1" x14ac:dyDescent="0.25">
      <c r="A312" s="86" t="s">
        <v>421</v>
      </c>
      <c r="B312" s="84" t="s">
        <v>40</v>
      </c>
      <c r="C312" s="81">
        <f t="shared" si="50"/>
        <v>0</v>
      </c>
      <c r="D312" s="81">
        <f t="shared" si="51"/>
        <v>0</v>
      </c>
      <c r="E312" s="81">
        <f t="shared" si="52"/>
        <v>0</v>
      </c>
      <c r="F312" s="81">
        <f t="shared" si="53"/>
        <v>0</v>
      </c>
      <c r="G312" s="81">
        <f t="shared" si="54"/>
        <v>0</v>
      </c>
      <c r="H312" s="31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90"/>
      <c r="X312" s="39">
        <f t="shared" si="44"/>
        <v>0</v>
      </c>
      <c r="Y312" s="39">
        <f>BASE!A310</f>
        <v>301</v>
      </c>
      <c r="Z312" s="44">
        <f t="shared" si="45"/>
        <v>0</v>
      </c>
      <c r="AA312" s="44">
        <f t="shared" si="46"/>
        <v>0</v>
      </c>
      <c r="AB312" s="44">
        <f t="shared" si="47"/>
        <v>0</v>
      </c>
      <c r="AC312" s="44">
        <f t="shared" si="48"/>
        <v>0</v>
      </c>
      <c r="AD312" s="44">
        <f t="shared" si="49"/>
        <v>0</v>
      </c>
    </row>
    <row r="313" spans="1:30" ht="17.25" customHeight="1" x14ac:dyDescent="0.25">
      <c r="A313" s="86" t="s">
        <v>422</v>
      </c>
      <c r="B313" s="84" t="s">
        <v>40</v>
      </c>
      <c r="C313" s="81">
        <f t="shared" si="50"/>
        <v>0</v>
      </c>
      <c r="D313" s="81">
        <f t="shared" si="51"/>
        <v>0</v>
      </c>
      <c r="E313" s="81">
        <f t="shared" si="52"/>
        <v>0</v>
      </c>
      <c r="F313" s="81">
        <f t="shared" si="53"/>
        <v>0</v>
      </c>
      <c r="G313" s="81">
        <f t="shared" si="54"/>
        <v>0</v>
      </c>
      <c r="H313" s="31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90"/>
      <c r="X313" s="39">
        <f t="shared" si="44"/>
        <v>0</v>
      </c>
      <c r="Y313" s="39">
        <f>BASE!A311</f>
        <v>302</v>
      </c>
      <c r="Z313" s="44">
        <f t="shared" si="45"/>
        <v>0</v>
      </c>
      <c r="AA313" s="44">
        <f t="shared" si="46"/>
        <v>0</v>
      </c>
      <c r="AB313" s="44">
        <f t="shared" si="47"/>
        <v>0</v>
      </c>
      <c r="AC313" s="44">
        <f t="shared" si="48"/>
        <v>0</v>
      </c>
      <c r="AD313" s="44">
        <f t="shared" si="49"/>
        <v>0</v>
      </c>
    </row>
    <row r="314" spans="1:30" ht="17.25" customHeight="1" x14ac:dyDescent="0.25">
      <c r="A314" s="86" t="s">
        <v>423</v>
      </c>
      <c r="B314" s="84" t="s">
        <v>40</v>
      </c>
      <c r="C314" s="81">
        <f t="shared" si="50"/>
        <v>0</v>
      </c>
      <c r="D314" s="81">
        <f t="shared" si="51"/>
        <v>0</v>
      </c>
      <c r="E314" s="81">
        <f t="shared" si="52"/>
        <v>0</v>
      </c>
      <c r="F314" s="81">
        <f t="shared" si="53"/>
        <v>0</v>
      </c>
      <c r="G314" s="81">
        <f t="shared" si="54"/>
        <v>0</v>
      </c>
      <c r="H314" s="31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90"/>
      <c r="X314" s="39">
        <f t="shared" si="44"/>
        <v>0</v>
      </c>
      <c r="Y314" s="39">
        <f>BASE!A312</f>
        <v>303</v>
      </c>
      <c r="Z314" s="44">
        <f t="shared" si="45"/>
        <v>0</v>
      </c>
      <c r="AA314" s="44">
        <f t="shared" si="46"/>
        <v>0</v>
      </c>
      <c r="AB314" s="44">
        <f t="shared" si="47"/>
        <v>0</v>
      </c>
      <c r="AC314" s="44">
        <f t="shared" si="48"/>
        <v>0</v>
      </c>
      <c r="AD314" s="44">
        <f t="shared" si="49"/>
        <v>0</v>
      </c>
    </row>
    <row r="315" spans="1:30" ht="17.25" customHeight="1" x14ac:dyDescent="0.25">
      <c r="A315" s="86" t="s">
        <v>424</v>
      </c>
      <c r="B315" s="84" t="s">
        <v>40</v>
      </c>
      <c r="C315" s="81">
        <f t="shared" si="50"/>
        <v>0</v>
      </c>
      <c r="D315" s="81">
        <f t="shared" si="51"/>
        <v>0</v>
      </c>
      <c r="E315" s="81">
        <f t="shared" si="52"/>
        <v>0</v>
      </c>
      <c r="F315" s="81">
        <f t="shared" si="53"/>
        <v>0</v>
      </c>
      <c r="G315" s="81">
        <f t="shared" si="54"/>
        <v>0</v>
      </c>
      <c r="H315" s="31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90"/>
      <c r="X315" s="39">
        <f t="shared" si="44"/>
        <v>0</v>
      </c>
      <c r="Y315" s="39">
        <f>BASE!A313</f>
        <v>304</v>
      </c>
      <c r="Z315" s="44">
        <f t="shared" si="45"/>
        <v>0</v>
      </c>
      <c r="AA315" s="44">
        <f t="shared" si="46"/>
        <v>0</v>
      </c>
      <c r="AB315" s="44">
        <f t="shared" si="47"/>
        <v>0</v>
      </c>
      <c r="AC315" s="44">
        <f t="shared" si="48"/>
        <v>0</v>
      </c>
      <c r="AD315" s="44">
        <f t="shared" si="49"/>
        <v>0</v>
      </c>
    </row>
    <row r="316" spans="1:30" ht="17.25" customHeight="1" x14ac:dyDescent="0.25">
      <c r="A316" s="86" t="s">
        <v>425</v>
      </c>
      <c r="B316" s="84" t="s">
        <v>40</v>
      </c>
      <c r="C316" s="81">
        <f t="shared" si="50"/>
        <v>0</v>
      </c>
      <c r="D316" s="81">
        <f t="shared" si="51"/>
        <v>0</v>
      </c>
      <c r="E316" s="81">
        <f t="shared" si="52"/>
        <v>0</v>
      </c>
      <c r="F316" s="81">
        <f t="shared" si="53"/>
        <v>0</v>
      </c>
      <c r="G316" s="81">
        <f t="shared" si="54"/>
        <v>0</v>
      </c>
      <c r="H316" s="31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90"/>
      <c r="X316" s="39">
        <f t="shared" si="44"/>
        <v>0</v>
      </c>
      <c r="Y316" s="39">
        <f>BASE!A314</f>
        <v>305</v>
      </c>
      <c r="Z316" s="44">
        <f t="shared" si="45"/>
        <v>0</v>
      </c>
      <c r="AA316" s="44">
        <f t="shared" si="46"/>
        <v>0</v>
      </c>
      <c r="AB316" s="44">
        <f t="shared" si="47"/>
        <v>0</v>
      </c>
      <c r="AC316" s="44">
        <f t="shared" si="48"/>
        <v>0</v>
      </c>
      <c r="AD316" s="44">
        <f t="shared" si="49"/>
        <v>0</v>
      </c>
    </row>
    <row r="317" spans="1:30" ht="17.25" customHeight="1" x14ac:dyDescent="0.25">
      <c r="A317" s="86" t="s">
        <v>426</v>
      </c>
      <c r="B317" s="84" t="s">
        <v>40</v>
      </c>
      <c r="C317" s="81">
        <f t="shared" si="50"/>
        <v>0</v>
      </c>
      <c r="D317" s="81">
        <f t="shared" si="51"/>
        <v>0</v>
      </c>
      <c r="E317" s="81">
        <f t="shared" si="52"/>
        <v>0</v>
      </c>
      <c r="F317" s="81">
        <f t="shared" si="53"/>
        <v>0</v>
      </c>
      <c r="G317" s="81">
        <f t="shared" si="54"/>
        <v>0</v>
      </c>
      <c r="H317" s="31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90"/>
      <c r="X317" s="39">
        <f t="shared" si="44"/>
        <v>0</v>
      </c>
      <c r="Y317" s="39">
        <f>BASE!A315</f>
        <v>306</v>
      </c>
      <c r="Z317" s="44">
        <f t="shared" si="45"/>
        <v>0</v>
      </c>
      <c r="AA317" s="44">
        <f t="shared" si="46"/>
        <v>0</v>
      </c>
      <c r="AB317" s="44">
        <f t="shared" si="47"/>
        <v>0</v>
      </c>
      <c r="AC317" s="44">
        <f t="shared" si="48"/>
        <v>0</v>
      </c>
      <c r="AD317" s="44">
        <f t="shared" si="49"/>
        <v>0</v>
      </c>
    </row>
    <row r="318" spans="1:30" ht="17.25" customHeight="1" x14ac:dyDescent="0.25">
      <c r="A318" s="86" t="s">
        <v>427</v>
      </c>
      <c r="B318" s="84" t="s">
        <v>40</v>
      </c>
      <c r="C318" s="81">
        <f t="shared" si="50"/>
        <v>0</v>
      </c>
      <c r="D318" s="81">
        <f t="shared" si="51"/>
        <v>0</v>
      </c>
      <c r="E318" s="81">
        <f t="shared" si="52"/>
        <v>0</v>
      </c>
      <c r="F318" s="81">
        <f t="shared" si="53"/>
        <v>0</v>
      </c>
      <c r="G318" s="81">
        <f t="shared" si="54"/>
        <v>0</v>
      </c>
      <c r="H318" s="31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90"/>
      <c r="X318" s="39">
        <f t="shared" si="44"/>
        <v>0</v>
      </c>
      <c r="Y318" s="39">
        <f>BASE!A316</f>
        <v>307</v>
      </c>
      <c r="Z318" s="44">
        <f t="shared" si="45"/>
        <v>0</v>
      </c>
      <c r="AA318" s="44">
        <f t="shared" si="46"/>
        <v>0</v>
      </c>
      <c r="AB318" s="44">
        <f t="shared" si="47"/>
        <v>0</v>
      </c>
      <c r="AC318" s="44">
        <f t="shared" si="48"/>
        <v>0</v>
      </c>
      <c r="AD318" s="44">
        <f t="shared" si="49"/>
        <v>0</v>
      </c>
    </row>
    <row r="319" spans="1:30" ht="17.25" customHeight="1" x14ac:dyDescent="0.25">
      <c r="A319" s="86" t="s">
        <v>428</v>
      </c>
      <c r="B319" s="84" t="s">
        <v>40</v>
      </c>
      <c r="C319" s="81">
        <f t="shared" si="50"/>
        <v>0</v>
      </c>
      <c r="D319" s="81">
        <f t="shared" si="51"/>
        <v>0</v>
      </c>
      <c r="E319" s="81">
        <f t="shared" si="52"/>
        <v>0</v>
      </c>
      <c r="F319" s="81">
        <f t="shared" si="53"/>
        <v>0</v>
      </c>
      <c r="G319" s="81">
        <f t="shared" si="54"/>
        <v>0</v>
      </c>
      <c r="H319" s="31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90"/>
      <c r="X319" s="39">
        <f t="shared" si="44"/>
        <v>0</v>
      </c>
      <c r="Y319" s="39">
        <f>BASE!A317</f>
        <v>308</v>
      </c>
      <c r="Z319" s="44">
        <f t="shared" si="45"/>
        <v>0</v>
      </c>
      <c r="AA319" s="44">
        <f t="shared" si="46"/>
        <v>0</v>
      </c>
      <c r="AB319" s="44">
        <f t="shared" si="47"/>
        <v>0</v>
      </c>
      <c r="AC319" s="44">
        <f t="shared" si="48"/>
        <v>0</v>
      </c>
      <c r="AD319" s="44">
        <f t="shared" si="49"/>
        <v>0</v>
      </c>
    </row>
    <row r="320" spans="1:30" ht="17.25" customHeight="1" x14ac:dyDescent="0.25">
      <c r="A320" s="86" t="s">
        <v>429</v>
      </c>
      <c r="B320" s="84" t="s">
        <v>40</v>
      </c>
      <c r="C320" s="81">
        <f t="shared" si="50"/>
        <v>0</v>
      </c>
      <c r="D320" s="81">
        <f t="shared" si="51"/>
        <v>0</v>
      </c>
      <c r="E320" s="81">
        <f t="shared" si="52"/>
        <v>0</v>
      </c>
      <c r="F320" s="81">
        <f t="shared" si="53"/>
        <v>0</v>
      </c>
      <c r="G320" s="81">
        <f t="shared" si="54"/>
        <v>0</v>
      </c>
      <c r="H320" s="31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90"/>
      <c r="X320" s="39">
        <f t="shared" si="44"/>
        <v>0</v>
      </c>
      <c r="Y320" s="39">
        <f>BASE!A318</f>
        <v>309</v>
      </c>
      <c r="Z320" s="44">
        <f t="shared" si="45"/>
        <v>0</v>
      </c>
      <c r="AA320" s="44">
        <f t="shared" si="46"/>
        <v>0</v>
      </c>
      <c r="AB320" s="44">
        <f t="shared" si="47"/>
        <v>0</v>
      </c>
      <c r="AC320" s="44">
        <f t="shared" si="48"/>
        <v>0</v>
      </c>
      <c r="AD320" s="44">
        <f t="shared" si="49"/>
        <v>0</v>
      </c>
    </row>
    <row r="321" spans="1:30" ht="17.25" customHeight="1" x14ac:dyDescent="0.25">
      <c r="A321" s="86" t="s">
        <v>430</v>
      </c>
      <c r="B321" s="84" t="s">
        <v>40</v>
      </c>
      <c r="C321" s="81">
        <f t="shared" si="50"/>
        <v>0</v>
      </c>
      <c r="D321" s="81">
        <f t="shared" si="51"/>
        <v>0</v>
      </c>
      <c r="E321" s="81">
        <f t="shared" si="52"/>
        <v>0</v>
      </c>
      <c r="F321" s="81">
        <f t="shared" si="53"/>
        <v>0</v>
      </c>
      <c r="G321" s="81">
        <f t="shared" si="54"/>
        <v>0</v>
      </c>
      <c r="H321" s="31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90"/>
      <c r="X321" s="39">
        <f t="shared" si="44"/>
        <v>0</v>
      </c>
      <c r="Y321" s="39">
        <f>BASE!A319</f>
        <v>310</v>
      </c>
      <c r="Z321" s="44">
        <f t="shared" si="45"/>
        <v>0</v>
      </c>
      <c r="AA321" s="44">
        <f t="shared" si="46"/>
        <v>0</v>
      </c>
      <c r="AB321" s="44">
        <f t="shared" si="47"/>
        <v>0</v>
      </c>
      <c r="AC321" s="44">
        <f t="shared" si="48"/>
        <v>0</v>
      </c>
      <c r="AD321" s="44">
        <f t="shared" si="49"/>
        <v>0</v>
      </c>
    </row>
    <row r="322" spans="1:30" ht="17.25" customHeight="1" x14ac:dyDescent="0.25">
      <c r="A322" s="86" t="s">
        <v>431</v>
      </c>
      <c r="B322" s="84" t="s">
        <v>40</v>
      </c>
      <c r="C322" s="81">
        <f t="shared" si="50"/>
        <v>0</v>
      </c>
      <c r="D322" s="81">
        <f t="shared" si="51"/>
        <v>0</v>
      </c>
      <c r="E322" s="81">
        <f t="shared" si="52"/>
        <v>0</v>
      </c>
      <c r="F322" s="81">
        <f t="shared" si="53"/>
        <v>0</v>
      </c>
      <c r="G322" s="81">
        <f t="shared" si="54"/>
        <v>0</v>
      </c>
      <c r="H322" s="31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90"/>
      <c r="X322" s="39">
        <f t="shared" si="44"/>
        <v>0</v>
      </c>
      <c r="Y322" s="39">
        <f>BASE!A320</f>
        <v>311</v>
      </c>
      <c r="Z322" s="44">
        <f t="shared" si="45"/>
        <v>0</v>
      </c>
      <c r="AA322" s="44">
        <f t="shared" si="46"/>
        <v>0</v>
      </c>
      <c r="AB322" s="44">
        <f t="shared" si="47"/>
        <v>0</v>
      </c>
      <c r="AC322" s="44">
        <f t="shared" si="48"/>
        <v>0</v>
      </c>
      <c r="AD322" s="44">
        <f t="shared" si="49"/>
        <v>0</v>
      </c>
    </row>
    <row r="323" spans="1:30" ht="17.25" customHeight="1" x14ac:dyDescent="0.25">
      <c r="A323" s="86" t="s">
        <v>432</v>
      </c>
      <c r="B323" s="84" t="s">
        <v>40</v>
      </c>
      <c r="C323" s="81">
        <f t="shared" si="50"/>
        <v>0</v>
      </c>
      <c r="D323" s="81">
        <f t="shared" si="51"/>
        <v>0</v>
      </c>
      <c r="E323" s="81">
        <f t="shared" si="52"/>
        <v>0</v>
      </c>
      <c r="F323" s="81">
        <f t="shared" si="53"/>
        <v>0</v>
      </c>
      <c r="G323" s="81">
        <f t="shared" si="54"/>
        <v>0</v>
      </c>
      <c r="H323" s="31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90"/>
      <c r="X323" s="39">
        <f t="shared" si="44"/>
        <v>0</v>
      </c>
      <c r="Y323" s="39">
        <f>BASE!A321</f>
        <v>312</v>
      </c>
      <c r="Z323" s="44">
        <f t="shared" si="45"/>
        <v>0</v>
      </c>
      <c r="AA323" s="44">
        <f t="shared" si="46"/>
        <v>0</v>
      </c>
      <c r="AB323" s="44">
        <f t="shared" si="47"/>
        <v>0</v>
      </c>
      <c r="AC323" s="44">
        <f t="shared" si="48"/>
        <v>0</v>
      </c>
      <c r="AD323" s="44">
        <f t="shared" si="49"/>
        <v>0</v>
      </c>
    </row>
    <row r="324" spans="1:30" ht="17.25" customHeight="1" x14ac:dyDescent="0.25">
      <c r="A324" s="86" t="s">
        <v>433</v>
      </c>
      <c r="B324" s="84" t="s">
        <v>40</v>
      </c>
      <c r="C324" s="81">
        <f t="shared" si="50"/>
        <v>0</v>
      </c>
      <c r="D324" s="81">
        <f t="shared" si="51"/>
        <v>0</v>
      </c>
      <c r="E324" s="81">
        <f t="shared" si="52"/>
        <v>0</v>
      </c>
      <c r="F324" s="81">
        <f t="shared" si="53"/>
        <v>0</v>
      </c>
      <c r="G324" s="81">
        <f t="shared" si="54"/>
        <v>0</v>
      </c>
      <c r="H324" s="31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90"/>
      <c r="X324" s="39">
        <f t="shared" si="44"/>
        <v>0</v>
      </c>
      <c r="Y324" s="39">
        <f>BASE!A322</f>
        <v>313</v>
      </c>
      <c r="Z324" s="44">
        <f t="shared" si="45"/>
        <v>0</v>
      </c>
      <c r="AA324" s="44">
        <f t="shared" si="46"/>
        <v>0</v>
      </c>
      <c r="AB324" s="44">
        <f t="shared" si="47"/>
        <v>0</v>
      </c>
      <c r="AC324" s="44">
        <f t="shared" si="48"/>
        <v>0</v>
      </c>
      <c r="AD324" s="44">
        <f t="shared" si="49"/>
        <v>0</v>
      </c>
    </row>
    <row r="325" spans="1:30" ht="17.25" customHeight="1" x14ac:dyDescent="0.25">
      <c r="A325" s="86" t="s">
        <v>434</v>
      </c>
      <c r="B325" s="84" t="s">
        <v>40</v>
      </c>
      <c r="C325" s="81">
        <f t="shared" si="50"/>
        <v>0</v>
      </c>
      <c r="D325" s="81">
        <f t="shared" si="51"/>
        <v>0</v>
      </c>
      <c r="E325" s="81">
        <f t="shared" si="52"/>
        <v>0</v>
      </c>
      <c r="F325" s="81">
        <f t="shared" si="53"/>
        <v>0</v>
      </c>
      <c r="G325" s="81">
        <f t="shared" si="54"/>
        <v>0</v>
      </c>
      <c r="H325" s="31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90"/>
      <c r="X325" s="39">
        <f t="shared" si="44"/>
        <v>0</v>
      </c>
      <c r="Y325" s="39">
        <f>BASE!A323</f>
        <v>314</v>
      </c>
      <c r="Z325" s="44">
        <f t="shared" si="45"/>
        <v>0</v>
      </c>
      <c r="AA325" s="44">
        <f t="shared" si="46"/>
        <v>0</v>
      </c>
      <c r="AB325" s="44">
        <f t="shared" si="47"/>
        <v>0</v>
      </c>
      <c r="AC325" s="44">
        <f t="shared" si="48"/>
        <v>0</v>
      </c>
      <c r="AD325" s="44">
        <f t="shared" si="49"/>
        <v>0</v>
      </c>
    </row>
    <row r="326" spans="1:30" ht="17.25" customHeight="1" x14ac:dyDescent="0.25">
      <c r="A326" s="86" t="s">
        <v>435</v>
      </c>
      <c r="B326" s="84" t="s">
        <v>40</v>
      </c>
      <c r="C326" s="81">
        <f t="shared" si="50"/>
        <v>0</v>
      </c>
      <c r="D326" s="81">
        <f t="shared" si="51"/>
        <v>0</v>
      </c>
      <c r="E326" s="81">
        <f t="shared" si="52"/>
        <v>0</v>
      </c>
      <c r="F326" s="81">
        <f t="shared" si="53"/>
        <v>0</v>
      </c>
      <c r="G326" s="81">
        <f t="shared" si="54"/>
        <v>0</v>
      </c>
      <c r="H326" s="31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90"/>
      <c r="X326" s="39">
        <f t="shared" si="44"/>
        <v>0</v>
      </c>
      <c r="Y326" s="39">
        <f>BASE!A324</f>
        <v>315</v>
      </c>
      <c r="Z326" s="44">
        <f t="shared" si="45"/>
        <v>0</v>
      </c>
      <c r="AA326" s="44">
        <f t="shared" si="46"/>
        <v>0</v>
      </c>
      <c r="AB326" s="44">
        <f t="shared" si="47"/>
        <v>0</v>
      </c>
      <c r="AC326" s="44">
        <f t="shared" si="48"/>
        <v>0</v>
      </c>
      <c r="AD326" s="44">
        <f t="shared" si="49"/>
        <v>0</v>
      </c>
    </row>
    <row r="327" spans="1:30" ht="17.25" customHeight="1" x14ac:dyDescent="0.25">
      <c r="A327" s="86" t="s">
        <v>436</v>
      </c>
      <c r="B327" s="84" t="s">
        <v>40</v>
      </c>
      <c r="C327" s="81">
        <f t="shared" si="50"/>
        <v>0</v>
      </c>
      <c r="D327" s="81">
        <f t="shared" si="51"/>
        <v>0</v>
      </c>
      <c r="E327" s="81">
        <f t="shared" si="52"/>
        <v>0</v>
      </c>
      <c r="F327" s="81">
        <f t="shared" si="53"/>
        <v>0</v>
      </c>
      <c r="G327" s="81">
        <f t="shared" si="54"/>
        <v>0</v>
      </c>
      <c r="H327" s="31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90"/>
      <c r="X327" s="39">
        <f t="shared" si="44"/>
        <v>0</v>
      </c>
      <c r="Y327" s="39">
        <f>BASE!A325</f>
        <v>316</v>
      </c>
      <c r="Z327" s="44">
        <f t="shared" si="45"/>
        <v>0</v>
      </c>
      <c r="AA327" s="44">
        <f t="shared" si="46"/>
        <v>0</v>
      </c>
      <c r="AB327" s="44">
        <f t="shared" si="47"/>
        <v>0</v>
      </c>
      <c r="AC327" s="44">
        <f t="shared" si="48"/>
        <v>0</v>
      </c>
      <c r="AD327" s="44">
        <f t="shared" si="49"/>
        <v>0</v>
      </c>
    </row>
    <row r="328" spans="1:30" ht="17.25" customHeight="1" x14ac:dyDescent="0.25">
      <c r="A328" s="86" t="s">
        <v>437</v>
      </c>
      <c r="B328" s="84" t="s">
        <v>40</v>
      </c>
      <c r="C328" s="81">
        <f t="shared" si="50"/>
        <v>0</v>
      </c>
      <c r="D328" s="81">
        <f t="shared" si="51"/>
        <v>0</v>
      </c>
      <c r="E328" s="81">
        <f t="shared" si="52"/>
        <v>0</v>
      </c>
      <c r="F328" s="81">
        <f t="shared" si="53"/>
        <v>0</v>
      </c>
      <c r="G328" s="81">
        <f t="shared" si="54"/>
        <v>0</v>
      </c>
      <c r="H328" s="31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90"/>
      <c r="X328" s="39">
        <f t="shared" si="44"/>
        <v>0</v>
      </c>
      <c r="Y328" s="39">
        <f>BASE!A326</f>
        <v>317</v>
      </c>
      <c r="Z328" s="44">
        <f t="shared" si="45"/>
        <v>0</v>
      </c>
      <c r="AA328" s="44">
        <f t="shared" si="46"/>
        <v>0</v>
      </c>
      <c r="AB328" s="44">
        <f t="shared" si="47"/>
        <v>0</v>
      </c>
      <c r="AC328" s="44">
        <f t="shared" si="48"/>
        <v>0</v>
      </c>
      <c r="AD328" s="44">
        <f t="shared" si="49"/>
        <v>0</v>
      </c>
    </row>
    <row r="329" spans="1:30" ht="17.25" customHeight="1" x14ac:dyDescent="0.25">
      <c r="A329" s="86" t="s">
        <v>438</v>
      </c>
      <c r="B329" s="84" t="s">
        <v>40</v>
      </c>
      <c r="C329" s="81">
        <f t="shared" si="50"/>
        <v>0</v>
      </c>
      <c r="D329" s="81">
        <f t="shared" si="51"/>
        <v>0</v>
      </c>
      <c r="E329" s="81">
        <f t="shared" si="52"/>
        <v>0</v>
      </c>
      <c r="F329" s="81">
        <f t="shared" si="53"/>
        <v>0</v>
      </c>
      <c r="G329" s="81">
        <f t="shared" si="54"/>
        <v>0</v>
      </c>
      <c r="H329" s="31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90"/>
      <c r="X329" s="39">
        <f t="shared" si="44"/>
        <v>0</v>
      </c>
      <c r="Y329" s="39">
        <f>BASE!A327</f>
        <v>318</v>
      </c>
      <c r="Z329" s="44">
        <f t="shared" si="45"/>
        <v>0</v>
      </c>
      <c r="AA329" s="44">
        <f t="shared" si="46"/>
        <v>0</v>
      </c>
      <c r="AB329" s="44">
        <f t="shared" si="47"/>
        <v>0</v>
      </c>
      <c r="AC329" s="44">
        <f t="shared" si="48"/>
        <v>0</v>
      </c>
      <c r="AD329" s="44">
        <f t="shared" si="49"/>
        <v>0</v>
      </c>
    </row>
    <row r="330" spans="1:30" ht="17.25" customHeight="1" x14ac:dyDescent="0.25">
      <c r="A330" s="86" t="s">
        <v>439</v>
      </c>
      <c r="B330" s="84" t="s">
        <v>40</v>
      </c>
      <c r="C330" s="81">
        <f t="shared" si="50"/>
        <v>0</v>
      </c>
      <c r="D330" s="81">
        <f t="shared" si="51"/>
        <v>0</v>
      </c>
      <c r="E330" s="81">
        <f t="shared" si="52"/>
        <v>0</v>
      </c>
      <c r="F330" s="81">
        <f t="shared" si="53"/>
        <v>0</v>
      </c>
      <c r="G330" s="81">
        <f t="shared" si="54"/>
        <v>0</v>
      </c>
      <c r="H330" s="31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90"/>
      <c r="X330" s="39">
        <f t="shared" si="44"/>
        <v>0</v>
      </c>
      <c r="Y330" s="39">
        <f>BASE!A328</f>
        <v>319</v>
      </c>
      <c r="Z330" s="44">
        <f t="shared" si="45"/>
        <v>0</v>
      </c>
      <c r="AA330" s="44">
        <f t="shared" si="46"/>
        <v>0</v>
      </c>
      <c r="AB330" s="44">
        <f t="shared" si="47"/>
        <v>0</v>
      </c>
      <c r="AC330" s="44">
        <f t="shared" si="48"/>
        <v>0</v>
      </c>
      <c r="AD330" s="44">
        <f t="shared" si="49"/>
        <v>0</v>
      </c>
    </row>
    <row r="331" spans="1:30" ht="17.25" customHeight="1" x14ac:dyDescent="0.25">
      <c r="A331" s="86" t="s">
        <v>440</v>
      </c>
      <c r="B331" s="84" t="s">
        <v>40</v>
      </c>
      <c r="C331" s="81">
        <f t="shared" si="50"/>
        <v>0</v>
      </c>
      <c r="D331" s="81">
        <f t="shared" si="51"/>
        <v>0</v>
      </c>
      <c r="E331" s="81">
        <f t="shared" si="52"/>
        <v>0</v>
      </c>
      <c r="F331" s="81">
        <f t="shared" si="53"/>
        <v>0</v>
      </c>
      <c r="G331" s="81">
        <f t="shared" si="54"/>
        <v>0</v>
      </c>
      <c r="H331" s="31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90"/>
      <c r="X331" s="39">
        <f t="shared" si="44"/>
        <v>0</v>
      </c>
      <c r="Y331" s="39">
        <f>BASE!A329</f>
        <v>320</v>
      </c>
      <c r="Z331" s="44">
        <f t="shared" si="45"/>
        <v>0</v>
      </c>
      <c r="AA331" s="44">
        <f t="shared" si="46"/>
        <v>0</v>
      </c>
      <c r="AB331" s="44">
        <f t="shared" si="47"/>
        <v>0</v>
      </c>
      <c r="AC331" s="44">
        <f t="shared" si="48"/>
        <v>0</v>
      </c>
      <c r="AD331" s="44">
        <f t="shared" si="49"/>
        <v>0</v>
      </c>
    </row>
    <row r="332" spans="1:30" ht="17.25" customHeight="1" x14ac:dyDescent="0.25">
      <c r="A332" s="86" t="s">
        <v>441</v>
      </c>
      <c r="B332" s="84" t="s">
        <v>40</v>
      </c>
      <c r="C332" s="81">
        <f t="shared" si="50"/>
        <v>0</v>
      </c>
      <c r="D332" s="81">
        <f t="shared" si="51"/>
        <v>0</v>
      </c>
      <c r="E332" s="81">
        <f t="shared" si="52"/>
        <v>0</v>
      </c>
      <c r="F332" s="81">
        <f t="shared" si="53"/>
        <v>0</v>
      </c>
      <c r="G332" s="81">
        <f t="shared" si="54"/>
        <v>0</v>
      </c>
      <c r="H332" s="31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90"/>
      <c r="X332" s="39">
        <f t="shared" ref="X332:X395" si="55">SUM(C332:V332)</f>
        <v>0</v>
      </c>
      <c r="Y332" s="39">
        <f>BASE!A330</f>
        <v>321</v>
      </c>
      <c r="Z332" s="44">
        <f t="shared" ref="Z332:Z395" si="56">SUMIF($C$11:$V$11,1,C332:V332)</f>
        <v>0</v>
      </c>
      <c r="AA332" s="44">
        <f t="shared" ref="AA332:AA395" si="57">SUMIF($C$11:$V$11,2,C332:V332)</f>
        <v>0</v>
      </c>
      <c r="AB332" s="44">
        <f t="shared" ref="AB332:AB395" si="58">SUMIF($C$11:$V$11,3,C332:V332)</f>
        <v>0</v>
      </c>
      <c r="AC332" s="44">
        <f t="shared" ref="AC332:AC395" si="59">SUMIF($C$11:$V$11,4,C332:V332)</f>
        <v>0</v>
      </c>
      <c r="AD332" s="44">
        <f t="shared" ref="AD332:AD395" si="60">SUMIF($C$11:$V$11,5,C332:V332)</f>
        <v>0</v>
      </c>
    </row>
    <row r="333" spans="1:30" ht="17.25" customHeight="1" x14ac:dyDescent="0.25">
      <c r="A333" s="86" t="s">
        <v>442</v>
      </c>
      <c r="B333" s="84" t="s">
        <v>40</v>
      </c>
      <c r="C333" s="81">
        <f t="shared" ref="C333:C396" si="61">(H333/5)</f>
        <v>0</v>
      </c>
      <c r="D333" s="81">
        <f t="shared" ref="D333:D396" si="62">(H333/5)</f>
        <v>0</v>
      </c>
      <c r="E333" s="81">
        <f t="shared" ref="E333:E396" si="63">(H333/5)</f>
        <v>0</v>
      </c>
      <c r="F333" s="81">
        <f t="shared" ref="F333:F396" si="64">(H333/5)</f>
        <v>0</v>
      </c>
      <c r="G333" s="81">
        <f t="shared" ref="G333:G396" si="65">(H333/5)</f>
        <v>0</v>
      </c>
      <c r="H333" s="31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90"/>
      <c r="X333" s="39">
        <f t="shared" si="55"/>
        <v>0</v>
      </c>
      <c r="Y333" s="39">
        <f>BASE!A331</f>
        <v>322</v>
      </c>
      <c r="Z333" s="44">
        <f t="shared" si="56"/>
        <v>0</v>
      </c>
      <c r="AA333" s="44">
        <f t="shared" si="57"/>
        <v>0</v>
      </c>
      <c r="AB333" s="44">
        <f t="shared" si="58"/>
        <v>0</v>
      </c>
      <c r="AC333" s="44">
        <f t="shared" si="59"/>
        <v>0</v>
      </c>
      <c r="AD333" s="44">
        <f t="shared" si="60"/>
        <v>0</v>
      </c>
    </row>
    <row r="334" spans="1:30" ht="17.25" customHeight="1" x14ac:dyDescent="0.25">
      <c r="A334" s="86" t="s">
        <v>443</v>
      </c>
      <c r="B334" s="84" t="s">
        <v>40</v>
      </c>
      <c r="C334" s="81">
        <f t="shared" si="61"/>
        <v>0</v>
      </c>
      <c r="D334" s="81">
        <f t="shared" si="62"/>
        <v>0</v>
      </c>
      <c r="E334" s="81">
        <f t="shared" si="63"/>
        <v>0</v>
      </c>
      <c r="F334" s="81">
        <f t="shared" si="64"/>
        <v>0</v>
      </c>
      <c r="G334" s="81">
        <f t="shared" si="65"/>
        <v>0</v>
      </c>
      <c r="H334" s="31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90"/>
      <c r="X334" s="39">
        <f t="shared" si="55"/>
        <v>0</v>
      </c>
      <c r="Y334" s="39">
        <f>BASE!A332</f>
        <v>323</v>
      </c>
      <c r="Z334" s="44">
        <f t="shared" si="56"/>
        <v>0</v>
      </c>
      <c r="AA334" s="44">
        <f t="shared" si="57"/>
        <v>0</v>
      </c>
      <c r="AB334" s="44">
        <f t="shared" si="58"/>
        <v>0</v>
      </c>
      <c r="AC334" s="44">
        <f t="shared" si="59"/>
        <v>0</v>
      </c>
      <c r="AD334" s="44">
        <f t="shared" si="60"/>
        <v>0</v>
      </c>
    </row>
    <row r="335" spans="1:30" ht="17.25" customHeight="1" x14ac:dyDescent="0.25">
      <c r="A335" s="86" t="s">
        <v>444</v>
      </c>
      <c r="B335" s="84" t="s">
        <v>40</v>
      </c>
      <c r="C335" s="81">
        <f t="shared" si="61"/>
        <v>0</v>
      </c>
      <c r="D335" s="81">
        <f t="shared" si="62"/>
        <v>0</v>
      </c>
      <c r="E335" s="81">
        <f t="shared" si="63"/>
        <v>0</v>
      </c>
      <c r="F335" s="81">
        <f t="shared" si="64"/>
        <v>0</v>
      </c>
      <c r="G335" s="81">
        <f t="shared" si="65"/>
        <v>0</v>
      </c>
      <c r="H335" s="31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90"/>
      <c r="X335" s="39">
        <f t="shared" si="55"/>
        <v>0</v>
      </c>
      <c r="Y335" s="39">
        <f>BASE!A333</f>
        <v>324</v>
      </c>
      <c r="Z335" s="44">
        <f t="shared" si="56"/>
        <v>0</v>
      </c>
      <c r="AA335" s="44">
        <f t="shared" si="57"/>
        <v>0</v>
      </c>
      <c r="AB335" s="44">
        <f t="shared" si="58"/>
        <v>0</v>
      </c>
      <c r="AC335" s="44">
        <f t="shared" si="59"/>
        <v>0</v>
      </c>
      <c r="AD335" s="44">
        <f t="shared" si="60"/>
        <v>0</v>
      </c>
    </row>
    <row r="336" spans="1:30" ht="17.25" customHeight="1" x14ac:dyDescent="0.25">
      <c r="A336" s="86" t="s">
        <v>445</v>
      </c>
      <c r="B336" s="84" t="s">
        <v>40</v>
      </c>
      <c r="C336" s="81">
        <f t="shared" si="61"/>
        <v>0</v>
      </c>
      <c r="D336" s="81">
        <f t="shared" si="62"/>
        <v>0</v>
      </c>
      <c r="E336" s="81">
        <f t="shared" si="63"/>
        <v>0</v>
      </c>
      <c r="F336" s="81">
        <f t="shared" si="64"/>
        <v>0</v>
      </c>
      <c r="G336" s="81">
        <f t="shared" si="65"/>
        <v>0</v>
      </c>
      <c r="H336" s="31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90"/>
      <c r="X336" s="39">
        <f t="shared" si="55"/>
        <v>0</v>
      </c>
      <c r="Y336" s="39">
        <f>BASE!A334</f>
        <v>325</v>
      </c>
      <c r="Z336" s="44">
        <f t="shared" si="56"/>
        <v>0</v>
      </c>
      <c r="AA336" s="44">
        <f t="shared" si="57"/>
        <v>0</v>
      </c>
      <c r="AB336" s="44">
        <f t="shared" si="58"/>
        <v>0</v>
      </c>
      <c r="AC336" s="44">
        <f t="shared" si="59"/>
        <v>0</v>
      </c>
      <c r="AD336" s="44">
        <f t="shared" si="60"/>
        <v>0</v>
      </c>
    </row>
    <row r="337" spans="1:30" ht="17.25" customHeight="1" x14ac:dyDescent="0.25">
      <c r="A337" s="86" t="s">
        <v>446</v>
      </c>
      <c r="B337" s="84" t="s">
        <v>40</v>
      </c>
      <c r="C337" s="81">
        <f t="shared" si="61"/>
        <v>0</v>
      </c>
      <c r="D337" s="81">
        <f t="shared" si="62"/>
        <v>0</v>
      </c>
      <c r="E337" s="81">
        <f t="shared" si="63"/>
        <v>0</v>
      </c>
      <c r="F337" s="81">
        <f t="shared" si="64"/>
        <v>0</v>
      </c>
      <c r="G337" s="81">
        <f t="shared" si="65"/>
        <v>0</v>
      </c>
      <c r="H337" s="31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90"/>
      <c r="X337" s="39">
        <f t="shared" si="55"/>
        <v>0</v>
      </c>
      <c r="Y337" s="39">
        <f>BASE!A335</f>
        <v>326</v>
      </c>
      <c r="Z337" s="44">
        <f t="shared" si="56"/>
        <v>0</v>
      </c>
      <c r="AA337" s="44">
        <f t="shared" si="57"/>
        <v>0</v>
      </c>
      <c r="AB337" s="44">
        <f t="shared" si="58"/>
        <v>0</v>
      </c>
      <c r="AC337" s="44">
        <f t="shared" si="59"/>
        <v>0</v>
      </c>
      <c r="AD337" s="44">
        <f t="shared" si="60"/>
        <v>0</v>
      </c>
    </row>
    <row r="338" spans="1:30" ht="17.25" customHeight="1" x14ac:dyDescent="0.25">
      <c r="A338" s="86" t="s">
        <v>447</v>
      </c>
      <c r="B338" s="84" t="s">
        <v>40</v>
      </c>
      <c r="C338" s="81">
        <f t="shared" si="61"/>
        <v>0</v>
      </c>
      <c r="D338" s="81">
        <f t="shared" si="62"/>
        <v>0</v>
      </c>
      <c r="E338" s="81">
        <f t="shared" si="63"/>
        <v>0</v>
      </c>
      <c r="F338" s="81">
        <f t="shared" si="64"/>
        <v>0</v>
      </c>
      <c r="G338" s="81">
        <f t="shared" si="65"/>
        <v>0</v>
      </c>
      <c r="H338" s="31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90"/>
      <c r="X338" s="39">
        <f t="shared" si="55"/>
        <v>0</v>
      </c>
      <c r="Y338" s="39">
        <f>BASE!A336</f>
        <v>327</v>
      </c>
      <c r="Z338" s="44">
        <f t="shared" si="56"/>
        <v>0</v>
      </c>
      <c r="AA338" s="44">
        <f t="shared" si="57"/>
        <v>0</v>
      </c>
      <c r="AB338" s="44">
        <f t="shared" si="58"/>
        <v>0</v>
      </c>
      <c r="AC338" s="44">
        <f t="shared" si="59"/>
        <v>0</v>
      </c>
      <c r="AD338" s="44">
        <f t="shared" si="60"/>
        <v>0</v>
      </c>
    </row>
    <row r="339" spans="1:30" ht="17.25" customHeight="1" x14ac:dyDescent="0.25">
      <c r="A339" s="86" t="s">
        <v>448</v>
      </c>
      <c r="B339" s="84" t="s">
        <v>40</v>
      </c>
      <c r="C339" s="81">
        <f t="shared" si="61"/>
        <v>0</v>
      </c>
      <c r="D339" s="81">
        <f t="shared" si="62"/>
        <v>0</v>
      </c>
      <c r="E339" s="81">
        <f t="shared" si="63"/>
        <v>0</v>
      </c>
      <c r="F339" s="81">
        <f t="shared" si="64"/>
        <v>0</v>
      </c>
      <c r="G339" s="81">
        <f t="shared" si="65"/>
        <v>0</v>
      </c>
      <c r="H339" s="31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90"/>
      <c r="X339" s="39">
        <f t="shared" si="55"/>
        <v>0</v>
      </c>
      <c r="Y339" s="39">
        <f>BASE!A337</f>
        <v>328</v>
      </c>
      <c r="Z339" s="44">
        <f t="shared" si="56"/>
        <v>0</v>
      </c>
      <c r="AA339" s="44">
        <f t="shared" si="57"/>
        <v>0</v>
      </c>
      <c r="AB339" s="44">
        <f t="shared" si="58"/>
        <v>0</v>
      </c>
      <c r="AC339" s="44">
        <f t="shared" si="59"/>
        <v>0</v>
      </c>
      <c r="AD339" s="44">
        <f t="shared" si="60"/>
        <v>0</v>
      </c>
    </row>
    <row r="340" spans="1:30" ht="17.25" customHeight="1" x14ac:dyDescent="0.25">
      <c r="A340" s="86" t="s">
        <v>449</v>
      </c>
      <c r="B340" s="84" t="s">
        <v>40</v>
      </c>
      <c r="C340" s="81">
        <f t="shared" si="61"/>
        <v>0</v>
      </c>
      <c r="D340" s="81">
        <f t="shared" si="62"/>
        <v>0</v>
      </c>
      <c r="E340" s="81">
        <f t="shared" si="63"/>
        <v>0</v>
      </c>
      <c r="F340" s="81">
        <f t="shared" si="64"/>
        <v>0</v>
      </c>
      <c r="G340" s="81">
        <f t="shared" si="65"/>
        <v>0</v>
      </c>
      <c r="H340" s="31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90"/>
      <c r="X340" s="39">
        <f t="shared" si="55"/>
        <v>0</v>
      </c>
      <c r="Y340" s="39">
        <f>BASE!A338</f>
        <v>329</v>
      </c>
      <c r="Z340" s="44">
        <f t="shared" si="56"/>
        <v>0</v>
      </c>
      <c r="AA340" s="44">
        <f t="shared" si="57"/>
        <v>0</v>
      </c>
      <c r="AB340" s="44">
        <f t="shared" si="58"/>
        <v>0</v>
      </c>
      <c r="AC340" s="44">
        <f t="shared" si="59"/>
        <v>0</v>
      </c>
      <c r="AD340" s="44">
        <f t="shared" si="60"/>
        <v>0</v>
      </c>
    </row>
    <row r="341" spans="1:30" ht="17.25" customHeight="1" x14ac:dyDescent="0.25">
      <c r="A341" s="86" t="s">
        <v>450</v>
      </c>
      <c r="B341" s="84" t="s">
        <v>40</v>
      </c>
      <c r="C341" s="81">
        <f t="shared" si="61"/>
        <v>0</v>
      </c>
      <c r="D341" s="81">
        <f t="shared" si="62"/>
        <v>0</v>
      </c>
      <c r="E341" s="81">
        <f t="shared" si="63"/>
        <v>0</v>
      </c>
      <c r="F341" s="81">
        <f t="shared" si="64"/>
        <v>0</v>
      </c>
      <c r="G341" s="81">
        <f t="shared" si="65"/>
        <v>0</v>
      </c>
      <c r="H341" s="31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90"/>
      <c r="X341" s="39">
        <f t="shared" si="55"/>
        <v>0</v>
      </c>
      <c r="Y341" s="39">
        <f>BASE!A339</f>
        <v>330</v>
      </c>
      <c r="Z341" s="44">
        <f t="shared" si="56"/>
        <v>0</v>
      </c>
      <c r="AA341" s="44">
        <f t="shared" si="57"/>
        <v>0</v>
      </c>
      <c r="AB341" s="44">
        <f t="shared" si="58"/>
        <v>0</v>
      </c>
      <c r="AC341" s="44">
        <f t="shared" si="59"/>
        <v>0</v>
      </c>
      <c r="AD341" s="44">
        <f t="shared" si="60"/>
        <v>0</v>
      </c>
    </row>
    <row r="342" spans="1:30" ht="17.25" customHeight="1" x14ac:dyDescent="0.25">
      <c r="A342" s="86" t="s">
        <v>451</v>
      </c>
      <c r="B342" s="84" t="s">
        <v>40</v>
      </c>
      <c r="C342" s="81">
        <f t="shared" si="61"/>
        <v>0</v>
      </c>
      <c r="D342" s="81">
        <f t="shared" si="62"/>
        <v>0</v>
      </c>
      <c r="E342" s="81">
        <f t="shared" si="63"/>
        <v>0</v>
      </c>
      <c r="F342" s="81">
        <f t="shared" si="64"/>
        <v>0</v>
      </c>
      <c r="G342" s="81">
        <f t="shared" si="65"/>
        <v>0</v>
      </c>
      <c r="H342" s="31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90"/>
      <c r="X342" s="39">
        <f t="shared" si="55"/>
        <v>0</v>
      </c>
      <c r="Y342" s="39">
        <f>BASE!A340</f>
        <v>331</v>
      </c>
      <c r="Z342" s="44">
        <f t="shared" si="56"/>
        <v>0</v>
      </c>
      <c r="AA342" s="44">
        <f t="shared" si="57"/>
        <v>0</v>
      </c>
      <c r="AB342" s="44">
        <f t="shared" si="58"/>
        <v>0</v>
      </c>
      <c r="AC342" s="44">
        <f t="shared" si="59"/>
        <v>0</v>
      </c>
      <c r="AD342" s="44">
        <f t="shared" si="60"/>
        <v>0</v>
      </c>
    </row>
    <row r="343" spans="1:30" ht="17.25" customHeight="1" x14ac:dyDescent="0.25">
      <c r="A343" s="86" t="s">
        <v>452</v>
      </c>
      <c r="B343" s="84" t="s">
        <v>40</v>
      </c>
      <c r="C343" s="81">
        <f t="shared" si="61"/>
        <v>0</v>
      </c>
      <c r="D343" s="81">
        <f t="shared" si="62"/>
        <v>0</v>
      </c>
      <c r="E343" s="81">
        <f t="shared" si="63"/>
        <v>0</v>
      </c>
      <c r="F343" s="81">
        <f t="shared" si="64"/>
        <v>0</v>
      </c>
      <c r="G343" s="81">
        <f t="shared" si="65"/>
        <v>0</v>
      </c>
      <c r="H343" s="31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90"/>
      <c r="X343" s="39">
        <f t="shared" si="55"/>
        <v>0</v>
      </c>
      <c r="Y343" s="39">
        <f>BASE!A341</f>
        <v>332</v>
      </c>
      <c r="Z343" s="44">
        <f t="shared" si="56"/>
        <v>0</v>
      </c>
      <c r="AA343" s="44">
        <f t="shared" si="57"/>
        <v>0</v>
      </c>
      <c r="AB343" s="44">
        <f t="shared" si="58"/>
        <v>0</v>
      </c>
      <c r="AC343" s="44">
        <f t="shared" si="59"/>
        <v>0</v>
      </c>
      <c r="AD343" s="44">
        <f t="shared" si="60"/>
        <v>0</v>
      </c>
    </row>
    <row r="344" spans="1:30" ht="17.25" customHeight="1" x14ac:dyDescent="0.25">
      <c r="A344" s="86" t="s">
        <v>453</v>
      </c>
      <c r="B344" s="84" t="s">
        <v>40</v>
      </c>
      <c r="C344" s="81">
        <f t="shared" si="61"/>
        <v>0</v>
      </c>
      <c r="D344" s="81">
        <f t="shared" si="62"/>
        <v>0</v>
      </c>
      <c r="E344" s="81">
        <f t="shared" si="63"/>
        <v>0</v>
      </c>
      <c r="F344" s="81">
        <f t="shared" si="64"/>
        <v>0</v>
      </c>
      <c r="G344" s="81">
        <f t="shared" si="65"/>
        <v>0</v>
      </c>
      <c r="H344" s="31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90"/>
      <c r="X344" s="39">
        <f t="shared" si="55"/>
        <v>0</v>
      </c>
      <c r="Y344" s="39">
        <f>BASE!A342</f>
        <v>333</v>
      </c>
      <c r="Z344" s="44">
        <f t="shared" si="56"/>
        <v>0</v>
      </c>
      <c r="AA344" s="44">
        <f t="shared" si="57"/>
        <v>0</v>
      </c>
      <c r="AB344" s="44">
        <f t="shared" si="58"/>
        <v>0</v>
      </c>
      <c r="AC344" s="44">
        <f t="shared" si="59"/>
        <v>0</v>
      </c>
      <c r="AD344" s="44">
        <f t="shared" si="60"/>
        <v>0</v>
      </c>
    </row>
    <row r="345" spans="1:30" ht="17.25" customHeight="1" x14ac:dyDescent="0.25">
      <c r="A345" s="86" t="s">
        <v>454</v>
      </c>
      <c r="B345" s="84" t="s">
        <v>40</v>
      </c>
      <c r="C345" s="81">
        <f t="shared" si="61"/>
        <v>0</v>
      </c>
      <c r="D345" s="81">
        <f t="shared" si="62"/>
        <v>0</v>
      </c>
      <c r="E345" s="81">
        <f t="shared" si="63"/>
        <v>0</v>
      </c>
      <c r="F345" s="81">
        <f t="shared" si="64"/>
        <v>0</v>
      </c>
      <c r="G345" s="81">
        <f t="shared" si="65"/>
        <v>0</v>
      </c>
      <c r="H345" s="31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90"/>
      <c r="X345" s="39">
        <f t="shared" si="55"/>
        <v>0</v>
      </c>
      <c r="Y345" s="39">
        <f>BASE!A343</f>
        <v>334</v>
      </c>
      <c r="Z345" s="44">
        <f t="shared" si="56"/>
        <v>0</v>
      </c>
      <c r="AA345" s="44">
        <f t="shared" si="57"/>
        <v>0</v>
      </c>
      <c r="AB345" s="44">
        <f t="shared" si="58"/>
        <v>0</v>
      </c>
      <c r="AC345" s="44">
        <f t="shared" si="59"/>
        <v>0</v>
      </c>
      <c r="AD345" s="44">
        <f t="shared" si="60"/>
        <v>0</v>
      </c>
    </row>
    <row r="346" spans="1:30" ht="17.25" customHeight="1" x14ac:dyDescent="0.25">
      <c r="A346" s="86" t="s">
        <v>455</v>
      </c>
      <c r="B346" s="84" t="s">
        <v>40</v>
      </c>
      <c r="C346" s="81">
        <f t="shared" si="61"/>
        <v>0</v>
      </c>
      <c r="D346" s="81">
        <f t="shared" si="62"/>
        <v>0</v>
      </c>
      <c r="E346" s="81">
        <f t="shared" si="63"/>
        <v>0</v>
      </c>
      <c r="F346" s="81">
        <f t="shared" si="64"/>
        <v>0</v>
      </c>
      <c r="G346" s="81">
        <f t="shared" si="65"/>
        <v>0</v>
      </c>
      <c r="H346" s="31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90"/>
      <c r="X346" s="39">
        <f t="shared" si="55"/>
        <v>0</v>
      </c>
      <c r="Y346" s="39">
        <f>BASE!A344</f>
        <v>335</v>
      </c>
      <c r="Z346" s="44">
        <f t="shared" si="56"/>
        <v>0</v>
      </c>
      <c r="AA346" s="44">
        <f t="shared" si="57"/>
        <v>0</v>
      </c>
      <c r="AB346" s="44">
        <f t="shared" si="58"/>
        <v>0</v>
      </c>
      <c r="AC346" s="44">
        <f t="shared" si="59"/>
        <v>0</v>
      </c>
      <c r="AD346" s="44">
        <f t="shared" si="60"/>
        <v>0</v>
      </c>
    </row>
    <row r="347" spans="1:30" ht="17.25" customHeight="1" x14ac:dyDescent="0.25">
      <c r="A347" s="86" t="s">
        <v>456</v>
      </c>
      <c r="B347" s="84" t="s">
        <v>40</v>
      </c>
      <c r="C347" s="81">
        <f t="shared" si="61"/>
        <v>0</v>
      </c>
      <c r="D347" s="81">
        <f t="shared" si="62"/>
        <v>0</v>
      </c>
      <c r="E347" s="81">
        <f t="shared" si="63"/>
        <v>0</v>
      </c>
      <c r="F347" s="81">
        <f t="shared" si="64"/>
        <v>0</v>
      </c>
      <c r="G347" s="81">
        <f t="shared" si="65"/>
        <v>0</v>
      </c>
      <c r="H347" s="31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90"/>
      <c r="X347" s="39">
        <f t="shared" si="55"/>
        <v>0</v>
      </c>
      <c r="Y347" s="39">
        <f>BASE!A345</f>
        <v>336</v>
      </c>
      <c r="Z347" s="44">
        <f t="shared" si="56"/>
        <v>0</v>
      </c>
      <c r="AA347" s="44">
        <f t="shared" si="57"/>
        <v>0</v>
      </c>
      <c r="AB347" s="44">
        <f t="shared" si="58"/>
        <v>0</v>
      </c>
      <c r="AC347" s="44">
        <f t="shared" si="59"/>
        <v>0</v>
      </c>
      <c r="AD347" s="44">
        <f t="shared" si="60"/>
        <v>0</v>
      </c>
    </row>
    <row r="348" spans="1:30" ht="17.25" customHeight="1" x14ac:dyDescent="0.25">
      <c r="A348" s="86" t="s">
        <v>457</v>
      </c>
      <c r="B348" s="84" t="s">
        <v>40</v>
      </c>
      <c r="C348" s="81">
        <f t="shared" si="61"/>
        <v>0</v>
      </c>
      <c r="D348" s="81">
        <f t="shared" si="62"/>
        <v>0</v>
      </c>
      <c r="E348" s="81">
        <f t="shared" si="63"/>
        <v>0</v>
      </c>
      <c r="F348" s="81">
        <f t="shared" si="64"/>
        <v>0</v>
      </c>
      <c r="G348" s="81">
        <f t="shared" si="65"/>
        <v>0</v>
      </c>
      <c r="H348" s="31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90"/>
      <c r="X348" s="39">
        <f t="shared" si="55"/>
        <v>0</v>
      </c>
      <c r="Y348" s="39">
        <f>BASE!A346</f>
        <v>337</v>
      </c>
      <c r="Z348" s="44">
        <f t="shared" si="56"/>
        <v>0</v>
      </c>
      <c r="AA348" s="44">
        <f t="shared" si="57"/>
        <v>0</v>
      </c>
      <c r="AB348" s="44">
        <f t="shared" si="58"/>
        <v>0</v>
      </c>
      <c r="AC348" s="44">
        <f t="shared" si="59"/>
        <v>0</v>
      </c>
      <c r="AD348" s="44">
        <f t="shared" si="60"/>
        <v>0</v>
      </c>
    </row>
    <row r="349" spans="1:30" ht="17.25" customHeight="1" x14ac:dyDescent="0.25">
      <c r="A349" s="86" t="s">
        <v>458</v>
      </c>
      <c r="B349" s="84" t="s">
        <v>40</v>
      </c>
      <c r="C349" s="81">
        <f t="shared" si="61"/>
        <v>0</v>
      </c>
      <c r="D349" s="81">
        <f t="shared" si="62"/>
        <v>0</v>
      </c>
      <c r="E349" s="81">
        <f t="shared" si="63"/>
        <v>0</v>
      </c>
      <c r="F349" s="81">
        <f t="shared" si="64"/>
        <v>0</v>
      </c>
      <c r="G349" s="81">
        <f t="shared" si="65"/>
        <v>0</v>
      </c>
      <c r="H349" s="31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90"/>
      <c r="X349" s="39">
        <f t="shared" si="55"/>
        <v>0</v>
      </c>
      <c r="Y349" s="39">
        <f>BASE!A347</f>
        <v>338</v>
      </c>
      <c r="Z349" s="44">
        <f t="shared" si="56"/>
        <v>0</v>
      </c>
      <c r="AA349" s="44">
        <f t="shared" si="57"/>
        <v>0</v>
      </c>
      <c r="AB349" s="44">
        <f t="shared" si="58"/>
        <v>0</v>
      </c>
      <c r="AC349" s="44">
        <f t="shared" si="59"/>
        <v>0</v>
      </c>
      <c r="AD349" s="44">
        <f t="shared" si="60"/>
        <v>0</v>
      </c>
    </row>
    <row r="350" spans="1:30" ht="17.25" customHeight="1" x14ac:dyDescent="0.25">
      <c r="A350" s="86" t="s">
        <v>459</v>
      </c>
      <c r="B350" s="84" t="s">
        <v>40</v>
      </c>
      <c r="C350" s="81">
        <f t="shared" si="61"/>
        <v>0</v>
      </c>
      <c r="D350" s="81">
        <f t="shared" si="62"/>
        <v>0</v>
      </c>
      <c r="E350" s="81">
        <f t="shared" si="63"/>
        <v>0</v>
      </c>
      <c r="F350" s="81">
        <f t="shared" si="64"/>
        <v>0</v>
      </c>
      <c r="G350" s="81">
        <f t="shared" si="65"/>
        <v>0</v>
      </c>
      <c r="H350" s="31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90"/>
      <c r="X350" s="39">
        <f t="shared" si="55"/>
        <v>0</v>
      </c>
      <c r="Y350" s="39">
        <f>BASE!A348</f>
        <v>339</v>
      </c>
      <c r="Z350" s="44">
        <f t="shared" si="56"/>
        <v>0</v>
      </c>
      <c r="AA350" s="44">
        <f t="shared" si="57"/>
        <v>0</v>
      </c>
      <c r="AB350" s="44">
        <f t="shared" si="58"/>
        <v>0</v>
      </c>
      <c r="AC350" s="44">
        <f t="shared" si="59"/>
        <v>0</v>
      </c>
      <c r="AD350" s="44">
        <f t="shared" si="60"/>
        <v>0</v>
      </c>
    </row>
    <row r="351" spans="1:30" ht="17.25" customHeight="1" x14ac:dyDescent="0.25">
      <c r="A351" s="86" t="s">
        <v>460</v>
      </c>
      <c r="B351" s="84" t="s">
        <v>40</v>
      </c>
      <c r="C351" s="81">
        <f t="shared" si="61"/>
        <v>0</v>
      </c>
      <c r="D351" s="81">
        <f t="shared" si="62"/>
        <v>0</v>
      </c>
      <c r="E351" s="81">
        <f t="shared" si="63"/>
        <v>0</v>
      </c>
      <c r="F351" s="81">
        <f t="shared" si="64"/>
        <v>0</v>
      </c>
      <c r="G351" s="81">
        <f t="shared" si="65"/>
        <v>0</v>
      </c>
      <c r="H351" s="31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90"/>
      <c r="X351" s="39">
        <f t="shared" si="55"/>
        <v>0</v>
      </c>
      <c r="Y351" s="39">
        <f>BASE!A349</f>
        <v>340</v>
      </c>
      <c r="Z351" s="44">
        <f t="shared" si="56"/>
        <v>0</v>
      </c>
      <c r="AA351" s="44">
        <f t="shared" si="57"/>
        <v>0</v>
      </c>
      <c r="AB351" s="44">
        <f t="shared" si="58"/>
        <v>0</v>
      </c>
      <c r="AC351" s="44">
        <f t="shared" si="59"/>
        <v>0</v>
      </c>
      <c r="AD351" s="44">
        <f t="shared" si="60"/>
        <v>0</v>
      </c>
    </row>
    <row r="352" spans="1:30" ht="17.25" customHeight="1" x14ac:dyDescent="0.25">
      <c r="A352" s="86" t="s">
        <v>461</v>
      </c>
      <c r="B352" s="84" t="s">
        <v>40</v>
      </c>
      <c r="C352" s="81">
        <f t="shared" si="61"/>
        <v>0</v>
      </c>
      <c r="D352" s="81">
        <f t="shared" si="62"/>
        <v>0</v>
      </c>
      <c r="E352" s="81">
        <f t="shared" si="63"/>
        <v>0</v>
      </c>
      <c r="F352" s="81">
        <f t="shared" si="64"/>
        <v>0</v>
      </c>
      <c r="G352" s="81">
        <f t="shared" si="65"/>
        <v>0</v>
      </c>
      <c r="H352" s="31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90"/>
      <c r="X352" s="39">
        <f t="shared" si="55"/>
        <v>0</v>
      </c>
      <c r="Y352" s="39">
        <f>BASE!A350</f>
        <v>341</v>
      </c>
      <c r="Z352" s="44">
        <f t="shared" si="56"/>
        <v>0</v>
      </c>
      <c r="AA352" s="44">
        <f t="shared" si="57"/>
        <v>0</v>
      </c>
      <c r="AB352" s="44">
        <f t="shared" si="58"/>
        <v>0</v>
      </c>
      <c r="AC352" s="44">
        <f t="shared" si="59"/>
        <v>0</v>
      </c>
      <c r="AD352" s="44">
        <f t="shared" si="60"/>
        <v>0</v>
      </c>
    </row>
    <row r="353" spans="1:30" ht="17.25" customHeight="1" x14ac:dyDescent="0.25">
      <c r="A353" s="86" t="s">
        <v>462</v>
      </c>
      <c r="B353" s="84" t="s">
        <v>40</v>
      </c>
      <c r="C353" s="81">
        <f t="shared" si="61"/>
        <v>0</v>
      </c>
      <c r="D353" s="81">
        <f t="shared" si="62"/>
        <v>0</v>
      </c>
      <c r="E353" s="81">
        <f t="shared" si="63"/>
        <v>0</v>
      </c>
      <c r="F353" s="81">
        <f t="shared" si="64"/>
        <v>0</v>
      </c>
      <c r="G353" s="81">
        <f t="shared" si="65"/>
        <v>0</v>
      </c>
      <c r="H353" s="31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90"/>
      <c r="X353" s="39">
        <f t="shared" si="55"/>
        <v>0</v>
      </c>
      <c r="Y353" s="39">
        <f>BASE!A351</f>
        <v>342</v>
      </c>
      <c r="Z353" s="44">
        <f t="shared" si="56"/>
        <v>0</v>
      </c>
      <c r="AA353" s="44">
        <f t="shared" si="57"/>
        <v>0</v>
      </c>
      <c r="AB353" s="44">
        <f t="shared" si="58"/>
        <v>0</v>
      </c>
      <c r="AC353" s="44">
        <f t="shared" si="59"/>
        <v>0</v>
      </c>
      <c r="AD353" s="44">
        <f t="shared" si="60"/>
        <v>0</v>
      </c>
    </row>
    <row r="354" spans="1:30" ht="17.25" customHeight="1" x14ac:dyDescent="0.25">
      <c r="A354" s="86" t="s">
        <v>463</v>
      </c>
      <c r="B354" s="84" t="s">
        <v>40</v>
      </c>
      <c r="C354" s="81">
        <f t="shared" si="61"/>
        <v>0</v>
      </c>
      <c r="D354" s="81">
        <f t="shared" si="62"/>
        <v>0</v>
      </c>
      <c r="E354" s="81">
        <f t="shared" si="63"/>
        <v>0</v>
      </c>
      <c r="F354" s="81">
        <f t="shared" si="64"/>
        <v>0</v>
      </c>
      <c r="G354" s="81">
        <f t="shared" si="65"/>
        <v>0</v>
      </c>
      <c r="H354" s="31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90"/>
      <c r="X354" s="39">
        <f t="shared" si="55"/>
        <v>0</v>
      </c>
      <c r="Y354" s="39">
        <f>BASE!A352</f>
        <v>343</v>
      </c>
      <c r="Z354" s="44">
        <f t="shared" si="56"/>
        <v>0</v>
      </c>
      <c r="AA354" s="44">
        <f t="shared" si="57"/>
        <v>0</v>
      </c>
      <c r="AB354" s="44">
        <f t="shared" si="58"/>
        <v>0</v>
      </c>
      <c r="AC354" s="44">
        <f t="shared" si="59"/>
        <v>0</v>
      </c>
      <c r="AD354" s="44">
        <f t="shared" si="60"/>
        <v>0</v>
      </c>
    </row>
    <row r="355" spans="1:30" ht="17.25" customHeight="1" x14ac:dyDescent="0.25">
      <c r="A355" s="86" t="s">
        <v>464</v>
      </c>
      <c r="B355" s="84" t="s">
        <v>40</v>
      </c>
      <c r="C355" s="81">
        <f t="shared" si="61"/>
        <v>0</v>
      </c>
      <c r="D355" s="81">
        <f t="shared" si="62"/>
        <v>0</v>
      </c>
      <c r="E355" s="81">
        <f t="shared" si="63"/>
        <v>0</v>
      </c>
      <c r="F355" s="81">
        <f t="shared" si="64"/>
        <v>0</v>
      </c>
      <c r="G355" s="81">
        <f t="shared" si="65"/>
        <v>0</v>
      </c>
      <c r="H355" s="31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90"/>
      <c r="X355" s="39">
        <f t="shared" si="55"/>
        <v>0</v>
      </c>
      <c r="Y355" s="39">
        <f>BASE!A353</f>
        <v>344</v>
      </c>
      <c r="Z355" s="44">
        <f t="shared" si="56"/>
        <v>0</v>
      </c>
      <c r="AA355" s="44">
        <f t="shared" si="57"/>
        <v>0</v>
      </c>
      <c r="AB355" s="44">
        <f t="shared" si="58"/>
        <v>0</v>
      </c>
      <c r="AC355" s="44">
        <f t="shared" si="59"/>
        <v>0</v>
      </c>
      <c r="AD355" s="44">
        <f t="shared" si="60"/>
        <v>0</v>
      </c>
    </row>
    <row r="356" spans="1:30" ht="17.25" customHeight="1" x14ac:dyDescent="0.25">
      <c r="A356" s="86" t="s">
        <v>465</v>
      </c>
      <c r="B356" s="84" t="s">
        <v>40</v>
      </c>
      <c r="C356" s="81">
        <f t="shared" si="61"/>
        <v>0</v>
      </c>
      <c r="D356" s="81">
        <f t="shared" si="62"/>
        <v>0</v>
      </c>
      <c r="E356" s="81">
        <f t="shared" si="63"/>
        <v>0</v>
      </c>
      <c r="F356" s="81">
        <f t="shared" si="64"/>
        <v>0</v>
      </c>
      <c r="G356" s="81">
        <f t="shared" si="65"/>
        <v>0</v>
      </c>
      <c r="H356" s="31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90"/>
      <c r="X356" s="39">
        <f t="shared" si="55"/>
        <v>0</v>
      </c>
      <c r="Y356" s="39">
        <f>BASE!A354</f>
        <v>345</v>
      </c>
      <c r="Z356" s="44">
        <f t="shared" si="56"/>
        <v>0</v>
      </c>
      <c r="AA356" s="44">
        <f t="shared" si="57"/>
        <v>0</v>
      </c>
      <c r="AB356" s="44">
        <f t="shared" si="58"/>
        <v>0</v>
      </c>
      <c r="AC356" s="44">
        <f t="shared" si="59"/>
        <v>0</v>
      </c>
      <c r="AD356" s="44">
        <f t="shared" si="60"/>
        <v>0</v>
      </c>
    </row>
    <row r="357" spans="1:30" ht="17.25" customHeight="1" x14ac:dyDescent="0.25">
      <c r="A357" s="86" t="s">
        <v>466</v>
      </c>
      <c r="B357" s="84" t="s">
        <v>40</v>
      </c>
      <c r="C357" s="81">
        <f t="shared" si="61"/>
        <v>0</v>
      </c>
      <c r="D357" s="81">
        <f t="shared" si="62"/>
        <v>0</v>
      </c>
      <c r="E357" s="81">
        <f t="shared" si="63"/>
        <v>0</v>
      </c>
      <c r="F357" s="81">
        <f t="shared" si="64"/>
        <v>0</v>
      </c>
      <c r="G357" s="81">
        <f t="shared" si="65"/>
        <v>0</v>
      </c>
      <c r="H357" s="31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90"/>
      <c r="X357" s="39">
        <f t="shared" si="55"/>
        <v>0</v>
      </c>
      <c r="Y357" s="39">
        <f>BASE!A355</f>
        <v>346</v>
      </c>
      <c r="Z357" s="44">
        <f t="shared" si="56"/>
        <v>0</v>
      </c>
      <c r="AA357" s="44">
        <f t="shared" si="57"/>
        <v>0</v>
      </c>
      <c r="AB357" s="44">
        <f t="shared" si="58"/>
        <v>0</v>
      </c>
      <c r="AC357" s="44">
        <f t="shared" si="59"/>
        <v>0</v>
      </c>
      <c r="AD357" s="44">
        <f t="shared" si="60"/>
        <v>0</v>
      </c>
    </row>
    <row r="358" spans="1:30" ht="17.25" customHeight="1" x14ac:dyDescent="0.25">
      <c r="A358" s="86" t="s">
        <v>467</v>
      </c>
      <c r="B358" s="84" t="s">
        <v>40</v>
      </c>
      <c r="C358" s="81">
        <f t="shared" si="61"/>
        <v>0</v>
      </c>
      <c r="D358" s="81">
        <f t="shared" si="62"/>
        <v>0</v>
      </c>
      <c r="E358" s="81">
        <f t="shared" si="63"/>
        <v>0</v>
      </c>
      <c r="F358" s="81">
        <f t="shared" si="64"/>
        <v>0</v>
      </c>
      <c r="G358" s="81">
        <f t="shared" si="65"/>
        <v>0</v>
      </c>
      <c r="H358" s="31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90"/>
      <c r="X358" s="39">
        <f t="shared" si="55"/>
        <v>0</v>
      </c>
      <c r="Y358" s="39">
        <f>BASE!A356</f>
        <v>347</v>
      </c>
      <c r="Z358" s="44">
        <f t="shared" si="56"/>
        <v>0</v>
      </c>
      <c r="AA358" s="44">
        <f t="shared" si="57"/>
        <v>0</v>
      </c>
      <c r="AB358" s="44">
        <f t="shared" si="58"/>
        <v>0</v>
      </c>
      <c r="AC358" s="44">
        <f t="shared" si="59"/>
        <v>0</v>
      </c>
      <c r="AD358" s="44">
        <f t="shared" si="60"/>
        <v>0</v>
      </c>
    </row>
    <row r="359" spans="1:30" ht="17.25" customHeight="1" x14ac:dyDescent="0.25">
      <c r="A359" s="86" t="s">
        <v>468</v>
      </c>
      <c r="B359" s="84" t="s">
        <v>40</v>
      </c>
      <c r="C359" s="81">
        <f t="shared" si="61"/>
        <v>0</v>
      </c>
      <c r="D359" s="81">
        <f t="shared" si="62"/>
        <v>0</v>
      </c>
      <c r="E359" s="81">
        <f t="shared" si="63"/>
        <v>0</v>
      </c>
      <c r="F359" s="81">
        <f t="shared" si="64"/>
        <v>0</v>
      </c>
      <c r="G359" s="81">
        <f t="shared" si="65"/>
        <v>0</v>
      </c>
      <c r="H359" s="31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90"/>
      <c r="X359" s="39">
        <f t="shared" si="55"/>
        <v>0</v>
      </c>
      <c r="Y359" s="39">
        <f>BASE!A357</f>
        <v>348</v>
      </c>
      <c r="Z359" s="44">
        <f t="shared" si="56"/>
        <v>0</v>
      </c>
      <c r="AA359" s="44">
        <f t="shared" si="57"/>
        <v>0</v>
      </c>
      <c r="AB359" s="44">
        <f t="shared" si="58"/>
        <v>0</v>
      </c>
      <c r="AC359" s="44">
        <f t="shared" si="59"/>
        <v>0</v>
      </c>
      <c r="AD359" s="44">
        <f t="shared" si="60"/>
        <v>0</v>
      </c>
    </row>
    <row r="360" spans="1:30" ht="17.25" customHeight="1" x14ac:dyDescent="0.25">
      <c r="A360" s="86" t="s">
        <v>469</v>
      </c>
      <c r="B360" s="84" t="s">
        <v>40</v>
      </c>
      <c r="C360" s="81">
        <f t="shared" si="61"/>
        <v>0</v>
      </c>
      <c r="D360" s="81">
        <f t="shared" si="62"/>
        <v>0</v>
      </c>
      <c r="E360" s="81">
        <f t="shared" si="63"/>
        <v>0</v>
      </c>
      <c r="F360" s="81">
        <f t="shared" si="64"/>
        <v>0</v>
      </c>
      <c r="G360" s="81">
        <f t="shared" si="65"/>
        <v>0</v>
      </c>
      <c r="H360" s="31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90"/>
      <c r="X360" s="39">
        <f t="shared" si="55"/>
        <v>0</v>
      </c>
      <c r="Y360" s="39">
        <f>BASE!A358</f>
        <v>349</v>
      </c>
      <c r="Z360" s="44">
        <f t="shared" si="56"/>
        <v>0</v>
      </c>
      <c r="AA360" s="44">
        <f t="shared" si="57"/>
        <v>0</v>
      </c>
      <c r="AB360" s="44">
        <f t="shared" si="58"/>
        <v>0</v>
      </c>
      <c r="AC360" s="44">
        <f t="shared" si="59"/>
        <v>0</v>
      </c>
      <c r="AD360" s="44">
        <f t="shared" si="60"/>
        <v>0</v>
      </c>
    </row>
    <row r="361" spans="1:30" ht="17.25" customHeight="1" x14ac:dyDescent="0.25">
      <c r="A361" s="86" t="s">
        <v>470</v>
      </c>
      <c r="B361" s="84" t="s">
        <v>40</v>
      </c>
      <c r="C361" s="81">
        <f t="shared" si="61"/>
        <v>0</v>
      </c>
      <c r="D361" s="81">
        <f t="shared" si="62"/>
        <v>0</v>
      </c>
      <c r="E361" s="81">
        <f t="shared" si="63"/>
        <v>0</v>
      </c>
      <c r="F361" s="81">
        <f t="shared" si="64"/>
        <v>0</v>
      </c>
      <c r="G361" s="81">
        <f t="shared" si="65"/>
        <v>0</v>
      </c>
      <c r="H361" s="31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90"/>
      <c r="X361" s="39">
        <f t="shared" si="55"/>
        <v>0</v>
      </c>
      <c r="Y361" s="39">
        <f>BASE!A359</f>
        <v>350</v>
      </c>
      <c r="Z361" s="44">
        <f t="shared" si="56"/>
        <v>0</v>
      </c>
      <c r="AA361" s="44">
        <f t="shared" si="57"/>
        <v>0</v>
      </c>
      <c r="AB361" s="44">
        <f t="shared" si="58"/>
        <v>0</v>
      </c>
      <c r="AC361" s="44">
        <f t="shared" si="59"/>
        <v>0</v>
      </c>
      <c r="AD361" s="44">
        <f t="shared" si="60"/>
        <v>0</v>
      </c>
    </row>
    <row r="362" spans="1:30" ht="17.25" customHeight="1" x14ac:dyDescent="0.25">
      <c r="A362" s="86" t="s">
        <v>471</v>
      </c>
      <c r="B362" s="84" t="s">
        <v>40</v>
      </c>
      <c r="C362" s="81">
        <f t="shared" si="61"/>
        <v>0</v>
      </c>
      <c r="D362" s="81">
        <f t="shared" si="62"/>
        <v>0</v>
      </c>
      <c r="E362" s="81">
        <f t="shared" si="63"/>
        <v>0</v>
      </c>
      <c r="F362" s="81">
        <f t="shared" si="64"/>
        <v>0</v>
      </c>
      <c r="G362" s="81">
        <f t="shared" si="65"/>
        <v>0</v>
      </c>
      <c r="H362" s="31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90"/>
      <c r="X362" s="39">
        <f t="shared" si="55"/>
        <v>0</v>
      </c>
      <c r="Y362" s="39">
        <f>BASE!A360</f>
        <v>351</v>
      </c>
      <c r="Z362" s="44">
        <f t="shared" si="56"/>
        <v>0</v>
      </c>
      <c r="AA362" s="44">
        <f t="shared" si="57"/>
        <v>0</v>
      </c>
      <c r="AB362" s="44">
        <f t="shared" si="58"/>
        <v>0</v>
      </c>
      <c r="AC362" s="44">
        <f t="shared" si="59"/>
        <v>0</v>
      </c>
      <c r="AD362" s="44">
        <f t="shared" si="60"/>
        <v>0</v>
      </c>
    </row>
    <row r="363" spans="1:30" ht="17.25" customHeight="1" x14ac:dyDescent="0.25">
      <c r="A363" s="86" t="s">
        <v>472</v>
      </c>
      <c r="B363" s="84" t="s">
        <v>40</v>
      </c>
      <c r="C363" s="81">
        <f t="shared" si="61"/>
        <v>0</v>
      </c>
      <c r="D363" s="81">
        <f t="shared" si="62"/>
        <v>0</v>
      </c>
      <c r="E363" s="81">
        <f t="shared" si="63"/>
        <v>0</v>
      </c>
      <c r="F363" s="81">
        <f t="shared" si="64"/>
        <v>0</v>
      </c>
      <c r="G363" s="81">
        <f t="shared" si="65"/>
        <v>0</v>
      </c>
      <c r="H363" s="31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90"/>
      <c r="X363" s="39">
        <f t="shared" si="55"/>
        <v>0</v>
      </c>
      <c r="Y363" s="39">
        <f>BASE!A361</f>
        <v>352</v>
      </c>
      <c r="Z363" s="44">
        <f t="shared" si="56"/>
        <v>0</v>
      </c>
      <c r="AA363" s="44">
        <f t="shared" si="57"/>
        <v>0</v>
      </c>
      <c r="AB363" s="44">
        <f t="shared" si="58"/>
        <v>0</v>
      </c>
      <c r="AC363" s="44">
        <f t="shared" si="59"/>
        <v>0</v>
      </c>
      <c r="AD363" s="44">
        <f t="shared" si="60"/>
        <v>0</v>
      </c>
    </row>
    <row r="364" spans="1:30" ht="17.25" customHeight="1" x14ac:dyDescent="0.25">
      <c r="A364" s="86" t="s">
        <v>473</v>
      </c>
      <c r="B364" s="84" t="s">
        <v>40</v>
      </c>
      <c r="C364" s="81">
        <f t="shared" si="61"/>
        <v>0</v>
      </c>
      <c r="D364" s="81">
        <f t="shared" si="62"/>
        <v>0</v>
      </c>
      <c r="E364" s="81">
        <f t="shared" si="63"/>
        <v>0</v>
      </c>
      <c r="F364" s="81">
        <f t="shared" si="64"/>
        <v>0</v>
      </c>
      <c r="G364" s="81">
        <f t="shared" si="65"/>
        <v>0</v>
      </c>
      <c r="H364" s="31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90"/>
      <c r="X364" s="39">
        <f t="shared" si="55"/>
        <v>0</v>
      </c>
      <c r="Y364" s="39">
        <f>BASE!A362</f>
        <v>353</v>
      </c>
      <c r="Z364" s="44">
        <f t="shared" si="56"/>
        <v>0</v>
      </c>
      <c r="AA364" s="44">
        <f t="shared" si="57"/>
        <v>0</v>
      </c>
      <c r="AB364" s="44">
        <f t="shared" si="58"/>
        <v>0</v>
      </c>
      <c r="AC364" s="44">
        <f t="shared" si="59"/>
        <v>0</v>
      </c>
      <c r="AD364" s="44">
        <f t="shared" si="60"/>
        <v>0</v>
      </c>
    </row>
    <row r="365" spans="1:30" ht="17.25" customHeight="1" x14ac:dyDescent="0.25">
      <c r="A365" s="86" t="s">
        <v>474</v>
      </c>
      <c r="B365" s="84" t="s">
        <v>40</v>
      </c>
      <c r="C365" s="81">
        <f t="shared" si="61"/>
        <v>0</v>
      </c>
      <c r="D365" s="81">
        <f t="shared" si="62"/>
        <v>0</v>
      </c>
      <c r="E365" s="81">
        <f t="shared" si="63"/>
        <v>0</v>
      </c>
      <c r="F365" s="81">
        <f t="shared" si="64"/>
        <v>0</v>
      </c>
      <c r="G365" s="81">
        <f t="shared" si="65"/>
        <v>0</v>
      </c>
      <c r="H365" s="31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90"/>
      <c r="X365" s="39">
        <f t="shared" si="55"/>
        <v>0</v>
      </c>
      <c r="Y365" s="39">
        <f>BASE!A363</f>
        <v>354</v>
      </c>
      <c r="Z365" s="44">
        <f t="shared" si="56"/>
        <v>0</v>
      </c>
      <c r="AA365" s="44">
        <f t="shared" si="57"/>
        <v>0</v>
      </c>
      <c r="AB365" s="44">
        <f t="shared" si="58"/>
        <v>0</v>
      </c>
      <c r="AC365" s="44">
        <f t="shared" si="59"/>
        <v>0</v>
      </c>
      <c r="AD365" s="44">
        <f t="shared" si="60"/>
        <v>0</v>
      </c>
    </row>
    <row r="366" spans="1:30" ht="17.25" customHeight="1" x14ac:dyDescent="0.25">
      <c r="A366" s="86" t="s">
        <v>475</v>
      </c>
      <c r="B366" s="84" t="s">
        <v>40</v>
      </c>
      <c r="C366" s="81">
        <f t="shared" si="61"/>
        <v>0</v>
      </c>
      <c r="D366" s="81">
        <f t="shared" si="62"/>
        <v>0</v>
      </c>
      <c r="E366" s="81">
        <f t="shared" si="63"/>
        <v>0</v>
      </c>
      <c r="F366" s="81">
        <f t="shared" si="64"/>
        <v>0</v>
      </c>
      <c r="G366" s="81">
        <f t="shared" si="65"/>
        <v>0</v>
      </c>
      <c r="H366" s="31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90"/>
      <c r="X366" s="39">
        <f t="shared" si="55"/>
        <v>0</v>
      </c>
      <c r="Y366" s="39">
        <f>BASE!A364</f>
        <v>355</v>
      </c>
      <c r="Z366" s="44">
        <f t="shared" si="56"/>
        <v>0</v>
      </c>
      <c r="AA366" s="44">
        <f t="shared" si="57"/>
        <v>0</v>
      </c>
      <c r="AB366" s="44">
        <f t="shared" si="58"/>
        <v>0</v>
      </c>
      <c r="AC366" s="44">
        <f t="shared" si="59"/>
        <v>0</v>
      </c>
      <c r="AD366" s="44">
        <f t="shared" si="60"/>
        <v>0</v>
      </c>
    </row>
    <row r="367" spans="1:30" ht="17.25" customHeight="1" x14ac:dyDescent="0.25">
      <c r="A367" s="86" t="s">
        <v>476</v>
      </c>
      <c r="B367" s="84" t="s">
        <v>40</v>
      </c>
      <c r="C367" s="81">
        <f t="shared" si="61"/>
        <v>0</v>
      </c>
      <c r="D367" s="81">
        <f t="shared" si="62"/>
        <v>0</v>
      </c>
      <c r="E367" s="81">
        <f t="shared" si="63"/>
        <v>0</v>
      </c>
      <c r="F367" s="81">
        <f t="shared" si="64"/>
        <v>0</v>
      </c>
      <c r="G367" s="81">
        <f t="shared" si="65"/>
        <v>0</v>
      </c>
      <c r="H367" s="31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90"/>
      <c r="X367" s="39">
        <f t="shared" si="55"/>
        <v>0</v>
      </c>
      <c r="Y367" s="39">
        <f>BASE!A365</f>
        <v>356</v>
      </c>
      <c r="Z367" s="44">
        <f t="shared" si="56"/>
        <v>0</v>
      </c>
      <c r="AA367" s="44">
        <f t="shared" si="57"/>
        <v>0</v>
      </c>
      <c r="AB367" s="44">
        <f t="shared" si="58"/>
        <v>0</v>
      </c>
      <c r="AC367" s="44">
        <f t="shared" si="59"/>
        <v>0</v>
      </c>
      <c r="AD367" s="44">
        <f t="shared" si="60"/>
        <v>0</v>
      </c>
    </row>
    <row r="368" spans="1:30" ht="17.25" customHeight="1" x14ac:dyDescent="0.25">
      <c r="A368" s="86" t="s">
        <v>477</v>
      </c>
      <c r="B368" s="84" t="s">
        <v>40</v>
      </c>
      <c r="C368" s="81">
        <f t="shared" si="61"/>
        <v>0</v>
      </c>
      <c r="D368" s="81">
        <f t="shared" si="62"/>
        <v>0</v>
      </c>
      <c r="E368" s="81">
        <f t="shared" si="63"/>
        <v>0</v>
      </c>
      <c r="F368" s="81">
        <f t="shared" si="64"/>
        <v>0</v>
      </c>
      <c r="G368" s="81">
        <f t="shared" si="65"/>
        <v>0</v>
      </c>
      <c r="H368" s="31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90"/>
      <c r="X368" s="39">
        <f t="shared" si="55"/>
        <v>0</v>
      </c>
      <c r="Y368" s="39">
        <f>BASE!A366</f>
        <v>357</v>
      </c>
      <c r="Z368" s="44">
        <f t="shared" si="56"/>
        <v>0</v>
      </c>
      <c r="AA368" s="44">
        <f t="shared" si="57"/>
        <v>0</v>
      </c>
      <c r="AB368" s="44">
        <f t="shared" si="58"/>
        <v>0</v>
      </c>
      <c r="AC368" s="44">
        <f t="shared" si="59"/>
        <v>0</v>
      </c>
      <c r="AD368" s="44">
        <f t="shared" si="60"/>
        <v>0</v>
      </c>
    </row>
    <row r="369" spans="1:30" ht="17.25" customHeight="1" x14ac:dyDescent="0.25">
      <c r="A369" s="86" t="s">
        <v>478</v>
      </c>
      <c r="B369" s="84" t="s">
        <v>40</v>
      </c>
      <c r="C369" s="81">
        <f t="shared" si="61"/>
        <v>0</v>
      </c>
      <c r="D369" s="81">
        <f t="shared" si="62"/>
        <v>0</v>
      </c>
      <c r="E369" s="81">
        <f t="shared" si="63"/>
        <v>0</v>
      </c>
      <c r="F369" s="81">
        <f t="shared" si="64"/>
        <v>0</v>
      </c>
      <c r="G369" s="81">
        <f t="shared" si="65"/>
        <v>0</v>
      </c>
      <c r="H369" s="31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90"/>
      <c r="X369" s="39">
        <f t="shared" si="55"/>
        <v>0</v>
      </c>
      <c r="Y369" s="39">
        <f>BASE!A367</f>
        <v>358</v>
      </c>
      <c r="Z369" s="44">
        <f t="shared" si="56"/>
        <v>0</v>
      </c>
      <c r="AA369" s="44">
        <f t="shared" si="57"/>
        <v>0</v>
      </c>
      <c r="AB369" s="44">
        <f t="shared" si="58"/>
        <v>0</v>
      </c>
      <c r="AC369" s="44">
        <f t="shared" si="59"/>
        <v>0</v>
      </c>
      <c r="AD369" s="44">
        <f t="shared" si="60"/>
        <v>0</v>
      </c>
    </row>
    <row r="370" spans="1:30" ht="17.25" customHeight="1" x14ac:dyDescent="0.25">
      <c r="A370" s="86" t="s">
        <v>479</v>
      </c>
      <c r="B370" s="84" t="s">
        <v>40</v>
      </c>
      <c r="C370" s="81">
        <f t="shared" si="61"/>
        <v>0</v>
      </c>
      <c r="D370" s="81">
        <f t="shared" si="62"/>
        <v>0</v>
      </c>
      <c r="E370" s="81">
        <f t="shared" si="63"/>
        <v>0</v>
      </c>
      <c r="F370" s="81">
        <f t="shared" si="64"/>
        <v>0</v>
      </c>
      <c r="G370" s="81">
        <f t="shared" si="65"/>
        <v>0</v>
      </c>
      <c r="H370" s="31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90"/>
      <c r="X370" s="39">
        <f t="shared" si="55"/>
        <v>0</v>
      </c>
      <c r="Y370" s="39">
        <f>BASE!A368</f>
        <v>359</v>
      </c>
      <c r="Z370" s="44">
        <f t="shared" si="56"/>
        <v>0</v>
      </c>
      <c r="AA370" s="44">
        <f t="shared" si="57"/>
        <v>0</v>
      </c>
      <c r="AB370" s="44">
        <f t="shared" si="58"/>
        <v>0</v>
      </c>
      <c r="AC370" s="44">
        <f t="shared" si="59"/>
        <v>0</v>
      </c>
      <c r="AD370" s="44">
        <f t="shared" si="60"/>
        <v>0</v>
      </c>
    </row>
    <row r="371" spans="1:30" ht="17.25" customHeight="1" x14ac:dyDescent="0.25">
      <c r="A371" s="86" t="s">
        <v>480</v>
      </c>
      <c r="B371" s="84" t="s">
        <v>40</v>
      </c>
      <c r="C371" s="81">
        <f t="shared" si="61"/>
        <v>0</v>
      </c>
      <c r="D371" s="81">
        <f t="shared" si="62"/>
        <v>0</v>
      </c>
      <c r="E371" s="81">
        <f t="shared" si="63"/>
        <v>0</v>
      </c>
      <c r="F371" s="81">
        <f t="shared" si="64"/>
        <v>0</v>
      </c>
      <c r="G371" s="81">
        <f t="shared" si="65"/>
        <v>0</v>
      </c>
      <c r="H371" s="31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90"/>
      <c r="X371" s="39">
        <f t="shared" si="55"/>
        <v>0</v>
      </c>
      <c r="Y371" s="39">
        <f>BASE!A369</f>
        <v>360</v>
      </c>
      <c r="Z371" s="44">
        <f t="shared" si="56"/>
        <v>0</v>
      </c>
      <c r="AA371" s="44">
        <f t="shared" si="57"/>
        <v>0</v>
      </c>
      <c r="AB371" s="44">
        <f t="shared" si="58"/>
        <v>0</v>
      </c>
      <c r="AC371" s="44">
        <f t="shared" si="59"/>
        <v>0</v>
      </c>
      <c r="AD371" s="44">
        <f t="shared" si="60"/>
        <v>0</v>
      </c>
    </row>
    <row r="372" spans="1:30" ht="17.25" customHeight="1" x14ac:dyDescent="0.25">
      <c r="A372" s="86" t="s">
        <v>481</v>
      </c>
      <c r="B372" s="84" t="s">
        <v>40</v>
      </c>
      <c r="C372" s="81">
        <f t="shared" si="61"/>
        <v>0</v>
      </c>
      <c r="D372" s="81">
        <f t="shared" si="62"/>
        <v>0</v>
      </c>
      <c r="E372" s="81">
        <f t="shared" si="63"/>
        <v>0</v>
      </c>
      <c r="F372" s="81">
        <f t="shared" si="64"/>
        <v>0</v>
      </c>
      <c r="G372" s="81">
        <f t="shared" si="65"/>
        <v>0</v>
      </c>
      <c r="H372" s="31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90"/>
      <c r="X372" s="39">
        <f t="shared" si="55"/>
        <v>0</v>
      </c>
      <c r="Y372" s="39">
        <f>BASE!A370</f>
        <v>361</v>
      </c>
      <c r="Z372" s="44">
        <f t="shared" si="56"/>
        <v>0</v>
      </c>
      <c r="AA372" s="44">
        <f t="shared" si="57"/>
        <v>0</v>
      </c>
      <c r="AB372" s="44">
        <f t="shared" si="58"/>
        <v>0</v>
      </c>
      <c r="AC372" s="44">
        <f t="shared" si="59"/>
        <v>0</v>
      </c>
      <c r="AD372" s="44">
        <f t="shared" si="60"/>
        <v>0</v>
      </c>
    </row>
    <row r="373" spans="1:30" ht="17.25" customHeight="1" x14ac:dyDescent="0.25">
      <c r="A373" s="86" t="s">
        <v>482</v>
      </c>
      <c r="B373" s="84" t="s">
        <v>40</v>
      </c>
      <c r="C373" s="81">
        <f t="shared" si="61"/>
        <v>0</v>
      </c>
      <c r="D373" s="81">
        <f t="shared" si="62"/>
        <v>0</v>
      </c>
      <c r="E373" s="81">
        <f t="shared" si="63"/>
        <v>0</v>
      </c>
      <c r="F373" s="81">
        <f t="shared" si="64"/>
        <v>0</v>
      </c>
      <c r="G373" s="81">
        <f t="shared" si="65"/>
        <v>0</v>
      </c>
      <c r="H373" s="31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90"/>
      <c r="X373" s="39">
        <f t="shared" si="55"/>
        <v>0</v>
      </c>
      <c r="Y373" s="39">
        <f>BASE!A371</f>
        <v>362</v>
      </c>
      <c r="Z373" s="44">
        <f t="shared" si="56"/>
        <v>0</v>
      </c>
      <c r="AA373" s="44">
        <f t="shared" si="57"/>
        <v>0</v>
      </c>
      <c r="AB373" s="44">
        <f t="shared" si="58"/>
        <v>0</v>
      </c>
      <c r="AC373" s="44">
        <f t="shared" si="59"/>
        <v>0</v>
      </c>
      <c r="AD373" s="44">
        <f t="shared" si="60"/>
        <v>0</v>
      </c>
    </row>
    <row r="374" spans="1:30" ht="17.25" customHeight="1" x14ac:dyDescent="0.25">
      <c r="A374" s="86" t="s">
        <v>483</v>
      </c>
      <c r="B374" s="84" t="s">
        <v>40</v>
      </c>
      <c r="C374" s="81">
        <f t="shared" si="61"/>
        <v>0</v>
      </c>
      <c r="D374" s="81">
        <f t="shared" si="62"/>
        <v>0</v>
      </c>
      <c r="E374" s="81">
        <f t="shared" si="63"/>
        <v>0</v>
      </c>
      <c r="F374" s="81">
        <f t="shared" si="64"/>
        <v>0</v>
      </c>
      <c r="G374" s="81">
        <f t="shared" si="65"/>
        <v>0</v>
      </c>
      <c r="H374" s="31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90"/>
      <c r="X374" s="39">
        <f t="shared" si="55"/>
        <v>0</v>
      </c>
      <c r="Y374" s="39">
        <f>BASE!A372</f>
        <v>363</v>
      </c>
      <c r="Z374" s="44">
        <f t="shared" si="56"/>
        <v>0</v>
      </c>
      <c r="AA374" s="44">
        <f t="shared" si="57"/>
        <v>0</v>
      </c>
      <c r="AB374" s="44">
        <f t="shared" si="58"/>
        <v>0</v>
      </c>
      <c r="AC374" s="44">
        <f t="shared" si="59"/>
        <v>0</v>
      </c>
      <c r="AD374" s="44">
        <f t="shared" si="60"/>
        <v>0</v>
      </c>
    </row>
    <row r="375" spans="1:30" ht="17.25" customHeight="1" x14ac:dyDescent="0.25">
      <c r="A375" s="86" t="s">
        <v>484</v>
      </c>
      <c r="B375" s="84" t="s">
        <v>40</v>
      </c>
      <c r="C375" s="81">
        <f t="shared" si="61"/>
        <v>0</v>
      </c>
      <c r="D375" s="81">
        <f t="shared" si="62"/>
        <v>0</v>
      </c>
      <c r="E375" s="81">
        <f t="shared" si="63"/>
        <v>0</v>
      </c>
      <c r="F375" s="81">
        <f t="shared" si="64"/>
        <v>0</v>
      </c>
      <c r="G375" s="81">
        <f t="shared" si="65"/>
        <v>0</v>
      </c>
      <c r="H375" s="31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90"/>
      <c r="X375" s="39">
        <f t="shared" si="55"/>
        <v>0</v>
      </c>
      <c r="Y375" s="39">
        <f>BASE!A373</f>
        <v>364</v>
      </c>
      <c r="Z375" s="44">
        <f t="shared" si="56"/>
        <v>0</v>
      </c>
      <c r="AA375" s="44">
        <f t="shared" si="57"/>
        <v>0</v>
      </c>
      <c r="AB375" s="44">
        <f t="shared" si="58"/>
        <v>0</v>
      </c>
      <c r="AC375" s="44">
        <f t="shared" si="59"/>
        <v>0</v>
      </c>
      <c r="AD375" s="44">
        <f t="shared" si="60"/>
        <v>0</v>
      </c>
    </row>
    <row r="376" spans="1:30" ht="17.25" customHeight="1" x14ac:dyDescent="0.25">
      <c r="A376" s="86" t="s">
        <v>485</v>
      </c>
      <c r="B376" s="84" t="s">
        <v>40</v>
      </c>
      <c r="C376" s="81">
        <f t="shared" si="61"/>
        <v>0</v>
      </c>
      <c r="D376" s="81">
        <f t="shared" si="62"/>
        <v>0</v>
      </c>
      <c r="E376" s="81">
        <f t="shared" si="63"/>
        <v>0</v>
      </c>
      <c r="F376" s="81">
        <f t="shared" si="64"/>
        <v>0</v>
      </c>
      <c r="G376" s="81">
        <f t="shared" si="65"/>
        <v>0</v>
      </c>
      <c r="H376" s="31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90"/>
      <c r="X376" s="39">
        <f t="shared" si="55"/>
        <v>0</v>
      </c>
      <c r="Y376" s="39">
        <f>BASE!A374</f>
        <v>365</v>
      </c>
      <c r="Z376" s="44">
        <f t="shared" si="56"/>
        <v>0</v>
      </c>
      <c r="AA376" s="44">
        <f t="shared" si="57"/>
        <v>0</v>
      </c>
      <c r="AB376" s="44">
        <f t="shared" si="58"/>
        <v>0</v>
      </c>
      <c r="AC376" s="44">
        <f t="shared" si="59"/>
        <v>0</v>
      </c>
      <c r="AD376" s="44">
        <f t="shared" si="60"/>
        <v>0</v>
      </c>
    </row>
    <row r="377" spans="1:30" ht="17.25" customHeight="1" x14ac:dyDescent="0.25">
      <c r="A377" s="86" t="s">
        <v>486</v>
      </c>
      <c r="B377" s="84" t="s">
        <v>40</v>
      </c>
      <c r="C377" s="81">
        <f t="shared" si="61"/>
        <v>0</v>
      </c>
      <c r="D377" s="81">
        <f t="shared" si="62"/>
        <v>0</v>
      </c>
      <c r="E377" s="81">
        <f t="shared" si="63"/>
        <v>0</v>
      </c>
      <c r="F377" s="81">
        <f t="shared" si="64"/>
        <v>0</v>
      </c>
      <c r="G377" s="81">
        <f t="shared" si="65"/>
        <v>0</v>
      </c>
      <c r="H377" s="31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90"/>
      <c r="X377" s="39">
        <f t="shared" si="55"/>
        <v>0</v>
      </c>
      <c r="Y377" s="39">
        <f>BASE!A375</f>
        <v>366</v>
      </c>
      <c r="Z377" s="44">
        <f t="shared" si="56"/>
        <v>0</v>
      </c>
      <c r="AA377" s="44">
        <f t="shared" si="57"/>
        <v>0</v>
      </c>
      <c r="AB377" s="44">
        <f t="shared" si="58"/>
        <v>0</v>
      </c>
      <c r="AC377" s="44">
        <f t="shared" si="59"/>
        <v>0</v>
      </c>
      <c r="AD377" s="44">
        <f t="shared" si="60"/>
        <v>0</v>
      </c>
    </row>
    <row r="378" spans="1:30" ht="17.25" customHeight="1" x14ac:dyDescent="0.25">
      <c r="A378" s="86" t="s">
        <v>487</v>
      </c>
      <c r="B378" s="84" t="s">
        <v>40</v>
      </c>
      <c r="C378" s="81">
        <f t="shared" si="61"/>
        <v>0</v>
      </c>
      <c r="D378" s="81">
        <f t="shared" si="62"/>
        <v>0</v>
      </c>
      <c r="E378" s="81">
        <f t="shared" si="63"/>
        <v>0</v>
      </c>
      <c r="F378" s="81">
        <f t="shared" si="64"/>
        <v>0</v>
      </c>
      <c r="G378" s="81">
        <f t="shared" si="65"/>
        <v>0</v>
      </c>
      <c r="H378" s="31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90"/>
      <c r="X378" s="39">
        <f t="shared" si="55"/>
        <v>0</v>
      </c>
      <c r="Y378" s="39">
        <f>BASE!A376</f>
        <v>367</v>
      </c>
      <c r="Z378" s="44">
        <f t="shared" si="56"/>
        <v>0</v>
      </c>
      <c r="AA378" s="44">
        <f t="shared" si="57"/>
        <v>0</v>
      </c>
      <c r="AB378" s="44">
        <f t="shared" si="58"/>
        <v>0</v>
      </c>
      <c r="AC378" s="44">
        <f t="shared" si="59"/>
        <v>0</v>
      </c>
      <c r="AD378" s="44">
        <f t="shared" si="60"/>
        <v>0</v>
      </c>
    </row>
    <row r="379" spans="1:30" ht="17.25" customHeight="1" x14ac:dyDescent="0.25">
      <c r="A379" s="86" t="s">
        <v>488</v>
      </c>
      <c r="B379" s="84" t="s">
        <v>40</v>
      </c>
      <c r="C379" s="81">
        <f t="shared" si="61"/>
        <v>0</v>
      </c>
      <c r="D379" s="81">
        <f t="shared" si="62"/>
        <v>0</v>
      </c>
      <c r="E379" s="81">
        <f t="shared" si="63"/>
        <v>0</v>
      </c>
      <c r="F379" s="81">
        <f t="shared" si="64"/>
        <v>0</v>
      </c>
      <c r="G379" s="81">
        <f t="shared" si="65"/>
        <v>0</v>
      </c>
      <c r="H379" s="31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90"/>
      <c r="X379" s="39">
        <f t="shared" si="55"/>
        <v>0</v>
      </c>
      <c r="Y379" s="39">
        <f>BASE!A377</f>
        <v>368</v>
      </c>
      <c r="Z379" s="44">
        <f t="shared" si="56"/>
        <v>0</v>
      </c>
      <c r="AA379" s="44">
        <f t="shared" si="57"/>
        <v>0</v>
      </c>
      <c r="AB379" s="44">
        <f t="shared" si="58"/>
        <v>0</v>
      </c>
      <c r="AC379" s="44">
        <f t="shared" si="59"/>
        <v>0</v>
      </c>
      <c r="AD379" s="44">
        <f t="shared" si="60"/>
        <v>0</v>
      </c>
    </row>
    <row r="380" spans="1:30" ht="17.25" customHeight="1" x14ac:dyDescent="0.25">
      <c r="A380" s="86" t="s">
        <v>489</v>
      </c>
      <c r="B380" s="84" t="s">
        <v>40</v>
      </c>
      <c r="C380" s="81">
        <f t="shared" si="61"/>
        <v>0</v>
      </c>
      <c r="D380" s="81">
        <f t="shared" si="62"/>
        <v>0</v>
      </c>
      <c r="E380" s="81">
        <f t="shared" si="63"/>
        <v>0</v>
      </c>
      <c r="F380" s="81">
        <f t="shared" si="64"/>
        <v>0</v>
      </c>
      <c r="G380" s="81">
        <f t="shared" si="65"/>
        <v>0</v>
      </c>
      <c r="H380" s="31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90"/>
      <c r="X380" s="39">
        <f t="shared" si="55"/>
        <v>0</v>
      </c>
      <c r="Y380" s="39">
        <f>BASE!A378</f>
        <v>369</v>
      </c>
      <c r="Z380" s="44">
        <f t="shared" si="56"/>
        <v>0</v>
      </c>
      <c r="AA380" s="44">
        <f t="shared" si="57"/>
        <v>0</v>
      </c>
      <c r="AB380" s="44">
        <f t="shared" si="58"/>
        <v>0</v>
      </c>
      <c r="AC380" s="44">
        <f t="shared" si="59"/>
        <v>0</v>
      </c>
      <c r="AD380" s="44">
        <f t="shared" si="60"/>
        <v>0</v>
      </c>
    </row>
    <row r="381" spans="1:30" ht="17.25" customHeight="1" x14ac:dyDescent="0.25">
      <c r="A381" s="86" t="s">
        <v>490</v>
      </c>
      <c r="B381" s="84" t="s">
        <v>40</v>
      </c>
      <c r="C381" s="81">
        <f t="shared" si="61"/>
        <v>0</v>
      </c>
      <c r="D381" s="81">
        <f t="shared" si="62"/>
        <v>0</v>
      </c>
      <c r="E381" s="81">
        <f t="shared" si="63"/>
        <v>0</v>
      </c>
      <c r="F381" s="81">
        <f t="shared" si="64"/>
        <v>0</v>
      </c>
      <c r="G381" s="81">
        <f t="shared" si="65"/>
        <v>0</v>
      </c>
      <c r="H381" s="31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90"/>
      <c r="X381" s="39">
        <f t="shared" si="55"/>
        <v>0</v>
      </c>
      <c r="Y381" s="39">
        <f>BASE!A379</f>
        <v>370</v>
      </c>
      <c r="Z381" s="44">
        <f t="shared" si="56"/>
        <v>0</v>
      </c>
      <c r="AA381" s="44">
        <f t="shared" si="57"/>
        <v>0</v>
      </c>
      <c r="AB381" s="44">
        <f t="shared" si="58"/>
        <v>0</v>
      </c>
      <c r="AC381" s="44">
        <f t="shared" si="59"/>
        <v>0</v>
      </c>
      <c r="AD381" s="44">
        <f t="shared" si="60"/>
        <v>0</v>
      </c>
    </row>
    <row r="382" spans="1:30" ht="17.25" customHeight="1" x14ac:dyDescent="0.25">
      <c r="A382" s="86" t="s">
        <v>491</v>
      </c>
      <c r="B382" s="84" t="s">
        <v>40</v>
      </c>
      <c r="C382" s="81">
        <f t="shared" si="61"/>
        <v>0</v>
      </c>
      <c r="D382" s="81">
        <f t="shared" si="62"/>
        <v>0</v>
      </c>
      <c r="E382" s="81">
        <f t="shared" si="63"/>
        <v>0</v>
      </c>
      <c r="F382" s="81">
        <f t="shared" si="64"/>
        <v>0</v>
      </c>
      <c r="G382" s="81">
        <f t="shared" si="65"/>
        <v>0</v>
      </c>
      <c r="H382" s="31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90"/>
      <c r="X382" s="39">
        <f t="shared" si="55"/>
        <v>0</v>
      </c>
      <c r="Y382" s="39">
        <f>BASE!A380</f>
        <v>371</v>
      </c>
      <c r="Z382" s="44">
        <f t="shared" si="56"/>
        <v>0</v>
      </c>
      <c r="AA382" s="44">
        <f t="shared" si="57"/>
        <v>0</v>
      </c>
      <c r="AB382" s="44">
        <f t="shared" si="58"/>
        <v>0</v>
      </c>
      <c r="AC382" s="44">
        <f t="shared" si="59"/>
        <v>0</v>
      </c>
      <c r="AD382" s="44">
        <f t="shared" si="60"/>
        <v>0</v>
      </c>
    </row>
    <row r="383" spans="1:30" ht="17.25" customHeight="1" x14ac:dyDescent="0.25">
      <c r="A383" s="86" t="s">
        <v>492</v>
      </c>
      <c r="B383" s="84" t="s">
        <v>40</v>
      </c>
      <c r="C383" s="81">
        <f t="shared" si="61"/>
        <v>0</v>
      </c>
      <c r="D383" s="81">
        <f t="shared" si="62"/>
        <v>0</v>
      </c>
      <c r="E383" s="81">
        <f t="shared" si="63"/>
        <v>0</v>
      </c>
      <c r="F383" s="81">
        <f t="shared" si="64"/>
        <v>0</v>
      </c>
      <c r="G383" s="81">
        <f t="shared" si="65"/>
        <v>0</v>
      </c>
      <c r="H383" s="31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90"/>
      <c r="X383" s="39">
        <f t="shared" si="55"/>
        <v>0</v>
      </c>
      <c r="Y383" s="39">
        <f>BASE!A381</f>
        <v>372</v>
      </c>
      <c r="Z383" s="44">
        <f t="shared" si="56"/>
        <v>0</v>
      </c>
      <c r="AA383" s="44">
        <f t="shared" si="57"/>
        <v>0</v>
      </c>
      <c r="AB383" s="44">
        <f t="shared" si="58"/>
        <v>0</v>
      </c>
      <c r="AC383" s="44">
        <f t="shared" si="59"/>
        <v>0</v>
      </c>
      <c r="AD383" s="44">
        <f t="shared" si="60"/>
        <v>0</v>
      </c>
    </row>
    <row r="384" spans="1:30" ht="17.25" customHeight="1" x14ac:dyDescent="0.25">
      <c r="A384" s="86" t="s">
        <v>493</v>
      </c>
      <c r="B384" s="84" t="s">
        <v>40</v>
      </c>
      <c r="C384" s="81">
        <f t="shared" si="61"/>
        <v>0</v>
      </c>
      <c r="D384" s="81">
        <f t="shared" si="62"/>
        <v>0</v>
      </c>
      <c r="E384" s="81">
        <f t="shared" si="63"/>
        <v>0</v>
      </c>
      <c r="F384" s="81">
        <f t="shared" si="64"/>
        <v>0</v>
      </c>
      <c r="G384" s="81">
        <f t="shared" si="65"/>
        <v>0</v>
      </c>
      <c r="H384" s="31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90"/>
      <c r="X384" s="39">
        <f t="shared" si="55"/>
        <v>0</v>
      </c>
      <c r="Y384" s="39">
        <f>BASE!A382</f>
        <v>373</v>
      </c>
      <c r="Z384" s="44">
        <f t="shared" si="56"/>
        <v>0</v>
      </c>
      <c r="AA384" s="44">
        <f t="shared" si="57"/>
        <v>0</v>
      </c>
      <c r="AB384" s="44">
        <f t="shared" si="58"/>
        <v>0</v>
      </c>
      <c r="AC384" s="44">
        <f t="shared" si="59"/>
        <v>0</v>
      </c>
      <c r="AD384" s="44">
        <f t="shared" si="60"/>
        <v>0</v>
      </c>
    </row>
    <row r="385" spans="1:30" ht="17.25" customHeight="1" x14ac:dyDescent="0.25">
      <c r="A385" s="86" t="s">
        <v>494</v>
      </c>
      <c r="B385" s="84" t="s">
        <v>40</v>
      </c>
      <c r="C385" s="81">
        <f t="shared" si="61"/>
        <v>0</v>
      </c>
      <c r="D385" s="81">
        <f t="shared" si="62"/>
        <v>0</v>
      </c>
      <c r="E385" s="81">
        <f t="shared" si="63"/>
        <v>0</v>
      </c>
      <c r="F385" s="81">
        <f t="shared" si="64"/>
        <v>0</v>
      </c>
      <c r="G385" s="81">
        <f t="shared" si="65"/>
        <v>0</v>
      </c>
      <c r="H385" s="31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90"/>
      <c r="X385" s="39">
        <f t="shared" si="55"/>
        <v>0</v>
      </c>
      <c r="Y385" s="39">
        <f>BASE!A383</f>
        <v>374</v>
      </c>
      <c r="Z385" s="44">
        <f t="shared" si="56"/>
        <v>0</v>
      </c>
      <c r="AA385" s="44">
        <f t="shared" si="57"/>
        <v>0</v>
      </c>
      <c r="AB385" s="44">
        <f t="shared" si="58"/>
        <v>0</v>
      </c>
      <c r="AC385" s="44">
        <f t="shared" si="59"/>
        <v>0</v>
      </c>
      <c r="AD385" s="44">
        <f t="shared" si="60"/>
        <v>0</v>
      </c>
    </row>
    <row r="386" spans="1:30" ht="17.25" customHeight="1" x14ac:dyDescent="0.25">
      <c r="A386" s="86" t="s">
        <v>495</v>
      </c>
      <c r="B386" s="84" t="s">
        <v>40</v>
      </c>
      <c r="C386" s="81">
        <f t="shared" si="61"/>
        <v>0</v>
      </c>
      <c r="D386" s="81">
        <f t="shared" si="62"/>
        <v>0</v>
      </c>
      <c r="E386" s="81">
        <f t="shared" si="63"/>
        <v>0</v>
      </c>
      <c r="F386" s="81">
        <f t="shared" si="64"/>
        <v>0</v>
      </c>
      <c r="G386" s="81">
        <f t="shared" si="65"/>
        <v>0</v>
      </c>
      <c r="H386" s="31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90"/>
      <c r="X386" s="39">
        <f t="shared" si="55"/>
        <v>0</v>
      </c>
      <c r="Y386" s="39">
        <f>BASE!A384</f>
        <v>375</v>
      </c>
      <c r="Z386" s="44">
        <f t="shared" si="56"/>
        <v>0</v>
      </c>
      <c r="AA386" s="44">
        <f t="shared" si="57"/>
        <v>0</v>
      </c>
      <c r="AB386" s="44">
        <f t="shared" si="58"/>
        <v>0</v>
      </c>
      <c r="AC386" s="44">
        <f t="shared" si="59"/>
        <v>0</v>
      </c>
      <c r="AD386" s="44">
        <f t="shared" si="60"/>
        <v>0</v>
      </c>
    </row>
    <row r="387" spans="1:30" ht="17.25" customHeight="1" x14ac:dyDescent="0.25">
      <c r="A387" s="86" t="s">
        <v>496</v>
      </c>
      <c r="B387" s="84" t="s">
        <v>40</v>
      </c>
      <c r="C387" s="81">
        <f t="shared" si="61"/>
        <v>0</v>
      </c>
      <c r="D387" s="81">
        <f t="shared" si="62"/>
        <v>0</v>
      </c>
      <c r="E387" s="81">
        <f t="shared" si="63"/>
        <v>0</v>
      </c>
      <c r="F387" s="81">
        <f t="shared" si="64"/>
        <v>0</v>
      </c>
      <c r="G387" s="81">
        <f t="shared" si="65"/>
        <v>0</v>
      </c>
      <c r="H387" s="31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90"/>
      <c r="X387" s="39">
        <f t="shared" si="55"/>
        <v>0</v>
      </c>
      <c r="Y387" s="39">
        <f>BASE!A385</f>
        <v>376</v>
      </c>
      <c r="Z387" s="44">
        <f t="shared" si="56"/>
        <v>0</v>
      </c>
      <c r="AA387" s="44">
        <f t="shared" si="57"/>
        <v>0</v>
      </c>
      <c r="AB387" s="44">
        <f t="shared" si="58"/>
        <v>0</v>
      </c>
      <c r="AC387" s="44">
        <f t="shared" si="59"/>
        <v>0</v>
      </c>
      <c r="AD387" s="44">
        <f t="shared" si="60"/>
        <v>0</v>
      </c>
    </row>
    <row r="388" spans="1:30" ht="17.25" customHeight="1" x14ac:dyDescent="0.25">
      <c r="A388" s="86" t="s">
        <v>497</v>
      </c>
      <c r="B388" s="84" t="s">
        <v>40</v>
      </c>
      <c r="C388" s="81">
        <f t="shared" si="61"/>
        <v>0</v>
      </c>
      <c r="D388" s="81">
        <f t="shared" si="62"/>
        <v>0</v>
      </c>
      <c r="E388" s="81">
        <f t="shared" si="63"/>
        <v>0</v>
      </c>
      <c r="F388" s="81">
        <f t="shared" si="64"/>
        <v>0</v>
      </c>
      <c r="G388" s="81">
        <f t="shared" si="65"/>
        <v>0</v>
      </c>
      <c r="H388" s="31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90"/>
      <c r="X388" s="39">
        <f t="shared" si="55"/>
        <v>0</v>
      </c>
      <c r="Y388" s="39">
        <f>BASE!A386</f>
        <v>377</v>
      </c>
      <c r="Z388" s="44">
        <f t="shared" si="56"/>
        <v>0</v>
      </c>
      <c r="AA388" s="44">
        <f t="shared" si="57"/>
        <v>0</v>
      </c>
      <c r="AB388" s="44">
        <f t="shared" si="58"/>
        <v>0</v>
      </c>
      <c r="AC388" s="44">
        <f t="shared" si="59"/>
        <v>0</v>
      </c>
      <c r="AD388" s="44">
        <f t="shared" si="60"/>
        <v>0</v>
      </c>
    </row>
    <row r="389" spans="1:30" ht="17.25" customHeight="1" x14ac:dyDescent="0.25">
      <c r="A389" s="86" t="s">
        <v>498</v>
      </c>
      <c r="B389" s="84" t="s">
        <v>40</v>
      </c>
      <c r="C389" s="81">
        <f t="shared" si="61"/>
        <v>0</v>
      </c>
      <c r="D389" s="81">
        <f t="shared" si="62"/>
        <v>0</v>
      </c>
      <c r="E389" s="81">
        <f t="shared" si="63"/>
        <v>0</v>
      </c>
      <c r="F389" s="81">
        <f t="shared" si="64"/>
        <v>0</v>
      </c>
      <c r="G389" s="81">
        <f t="shared" si="65"/>
        <v>0</v>
      </c>
      <c r="H389" s="31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90"/>
      <c r="X389" s="39">
        <f t="shared" si="55"/>
        <v>0</v>
      </c>
      <c r="Y389" s="39">
        <f>BASE!A387</f>
        <v>378</v>
      </c>
      <c r="Z389" s="44">
        <f t="shared" si="56"/>
        <v>0</v>
      </c>
      <c r="AA389" s="44">
        <f t="shared" si="57"/>
        <v>0</v>
      </c>
      <c r="AB389" s="44">
        <f t="shared" si="58"/>
        <v>0</v>
      </c>
      <c r="AC389" s="44">
        <f t="shared" si="59"/>
        <v>0</v>
      </c>
      <c r="AD389" s="44">
        <f t="shared" si="60"/>
        <v>0</v>
      </c>
    </row>
    <row r="390" spans="1:30" ht="17.25" customHeight="1" x14ac:dyDescent="0.25">
      <c r="A390" s="86" t="s">
        <v>499</v>
      </c>
      <c r="B390" s="84" t="s">
        <v>40</v>
      </c>
      <c r="C390" s="81">
        <f t="shared" si="61"/>
        <v>0</v>
      </c>
      <c r="D390" s="81">
        <f t="shared" si="62"/>
        <v>0</v>
      </c>
      <c r="E390" s="81">
        <f t="shared" si="63"/>
        <v>0</v>
      </c>
      <c r="F390" s="81">
        <f t="shared" si="64"/>
        <v>0</v>
      </c>
      <c r="G390" s="81">
        <f t="shared" si="65"/>
        <v>0</v>
      </c>
      <c r="H390" s="31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90"/>
      <c r="X390" s="39">
        <f t="shared" si="55"/>
        <v>0</v>
      </c>
      <c r="Y390" s="39">
        <f>BASE!A388</f>
        <v>379</v>
      </c>
      <c r="Z390" s="44">
        <f t="shared" si="56"/>
        <v>0</v>
      </c>
      <c r="AA390" s="44">
        <f t="shared" si="57"/>
        <v>0</v>
      </c>
      <c r="AB390" s="44">
        <f t="shared" si="58"/>
        <v>0</v>
      </c>
      <c r="AC390" s="44">
        <f t="shared" si="59"/>
        <v>0</v>
      </c>
      <c r="AD390" s="44">
        <f t="shared" si="60"/>
        <v>0</v>
      </c>
    </row>
    <row r="391" spans="1:30" ht="17.25" customHeight="1" x14ac:dyDescent="0.25">
      <c r="A391" s="86" t="s">
        <v>500</v>
      </c>
      <c r="B391" s="84" t="s">
        <v>40</v>
      </c>
      <c r="C391" s="81">
        <f t="shared" si="61"/>
        <v>0</v>
      </c>
      <c r="D391" s="81">
        <f t="shared" si="62"/>
        <v>0</v>
      </c>
      <c r="E391" s="81">
        <f t="shared" si="63"/>
        <v>0</v>
      </c>
      <c r="F391" s="81">
        <f t="shared" si="64"/>
        <v>0</v>
      </c>
      <c r="G391" s="81">
        <f t="shared" si="65"/>
        <v>0</v>
      </c>
      <c r="H391" s="31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90"/>
      <c r="X391" s="39">
        <f t="shared" si="55"/>
        <v>0</v>
      </c>
      <c r="Y391" s="39">
        <f>BASE!A389</f>
        <v>380</v>
      </c>
      <c r="Z391" s="44">
        <f t="shared" si="56"/>
        <v>0</v>
      </c>
      <c r="AA391" s="44">
        <f t="shared" si="57"/>
        <v>0</v>
      </c>
      <c r="AB391" s="44">
        <f t="shared" si="58"/>
        <v>0</v>
      </c>
      <c r="AC391" s="44">
        <f t="shared" si="59"/>
        <v>0</v>
      </c>
      <c r="AD391" s="44">
        <f t="shared" si="60"/>
        <v>0</v>
      </c>
    </row>
    <row r="392" spans="1:30" ht="17.25" customHeight="1" x14ac:dyDescent="0.25">
      <c r="A392" s="86" t="s">
        <v>501</v>
      </c>
      <c r="B392" s="84" t="s">
        <v>40</v>
      </c>
      <c r="C392" s="81">
        <f t="shared" si="61"/>
        <v>0</v>
      </c>
      <c r="D392" s="81">
        <f t="shared" si="62"/>
        <v>0</v>
      </c>
      <c r="E392" s="81">
        <f t="shared" si="63"/>
        <v>0</v>
      </c>
      <c r="F392" s="81">
        <f t="shared" si="64"/>
        <v>0</v>
      </c>
      <c r="G392" s="81">
        <f t="shared" si="65"/>
        <v>0</v>
      </c>
      <c r="H392" s="31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90"/>
      <c r="X392" s="39">
        <f t="shared" si="55"/>
        <v>0</v>
      </c>
      <c r="Y392" s="39">
        <f>BASE!A390</f>
        <v>381</v>
      </c>
      <c r="Z392" s="44">
        <f t="shared" si="56"/>
        <v>0</v>
      </c>
      <c r="AA392" s="44">
        <f t="shared" si="57"/>
        <v>0</v>
      </c>
      <c r="AB392" s="44">
        <f t="shared" si="58"/>
        <v>0</v>
      </c>
      <c r="AC392" s="44">
        <f t="shared" si="59"/>
        <v>0</v>
      </c>
      <c r="AD392" s="44">
        <f t="shared" si="60"/>
        <v>0</v>
      </c>
    </row>
    <row r="393" spans="1:30" ht="17.25" customHeight="1" x14ac:dyDescent="0.25">
      <c r="A393" s="86" t="s">
        <v>502</v>
      </c>
      <c r="B393" s="84" t="s">
        <v>40</v>
      </c>
      <c r="C393" s="81">
        <f t="shared" si="61"/>
        <v>0</v>
      </c>
      <c r="D393" s="81">
        <f t="shared" si="62"/>
        <v>0</v>
      </c>
      <c r="E393" s="81">
        <f t="shared" si="63"/>
        <v>0</v>
      </c>
      <c r="F393" s="81">
        <f t="shared" si="64"/>
        <v>0</v>
      </c>
      <c r="G393" s="81">
        <f t="shared" si="65"/>
        <v>0</v>
      </c>
      <c r="H393" s="31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90"/>
      <c r="X393" s="39">
        <f t="shared" si="55"/>
        <v>0</v>
      </c>
      <c r="Y393" s="39">
        <f>BASE!A391</f>
        <v>382</v>
      </c>
      <c r="Z393" s="44">
        <f t="shared" si="56"/>
        <v>0</v>
      </c>
      <c r="AA393" s="44">
        <f t="shared" si="57"/>
        <v>0</v>
      </c>
      <c r="AB393" s="44">
        <f t="shared" si="58"/>
        <v>0</v>
      </c>
      <c r="AC393" s="44">
        <f t="shared" si="59"/>
        <v>0</v>
      </c>
      <c r="AD393" s="44">
        <f t="shared" si="60"/>
        <v>0</v>
      </c>
    </row>
    <row r="394" spans="1:30" ht="17.25" customHeight="1" x14ac:dyDescent="0.25">
      <c r="A394" s="86" t="s">
        <v>503</v>
      </c>
      <c r="B394" s="84" t="s">
        <v>40</v>
      </c>
      <c r="C394" s="81">
        <f t="shared" si="61"/>
        <v>0</v>
      </c>
      <c r="D394" s="81">
        <f t="shared" si="62"/>
        <v>0</v>
      </c>
      <c r="E394" s="81">
        <f t="shared" si="63"/>
        <v>0</v>
      </c>
      <c r="F394" s="81">
        <f t="shared" si="64"/>
        <v>0</v>
      </c>
      <c r="G394" s="81">
        <f t="shared" si="65"/>
        <v>0</v>
      </c>
      <c r="H394" s="31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90"/>
      <c r="X394" s="39">
        <f t="shared" si="55"/>
        <v>0</v>
      </c>
      <c r="Y394" s="39">
        <f>BASE!A392</f>
        <v>383</v>
      </c>
      <c r="Z394" s="44">
        <f t="shared" si="56"/>
        <v>0</v>
      </c>
      <c r="AA394" s="44">
        <f t="shared" si="57"/>
        <v>0</v>
      </c>
      <c r="AB394" s="44">
        <f t="shared" si="58"/>
        <v>0</v>
      </c>
      <c r="AC394" s="44">
        <f t="shared" si="59"/>
        <v>0</v>
      </c>
      <c r="AD394" s="44">
        <f t="shared" si="60"/>
        <v>0</v>
      </c>
    </row>
    <row r="395" spans="1:30" ht="17.25" customHeight="1" x14ac:dyDescent="0.25">
      <c r="A395" s="86" t="s">
        <v>504</v>
      </c>
      <c r="B395" s="84" t="s">
        <v>40</v>
      </c>
      <c r="C395" s="81">
        <f t="shared" si="61"/>
        <v>0</v>
      </c>
      <c r="D395" s="81">
        <f t="shared" si="62"/>
        <v>0</v>
      </c>
      <c r="E395" s="81">
        <f t="shared" si="63"/>
        <v>0</v>
      </c>
      <c r="F395" s="81">
        <f t="shared" si="64"/>
        <v>0</v>
      </c>
      <c r="G395" s="81">
        <f t="shared" si="65"/>
        <v>0</v>
      </c>
      <c r="H395" s="31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90"/>
      <c r="X395" s="39">
        <f t="shared" si="55"/>
        <v>0</v>
      </c>
      <c r="Y395" s="39">
        <f>BASE!A393</f>
        <v>384</v>
      </c>
      <c r="Z395" s="44">
        <f t="shared" si="56"/>
        <v>0</v>
      </c>
      <c r="AA395" s="44">
        <f t="shared" si="57"/>
        <v>0</v>
      </c>
      <c r="AB395" s="44">
        <f t="shared" si="58"/>
        <v>0</v>
      </c>
      <c r="AC395" s="44">
        <f t="shared" si="59"/>
        <v>0</v>
      </c>
      <c r="AD395" s="44">
        <f t="shared" si="60"/>
        <v>0</v>
      </c>
    </row>
    <row r="396" spans="1:30" ht="17.25" customHeight="1" x14ac:dyDescent="0.25">
      <c r="A396" s="86" t="s">
        <v>505</v>
      </c>
      <c r="B396" s="84" t="s">
        <v>40</v>
      </c>
      <c r="C396" s="81">
        <f t="shared" si="61"/>
        <v>0</v>
      </c>
      <c r="D396" s="81">
        <f t="shared" si="62"/>
        <v>0</v>
      </c>
      <c r="E396" s="81">
        <f t="shared" si="63"/>
        <v>0</v>
      </c>
      <c r="F396" s="81">
        <f t="shared" si="64"/>
        <v>0</v>
      </c>
      <c r="G396" s="81">
        <f t="shared" si="65"/>
        <v>0</v>
      </c>
      <c r="H396" s="31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90"/>
      <c r="X396" s="39">
        <f t="shared" ref="X396:X461" si="66">SUM(C396:V396)</f>
        <v>0</v>
      </c>
      <c r="Y396" s="39">
        <f>BASE!A394</f>
        <v>385</v>
      </c>
      <c r="Z396" s="44">
        <f t="shared" ref="Z396:Z461" si="67">SUMIF($C$11:$V$11,1,C396:V396)</f>
        <v>0</v>
      </c>
      <c r="AA396" s="44">
        <f t="shared" ref="AA396:AA461" si="68">SUMIF($C$11:$V$11,2,C396:V396)</f>
        <v>0</v>
      </c>
      <c r="AB396" s="44">
        <f t="shared" ref="AB396:AB461" si="69">SUMIF($C$11:$V$11,3,C396:V396)</f>
        <v>0</v>
      </c>
      <c r="AC396" s="44">
        <f t="shared" ref="AC396:AC461" si="70">SUMIF($C$11:$V$11,4,C396:V396)</f>
        <v>0</v>
      </c>
      <c r="AD396" s="44">
        <f t="shared" ref="AD396:AD461" si="71">SUMIF($C$11:$V$11,5,C396:V396)</f>
        <v>0</v>
      </c>
    </row>
    <row r="397" spans="1:30" ht="17.25" customHeight="1" x14ac:dyDescent="0.25">
      <c r="A397" s="86" t="s">
        <v>506</v>
      </c>
      <c r="B397" s="84" t="s">
        <v>40</v>
      </c>
      <c r="C397" s="81">
        <f t="shared" ref="C397:C460" si="72">(H397/5)</f>
        <v>0</v>
      </c>
      <c r="D397" s="81">
        <f t="shared" ref="D397:D460" si="73">(H397/5)</f>
        <v>0</v>
      </c>
      <c r="E397" s="81">
        <f t="shared" ref="E397:E460" si="74">(H397/5)</f>
        <v>0</v>
      </c>
      <c r="F397" s="81">
        <f t="shared" ref="F397:F460" si="75">(H397/5)</f>
        <v>0</v>
      </c>
      <c r="G397" s="81">
        <f t="shared" ref="G397:G460" si="76">(H397/5)</f>
        <v>0</v>
      </c>
      <c r="H397" s="31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90"/>
      <c r="X397" s="39">
        <f t="shared" si="66"/>
        <v>0</v>
      </c>
      <c r="Y397" s="39">
        <f>BASE!A395</f>
        <v>386</v>
      </c>
      <c r="Z397" s="44">
        <f t="shared" si="67"/>
        <v>0</v>
      </c>
      <c r="AA397" s="44">
        <f t="shared" si="68"/>
        <v>0</v>
      </c>
      <c r="AB397" s="44">
        <f t="shared" si="69"/>
        <v>0</v>
      </c>
      <c r="AC397" s="44">
        <f t="shared" si="70"/>
        <v>0</v>
      </c>
      <c r="AD397" s="44">
        <f t="shared" si="71"/>
        <v>0</v>
      </c>
    </row>
    <row r="398" spans="1:30" ht="17.25" customHeight="1" x14ac:dyDescent="0.25">
      <c r="A398" s="86" t="s">
        <v>507</v>
      </c>
      <c r="B398" s="84" t="s">
        <v>40</v>
      </c>
      <c r="C398" s="81">
        <f t="shared" si="72"/>
        <v>0</v>
      </c>
      <c r="D398" s="81">
        <f t="shared" si="73"/>
        <v>0</v>
      </c>
      <c r="E398" s="81">
        <f t="shared" si="74"/>
        <v>0</v>
      </c>
      <c r="F398" s="81">
        <f t="shared" si="75"/>
        <v>0</v>
      </c>
      <c r="G398" s="81">
        <f t="shared" si="76"/>
        <v>0</v>
      </c>
      <c r="H398" s="31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90"/>
      <c r="X398" s="39">
        <f t="shared" si="66"/>
        <v>0</v>
      </c>
      <c r="Y398" s="39">
        <f>BASE!A396</f>
        <v>387</v>
      </c>
      <c r="Z398" s="44">
        <f t="shared" si="67"/>
        <v>0</v>
      </c>
      <c r="AA398" s="44">
        <f t="shared" si="68"/>
        <v>0</v>
      </c>
      <c r="AB398" s="44">
        <f t="shared" si="69"/>
        <v>0</v>
      </c>
      <c r="AC398" s="44">
        <f t="shared" si="70"/>
        <v>0</v>
      </c>
      <c r="AD398" s="44">
        <f t="shared" si="71"/>
        <v>0</v>
      </c>
    </row>
    <row r="399" spans="1:30" ht="17.25" customHeight="1" x14ac:dyDescent="0.25">
      <c r="A399" s="86" t="s">
        <v>508</v>
      </c>
      <c r="B399" s="84" t="s">
        <v>40</v>
      </c>
      <c r="C399" s="81">
        <f t="shared" si="72"/>
        <v>0</v>
      </c>
      <c r="D399" s="81">
        <f t="shared" si="73"/>
        <v>0</v>
      </c>
      <c r="E399" s="81">
        <f t="shared" si="74"/>
        <v>0</v>
      </c>
      <c r="F399" s="81">
        <f t="shared" si="75"/>
        <v>0</v>
      </c>
      <c r="G399" s="81">
        <f t="shared" si="76"/>
        <v>0</v>
      </c>
      <c r="H399" s="31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90"/>
      <c r="X399" s="39">
        <f t="shared" si="66"/>
        <v>0</v>
      </c>
      <c r="Y399" s="39">
        <f>BASE!A397</f>
        <v>388</v>
      </c>
      <c r="Z399" s="44">
        <f t="shared" si="67"/>
        <v>0</v>
      </c>
      <c r="AA399" s="44">
        <f t="shared" si="68"/>
        <v>0</v>
      </c>
      <c r="AB399" s="44">
        <f t="shared" si="69"/>
        <v>0</v>
      </c>
      <c r="AC399" s="44">
        <f t="shared" si="70"/>
        <v>0</v>
      </c>
      <c r="AD399" s="44">
        <f t="shared" si="71"/>
        <v>0</v>
      </c>
    </row>
    <row r="400" spans="1:30" ht="17.25" customHeight="1" x14ac:dyDescent="0.25">
      <c r="A400" s="86" t="s">
        <v>509</v>
      </c>
      <c r="B400" s="84" t="s">
        <v>40</v>
      </c>
      <c r="C400" s="81">
        <f t="shared" si="72"/>
        <v>0</v>
      </c>
      <c r="D400" s="81">
        <f t="shared" si="73"/>
        <v>0</v>
      </c>
      <c r="E400" s="81">
        <f t="shared" si="74"/>
        <v>0</v>
      </c>
      <c r="F400" s="81">
        <f t="shared" si="75"/>
        <v>0</v>
      </c>
      <c r="G400" s="81">
        <f t="shared" si="76"/>
        <v>0</v>
      </c>
      <c r="H400" s="31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90"/>
      <c r="X400" s="39">
        <f t="shared" si="66"/>
        <v>0</v>
      </c>
      <c r="Y400" s="39">
        <f>BASE!A398</f>
        <v>389</v>
      </c>
      <c r="Z400" s="44">
        <f t="shared" si="67"/>
        <v>0</v>
      </c>
      <c r="AA400" s="44">
        <f t="shared" si="68"/>
        <v>0</v>
      </c>
      <c r="AB400" s="44">
        <f t="shared" si="69"/>
        <v>0</v>
      </c>
      <c r="AC400" s="44">
        <f t="shared" si="70"/>
        <v>0</v>
      </c>
      <c r="AD400" s="44">
        <f t="shared" si="71"/>
        <v>0</v>
      </c>
    </row>
    <row r="401" spans="1:30" ht="17.25" customHeight="1" x14ac:dyDescent="0.25">
      <c r="A401" s="86" t="s">
        <v>510</v>
      </c>
      <c r="B401" s="84" t="s">
        <v>40</v>
      </c>
      <c r="C401" s="81">
        <f t="shared" si="72"/>
        <v>0</v>
      </c>
      <c r="D401" s="81">
        <f t="shared" si="73"/>
        <v>0</v>
      </c>
      <c r="E401" s="81">
        <f t="shared" si="74"/>
        <v>0</v>
      </c>
      <c r="F401" s="81">
        <f t="shared" si="75"/>
        <v>0</v>
      </c>
      <c r="G401" s="81">
        <f t="shared" si="76"/>
        <v>0</v>
      </c>
      <c r="H401" s="31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90"/>
      <c r="X401" s="39">
        <f t="shared" si="66"/>
        <v>0</v>
      </c>
      <c r="Y401" s="39">
        <f>BASE!A399</f>
        <v>390</v>
      </c>
      <c r="Z401" s="44">
        <f t="shared" si="67"/>
        <v>0</v>
      </c>
      <c r="AA401" s="44">
        <f t="shared" si="68"/>
        <v>0</v>
      </c>
      <c r="AB401" s="44">
        <f t="shared" si="69"/>
        <v>0</v>
      </c>
      <c r="AC401" s="44">
        <f t="shared" si="70"/>
        <v>0</v>
      </c>
      <c r="AD401" s="44">
        <f t="shared" si="71"/>
        <v>0</v>
      </c>
    </row>
    <row r="402" spans="1:30" ht="17.25" customHeight="1" x14ac:dyDescent="0.25">
      <c r="A402" s="86" t="s">
        <v>511</v>
      </c>
      <c r="B402" s="84" t="s">
        <v>40</v>
      </c>
      <c r="C402" s="81">
        <f t="shared" si="72"/>
        <v>0</v>
      </c>
      <c r="D402" s="81">
        <f t="shared" si="73"/>
        <v>0</v>
      </c>
      <c r="E402" s="81">
        <f t="shared" si="74"/>
        <v>0</v>
      </c>
      <c r="F402" s="81">
        <f t="shared" si="75"/>
        <v>0</v>
      </c>
      <c r="G402" s="81">
        <f t="shared" si="76"/>
        <v>0</v>
      </c>
      <c r="H402" s="31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90"/>
      <c r="X402" s="39">
        <f t="shared" si="66"/>
        <v>0</v>
      </c>
      <c r="Y402" s="39">
        <f>BASE!A400</f>
        <v>391</v>
      </c>
      <c r="Z402" s="44">
        <f t="shared" si="67"/>
        <v>0</v>
      </c>
      <c r="AA402" s="44">
        <f t="shared" si="68"/>
        <v>0</v>
      </c>
      <c r="AB402" s="44">
        <f t="shared" si="69"/>
        <v>0</v>
      </c>
      <c r="AC402" s="44">
        <f t="shared" si="70"/>
        <v>0</v>
      </c>
      <c r="AD402" s="44">
        <f t="shared" si="71"/>
        <v>0</v>
      </c>
    </row>
    <row r="403" spans="1:30" ht="17.25" customHeight="1" x14ac:dyDescent="0.25">
      <c r="A403" s="86" t="s">
        <v>512</v>
      </c>
      <c r="B403" s="84" t="s">
        <v>40</v>
      </c>
      <c r="C403" s="81">
        <f t="shared" si="72"/>
        <v>0</v>
      </c>
      <c r="D403" s="81">
        <f t="shared" si="73"/>
        <v>0</v>
      </c>
      <c r="E403" s="81">
        <f t="shared" si="74"/>
        <v>0</v>
      </c>
      <c r="F403" s="81">
        <f t="shared" si="75"/>
        <v>0</v>
      </c>
      <c r="G403" s="81">
        <f t="shared" si="76"/>
        <v>0</v>
      </c>
      <c r="H403" s="31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90"/>
      <c r="X403" s="39">
        <f t="shared" si="66"/>
        <v>0</v>
      </c>
      <c r="Y403" s="39">
        <f>BASE!A401</f>
        <v>392</v>
      </c>
      <c r="Z403" s="44">
        <f t="shared" si="67"/>
        <v>0</v>
      </c>
      <c r="AA403" s="44">
        <f t="shared" si="68"/>
        <v>0</v>
      </c>
      <c r="AB403" s="44">
        <f t="shared" si="69"/>
        <v>0</v>
      </c>
      <c r="AC403" s="44">
        <f t="shared" si="70"/>
        <v>0</v>
      </c>
      <c r="AD403" s="44">
        <f t="shared" si="71"/>
        <v>0</v>
      </c>
    </row>
    <row r="404" spans="1:30" ht="17.25" customHeight="1" x14ac:dyDescent="0.25">
      <c r="A404" s="86" t="s">
        <v>513</v>
      </c>
      <c r="B404" s="84" t="s">
        <v>40</v>
      </c>
      <c r="C404" s="81">
        <f t="shared" si="72"/>
        <v>0</v>
      </c>
      <c r="D404" s="81">
        <f t="shared" si="73"/>
        <v>0</v>
      </c>
      <c r="E404" s="81">
        <f t="shared" si="74"/>
        <v>0</v>
      </c>
      <c r="F404" s="81">
        <f t="shared" si="75"/>
        <v>0</v>
      </c>
      <c r="G404" s="81">
        <f t="shared" si="76"/>
        <v>0</v>
      </c>
      <c r="H404" s="31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90"/>
      <c r="X404" s="39">
        <f t="shared" si="66"/>
        <v>0</v>
      </c>
      <c r="Y404" s="39">
        <f>BASE!A402</f>
        <v>393</v>
      </c>
      <c r="Z404" s="44">
        <f t="shared" si="67"/>
        <v>0</v>
      </c>
      <c r="AA404" s="44">
        <f t="shared" si="68"/>
        <v>0</v>
      </c>
      <c r="AB404" s="44">
        <f t="shared" si="69"/>
        <v>0</v>
      </c>
      <c r="AC404" s="44">
        <f t="shared" si="70"/>
        <v>0</v>
      </c>
      <c r="AD404" s="44">
        <f t="shared" si="71"/>
        <v>0</v>
      </c>
    </row>
    <row r="405" spans="1:30" ht="17.25" customHeight="1" x14ac:dyDescent="0.25">
      <c r="A405" s="86" t="s">
        <v>514</v>
      </c>
      <c r="B405" s="84" t="s">
        <v>40</v>
      </c>
      <c r="C405" s="81">
        <f t="shared" si="72"/>
        <v>0</v>
      </c>
      <c r="D405" s="81">
        <f t="shared" si="73"/>
        <v>0</v>
      </c>
      <c r="E405" s="81">
        <f t="shared" si="74"/>
        <v>0</v>
      </c>
      <c r="F405" s="81">
        <f t="shared" si="75"/>
        <v>0</v>
      </c>
      <c r="G405" s="81">
        <f t="shared" si="76"/>
        <v>0</v>
      </c>
      <c r="H405" s="31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90"/>
      <c r="X405" s="39">
        <f t="shared" si="66"/>
        <v>0</v>
      </c>
      <c r="Y405" s="39">
        <f>BASE!A403</f>
        <v>394</v>
      </c>
      <c r="Z405" s="44">
        <f t="shared" si="67"/>
        <v>0</v>
      </c>
      <c r="AA405" s="44">
        <f t="shared" si="68"/>
        <v>0</v>
      </c>
      <c r="AB405" s="44">
        <f t="shared" si="69"/>
        <v>0</v>
      </c>
      <c r="AC405" s="44">
        <f t="shared" si="70"/>
        <v>0</v>
      </c>
      <c r="AD405" s="44">
        <f t="shared" si="71"/>
        <v>0</v>
      </c>
    </row>
    <row r="406" spans="1:30" ht="17.25" customHeight="1" x14ac:dyDescent="0.25">
      <c r="A406" s="86" t="s">
        <v>515</v>
      </c>
      <c r="B406" s="84" t="s">
        <v>40</v>
      </c>
      <c r="C406" s="81">
        <f t="shared" si="72"/>
        <v>0</v>
      </c>
      <c r="D406" s="81">
        <f t="shared" si="73"/>
        <v>0</v>
      </c>
      <c r="E406" s="81">
        <f t="shared" si="74"/>
        <v>0</v>
      </c>
      <c r="F406" s="81">
        <f t="shared" si="75"/>
        <v>0</v>
      </c>
      <c r="G406" s="81">
        <f t="shared" si="76"/>
        <v>0</v>
      </c>
      <c r="H406" s="31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90"/>
      <c r="X406" s="39">
        <f t="shared" si="66"/>
        <v>0</v>
      </c>
      <c r="Y406" s="39">
        <f>BASE!A404</f>
        <v>395</v>
      </c>
      <c r="Z406" s="44">
        <f t="shared" si="67"/>
        <v>0</v>
      </c>
      <c r="AA406" s="44">
        <f t="shared" si="68"/>
        <v>0</v>
      </c>
      <c r="AB406" s="44">
        <f t="shared" si="69"/>
        <v>0</v>
      </c>
      <c r="AC406" s="44">
        <f t="shared" si="70"/>
        <v>0</v>
      </c>
      <c r="AD406" s="44">
        <f t="shared" si="71"/>
        <v>0</v>
      </c>
    </row>
    <row r="407" spans="1:30" ht="17.25" customHeight="1" x14ac:dyDescent="0.25">
      <c r="A407" s="86" t="s">
        <v>516</v>
      </c>
      <c r="B407" s="84" t="s">
        <v>40</v>
      </c>
      <c r="C407" s="81">
        <f t="shared" si="72"/>
        <v>0</v>
      </c>
      <c r="D407" s="81">
        <f t="shared" si="73"/>
        <v>0</v>
      </c>
      <c r="E407" s="81">
        <f t="shared" si="74"/>
        <v>0</v>
      </c>
      <c r="F407" s="81">
        <f t="shared" si="75"/>
        <v>0</v>
      </c>
      <c r="G407" s="81">
        <f t="shared" si="76"/>
        <v>0</v>
      </c>
      <c r="H407" s="31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90"/>
      <c r="X407" s="39">
        <f t="shared" si="66"/>
        <v>0</v>
      </c>
      <c r="Y407" s="39">
        <f>BASE!A405</f>
        <v>396</v>
      </c>
      <c r="Z407" s="44">
        <f t="shared" si="67"/>
        <v>0</v>
      </c>
      <c r="AA407" s="44">
        <f t="shared" si="68"/>
        <v>0</v>
      </c>
      <c r="AB407" s="44">
        <f t="shared" si="69"/>
        <v>0</v>
      </c>
      <c r="AC407" s="44">
        <f t="shared" si="70"/>
        <v>0</v>
      </c>
      <c r="AD407" s="44">
        <f t="shared" si="71"/>
        <v>0</v>
      </c>
    </row>
    <row r="408" spans="1:30" ht="17.25" customHeight="1" x14ac:dyDescent="0.25">
      <c r="A408" s="86" t="s">
        <v>517</v>
      </c>
      <c r="B408" s="84" t="s">
        <v>40</v>
      </c>
      <c r="C408" s="81">
        <f t="shared" si="72"/>
        <v>0</v>
      </c>
      <c r="D408" s="81">
        <f t="shared" si="73"/>
        <v>0</v>
      </c>
      <c r="E408" s="81">
        <f t="shared" si="74"/>
        <v>0</v>
      </c>
      <c r="F408" s="81">
        <f t="shared" si="75"/>
        <v>0</v>
      </c>
      <c r="G408" s="81">
        <f t="shared" si="76"/>
        <v>0</v>
      </c>
      <c r="H408" s="31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90"/>
      <c r="X408" s="39">
        <f t="shared" si="66"/>
        <v>0</v>
      </c>
      <c r="Y408" s="39">
        <f>BASE!A406</f>
        <v>397</v>
      </c>
      <c r="Z408" s="44">
        <f t="shared" si="67"/>
        <v>0</v>
      </c>
      <c r="AA408" s="44">
        <f t="shared" si="68"/>
        <v>0</v>
      </c>
      <c r="AB408" s="44">
        <f t="shared" si="69"/>
        <v>0</v>
      </c>
      <c r="AC408" s="44">
        <f t="shared" si="70"/>
        <v>0</v>
      </c>
      <c r="AD408" s="44">
        <f t="shared" si="71"/>
        <v>0</v>
      </c>
    </row>
    <row r="409" spans="1:30" ht="17.25" customHeight="1" x14ac:dyDescent="0.25">
      <c r="A409" s="86" t="s">
        <v>518</v>
      </c>
      <c r="B409" s="84" t="s">
        <v>40</v>
      </c>
      <c r="C409" s="81">
        <f t="shared" si="72"/>
        <v>0</v>
      </c>
      <c r="D409" s="81">
        <f t="shared" si="73"/>
        <v>0</v>
      </c>
      <c r="E409" s="81">
        <f t="shared" si="74"/>
        <v>0</v>
      </c>
      <c r="F409" s="81">
        <f t="shared" si="75"/>
        <v>0</v>
      </c>
      <c r="G409" s="81">
        <f t="shared" si="76"/>
        <v>0</v>
      </c>
      <c r="H409" s="31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90"/>
      <c r="X409" s="39">
        <f t="shared" si="66"/>
        <v>0</v>
      </c>
      <c r="Y409" s="39">
        <f>BASE!A407</f>
        <v>398</v>
      </c>
      <c r="Z409" s="44">
        <f t="shared" si="67"/>
        <v>0</v>
      </c>
      <c r="AA409" s="44">
        <f t="shared" si="68"/>
        <v>0</v>
      </c>
      <c r="AB409" s="44">
        <f t="shared" si="69"/>
        <v>0</v>
      </c>
      <c r="AC409" s="44">
        <f t="shared" si="70"/>
        <v>0</v>
      </c>
      <c r="AD409" s="44">
        <f t="shared" si="71"/>
        <v>0</v>
      </c>
    </row>
    <row r="410" spans="1:30" ht="17.25" customHeight="1" x14ac:dyDescent="0.25">
      <c r="A410" s="86" t="s">
        <v>519</v>
      </c>
      <c r="B410" s="84" t="s">
        <v>40</v>
      </c>
      <c r="C410" s="81">
        <f t="shared" si="72"/>
        <v>0</v>
      </c>
      <c r="D410" s="81">
        <f t="shared" si="73"/>
        <v>0</v>
      </c>
      <c r="E410" s="81">
        <f t="shared" si="74"/>
        <v>0</v>
      </c>
      <c r="F410" s="81">
        <f t="shared" si="75"/>
        <v>0</v>
      </c>
      <c r="G410" s="81">
        <f t="shared" si="76"/>
        <v>0</v>
      </c>
      <c r="H410" s="31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90"/>
      <c r="X410" s="39">
        <f t="shared" si="66"/>
        <v>0</v>
      </c>
      <c r="Y410" s="39">
        <f>BASE!A408</f>
        <v>399</v>
      </c>
      <c r="Z410" s="44">
        <f t="shared" si="67"/>
        <v>0</v>
      </c>
      <c r="AA410" s="44">
        <f t="shared" si="68"/>
        <v>0</v>
      </c>
      <c r="AB410" s="44">
        <f t="shared" si="69"/>
        <v>0</v>
      </c>
      <c r="AC410" s="44">
        <f t="shared" si="70"/>
        <v>0</v>
      </c>
      <c r="AD410" s="44">
        <f t="shared" si="71"/>
        <v>0</v>
      </c>
    </row>
    <row r="411" spans="1:30" ht="17.25" customHeight="1" x14ac:dyDescent="0.25">
      <c r="A411" s="86" t="s">
        <v>520</v>
      </c>
      <c r="B411" s="84" t="s">
        <v>40</v>
      </c>
      <c r="C411" s="81">
        <f t="shared" si="72"/>
        <v>0</v>
      </c>
      <c r="D411" s="81">
        <f t="shared" si="73"/>
        <v>0</v>
      </c>
      <c r="E411" s="81">
        <f t="shared" si="74"/>
        <v>0</v>
      </c>
      <c r="F411" s="81">
        <f t="shared" si="75"/>
        <v>0</v>
      </c>
      <c r="G411" s="81">
        <f t="shared" si="76"/>
        <v>0</v>
      </c>
      <c r="H411" s="31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90"/>
      <c r="X411" s="39">
        <f t="shared" si="66"/>
        <v>0</v>
      </c>
      <c r="Y411" s="39">
        <f>BASE!A409</f>
        <v>400</v>
      </c>
      <c r="Z411" s="44">
        <f t="shared" si="67"/>
        <v>0</v>
      </c>
      <c r="AA411" s="44">
        <f t="shared" si="68"/>
        <v>0</v>
      </c>
      <c r="AB411" s="44">
        <f t="shared" si="69"/>
        <v>0</v>
      </c>
      <c r="AC411" s="44">
        <f t="shared" si="70"/>
        <v>0</v>
      </c>
      <c r="AD411" s="44">
        <f t="shared" si="71"/>
        <v>0</v>
      </c>
    </row>
    <row r="412" spans="1:30" ht="17.25" customHeight="1" x14ac:dyDescent="0.25">
      <c r="A412" s="86" t="s">
        <v>521</v>
      </c>
      <c r="B412" s="84" t="s">
        <v>40</v>
      </c>
      <c r="C412" s="81">
        <f t="shared" si="72"/>
        <v>0</v>
      </c>
      <c r="D412" s="81">
        <f t="shared" si="73"/>
        <v>0</v>
      </c>
      <c r="E412" s="81">
        <f t="shared" si="74"/>
        <v>0</v>
      </c>
      <c r="F412" s="81">
        <f t="shared" si="75"/>
        <v>0</v>
      </c>
      <c r="G412" s="81">
        <f t="shared" si="76"/>
        <v>0</v>
      </c>
      <c r="H412" s="31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90"/>
      <c r="X412" s="39">
        <f t="shared" si="66"/>
        <v>0</v>
      </c>
      <c r="Y412" s="39">
        <f>BASE!A410</f>
        <v>401</v>
      </c>
      <c r="Z412" s="44">
        <f t="shared" si="67"/>
        <v>0</v>
      </c>
      <c r="AA412" s="44">
        <f t="shared" si="68"/>
        <v>0</v>
      </c>
      <c r="AB412" s="44">
        <f t="shared" si="69"/>
        <v>0</v>
      </c>
      <c r="AC412" s="44">
        <f t="shared" si="70"/>
        <v>0</v>
      </c>
      <c r="AD412" s="44">
        <f t="shared" si="71"/>
        <v>0</v>
      </c>
    </row>
    <row r="413" spans="1:30" ht="17.25" customHeight="1" x14ac:dyDescent="0.25">
      <c r="A413" s="86" t="s">
        <v>522</v>
      </c>
      <c r="B413" s="84" t="s">
        <v>40</v>
      </c>
      <c r="C413" s="81">
        <f t="shared" si="72"/>
        <v>0</v>
      </c>
      <c r="D413" s="81">
        <f t="shared" si="73"/>
        <v>0</v>
      </c>
      <c r="E413" s="81">
        <f t="shared" si="74"/>
        <v>0</v>
      </c>
      <c r="F413" s="81">
        <f t="shared" si="75"/>
        <v>0</v>
      </c>
      <c r="G413" s="81">
        <f t="shared" si="76"/>
        <v>0</v>
      </c>
      <c r="H413" s="31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90"/>
      <c r="X413" s="39">
        <f t="shared" si="66"/>
        <v>0</v>
      </c>
      <c r="Y413" s="39">
        <f>BASE!A411</f>
        <v>402</v>
      </c>
      <c r="Z413" s="44">
        <f t="shared" si="67"/>
        <v>0</v>
      </c>
      <c r="AA413" s="44">
        <f t="shared" si="68"/>
        <v>0</v>
      </c>
      <c r="AB413" s="44">
        <f t="shared" si="69"/>
        <v>0</v>
      </c>
      <c r="AC413" s="44">
        <f t="shared" si="70"/>
        <v>0</v>
      </c>
      <c r="AD413" s="44">
        <f t="shared" si="71"/>
        <v>0</v>
      </c>
    </row>
    <row r="414" spans="1:30" ht="17.25" customHeight="1" x14ac:dyDescent="0.25">
      <c r="A414" s="86" t="s">
        <v>523</v>
      </c>
      <c r="B414" s="84" t="s">
        <v>40</v>
      </c>
      <c r="C414" s="81">
        <f t="shared" si="72"/>
        <v>0</v>
      </c>
      <c r="D414" s="81">
        <f t="shared" si="73"/>
        <v>0</v>
      </c>
      <c r="E414" s="81">
        <f t="shared" si="74"/>
        <v>0</v>
      </c>
      <c r="F414" s="81">
        <f t="shared" si="75"/>
        <v>0</v>
      </c>
      <c r="G414" s="81">
        <f t="shared" si="76"/>
        <v>0</v>
      </c>
      <c r="H414" s="31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90"/>
      <c r="X414" s="39">
        <f t="shared" si="66"/>
        <v>0</v>
      </c>
      <c r="Y414" s="39">
        <f>BASE!A412</f>
        <v>403</v>
      </c>
      <c r="Z414" s="44">
        <f t="shared" si="67"/>
        <v>0</v>
      </c>
      <c r="AA414" s="44">
        <f t="shared" si="68"/>
        <v>0</v>
      </c>
      <c r="AB414" s="44">
        <f t="shared" si="69"/>
        <v>0</v>
      </c>
      <c r="AC414" s="44">
        <f t="shared" si="70"/>
        <v>0</v>
      </c>
      <c r="AD414" s="44">
        <f t="shared" si="71"/>
        <v>0</v>
      </c>
    </row>
    <row r="415" spans="1:30" ht="17.25" customHeight="1" x14ac:dyDescent="0.25">
      <c r="A415" s="86" t="s">
        <v>524</v>
      </c>
      <c r="B415" s="84" t="s">
        <v>40</v>
      </c>
      <c r="C415" s="81">
        <f t="shared" si="72"/>
        <v>0</v>
      </c>
      <c r="D415" s="81">
        <f t="shared" si="73"/>
        <v>0</v>
      </c>
      <c r="E415" s="81">
        <f t="shared" si="74"/>
        <v>0</v>
      </c>
      <c r="F415" s="81">
        <f t="shared" si="75"/>
        <v>0</v>
      </c>
      <c r="G415" s="81">
        <f t="shared" si="76"/>
        <v>0</v>
      </c>
      <c r="H415" s="31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90"/>
      <c r="X415" s="39">
        <f t="shared" si="66"/>
        <v>0</v>
      </c>
      <c r="Y415" s="39">
        <f>BASE!A413</f>
        <v>404</v>
      </c>
      <c r="Z415" s="44">
        <f t="shared" si="67"/>
        <v>0</v>
      </c>
      <c r="AA415" s="44">
        <f t="shared" si="68"/>
        <v>0</v>
      </c>
      <c r="AB415" s="44">
        <f t="shared" si="69"/>
        <v>0</v>
      </c>
      <c r="AC415" s="44">
        <f t="shared" si="70"/>
        <v>0</v>
      </c>
      <c r="AD415" s="44">
        <f t="shared" si="71"/>
        <v>0</v>
      </c>
    </row>
    <row r="416" spans="1:30" ht="17.25" customHeight="1" x14ac:dyDescent="0.25">
      <c r="A416" s="86" t="s">
        <v>525</v>
      </c>
      <c r="B416" s="84" t="s">
        <v>40</v>
      </c>
      <c r="C416" s="81">
        <f t="shared" si="72"/>
        <v>0</v>
      </c>
      <c r="D416" s="81">
        <f t="shared" si="73"/>
        <v>0</v>
      </c>
      <c r="E416" s="81">
        <f t="shared" si="74"/>
        <v>0</v>
      </c>
      <c r="F416" s="81">
        <f t="shared" si="75"/>
        <v>0</v>
      </c>
      <c r="G416" s="81">
        <f t="shared" si="76"/>
        <v>0</v>
      </c>
      <c r="H416" s="31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90"/>
      <c r="X416" s="39">
        <f t="shared" si="66"/>
        <v>0</v>
      </c>
      <c r="Y416" s="39">
        <f>BASE!A414</f>
        <v>405</v>
      </c>
      <c r="Z416" s="44">
        <f t="shared" si="67"/>
        <v>0</v>
      </c>
      <c r="AA416" s="44">
        <f t="shared" si="68"/>
        <v>0</v>
      </c>
      <c r="AB416" s="44">
        <f t="shared" si="69"/>
        <v>0</v>
      </c>
      <c r="AC416" s="44">
        <f t="shared" si="70"/>
        <v>0</v>
      </c>
      <c r="AD416" s="44">
        <f t="shared" si="71"/>
        <v>0</v>
      </c>
    </row>
    <row r="417" spans="1:30" ht="17.25" customHeight="1" x14ac:dyDescent="0.25">
      <c r="A417" s="86" t="s">
        <v>526</v>
      </c>
      <c r="B417" s="84" t="s">
        <v>40</v>
      </c>
      <c r="C417" s="81">
        <f t="shared" si="72"/>
        <v>0</v>
      </c>
      <c r="D417" s="81">
        <f t="shared" si="73"/>
        <v>0</v>
      </c>
      <c r="E417" s="81">
        <f t="shared" si="74"/>
        <v>0</v>
      </c>
      <c r="F417" s="81">
        <f t="shared" si="75"/>
        <v>0</v>
      </c>
      <c r="G417" s="81">
        <f t="shared" si="76"/>
        <v>0</v>
      </c>
      <c r="H417" s="31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90"/>
      <c r="X417" s="39">
        <f t="shared" si="66"/>
        <v>0</v>
      </c>
      <c r="Y417" s="39">
        <f>BASE!A415</f>
        <v>406</v>
      </c>
      <c r="Z417" s="44">
        <f t="shared" si="67"/>
        <v>0</v>
      </c>
      <c r="AA417" s="44">
        <f t="shared" si="68"/>
        <v>0</v>
      </c>
      <c r="AB417" s="44">
        <f t="shared" si="69"/>
        <v>0</v>
      </c>
      <c r="AC417" s="44">
        <f t="shared" si="70"/>
        <v>0</v>
      </c>
      <c r="AD417" s="44">
        <f t="shared" si="71"/>
        <v>0</v>
      </c>
    </row>
    <row r="418" spans="1:30" ht="17.25" customHeight="1" x14ac:dyDescent="0.25">
      <c r="A418" s="86" t="s">
        <v>527</v>
      </c>
      <c r="B418" s="84" t="s">
        <v>40</v>
      </c>
      <c r="C418" s="81">
        <f t="shared" si="72"/>
        <v>0</v>
      </c>
      <c r="D418" s="81">
        <f t="shared" si="73"/>
        <v>0</v>
      </c>
      <c r="E418" s="81">
        <f t="shared" si="74"/>
        <v>0</v>
      </c>
      <c r="F418" s="81">
        <f t="shared" si="75"/>
        <v>0</v>
      </c>
      <c r="G418" s="81">
        <f t="shared" si="76"/>
        <v>0</v>
      </c>
      <c r="H418" s="31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90"/>
      <c r="X418" s="39">
        <f t="shared" si="66"/>
        <v>0</v>
      </c>
      <c r="Y418" s="39">
        <f>BASE!A416</f>
        <v>407</v>
      </c>
      <c r="Z418" s="44">
        <f t="shared" si="67"/>
        <v>0</v>
      </c>
      <c r="AA418" s="44">
        <f t="shared" si="68"/>
        <v>0</v>
      </c>
      <c r="AB418" s="44">
        <f t="shared" si="69"/>
        <v>0</v>
      </c>
      <c r="AC418" s="44">
        <f t="shared" si="70"/>
        <v>0</v>
      </c>
      <c r="AD418" s="44">
        <f t="shared" si="71"/>
        <v>0</v>
      </c>
    </row>
    <row r="419" spans="1:30" ht="17.25" customHeight="1" x14ac:dyDescent="0.25">
      <c r="A419" s="86" t="s">
        <v>528</v>
      </c>
      <c r="B419" s="84" t="s">
        <v>40</v>
      </c>
      <c r="C419" s="81">
        <f t="shared" si="72"/>
        <v>0</v>
      </c>
      <c r="D419" s="81">
        <f t="shared" si="73"/>
        <v>0</v>
      </c>
      <c r="E419" s="81">
        <f t="shared" si="74"/>
        <v>0</v>
      </c>
      <c r="F419" s="81">
        <f t="shared" si="75"/>
        <v>0</v>
      </c>
      <c r="G419" s="81">
        <f t="shared" si="76"/>
        <v>0</v>
      </c>
      <c r="H419" s="31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90"/>
      <c r="X419" s="39">
        <f t="shared" si="66"/>
        <v>0</v>
      </c>
      <c r="Y419" s="39">
        <f>BASE!A417</f>
        <v>408</v>
      </c>
      <c r="Z419" s="44">
        <f t="shared" si="67"/>
        <v>0</v>
      </c>
      <c r="AA419" s="44">
        <f t="shared" si="68"/>
        <v>0</v>
      </c>
      <c r="AB419" s="44">
        <f t="shared" si="69"/>
        <v>0</v>
      </c>
      <c r="AC419" s="44">
        <f t="shared" si="70"/>
        <v>0</v>
      </c>
      <c r="AD419" s="44">
        <f t="shared" si="71"/>
        <v>0</v>
      </c>
    </row>
    <row r="420" spans="1:30" ht="17.25" customHeight="1" x14ac:dyDescent="0.25">
      <c r="A420" s="86" t="s">
        <v>529</v>
      </c>
      <c r="B420" s="84" t="s">
        <v>40</v>
      </c>
      <c r="C420" s="81">
        <f t="shared" si="72"/>
        <v>0</v>
      </c>
      <c r="D420" s="81">
        <f t="shared" si="73"/>
        <v>0</v>
      </c>
      <c r="E420" s="81">
        <f t="shared" si="74"/>
        <v>0</v>
      </c>
      <c r="F420" s="81">
        <f t="shared" si="75"/>
        <v>0</v>
      </c>
      <c r="G420" s="81">
        <f t="shared" si="76"/>
        <v>0</v>
      </c>
      <c r="H420" s="31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90"/>
      <c r="X420" s="39">
        <f t="shared" si="66"/>
        <v>0</v>
      </c>
      <c r="Y420" s="39">
        <f>BASE!A418</f>
        <v>409</v>
      </c>
      <c r="Z420" s="44">
        <f t="shared" si="67"/>
        <v>0</v>
      </c>
      <c r="AA420" s="44">
        <f t="shared" si="68"/>
        <v>0</v>
      </c>
      <c r="AB420" s="44">
        <f t="shared" si="69"/>
        <v>0</v>
      </c>
      <c r="AC420" s="44">
        <f t="shared" si="70"/>
        <v>0</v>
      </c>
      <c r="AD420" s="44">
        <f t="shared" si="71"/>
        <v>0</v>
      </c>
    </row>
    <row r="421" spans="1:30" ht="17.25" customHeight="1" x14ac:dyDescent="0.25">
      <c r="A421" s="86" t="s">
        <v>530</v>
      </c>
      <c r="B421" s="84" t="s">
        <v>40</v>
      </c>
      <c r="C421" s="81">
        <f t="shared" si="72"/>
        <v>0</v>
      </c>
      <c r="D421" s="81">
        <f t="shared" si="73"/>
        <v>0</v>
      </c>
      <c r="E421" s="81">
        <f t="shared" si="74"/>
        <v>0</v>
      </c>
      <c r="F421" s="81">
        <f t="shared" si="75"/>
        <v>0</v>
      </c>
      <c r="G421" s="81">
        <f t="shared" si="76"/>
        <v>0</v>
      </c>
      <c r="H421" s="31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90"/>
      <c r="X421" s="39">
        <f t="shared" si="66"/>
        <v>0</v>
      </c>
      <c r="Y421" s="39">
        <f>BASE!A419</f>
        <v>410</v>
      </c>
      <c r="Z421" s="44">
        <f t="shared" si="67"/>
        <v>0</v>
      </c>
      <c r="AA421" s="44">
        <f t="shared" si="68"/>
        <v>0</v>
      </c>
      <c r="AB421" s="44">
        <f t="shared" si="69"/>
        <v>0</v>
      </c>
      <c r="AC421" s="44">
        <f t="shared" si="70"/>
        <v>0</v>
      </c>
      <c r="AD421" s="44">
        <f t="shared" si="71"/>
        <v>0</v>
      </c>
    </row>
    <row r="422" spans="1:30" ht="17.25" customHeight="1" x14ac:dyDescent="0.25">
      <c r="A422" s="86" t="s">
        <v>531</v>
      </c>
      <c r="B422" s="84" t="s">
        <v>40</v>
      </c>
      <c r="C422" s="81">
        <f t="shared" si="72"/>
        <v>0</v>
      </c>
      <c r="D422" s="81">
        <f t="shared" si="73"/>
        <v>0</v>
      </c>
      <c r="E422" s="81">
        <f t="shared" si="74"/>
        <v>0</v>
      </c>
      <c r="F422" s="81">
        <f t="shared" si="75"/>
        <v>0</v>
      </c>
      <c r="G422" s="81">
        <f t="shared" si="76"/>
        <v>0</v>
      </c>
      <c r="H422" s="31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90"/>
      <c r="X422" s="39">
        <f t="shared" si="66"/>
        <v>0</v>
      </c>
      <c r="Y422" s="39">
        <f>BASE!A420</f>
        <v>411</v>
      </c>
      <c r="Z422" s="44">
        <f t="shared" si="67"/>
        <v>0</v>
      </c>
      <c r="AA422" s="44">
        <f t="shared" si="68"/>
        <v>0</v>
      </c>
      <c r="AB422" s="44">
        <f t="shared" si="69"/>
        <v>0</v>
      </c>
      <c r="AC422" s="44">
        <f t="shared" si="70"/>
        <v>0</v>
      </c>
      <c r="AD422" s="44">
        <f t="shared" si="71"/>
        <v>0</v>
      </c>
    </row>
    <row r="423" spans="1:30" ht="17.25" customHeight="1" x14ac:dyDescent="0.25">
      <c r="A423" s="86" t="s">
        <v>532</v>
      </c>
      <c r="B423" s="84" t="s">
        <v>40</v>
      </c>
      <c r="C423" s="81">
        <f t="shared" si="72"/>
        <v>0</v>
      </c>
      <c r="D423" s="81">
        <f t="shared" si="73"/>
        <v>0</v>
      </c>
      <c r="E423" s="81">
        <f t="shared" si="74"/>
        <v>0</v>
      </c>
      <c r="F423" s="81">
        <f t="shared" si="75"/>
        <v>0</v>
      </c>
      <c r="G423" s="81">
        <f t="shared" si="76"/>
        <v>0</v>
      </c>
      <c r="H423" s="31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90"/>
      <c r="X423" s="39">
        <f t="shared" si="66"/>
        <v>0</v>
      </c>
      <c r="Y423" s="39">
        <f>BASE!A421</f>
        <v>412</v>
      </c>
      <c r="Z423" s="44">
        <f t="shared" si="67"/>
        <v>0</v>
      </c>
      <c r="AA423" s="44">
        <f t="shared" si="68"/>
        <v>0</v>
      </c>
      <c r="AB423" s="44">
        <f t="shared" si="69"/>
        <v>0</v>
      </c>
      <c r="AC423" s="44">
        <f t="shared" si="70"/>
        <v>0</v>
      </c>
      <c r="AD423" s="44">
        <f t="shared" si="71"/>
        <v>0</v>
      </c>
    </row>
    <row r="424" spans="1:30" ht="17.25" customHeight="1" x14ac:dyDescent="0.25">
      <c r="A424" s="86" t="s">
        <v>533</v>
      </c>
      <c r="B424" s="84" t="s">
        <v>40</v>
      </c>
      <c r="C424" s="81">
        <f t="shared" si="72"/>
        <v>0</v>
      </c>
      <c r="D424" s="81">
        <f t="shared" si="73"/>
        <v>0</v>
      </c>
      <c r="E424" s="81">
        <f t="shared" si="74"/>
        <v>0</v>
      </c>
      <c r="F424" s="81">
        <f t="shared" si="75"/>
        <v>0</v>
      </c>
      <c r="G424" s="81">
        <f t="shared" si="76"/>
        <v>0</v>
      </c>
      <c r="H424" s="31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90"/>
      <c r="X424" s="39">
        <f t="shared" si="66"/>
        <v>0</v>
      </c>
      <c r="Y424" s="39">
        <f>BASE!A422</f>
        <v>413</v>
      </c>
      <c r="Z424" s="44">
        <f t="shared" si="67"/>
        <v>0</v>
      </c>
      <c r="AA424" s="44">
        <f t="shared" si="68"/>
        <v>0</v>
      </c>
      <c r="AB424" s="44">
        <f t="shared" si="69"/>
        <v>0</v>
      </c>
      <c r="AC424" s="44">
        <f t="shared" si="70"/>
        <v>0</v>
      </c>
      <c r="AD424" s="44">
        <f t="shared" si="71"/>
        <v>0</v>
      </c>
    </row>
    <row r="425" spans="1:30" ht="17.25" customHeight="1" x14ac:dyDescent="0.25">
      <c r="A425" s="86" t="s">
        <v>534</v>
      </c>
      <c r="B425" s="84" t="s">
        <v>40</v>
      </c>
      <c r="C425" s="81">
        <f t="shared" si="72"/>
        <v>0</v>
      </c>
      <c r="D425" s="81">
        <f t="shared" si="73"/>
        <v>0</v>
      </c>
      <c r="E425" s="81">
        <f t="shared" si="74"/>
        <v>0</v>
      </c>
      <c r="F425" s="81">
        <f t="shared" si="75"/>
        <v>0</v>
      </c>
      <c r="G425" s="81">
        <f t="shared" si="76"/>
        <v>0</v>
      </c>
      <c r="H425" s="31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90"/>
      <c r="X425" s="39">
        <f t="shared" si="66"/>
        <v>0</v>
      </c>
      <c r="Y425" s="39">
        <f>BASE!A423</f>
        <v>414</v>
      </c>
      <c r="Z425" s="44">
        <f t="shared" si="67"/>
        <v>0</v>
      </c>
      <c r="AA425" s="44">
        <f t="shared" si="68"/>
        <v>0</v>
      </c>
      <c r="AB425" s="44">
        <f t="shared" si="69"/>
        <v>0</v>
      </c>
      <c r="AC425" s="44">
        <f t="shared" si="70"/>
        <v>0</v>
      </c>
      <c r="AD425" s="44">
        <f t="shared" si="71"/>
        <v>0</v>
      </c>
    </row>
    <row r="426" spans="1:30" ht="17.25" customHeight="1" x14ac:dyDescent="0.25">
      <c r="A426" s="86" t="s">
        <v>535</v>
      </c>
      <c r="B426" s="84" t="s">
        <v>40</v>
      </c>
      <c r="C426" s="81">
        <f t="shared" si="72"/>
        <v>0</v>
      </c>
      <c r="D426" s="81">
        <f t="shared" si="73"/>
        <v>0</v>
      </c>
      <c r="E426" s="81">
        <f t="shared" si="74"/>
        <v>0</v>
      </c>
      <c r="F426" s="81">
        <f t="shared" si="75"/>
        <v>0</v>
      </c>
      <c r="G426" s="81">
        <f t="shared" si="76"/>
        <v>0</v>
      </c>
      <c r="H426" s="31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90"/>
      <c r="X426" s="39">
        <f t="shared" si="66"/>
        <v>0</v>
      </c>
      <c r="Y426" s="39">
        <f>BASE!A424</f>
        <v>415</v>
      </c>
      <c r="Z426" s="44">
        <f t="shared" si="67"/>
        <v>0</v>
      </c>
      <c r="AA426" s="44">
        <f t="shared" si="68"/>
        <v>0</v>
      </c>
      <c r="AB426" s="44">
        <f t="shared" si="69"/>
        <v>0</v>
      </c>
      <c r="AC426" s="44">
        <f t="shared" si="70"/>
        <v>0</v>
      </c>
      <c r="AD426" s="44">
        <f t="shared" si="71"/>
        <v>0</v>
      </c>
    </row>
    <row r="427" spans="1:30" ht="17.25" customHeight="1" x14ac:dyDescent="0.25">
      <c r="A427" s="86" t="s">
        <v>536</v>
      </c>
      <c r="B427" s="84" t="s">
        <v>40</v>
      </c>
      <c r="C427" s="81">
        <f t="shared" si="72"/>
        <v>0</v>
      </c>
      <c r="D427" s="81">
        <f t="shared" si="73"/>
        <v>0</v>
      </c>
      <c r="E427" s="81">
        <f t="shared" si="74"/>
        <v>0</v>
      </c>
      <c r="F427" s="81">
        <f t="shared" si="75"/>
        <v>0</v>
      </c>
      <c r="G427" s="81">
        <f t="shared" si="76"/>
        <v>0</v>
      </c>
      <c r="H427" s="31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90"/>
      <c r="X427" s="39">
        <f t="shared" si="66"/>
        <v>0</v>
      </c>
      <c r="Y427" s="39">
        <f>BASE!A425</f>
        <v>416</v>
      </c>
      <c r="Z427" s="44">
        <f t="shared" si="67"/>
        <v>0</v>
      </c>
      <c r="AA427" s="44">
        <f t="shared" si="68"/>
        <v>0</v>
      </c>
      <c r="AB427" s="44">
        <f t="shared" si="69"/>
        <v>0</v>
      </c>
      <c r="AC427" s="44">
        <f t="shared" si="70"/>
        <v>0</v>
      </c>
      <c r="AD427" s="44">
        <f t="shared" si="71"/>
        <v>0</v>
      </c>
    </row>
    <row r="428" spans="1:30" ht="17.25" customHeight="1" x14ac:dyDescent="0.25">
      <c r="A428" s="86" t="s">
        <v>537</v>
      </c>
      <c r="B428" s="84" t="s">
        <v>40</v>
      </c>
      <c r="C428" s="81">
        <f t="shared" si="72"/>
        <v>0</v>
      </c>
      <c r="D428" s="81">
        <f t="shared" si="73"/>
        <v>0</v>
      </c>
      <c r="E428" s="81">
        <f t="shared" si="74"/>
        <v>0</v>
      </c>
      <c r="F428" s="81">
        <f t="shared" si="75"/>
        <v>0</v>
      </c>
      <c r="G428" s="81">
        <f t="shared" si="76"/>
        <v>0</v>
      </c>
      <c r="H428" s="31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90"/>
      <c r="X428" s="39">
        <f t="shared" si="66"/>
        <v>0</v>
      </c>
      <c r="Y428" s="39">
        <f>BASE!A426</f>
        <v>417</v>
      </c>
      <c r="Z428" s="44">
        <f t="shared" si="67"/>
        <v>0</v>
      </c>
      <c r="AA428" s="44">
        <f t="shared" si="68"/>
        <v>0</v>
      </c>
      <c r="AB428" s="44">
        <f t="shared" si="69"/>
        <v>0</v>
      </c>
      <c r="AC428" s="44">
        <f t="shared" si="70"/>
        <v>0</v>
      </c>
      <c r="AD428" s="44">
        <f t="shared" si="71"/>
        <v>0</v>
      </c>
    </row>
    <row r="429" spans="1:30" ht="17.25" customHeight="1" x14ac:dyDescent="0.25">
      <c r="A429" s="86" t="s">
        <v>538</v>
      </c>
      <c r="B429" s="84" t="s">
        <v>40</v>
      </c>
      <c r="C429" s="81">
        <f t="shared" si="72"/>
        <v>0</v>
      </c>
      <c r="D429" s="81">
        <f t="shared" si="73"/>
        <v>0</v>
      </c>
      <c r="E429" s="81">
        <f t="shared" si="74"/>
        <v>0</v>
      </c>
      <c r="F429" s="81">
        <f t="shared" si="75"/>
        <v>0</v>
      </c>
      <c r="G429" s="81">
        <f t="shared" si="76"/>
        <v>0</v>
      </c>
      <c r="H429" s="31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90"/>
      <c r="X429" s="39">
        <f t="shared" si="66"/>
        <v>0</v>
      </c>
      <c r="Y429" s="39">
        <f>BASE!A427</f>
        <v>418</v>
      </c>
      <c r="Z429" s="44">
        <f t="shared" si="67"/>
        <v>0</v>
      </c>
      <c r="AA429" s="44">
        <f t="shared" si="68"/>
        <v>0</v>
      </c>
      <c r="AB429" s="44">
        <f t="shared" si="69"/>
        <v>0</v>
      </c>
      <c r="AC429" s="44">
        <f t="shared" si="70"/>
        <v>0</v>
      </c>
      <c r="AD429" s="44">
        <f t="shared" si="71"/>
        <v>0</v>
      </c>
    </row>
    <row r="430" spans="1:30" ht="17.25" customHeight="1" x14ac:dyDescent="0.25">
      <c r="A430" s="86" t="s">
        <v>539</v>
      </c>
      <c r="B430" s="84" t="s">
        <v>40</v>
      </c>
      <c r="C430" s="81">
        <f t="shared" si="72"/>
        <v>0</v>
      </c>
      <c r="D430" s="81">
        <f t="shared" si="73"/>
        <v>0</v>
      </c>
      <c r="E430" s="81">
        <f t="shared" si="74"/>
        <v>0</v>
      </c>
      <c r="F430" s="81">
        <f t="shared" si="75"/>
        <v>0</v>
      </c>
      <c r="G430" s="81">
        <f t="shared" si="76"/>
        <v>0</v>
      </c>
      <c r="H430" s="31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90"/>
      <c r="X430" s="39">
        <f t="shared" si="66"/>
        <v>0</v>
      </c>
      <c r="Y430" s="39">
        <f>BASE!A428</f>
        <v>419</v>
      </c>
      <c r="Z430" s="44">
        <f t="shared" si="67"/>
        <v>0</v>
      </c>
      <c r="AA430" s="44">
        <f t="shared" si="68"/>
        <v>0</v>
      </c>
      <c r="AB430" s="44">
        <f t="shared" si="69"/>
        <v>0</v>
      </c>
      <c r="AC430" s="44">
        <f t="shared" si="70"/>
        <v>0</v>
      </c>
      <c r="AD430" s="44">
        <f t="shared" si="71"/>
        <v>0</v>
      </c>
    </row>
    <row r="431" spans="1:30" ht="17.25" customHeight="1" x14ac:dyDescent="0.25">
      <c r="A431" s="86" t="s">
        <v>540</v>
      </c>
      <c r="B431" s="84" t="s">
        <v>40</v>
      </c>
      <c r="C431" s="81">
        <f t="shared" si="72"/>
        <v>0</v>
      </c>
      <c r="D431" s="81">
        <f t="shared" si="73"/>
        <v>0</v>
      </c>
      <c r="E431" s="81">
        <f t="shared" si="74"/>
        <v>0</v>
      </c>
      <c r="F431" s="81">
        <f t="shared" si="75"/>
        <v>0</v>
      </c>
      <c r="G431" s="81">
        <f t="shared" si="76"/>
        <v>0</v>
      </c>
      <c r="H431" s="31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90"/>
      <c r="X431" s="39">
        <f t="shared" si="66"/>
        <v>0</v>
      </c>
      <c r="Y431" s="39">
        <f>BASE!A429</f>
        <v>420</v>
      </c>
      <c r="Z431" s="44">
        <f t="shared" si="67"/>
        <v>0</v>
      </c>
      <c r="AA431" s="44">
        <f t="shared" si="68"/>
        <v>0</v>
      </c>
      <c r="AB431" s="44">
        <f t="shared" si="69"/>
        <v>0</v>
      </c>
      <c r="AC431" s="44">
        <f t="shared" si="70"/>
        <v>0</v>
      </c>
      <c r="AD431" s="44">
        <f t="shared" si="71"/>
        <v>0</v>
      </c>
    </row>
    <row r="432" spans="1:30" ht="17.25" customHeight="1" x14ac:dyDescent="0.25">
      <c r="A432" s="86" t="s">
        <v>541</v>
      </c>
      <c r="B432" s="84" t="s">
        <v>40</v>
      </c>
      <c r="C432" s="81">
        <f t="shared" si="72"/>
        <v>0</v>
      </c>
      <c r="D432" s="81">
        <f t="shared" si="73"/>
        <v>0</v>
      </c>
      <c r="E432" s="81">
        <f t="shared" si="74"/>
        <v>0</v>
      </c>
      <c r="F432" s="81">
        <f t="shared" si="75"/>
        <v>0</v>
      </c>
      <c r="G432" s="81">
        <f t="shared" si="76"/>
        <v>0</v>
      </c>
      <c r="H432" s="31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90"/>
      <c r="X432" s="39">
        <f t="shared" si="66"/>
        <v>0</v>
      </c>
      <c r="Y432" s="39">
        <f>BASE!A430</f>
        <v>421</v>
      </c>
      <c r="Z432" s="44">
        <f t="shared" si="67"/>
        <v>0</v>
      </c>
      <c r="AA432" s="44">
        <f t="shared" si="68"/>
        <v>0</v>
      </c>
      <c r="AB432" s="44">
        <f t="shared" si="69"/>
        <v>0</v>
      </c>
      <c r="AC432" s="44">
        <f t="shared" si="70"/>
        <v>0</v>
      </c>
      <c r="AD432" s="44">
        <f t="shared" si="71"/>
        <v>0</v>
      </c>
    </row>
    <row r="433" spans="1:30" ht="17.25" customHeight="1" x14ac:dyDescent="0.25">
      <c r="A433" s="86" t="s">
        <v>542</v>
      </c>
      <c r="B433" s="84" t="s">
        <v>40</v>
      </c>
      <c r="C433" s="81">
        <f t="shared" si="72"/>
        <v>0</v>
      </c>
      <c r="D433" s="81">
        <f t="shared" si="73"/>
        <v>0</v>
      </c>
      <c r="E433" s="81">
        <f t="shared" si="74"/>
        <v>0</v>
      </c>
      <c r="F433" s="81">
        <f t="shared" si="75"/>
        <v>0</v>
      </c>
      <c r="G433" s="81">
        <f t="shared" si="76"/>
        <v>0</v>
      </c>
      <c r="H433" s="31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90"/>
      <c r="X433" s="39">
        <f t="shared" si="66"/>
        <v>0</v>
      </c>
      <c r="Y433" s="39">
        <f>BASE!A431</f>
        <v>422</v>
      </c>
      <c r="Z433" s="44">
        <f t="shared" si="67"/>
        <v>0</v>
      </c>
      <c r="AA433" s="44">
        <f t="shared" si="68"/>
        <v>0</v>
      </c>
      <c r="AB433" s="44">
        <f t="shared" si="69"/>
        <v>0</v>
      </c>
      <c r="AC433" s="44">
        <f t="shared" si="70"/>
        <v>0</v>
      </c>
      <c r="AD433" s="44">
        <f t="shared" si="71"/>
        <v>0</v>
      </c>
    </row>
    <row r="434" spans="1:30" ht="17.25" customHeight="1" x14ac:dyDescent="0.25">
      <c r="A434" s="86" t="s">
        <v>543</v>
      </c>
      <c r="B434" s="84" t="s">
        <v>40</v>
      </c>
      <c r="C434" s="81">
        <f t="shared" si="72"/>
        <v>0</v>
      </c>
      <c r="D434" s="81">
        <f t="shared" si="73"/>
        <v>0</v>
      </c>
      <c r="E434" s="81">
        <f t="shared" si="74"/>
        <v>0</v>
      </c>
      <c r="F434" s="81">
        <f t="shared" si="75"/>
        <v>0</v>
      </c>
      <c r="G434" s="81">
        <f t="shared" si="76"/>
        <v>0</v>
      </c>
      <c r="H434" s="31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90"/>
      <c r="X434" s="39">
        <f t="shared" si="66"/>
        <v>0</v>
      </c>
      <c r="Y434" s="39">
        <f>BASE!A432</f>
        <v>423</v>
      </c>
      <c r="Z434" s="44">
        <f t="shared" si="67"/>
        <v>0</v>
      </c>
      <c r="AA434" s="44">
        <f t="shared" si="68"/>
        <v>0</v>
      </c>
      <c r="AB434" s="44">
        <f t="shared" si="69"/>
        <v>0</v>
      </c>
      <c r="AC434" s="44">
        <f t="shared" si="70"/>
        <v>0</v>
      </c>
      <c r="AD434" s="44">
        <f t="shared" si="71"/>
        <v>0</v>
      </c>
    </row>
    <row r="435" spans="1:30" ht="17.25" customHeight="1" x14ac:dyDescent="0.25">
      <c r="A435" s="86" t="s">
        <v>544</v>
      </c>
      <c r="B435" s="84" t="s">
        <v>40</v>
      </c>
      <c r="C435" s="81">
        <f t="shared" si="72"/>
        <v>0</v>
      </c>
      <c r="D435" s="81">
        <f t="shared" si="73"/>
        <v>0</v>
      </c>
      <c r="E435" s="81">
        <f t="shared" si="74"/>
        <v>0</v>
      </c>
      <c r="F435" s="81">
        <f t="shared" si="75"/>
        <v>0</v>
      </c>
      <c r="G435" s="81">
        <f t="shared" si="76"/>
        <v>0</v>
      </c>
      <c r="H435" s="31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90"/>
      <c r="X435" s="39">
        <f t="shared" si="66"/>
        <v>0</v>
      </c>
      <c r="Y435" s="39">
        <f>BASE!A433</f>
        <v>424</v>
      </c>
      <c r="Z435" s="44">
        <f t="shared" si="67"/>
        <v>0</v>
      </c>
      <c r="AA435" s="44">
        <f t="shared" si="68"/>
        <v>0</v>
      </c>
      <c r="AB435" s="44">
        <f t="shared" si="69"/>
        <v>0</v>
      </c>
      <c r="AC435" s="44">
        <f t="shared" si="70"/>
        <v>0</v>
      </c>
      <c r="AD435" s="44">
        <f t="shared" si="71"/>
        <v>0</v>
      </c>
    </row>
    <row r="436" spans="1:30" ht="17.25" customHeight="1" x14ac:dyDescent="0.25">
      <c r="A436" s="86" t="s">
        <v>545</v>
      </c>
      <c r="B436" s="84" t="s">
        <v>40</v>
      </c>
      <c r="C436" s="81">
        <f t="shared" si="72"/>
        <v>0</v>
      </c>
      <c r="D436" s="81">
        <f t="shared" si="73"/>
        <v>0</v>
      </c>
      <c r="E436" s="81">
        <f t="shared" si="74"/>
        <v>0</v>
      </c>
      <c r="F436" s="81">
        <f t="shared" si="75"/>
        <v>0</v>
      </c>
      <c r="G436" s="81">
        <f t="shared" si="76"/>
        <v>0</v>
      </c>
      <c r="H436" s="31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90"/>
      <c r="X436" s="39">
        <f t="shared" si="66"/>
        <v>0</v>
      </c>
      <c r="Y436" s="39">
        <f>BASE!A434</f>
        <v>425</v>
      </c>
      <c r="Z436" s="44">
        <f t="shared" si="67"/>
        <v>0</v>
      </c>
      <c r="AA436" s="44">
        <f t="shared" si="68"/>
        <v>0</v>
      </c>
      <c r="AB436" s="44">
        <f t="shared" si="69"/>
        <v>0</v>
      </c>
      <c r="AC436" s="44">
        <f t="shared" si="70"/>
        <v>0</v>
      </c>
      <c r="AD436" s="44">
        <f t="shared" si="71"/>
        <v>0</v>
      </c>
    </row>
    <row r="437" spans="1:30" ht="17.25" customHeight="1" x14ac:dyDescent="0.25">
      <c r="A437" s="86" t="s">
        <v>546</v>
      </c>
      <c r="B437" s="84" t="s">
        <v>40</v>
      </c>
      <c r="C437" s="81">
        <f t="shared" si="72"/>
        <v>0</v>
      </c>
      <c r="D437" s="81">
        <f t="shared" si="73"/>
        <v>0</v>
      </c>
      <c r="E437" s="81">
        <f t="shared" si="74"/>
        <v>0</v>
      </c>
      <c r="F437" s="81">
        <f t="shared" si="75"/>
        <v>0</v>
      </c>
      <c r="G437" s="81">
        <f t="shared" si="76"/>
        <v>0</v>
      </c>
      <c r="H437" s="31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90"/>
      <c r="X437" s="39">
        <f t="shared" si="66"/>
        <v>0</v>
      </c>
      <c r="Y437" s="39">
        <f>BASE!A435</f>
        <v>426</v>
      </c>
      <c r="Z437" s="44">
        <f t="shared" si="67"/>
        <v>0</v>
      </c>
      <c r="AA437" s="44">
        <f t="shared" si="68"/>
        <v>0</v>
      </c>
      <c r="AB437" s="44">
        <f t="shared" si="69"/>
        <v>0</v>
      </c>
      <c r="AC437" s="44">
        <f t="shared" si="70"/>
        <v>0</v>
      </c>
      <c r="AD437" s="44">
        <f t="shared" si="71"/>
        <v>0</v>
      </c>
    </row>
    <row r="438" spans="1:30" ht="17.25" customHeight="1" x14ac:dyDescent="0.25">
      <c r="A438" s="86" t="s">
        <v>547</v>
      </c>
      <c r="B438" s="84" t="s">
        <v>40</v>
      </c>
      <c r="C438" s="81">
        <f t="shared" si="72"/>
        <v>0</v>
      </c>
      <c r="D438" s="81">
        <f t="shared" si="73"/>
        <v>0</v>
      </c>
      <c r="E438" s="81">
        <f t="shared" si="74"/>
        <v>0</v>
      </c>
      <c r="F438" s="81">
        <f t="shared" si="75"/>
        <v>0</v>
      </c>
      <c r="G438" s="81">
        <f t="shared" si="76"/>
        <v>0</v>
      </c>
      <c r="H438" s="31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90"/>
      <c r="X438" s="39">
        <f t="shared" si="66"/>
        <v>0</v>
      </c>
      <c r="Y438" s="39">
        <f>BASE!A436</f>
        <v>427</v>
      </c>
      <c r="Z438" s="44">
        <f t="shared" si="67"/>
        <v>0</v>
      </c>
      <c r="AA438" s="44">
        <f t="shared" si="68"/>
        <v>0</v>
      </c>
      <c r="AB438" s="44">
        <f t="shared" si="69"/>
        <v>0</v>
      </c>
      <c r="AC438" s="44">
        <f t="shared" si="70"/>
        <v>0</v>
      </c>
      <c r="AD438" s="44">
        <f t="shared" si="71"/>
        <v>0</v>
      </c>
    </row>
    <row r="439" spans="1:30" ht="17.25" customHeight="1" x14ac:dyDescent="0.25">
      <c r="A439" s="86" t="s">
        <v>548</v>
      </c>
      <c r="B439" s="84" t="s">
        <v>40</v>
      </c>
      <c r="C439" s="81">
        <f t="shared" si="72"/>
        <v>0</v>
      </c>
      <c r="D439" s="81">
        <f t="shared" si="73"/>
        <v>0</v>
      </c>
      <c r="E439" s="81">
        <f t="shared" si="74"/>
        <v>0</v>
      </c>
      <c r="F439" s="81">
        <f t="shared" si="75"/>
        <v>0</v>
      </c>
      <c r="G439" s="81">
        <f t="shared" si="76"/>
        <v>0</v>
      </c>
      <c r="H439" s="31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90"/>
      <c r="X439" s="39">
        <f t="shared" si="66"/>
        <v>0</v>
      </c>
      <c r="Y439" s="39">
        <f>BASE!A437</f>
        <v>428</v>
      </c>
      <c r="Z439" s="44">
        <f t="shared" si="67"/>
        <v>0</v>
      </c>
      <c r="AA439" s="44">
        <f t="shared" si="68"/>
        <v>0</v>
      </c>
      <c r="AB439" s="44">
        <f t="shared" si="69"/>
        <v>0</v>
      </c>
      <c r="AC439" s="44">
        <f t="shared" si="70"/>
        <v>0</v>
      </c>
      <c r="AD439" s="44">
        <f t="shared" si="71"/>
        <v>0</v>
      </c>
    </row>
    <row r="440" spans="1:30" ht="17.25" customHeight="1" x14ac:dyDescent="0.25">
      <c r="A440" s="86" t="s">
        <v>549</v>
      </c>
      <c r="B440" s="84" t="s">
        <v>40</v>
      </c>
      <c r="C440" s="81">
        <f t="shared" si="72"/>
        <v>0</v>
      </c>
      <c r="D440" s="81">
        <f t="shared" si="73"/>
        <v>0</v>
      </c>
      <c r="E440" s="81">
        <f t="shared" si="74"/>
        <v>0</v>
      </c>
      <c r="F440" s="81">
        <f t="shared" si="75"/>
        <v>0</v>
      </c>
      <c r="G440" s="81">
        <f t="shared" si="76"/>
        <v>0</v>
      </c>
      <c r="H440" s="31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90"/>
      <c r="X440" s="39">
        <f t="shared" si="66"/>
        <v>0</v>
      </c>
      <c r="Y440" s="39">
        <f>BASE!A438</f>
        <v>429</v>
      </c>
      <c r="Z440" s="44">
        <f t="shared" si="67"/>
        <v>0</v>
      </c>
      <c r="AA440" s="44">
        <f t="shared" si="68"/>
        <v>0</v>
      </c>
      <c r="AB440" s="44">
        <f t="shared" si="69"/>
        <v>0</v>
      </c>
      <c r="AC440" s="44">
        <f t="shared" si="70"/>
        <v>0</v>
      </c>
      <c r="AD440" s="44">
        <f t="shared" si="71"/>
        <v>0</v>
      </c>
    </row>
    <row r="441" spans="1:30" ht="17.25" customHeight="1" x14ac:dyDescent="0.25">
      <c r="A441" s="86" t="s">
        <v>550</v>
      </c>
      <c r="B441" s="84" t="s">
        <v>40</v>
      </c>
      <c r="C441" s="81">
        <f t="shared" si="72"/>
        <v>0</v>
      </c>
      <c r="D441" s="81">
        <f t="shared" si="73"/>
        <v>0</v>
      </c>
      <c r="E441" s="81">
        <f t="shared" si="74"/>
        <v>0</v>
      </c>
      <c r="F441" s="81">
        <f t="shared" si="75"/>
        <v>0</v>
      </c>
      <c r="G441" s="81">
        <f t="shared" si="76"/>
        <v>0</v>
      </c>
      <c r="H441" s="31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90"/>
      <c r="X441" s="39">
        <f t="shared" si="66"/>
        <v>0</v>
      </c>
      <c r="Y441" s="39">
        <f>BASE!A439</f>
        <v>430</v>
      </c>
      <c r="Z441" s="44">
        <f t="shared" si="67"/>
        <v>0</v>
      </c>
      <c r="AA441" s="44">
        <f t="shared" si="68"/>
        <v>0</v>
      </c>
      <c r="AB441" s="44">
        <f t="shared" si="69"/>
        <v>0</v>
      </c>
      <c r="AC441" s="44">
        <f t="shared" si="70"/>
        <v>0</v>
      </c>
      <c r="AD441" s="44">
        <f t="shared" si="71"/>
        <v>0</v>
      </c>
    </row>
    <row r="442" spans="1:30" ht="17.25" customHeight="1" x14ac:dyDescent="0.25">
      <c r="A442" s="86" t="s">
        <v>551</v>
      </c>
      <c r="B442" s="84" t="s">
        <v>40</v>
      </c>
      <c r="C442" s="81">
        <f t="shared" si="72"/>
        <v>0</v>
      </c>
      <c r="D442" s="81">
        <f t="shared" si="73"/>
        <v>0</v>
      </c>
      <c r="E442" s="81">
        <f t="shared" si="74"/>
        <v>0</v>
      </c>
      <c r="F442" s="81">
        <f t="shared" si="75"/>
        <v>0</v>
      </c>
      <c r="G442" s="81">
        <f t="shared" si="76"/>
        <v>0</v>
      </c>
      <c r="H442" s="31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90"/>
      <c r="X442" s="39">
        <f t="shared" si="66"/>
        <v>0</v>
      </c>
      <c r="Y442" s="39">
        <f>BASE!A440</f>
        <v>431</v>
      </c>
      <c r="Z442" s="44">
        <f t="shared" si="67"/>
        <v>0</v>
      </c>
      <c r="AA442" s="44">
        <f t="shared" si="68"/>
        <v>0</v>
      </c>
      <c r="AB442" s="44">
        <f t="shared" si="69"/>
        <v>0</v>
      </c>
      <c r="AC442" s="44">
        <f t="shared" si="70"/>
        <v>0</v>
      </c>
      <c r="AD442" s="44">
        <f t="shared" si="71"/>
        <v>0</v>
      </c>
    </row>
    <row r="443" spans="1:30" ht="17.25" customHeight="1" x14ac:dyDescent="0.25">
      <c r="A443" s="86" t="s">
        <v>552</v>
      </c>
      <c r="B443" s="84" t="s">
        <v>40</v>
      </c>
      <c r="C443" s="81">
        <f t="shared" si="72"/>
        <v>0</v>
      </c>
      <c r="D443" s="81">
        <f t="shared" si="73"/>
        <v>0</v>
      </c>
      <c r="E443" s="81">
        <f t="shared" si="74"/>
        <v>0</v>
      </c>
      <c r="F443" s="81">
        <f t="shared" si="75"/>
        <v>0</v>
      </c>
      <c r="G443" s="81">
        <f t="shared" si="76"/>
        <v>0</v>
      </c>
      <c r="H443" s="31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90"/>
      <c r="X443" s="39">
        <f t="shared" si="66"/>
        <v>0</v>
      </c>
      <c r="Y443" s="39">
        <f>BASE!A441</f>
        <v>432</v>
      </c>
      <c r="Z443" s="44">
        <f t="shared" si="67"/>
        <v>0</v>
      </c>
      <c r="AA443" s="44">
        <f t="shared" si="68"/>
        <v>0</v>
      </c>
      <c r="AB443" s="44">
        <f t="shared" si="69"/>
        <v>0</v>
      </c>
      <c r="AC443" s="44">
        <f t="shared" si="70"/>
        <v>0</v>
      </c>
      <c r="AD443" s="44">
        <f t="shared" si="71"/>
        <v>0</v>
      </c>
    </row>
    <row r="444" spans="1:30" ht="17.25" customHeight="1" x14ac:dyDescent="0.25">
      <c r="A444" s="86" t="s">
        <v>553</v>
      </c>
      <c r="B444" s="84" t="s">
        <v>40</v>
      </c>
      <c r="C444" s="81">
        <f t="shared" si="72"/>
        <v>0</v>
      </c>
      <c r="D444" s="81">
        <f t="shared" si="73"/>
        <v>0</v>
      </c>
      <c r="E444" s="81">
        <f t="shared" si="74"/>
        <v>0</v>
      </c>
      <c r="F444" s="81">
        <f t="shared" si="75"/>
        <v>0</v>
      </c>
      <c r="G444" s="81">
        <f t="shared" si="76"/>
        <v>0</v>
      </c>
      <c r="H444" s="31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90"/>
      <c r="X444" s="39">
        <f t="shared" si="66"/>
        <v>0</v>
      </c>
      <c r="Y444" s="39">
        <f>BASE!A442</f>
        <v>433</v>
      </c>
      <c r="Z444" s="44">
        <f t="shared" si="67"/>
        <v>0</v>
      </c>
      <c r="AA444" s="44">
        <f t="shared" si="68"/>
        <v>0</v>
      </c>
      <c r="AB444" s="44">
        <f t="shared" si="69"/>
        <v>0</v>
      </c>
      <c r="AC444" s="44">
        <f t="shared" si="70"/>
        <v>0</v>
      </c>
      <c r="AD444" s="44">
        <f t="shared" si="71"/>
        <v>0</v>
      </c>
    </row>
    <row r="445" spans="1:30" ht="17.25" customHeight="1" x14ac:dyDescent="0.25">
      <c r="A445" s="86" t="s">
        <v>554</v>
      </c>
      <c r="B445" s="84" t="s">
        <v>40</v>
      </c>
      <c r="C445" s="81">
        <f t="shared" si="72"/>
        <v>0</v>
      </c>
      <c r="D445" s="81">
        <f t="shared" si="73"/>
        <v>0</v>
      </c>
      <c r="E445" s="81">
        <f t="shared" si="74"/>
        <v>0</v>
      </c>
      <c r="F445" s="81">
        <f t="shared" si="75"/>
        <v>0</v>
      </c>
      <c r="G445" s="81">
        <f t="shared" si="76"/>
        <v>0</v>
      </c>
      <c r="H445" s="31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90"/>
      <c r="X445" s="39">
        <f t="shared" si="66"/>
        <v>0</v>
      </c>
      <c r="Y445" s="39">
        <f>BASE!A443</f>
        <v>434</v>
      </c>
      <c r="Z445" s="44">
        <f t="shared" si="67"/>
        <v>0</v>
      </c>
      <c r="AA445" s="44">
        <f t="shared" si="68"/>
        <v>0</v>
      </c>
      <c r="AB445" s="44">
        <f t="shared" si="69"/>
        <v>0</v>
      </c>
      <c r="AC445" s="44">
        <f t="shared" si="70"/>
        <v>0</v>
      </c>
      <c r="AD445" s="44">
        <f t="shared" si="71"/>
        <v>0</v>
      </c>
    </row>
    <row r="446" spans="1:30" ht="17.25" customHeight="1" x14ac:dyDescent="0.25">
      <c r="A446" s="86" t="s">
        <v>555</v>
      </c>
      <c r="B446" s="84" t="s">
        <v>40</v>
      </c>
      <c r="C446" s="81">
        <f t="shared" si="72"/>
        <v>0</v>
      </c>
      <c r="D446" s="81">
        <f t="shared" si="73"/>
        <v>0</v>
      </c>
      <c r="E446" s="81">
        <f t="shared" si="74"/>
        <v>0</v>
      </c>
      <c r="F446" s="81">
        <f t="shared" si="75"/>
        <v>0</v>
      </c>
      <c r="G446" s="81">
        <f t="shared" si="76"/>
        <v>0</v>
      </c>
      <c r="H446" s="31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90"/>
      <c r="X446" s="39">
        <f t="shared" si="66"/>
        <v>0</v>
      </c>
      <c r="Y446" s="39">
        <f>BASE!A444</f>
        <v>435</v>
      </c>
      <c r="Z446" s="44">
        <f t="shared" si="67"/>
        <v>0</v>
      </c>
      <c r="AA446" s="44">
        <f t="shared" si="68"/>
        <v>0</v>
      </c>
      <c r="AB446" s="44">
        <f t="shared" si="69"/>
        <v>0</v>
      </c>
      <c r="AC446" s="44">
        <f t="shared" si="70"/>
        <v>0</v>
      </c>
      <c r="AD446" s="44">
        <f t="shared" si="71"/>
        <v>0</v>
      </c>
    </row>
    <row r="447" spans="1:30" ht="17.25" customHeight="1" x14ac:dyDescent="0.25">
      <c r="A447" s="86" t="s">
        <v>556</v>
      </c>
      <c r="B447" s="84" t="s">
        <v>40</v>
      </c>
      <c r="C447" s="81">
        <f t="shared" si="72"/>
        <v>0</v>
      </c>
      <c r="D447" s="81">
        <f t="shared" si="73"/>
        <v>0</v>
      </c>
      <c r="E447" s="81">
        <f t="shared" si="74"/>
        <v>0</v>
      </c>
      <c r="F447" s="81">
        <f t="shared" si="75"/>
        <v>0</v>
      </c>
      <c r="G447" s="81">
        <f t="shared" si="76"/>
        <v>0</v>
      </c>
      <c r="H447" s="31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90"/>
      <c r="X447" s="39">
        <f t="shared" si="66"/>
        <v>0</v>
      </c>
      <c r="Y447" s="39">
        <f>BASE!A445</f>
        <v>436</v>
      </c>
      <c r="Z447" s="44">
        <f t="shared" si="67"/>
        <v>0</v>
      </c>
      <c r="AA447" s="44">
        <f t="shared" si="68"/>
        <v>0</v>
      </c>
      <c r="AB447" s="44">
        <f t="shared" si="69"/>
        <v>0</v>
      </c>
      <c r="AC447" s="44">
        <f t="shared" si="70"/>
        <v>0</v>
      </c>
      <c r="AD447" s="44">
        <f t="shared" si="71"/>
        <v>0</v>
      </c>
    </row>
    <row r="448" spans="1:30" ht="17.25" customHeight="1" x14ac:dyDescent="0.25">
      <c r="A448" s="86" t="s">
        <v>557</v>
      </c>
      <c r="B448" s="84" t="s">
        <v>40</v>
      </c>
      <c r="C448" s="81">
        <f t="shared" si="72"/>
        <v>0</v>
      </c>
      <c r="D448" s="81">
        <f t="shared" si="73"/>
        <v>0</v>
      </c>
      <c r="E448" s="81">
        <f t="shared" si="74"/>
        <v>0</v>
      </c>
      <c r="F448" s="81">
        <f t="shared" si="75"/>
        <v>0</v>
      </c>
      <c r="G448" s="81">
        <f t="shared" si="76"/>
        <v>0</v>
      </c>
      <c r="H448" s="31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90"/>
      <c r="X448" s="39">
        <f t="shared" si="66"/>
        <v>0</v>
      </c>
      <c r="Y448" s="39">
        <f>BASE!A446</f>
        <v>437</v>
      </c>
      <c r="Z448" s="44">
        <f t="shared" si="67"/>
        <v>0</v>
      </c>
      <c r="AA448" s="44">
        <f t="shared" si="68"/>
        <v>0</v>
      </c>
      <c r="AB448" s="44">
        <f t="shared" si="69"/>
        <v>0</v>
      </c>
      <c r="AC448" s="44">
        <f t="shared" si="70"/>
        <v>0</v>
      </c>
      <c r="AD448" s="44">
        <f t="shared" si="71"/>
        <v>0</v>
      </c>
    </row>
    <row r="449" spans="1:30" ht="17.25" customHeight="1" x14ac:dyDescent="0.25">
      <c r="A449" s="86" t="s">
        <v>558</v>
      </c>
      <c r="B449" s="84" t="s">
        <v>40</v>
      </c>
      <c r="C449" s="81">
        <f t="shared" si="72"/>
        <v>0</v>
      </c>
      <c r="D449" s="81">
        <f t="shared" si="73"/>
        <v>0</v>
      </c>
      <c r="E449" s="81">
        <f t="shared" si="74"/>
        <v>0</v>
      </c>
      <c r="F449" s="81">
        <f t="shared" si="75"/>
        <v>0</v>
      </c>
      <c r="G449" s="81">
        <f t="shared" si="76"/>
        <v>0</v>
      </c>
      <c r="H449" s="31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90"/>
      <c r="X449" s="39">
        <f t="shared" si="66"/>
        <v>0</v>
      </c>
      <c r="Y449" s="39">
        <f>BASE!A447</f>
        <v>438</v>
      </c>
      <c r="Z449" s="44">
        <f t="shared" si="67"/>
        <v>0</v>
      </c>
      <c r="AA449" s="44">
        <f t="shared" si="68"/>
        <v>0</v>
      </c>
      <c r="AB449" s="44">
        <f t="shared" si="69"/>
        <v>0</v>
      </c>
      <c r="AC449" s="44">
        <f t="shared" si="70"/>
        <v>0</v>
      </c>
      <c r="AD449" s="44">
        <f t="shared" si="71"/>
        <v>0</v>
      </c>
    </row>
    <row r="450" spans="1:30" ht="17.25" customHeight="1" x14ac:dyDescent="0.25">
      <c r="A450" s="86" t="s">
        <v>559</v>
      </c>
      <c r="B450" s="84" t="s">
        <v>40</v>
      </c>
      <c r="C450" s="81">
        <f t="shared" si="72"/>
        <v>0</v>
      </c>
      <c r="D450" s="81">
        <f t="shared" si="73"/>
        <v>0</v>
      </c>
      <c r="E450" s="81">
        <f t="shared" si="74"/>
        <v>0</v>
      </c>
      <c r="F450" s="81">
        <f t="shared" si="75"/>
        <v>0</v>
      </c>
      <c r="G450" s="81">
        <f t="shared" si="76"/>
        <v>0</v>
      </c>
      <c r="H450" s="31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90"/>
      <c r="X450" s="39">
        <f t="shared" si="66"/>
        <v>0</v>
      </c>
      <c r="Y450" s="39">
        <f>BASE!A448</f>
        <v>439</v>
      </c>
      <c r="Z450" s="44">
        <f t="shared" si="67"/>
        <v>0</v>
      </c>
      <c r="AA450" s="44">
        <f t="shared" si="68"/>
        <v>0</v>
      </c>
      <c r="AB450" s="44">
        <f t="shared" si="69"/>
        <v>0</v>
      </c>
      <c r="AC450" s="44">
        <f t="shared" si="70"/>
        <v>0</v>
      </c>
      <c r="AD450" s="44">
        <f t="shared" si="71"/>
        <v>0</v>
      </c>
    </row>
    <row r="451" spans="1:30" ht="17.25" customHeight="1" x14ac:dyDescent="0.25">
      <c r="A451" s="86" t="s">
        <v>560</v>
      </c>
      <c r="B451" s="84" t="s">
        <v>40</v>
      </c>
      <c r="C451" s="81">
        <f t="shared" si="72"/>
        <v>0</v>
      </c>
      <c r="D451" s="81">
        <f t="shared" si="73"/>
        <v>0</v>
      </c>
      <c r="E451" s="81">
        <f t="shared" si="74"/>
        <v>0</v>
      </c>
      <c r="F451" s="81">
        <f t="shared" si="75"/>
        <v>0</v>
      </c>
      <c r="G451" s="81">
        <f t="shared" si="76"/>
        <v>0</v>
      </c>
      <c r="H451" s="31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90"/>
      <c r="X451" s="39">
        <f t="shared" si="66"/>
        <v>0</v>
      </c>
      <c r="Y451" s="39">
        <f>BASE!A449</f>
        <v>440</v>
      </c>
      <c r="Z451" s="44">
        <f t="shared" si="67"/>
        <v>0</v>
      </c>
      <c r="AA451" s="44">
        <f t="shared" si="68"/>
        <v>0</v>
      </c>
      <c r="AB451" s="44">
        <f t="shared" si="69"/>
        <v>0</v>
      </c>
      <c r="AC451" s="44">
        <f t="shared" si="70"/>
        <v>0</v>
      </c>
      <c r="AD451" s="44">
        <f t="shared" si="71"/>
        <v>0</v>
      </c>
    </row>
    <row r="452" spans="1:30" ht="15.75" customHeight="1" x14ac:dyDescent="0.25">
      <c r="A452" s="86" t="s">
        <v>561</v>
      </c>
      <c r="B452" s="84" t="s">
        <v>40</v>
      </c>
      <c r="C452" s="81">
        <f t="shared" si="72"/>
        <v>0</v>
      </c>
      <c r="D452" s="81">
        <f t="shared" si="73"/>
        <v>0</v>
      </c>
      <c r="E452" s="81">
        <f t="shared" si="74"/>
        <v>0</v>
      </c>
      <c r="F452" s="81">
        <f t="shared" si="75"/>
        <v>0</v>
      </c>
      <c r="G452" s="81">
        <f t="shared" si="76"/>
        <v>0</v>
      </c>
      <c r="H452" s="311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1"/>
      <c r="X452" s="39">
        <f t="shared" si="66"/>
        <v>0</v>
      </c>
      <c r="Y452" s="39">
        <f>BASE!A450</f>
        <v>441</v>
      </c>
      <c r="Z452" s="44">
        <f t="shared" si="67"/>
        <v>0</v>
      </c>
      <c r="AA452" s="44">
        <f t="shared" si="68"/>
        <v>0</v>
      </c>
      <c r="AB452" s="44">
        <f t="shared" si="69"/>
        <v>0</v>
      </c>
      <c r="AC452" s="44">
        <f t="shared" si="70"/>
        <v>0</v>
      </c>
      <c r="AD452" s="44">
        <f t="shared" si="71"/>
        <v>0</v>
      </c>
    </row>
    <row r="453" spans="1:30" ht="15.75" customHeight="1" x14ac:dyDescent="0.25">
      <c r="A453" s="86" t="s">
        <v>562</v>
      </c>
      <c r="B453" s="84" t="s">
        <v>40</v>
      </c>
      <c r="C453" s="81">
        <f t="shared" si="72"/>
        <v>0</v>
      </c>
      <c r="D453" s="81">
        <f t="shared" si="73"/>
        <v>0</v>
      </c>
      <c r="E453" s="81">
        <f t="shared" si="74"/>
        <v>0</v>
      </c>
      <c r="F453" s="81">
        <f t="shared" si="75"/>
        <v>0</v>
      </c>
      <c r="G453" s="81">
        <f t="shared" si="76"/>
        <v>0</v>
      </c>
      <c r="H453" s="311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1"/>
      <c r="X453" s="39">
        <f t="shared" si="66"/>
        <v>0</v>
      </c>
      <c r="Y453" s="39">
        <f>BASE!A451</f>
        <v>442</v>
      </c>
      <c r="Z453" s="44">
        <f t="shared" si="67"/>
        <v>0</v>
      </c>
      <c r="AA453" s="44">
        <f t="shared" si="68"/>
        <v>0</v>
      </c>
      <c r="AB453" s="44">
        <f t="shared" si="69"/>
        <v>0</v>
      </c>
      <c r="AC453" s="44">
        <f t="shared" si="70"/>
        <v>0</v>
      </c>
      <c r="AD453" s="44">
        <f t="shared" si="71"/>
        <v>0</v>
      </c>
    </row>
    <row r="454" spans="1:30" ht="15.75" customHeight="1" x14ac:dyDescent="0.25">
      <c r="A454" s="86" t="s">
        <v>563</v>
      </c>
      <c r="B454" s="84" t="s">
        <v>40</v>
      </c>
      <c r="C454" s="81">
        <f t="shared" si="72"/>
        <v>0</v>
      </c>
      <c r="D454" s="81">
        <f t="shared" si="73"/>
        <v>0</v>
      </c>
      <c r="E454" s="81">
        <f t="shared" si="74"/>
        <v>0</v>
      </c>
      <c r="F454" s="81">
        <f t="shared" si="75"/>
        <v>0</v>
      </c>
      <c r="G454" s="81">
        <f t="shared" si="76"/>
        <v>0</v>
      </c>
      <c r="H454" s="311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1"/>
      <c r="X454" s="39">
        <f t="shared" si="66"/>
        <v>0</v>
      </c>
      <c r="Y454" s="39">
        <f>BASE!A452</f>
        <v>443</v>
      </c>
      <c r="Z454" s="44">
        <f t="shared" si="67"/>
        <v>0</v>
      </c>
      <c r="AA454" s="44">
        <f t="shared" si="68"/>
        <v>0</v>
      </c>
      <c r="AB454" s="44">
        <f t="shared" si="69"/>
        <v>0</v>
      </c>
      <c r="AC454" s="44">
        <f t="shared" si="70"/>
        <v>0</v>
      </c>
      <c r="AD454" s="44">
        <f t="shared" si="71"/>
        <v>0</v>
      </c>
    </row>
    <row r="455" spans="1:30" ht="15.75" customHeight="1" x14ac:dyDescent="0.25">
      <c r="A455" s="86" t="s">
        <v>564</v>
      </c>
      <c r="B455" s="84" t="s">
        <v>40</v>
      </c>
      <c r="C455" s="81">
        <f t="shared" si="72"/>
        <v>0</v>
      </c>
      <c r="D455" s="81">
        <f t="shared" si="73"/>
        <v>0</v>
      </c>
      <c r="E455" s="81">
        <f t="shared" si="74"/>
        <v>0</v>
      </c>
      <c r="F455" s="81">
        <f t="shared" si="75"/>
        <v>0</v>
      </c>
      <c r="G455" s="81">
        <f t="shared" si="76"/>
        <v>0</v>
      </c>
      <c r="H455" s="311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1"/>
      <c r="X455" s="39">
        <f t="shared" si="66"/>
        <v>0</v>
      </c>
      <c r="Y455" s="39">
        <f>BASE!A453</f>
        <v>444</v>
      </c>
      <c r="Z455" s="44">
        <f t="shared" si="67"/>
        <v>0</v>
      </c>
      <c r="AA455" s="44">
        <f t="shared" si="68"/>
        <v>0</v>
      </c>
      <c r="AB455" s="44">
        <f t="shared" si="69"/>
        <v>0</v>
      </c>
      <c r="AC455" s="44">
        <f t="shared" si="70"/>
        <v>0</v>
      </c>
      <c r="AD455" s="44">
        <f t="shared" si="71"/>
        <v>0</v>
      </c>
    </row>
    <row r="456" spans="1:30" ht="15.75" customHeight="1" x14ac:dyDescent="0.25">
      <c r="A456" s="86" t="s">
        <v>565</v>
      </c>
      <c r="B456" s="84" t="s">
        <v>40</v>
      </c>
      <c r="C456" s="81">
        <f t="shared" si="72"/>
        <v>0</v>
      </c>
      <c r="D456" s="81">
        <f t="shared" si="73"/>
        <v>0</v>
      </c>
      <c r="E456" s="81">
        <f t="shared" si="74"/>
        <v>0</v>
      </c>
      <c r="F456" s="81">
        <f t="shared" si="75"/>
        <v>0</v>
      </c>
      <c r="G456" s="81">
        <f t="shared" si="76"/>
        <v>0</v>
      </c>
      <c r="H456" s="311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1"/>
      <c r="X456" s="39">
        <f t="shared" si="66"/>
        <v>0</v>
      </c>
      <c r="Y456" s="39">
        <f>BASE!A454</f>
        <v>445</v>
      </c>
      <c r="Z456" s="44">
        <f t="shared" si="67"/>
        <v>0</v>
      </c>
      <c r="AA456" s="44">
        <f t="shared" si="68"/>
        <v>0</v>
      </c>
      <c r="AB456" s="44">
        <f t="shared" si="69"/>
        <v>0</v>
      </c>
      <c r="AC456" s="44">
        <f t="shared" si="70"/>
        <v>0</v>
      </c>
      <c r="AD456" s="44">
        <f t="shared" si="71"/>
        <v>0</v>
      </c>
    </row>
    <row r="457" spans="1:30" ht="15.75" customHeight="1" x14ac:dyDescent="0.25">
      <c r="A457" s="86" t="s">
        <v>566</v>
      </c>
      <c r="B457" s="84" t="s">
        <v>40</v>
      </c>
      <c r="C457" s="81">
        <f t="shared" si="72"/>
        <v>0</v>
      </c>
      <c r="D457" s="81">
        <f t="shared" si="73"/>
        <v>0</v>
      </c>
      <c r="E457" s="81">
        <f t="shared" si="74"/>
        <v>0</v>
      </c>
      <c r="F457" s="81">
        <f t="shared" si="75"/>
        <v>0</v>
      </c>
      <c r="G457" s="81">
        <f t="shared" si="76"/>
        <v>0</v>
      </c>
      <c r="H457" s="311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1"/>
      <c r="X457" s="39">
        <f t="shared" si="66"/>
        <v>0</v>
      </c>
      <c r="Y457" s="39">
        <f>BASE!A455</f>
        <v>446</v>
      </c>
      <c r="Z457" s="44">
        <f t="shared" si="67"/>
        <v>0</v>
      </c>
      <c r="AA457" s="44">
        <f t="shared" si="68"/>
        <v>0</v>
      </c>
      <c r="AB457" s="44">
        <f t="shared" si="69"/>
        <v>0</v>
      </c>
      <c r="AC457" s="44">
        <f t="shared" si="70"/>
        <v>0</v>
      </c>
      <c r="AD457" s="44">
        <f t="shared" si="71"/>
        <v>0</v>
      </c>
    </row>
    <row r="458" spans="1:30" ht="15.75" customHeight="1" x14ac:dyDescent="0.25">
      <c r="A458" s="86" t="s">
        <v>567</v>
      </c>
      <c r="B458" s="84" t="s">
        <v>40</v>
      </c>
      <c r="C458" s="81">
        <f t="shared" si="72"/>
        <v>0</v>
      </c>
      <c r="D458" s="81">
        <f t="shared" si="73"/>
        <v>0</v>
      </c>
      <c r="E458" s="81">
        <f t="shared" si="74"/>
        <v>0</v>
      </c>
      <c r="F458" s="81">
        <f t="shared" si="75"/>
        <v>0</v>
      </c>
      <c r="G458" s="81">
        <f t="shared" si="76"/>
        <v>0</v>
      </c>
      <c r="H458" s="311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1"/>
      <c r="X458" s="39">
        <f t="shared" si="66"/>
        <v>0</v>
      </c>
      <c r="Y458" s="39">
        <f>BASE!A456</f>
        <v>447</v>
      </c>
      <c r="Z458" s="44">
        <f t="shared" si="67"/>
        <v>0</v>
      </c>
      <c r="AA458" s="44">
        <f t="shared" si="68"/>
        <v>0</v>
      </c>
      <c r="AB458" s="44">
        <f t="shared" si="69"/>
        <v>0</v>
      </c>
      <c r="AC458" s="44">
        <f t="shared" si="70"/>
        <v>0</v>
      </c>
      <c r="AD458" s="44">
        <f t="shared" si="71"/>
        <v>0</v>
      </c>
    </row>
    <row r="459" spans="1:30" ht="15.75" customHeight="1" x14ac:dyDescent="0.25">
      <c r="A459" s="86" t="s">
        <v>568</v>
      </c>
      <c r="B459" s="84" t="s">
        <v>40</v>
      </c>
      <c r="C459" s="81">
        <f t="shared" si="72"/>
        <v>0</v>
      </c>
      <c r="D459" s="81">
        <f t="shared" si="73"/>
        <v>0</v>
      </c>
      <c r="E459" s="81">
        <f t="shared" si="74"/>
        <v>0</v>
      </c>
      <c r="F459" s="81">
        <f t="shared" si="75"/>
        <v>0</v>
      </c>
      <c r="G459" s="81">
        <f t="shared" si="76"/>
        <v>0</v>
      </c>
      <c r="H459" s="311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1"/>
      <c r="X459" s="39">
        <f t="shared" si="66"/>
        <v>0</v>
      </c>
      <c r="Y459" s="39">
        <f>BASE!A457</f>
        <v>448</v>
      </c>
      <c r="Z459" s="44">
        <f t="shared" si="67"/>
        <v>0</v>
      </c>
      <c r="AA459" s="44">
        <f t="shared" si="68"/>
        <v>0</v>
      </c>
      <c r="AB459" s="44">
        <f t="shared" si="69"/>
        <v>0</v>
      </c>
      <c r="AC459" s="44">
        <f t="shared" si="70"/>
        <v>0</v>
      </c>
      <c r="AD459" s="44">
        <f t="shared" si="71"/>
        <v>0</v>
      </c>
    </row>
    <row r="460" spans="1:30" ht="15.75" customHeight="1" x14ac:dyDescent="0.25">
      <c r="A460" s="86" t="s">
        <v>569</v>
      </c>
      <c r="B460" s="84" t="s">
        <v>40</v>
      </c>
      <c r="C460" s="81">
        <f t="shared" si="72"/>
        <v>0</v>
      </c>
      <c r="D460" s="81">
        <f t="shared" si="73"/>
        <v>0</v>
      </c>
      <c r="E460" s="81">
        <f t="shared" si="74"/>
        <v>0</v>
      </c>
      <c r="F460" s="81">
        <f t="shared" si="75"/>
        <v>0</v>
      </c>
      <c r="G460" s="81">
        <f t="shared" si="76"/>
        <v>0</v>
      </c>
      <c r="H460" s="311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1"/>
      <c r="X460" s="39">
        <f t="shared" si="66"/>
        <v>0</v>
      </c>
      <c r="Y460" s="39">
        <f>BASE!A458</f>
        <v>449</v>
      </c>
      <c r="Z460" s="44">
        <f t="shared" si="67"/>
        <v>0</v>
      </c>
      <c r="AA460" s="44">
        <f t="shared" si="68"/>
        <v>0</v>
      </c>
      <c r="AB460" s="44">
        <f t="shared" si="69"/>
        <v>0</v>
      </c>
      <c r="AC460" s="44">
        <f t="shared" si="70"/>
        <v>0</v>
      </c>
      <c r="AD460" s="44">
        <f t="shared" si="71"/>
        <v>0</v>
      </c>
    </row>
    <row r="461" spans="1:30" ht="15.75" customHeight="1" x14ac:dyDescent="0.25">
      <c r="A461" s="86" t="s">
        <v>570</v>
      </c>
      <c r="B461" s="84" t="s">
        <v>40</v>
      </c>
      <c r="C461" s="81">
        <f t="shared" ref="C461" si="77">(H461/5)</f>
        <v>0</v>
      </c>
      <c r="D461" s="81">
        <f t="shared" ref="D461" si="78">(H461/5)</f>
        <v>0</v>
      </c>
      <c r="E461" s="81">
        <f t="shared" ref="E461" si="79">(H461/5)</f>
        <v>0</v>
      </c>
      <c r="F461" s="81">
        <f t="shared" ref="F461" si="80">(H461/5)</f>
        <v>0</v>
      </c>
      <c r="G461" s="81">
        <f t="shared" ref="G461" si="81">(H461/5)</f>
        <v>0</v>
      </c>
      <c r="H461" s="311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1"/>
      <c r="X461" s="39">
        <f t="shared" si="66"/>
        <v>0</v>
      </c>
      <c r="Y461" s="39">
        <f>BASE!A459</f>
        <v>450</v>
      </c>
      <c r="Z461" s="44">
        <f t="shared" si="67"/>
        <v>0</v>
      </c>
      <c r="AA461" s="44">
        <f t="shared" si="68"/>
        <v>0</v>
      </c>
      <c r="AB461" s="44">
        <f t="shared" si="69"/>
        <v>0</v>
      </c>
      <c r="AC461" s="44">
        <f t="shared" si="70"/>
        <v>0</v>
      </c>
      <c r="AD461" s="44">
        <f t="shared" si="71"/>
        <v>0</v>
      </c>
    </row>
    <row r="462" spans="1:30" ht="15.75" customHeight="1" x14ac:dyDescent="0.25"/>
    <row r="463" spans="1:30" ht="15.75" customHeight="1" x14ac:dyDescent="0.25"/>
    <row r="464" spans="1:30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algorithmName="SHA-512" hashValue="lu6BM6fFAljzOakml1CSM7M/qDcHq1hXMRYFDPKryDTfLagGJtf9r2bzCcvahxWf2qLv4dcNPPCW+mgpJeE1uQ==" saltValue="uykJhfLtibq3dz9MGmNfEQ==" spinCount="100000" sheet="1" objects="1" scenarios="1"/>
  <mergeCells count="36">
    <mergeCell ref="C5:F5"/>
    <mergeCell ref="C9:G9"/>
    <mergeCell ref="AA4:AD4"/>
    <mergeCell ref="H4:M4"/>
    <mergeCell ref="N4:R4"/>
    <mergeCell ref="AA7:AD7"/>
    <mergeCell ref="Y9:Y11"/>
    <mergeCell ref="Z11:AD11"/>
    <mergeCell ref="G5:X5"/>
    <mergeCell ref="Y5:Z5"/>
    <mergeCell ref="AA5:AD5"/>
    <mergeCell ref="Y6:Z6"/>
    <mergeCell ref="AA6:AB6"/>
    <mergeCell ref="S6:X6"/>
    <mergeCell ref="A1:X1"/>
    <mergeCell ref="Y1:AD1"/>
    <mergeCell ref="A2:X2"/>
    <mergeCell ref="Y2:AD2"/>
    <mergeCell ref="A3:X3"/>
    <mergeCell ref="Y3:AD3"/>
    <mergeCell ref="A9:A11"/>
    <mergeCell ref="S4:X4"/>
    <mergeCell ref="Y4:Z4"/>
    <mergeCell ref="C4:G4"/>
    <mergeCell ref="L7:N7"/>
    <mergeCell ref="O7:Q7"/>
    <mergeCell ref="S7:X7"/>
    <mergeCell ref="G6:H6"/>
    <mergeCell ref="I6:J6"/>
    <mergeCell ref="Y7:Z7"/>
    <mergeCell ref="G7:J7"/>
    <mergeCell ref="C7:F7"/>
    <mergeCell ref="O6:R6"/>
    <mergeCell ref="K6:M6"/>
    <mergeCell ref="C6:F6"/>
    <mergeCell ref="X9:X11"/>
  </mergeCells>
  <phoneticPr fontId="23" type="noConversion"/>
  <dataValidations count="3">
    <dataValidation type="decimal" allowBlank="1" showErrorMessage="1" sqref="I12:L461" xr:uid="{00000000-0002-0000-0400-000000000000}">
      <formula1>0</formula1>
      <formula2>2</formula2>
    </dataValidation>
    <dataValidation type="decimal" allowBlank="1" showInputMessage="1" showErrorMessage="1" sqref="M12:V461" xr:uid="{00000000-0002-0000-0400-000001000000}">
      <formula1>0</formula1>
      <formula2>16</formula2>
    </dataValidation>
    <dataValidation type="decimal" allowBlank="1" showInputMessage="1" showErrorMessage="1" sqref="H12:H461" xr:uid="{00000000-0002-0000-0400-000002000000}">
      <formula1>0</formula1>
      <formula2>100</formula2>
    </dataValidation>
  </dataValidations>
  <printOptions horizontalCentered="1"/>
  <pageMargins left="0.43307086614173229" right="0.19685039370078741" top="0.51181102362204722" bottom="0.51181102362204722" header="0" footer="0"/>
  <pageSetup paperSize="9" scale="80" orientation="landscape" r:id="rId1"/>
  <rowBreaks count="3" manualBreakCount="3">
    <brk id="53" man="1"/>
    <brk id="107" man="1"/>
    <brk id="1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209"/>
  <sheetViews>
    <sheetView workbookViewId="0">
      <selection activeCell="J464" sqref="J464"/>
    </sheetView>
  </sheetViews>
  <sheetFormatPr defaultColWidth="14.42578125" defaultRowHeight="15" customHeight="1" x14ac:dyDescent="0.25"/>
  <cols>
    <col min="1" max="1" width="18.85546875" customWidth="1"/>
    <col min="2" max="2" width="8.7109375" customWidth="1"/>
    <col min="3" max="3" width="10" customWidth="1"/>
    <col min="4" max="8" width="7.7109375" customWidth="1"/>
    <col min="9" max="23" width="9.140625" customWidth="1"/>
  </cols>
  <sheetData>
    <row r="1" spans="1:23" ht="21" customHeight="1" x14ac:dyDescent="0.25">
      <c r="A1" s="235" t="str">
        <f>BASE!A1</f>
        <v>KONGU ENGINEERING COLLEGE, ERODE - 638 060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24" customHeight="1" x14ac:dyDescent="0.25">
      <c r="A2" s="235" t="str">
        <f>BASE!A2</f>
        <v>DEPARTMENT OF ………………………….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24" customHeight="1" x14ac:dyDescent="0.25">
      <c r="A3" s="235" t="str">
        <f>BASE!A3</f>
        <v>LABORATORY COURSE OUTCOME ANALYSIS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38.25" customHeight="1" x14ac:dyDescent="0.25">
      <c r="A4" s="47" t="str">
        <f>BASE!A5</f>
        <v>Name of Faculty(s)</v>
      </c>
      <c r="B4" s="48" t="s">
        <v>40</v>
      </c>
      <c r="C4" s="230" t="str">
        <f>BASE!D5</f>
        <v>a</v>
      </c>
      <c r="D4" s="156"/>
      <c r="E4" s="277" t="str">
        <f>BASE!G5</f>
        <v>b</v>
      </c>
      <c r="F4" s="168"/>
      <c r="G4" s="166"/>
      <c r="H4" s="277" t="str">
        <f>BASE!J5</f>
        <v>c</v>
      </c>
      <c r="I4" s="168"/>
      <c r="J4" s="166"/>
      <c r="K4" s="278" t="str">
        <f>BASE!M5</f>
        <v>d</v>
      </c>
      <c r="L4" s="168"/>
      <c r="M4" s="166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38.25" customHeight="1" x14ac:dyDescent="0.25">
      <c r="A5" s="47" t="str">
        <f>BASE!A6</f>
        <v>Course Code and Name</v>
      </c>
      <c r="B5" s="48" t="s">
        <v>40</v>
      </c>
      <c r="C5" s="229">
        <f>BASE!D6</f>
        <v>0</v>
      </c>
      <c r="D5" s="155"/>
      <c r="E5" s="230" t="str">
        <f>BASE!G6</f>
        <v>XXXXXXXX XXXXX XXXXXXXX</v>
      </c>
      <c r="F5" s="155"/>
      <c r="G5" s="155"/>
      <c r="H5" s="155"/>
      <c r="I5" s="155"/>
      <c r="J5" s="155"/>
      <c r="K5" s="155"/>
      <c r="L5" s="155"/>
      <c r="M5" s="156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38.25" customHeight="1" x14ac:dyDescent="0.25">
      <c r="A6" s="47" t="str">
        <f>BASE!A7</f>
        <v>Branch / Year / Semester</v>
      </c>
      <c r="B6" s="48" t="s">
        <v>40</v>
      </c>
      <c r="C6" s="229" t="str">
        <f>BASE!D7</f>
        <v>abcd</v>
      </c>
      <c r="D6" s="155"/>
      <c r="E6" s="156"/>
      <c r="F6" s="60" t="str">
        <f>BASE!H7</f>
        <v>II</v>
      </c>
      <c r="G6" s="60" t="str">
        <f>BASE!L7</f>
        <v>IV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39" customHeight="1" x14ac:dyDescent="0.25">
      <c r="A7" s="47" t="s">
        <v>59</v>
      </c>
      <c r="B7" s="48">
        <f>+BASE!I16</f>
        <v>1</v>
      </c>
      <c r="C7" s="230" t="s">
        <v>60</v>
      </c>
      <c r="D7" s="155"/>
      <c r="E7" s="155"/>
      <c r="F7" s="155"/>
      <c r="G7" s="54" t="e">
        <f>BASE!N16</f>
        <v>#DIV/0!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3" ht="17.25" customHeight="1" x14ac:dyDescent="0.25">
      <c r="A8" s="49"/>
      <c r="B8" s="19"/>
      <c r="C8" s="54" t="s">
        <v>61</v>
      </c>
      <c r="D8" s="54" t="s">
        <v>62</v>
      </c>
      <c r="E8" s="54" t="s">
        <v>63</v>
      </c>
      <c r="F8" s="54" t="s">
        <v>64</v>
      </c>
      <c r="G8" s="54" t="s">
        <v>65</v>
      </c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54" x14ac:dyDescent="0.25">
      <c r="A9" s="50" t="s">
        <v>66</v>
      </c>
      <c r="B9" s="19"/>
      <c r="C9" s="54">
        <f>ESE!Z10</f>
        <v>20</v>
      </c>
      <c r="D9" s="54">
        <f>ESE!AA10</f>
        <v>20</v>
      </c>
      <c r="E9" s="54">
        <f>ESE!AB10</f>
        <v>20</v>
      </c>
      <c r="F9" s="54">
        <f>ESE!AC10</f>
        <v>20</v>
      </c>
      <c r="G9" s="54">
        <f>ESE!AD10</f>
        <v>20</v>
      </c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38.25" customHeight="1" x14ac:dyDescent="0.25">
      <c r="A10" s="50" t="s">
        <v>67</v>
      </c>
      <c r="B10" s="51"/>
      <c r="C10" s="236"/>
      <c r="D10" s="155"/>
      <c r="E10" s="155"/>
      <c r="F10" s="155"/>
      <c r="G10" s="156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6.5" customHeight="1" x14ac:dyDescent="0.25">
      <c r="A11" s="52" t="str">
        <f>BASE!B10</f>
        <v>21AAR001</v>
      </c>
      <c r="B11" s="94" t="s">
        <v>40</v>
      </c>
      <c r="C11" s="54">
        <f>ESE!Z12</f>
        <v>0</v>
      </c>
      <c r="D11" s="54">
        <f>ESE!AA12</f>
        <v>0</v>
      </c>
      <c r="E11" s="54">
        <f>ESE!AB12</f>
        <v>0</v>
      </c>
      <c r="F11" s="54">
        <f>ESE!AC12</f>
        <v>0</v>
      </c>
      <c r="G11" s="54">
        <f>ESE!AD12</f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6.5" customHeight="1" x14ac:dyDescent="0.25">
      <c r="A12" s="52">
        <f>BASE!B11</f>
        <v>0</v>
      </c>
      <c r="B12" s="94" t="s">
        <v>40</v>
      </c>
      <c r="C12" s="54">
        <f>ESE!Z13</f>
        <v>0</v>
      </c>
      <c r="D12" s="54">
        <f>ESE!AA13</f>
        <v>0</v>
      </c>
      <c r="E12" s="54">
        <f>ESE!AB13</f>
        <v>0</v>
      </c>
      <c r="F12" s="54">
        <f>ESE!AC13</f>
        <v>0</v>
      </c>
      <c r="G12" s="54">
        <f>ESE!AD13</f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ht="16.5" customHeight="1" x14ac:dyDescent="0.25">
      <c r="A13" s="52">
        <f>BASE!B12</f>
        <v>0</v>
      </c>
      <c r="B13" s="94" t="s">
        <v>40</v>
      </c>
      <c r="C13" s="54">
        <f>ESE!Z14</f>
        <v>0</v>
      </c>
      <c r="D13" s="54">
        <f>ESE!AA14</f>
        <v>0</v>
      </c>
      <c r="E13" s="54">
        <f>ESE!AB14</f>
        <v>0</v>
      </c>
      <c r="F13" s="54">
        <f>ESE!AC14</f>
        <v>0</v>
      </c>
      <c r="G13" s="54">
        <f>ESE!AD14</f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6.5" customHeight="1" x14ac:dyDescent="0.25">
      <c r="A14" s="52">
        <f>BASE!B13</f>
        <v>0</v>
      </c>
      <c r="B14" s="94" t="s">
        <v>40</v>
      </c>
      <c r="C14" s="54">
        <f>ESE!Z15</f>
        <v>0</v>
      </c>
      <c r="D14" s="54">
        <f>ESE!AA15</f>
        <v>0</v>
      </c>
      <c r="E14" s="54">
        <f>ESE!AB15</f>
        <v>0</v>
      </c>
      <c r="F14" s="54">
        <f>ESE!AC15</f>
        <v>0</v>
      </c>
      <c r="G14" s="54">
        <f>ESE!AD15</f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ht="16.5" customHeight="1" x14ac:dyDescent="0.25">
      <c r="A15" s="52">
        <f>BASE!B14</f>
        <v>0</v>
      </c>
      <c r="B15" s="94" t="s">
        <v>40</v>
      </c>
      <c r="C15" s="54">
        <f>ESE!Z16</f>
        <v>0</v>
      </c>
      <c r="D15" s="54">
        <f>ESE!AA16</f>
        <v>0</v>
      </c>
      <c r="E15" s="54">
        <f>ESE!AB16</f>
        <v>0</v>
      </c>
      <c r="F15" s="54">
        <f>ESE!AC16</f>
        <v>0</v>
      </c>
      <c r="G15" s="54">
        <f>ESE!AD16</f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6.5" customHeight="1" x14ac:dyDescent="0.25">
      <c r="A16" s="52">
        <f>BASE!B15</f>
        <v>0</v>
      </c>
      <c r="B16" s="94" t="s">
        <v>40</v>
      </c>
      <c r="C16" s="54">
        <f>ESE!Z17</f>
        <v>0</v>
      </c>
      <c r="D16" s="54">
        <f>ESE!AA17</f>
        <v>0</v>
      </c>
      <c r="E16" s="54">
        <f>ESE!AB17</f>
        <v>0</v>
      </c>
      <c r="F16" s="54">
        <f>ESE!AC17</f>
        <v>0</v>
      </c>
      <c r="G16" s="54">
        <f>ESE!AD17</f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6.5" customHeight="1" x14ac:dyDescent="0.25">
      <c r="A17" s="52">
        <f>BASE!B16</f>
        <v>0</v>
      </c>
      <c r="B17" s="94" t="s">
        <v>40</v>
      </c>
      <c r="C17" s="54">
        <f>ESE!Z18</f>
        <v>0</v>
      </c>
      <c r="D17" s="54">
        <f>ESE!AA18</f>
        <v>0</v>
      </c>
      <c r="E17" s="54">
        <f>ESE!AB18</f>
        <v>0</v>
      </c>
      <c r="F17" s="54">
        <f>ESE!AC18</f>
        <v>0</v>
      </c>
      <c r="G17" s="54">
        <f>ESE!AD18</f>
        <v>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ht="16.5" customHeight="1" x14ac:dyDescent="0.25">
      <c r="A18" s="52">
        <f>BASE!B17</f>
        <v>0</v>
      </c>
      <c r="B18" s="94" t="s">
        <v>40</v>
      </c>
      <c r="C18" s="54">
        <f>ESE!Z19</f>
        <v>0</v>
      </c>
      <c r="D18" s="54">
        <f>ESE!AA19</f>
        <v>0</v>
      </c>
      <c r="E18" s="54">
        <f>ESE!AB19</f>
        <v>0</v>
      </c>
      <c r="F18" s="54">
        <f>ESE!AC19</f>
        <v>0</v>
      </c>
      <c r="G18" s="54">
        <f>ESE!AD19</f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6.5" customHeight="1" x14ac:dyDescent="0.25">
      <c r="A19" s="52">
        <f>BASE!B18</f>
        <v>0</v>
      </c>
      <c r="B19" s="94" t="s">
        <v>40</v>
      </c>
      <c r="C19" s="54">
        <f>ESE!Z20</f>
        <v>0</v>
      </c>
      <c r="D19" s="54">
        <f>ESE!AA20</f>
        <v>0</v>
      </c>
      <c r="E19" s="54">
        <f>ESE!AB20</f>
        <v>0</v>
      </c>
      <c r="F19" s="54">
        <f>ESE!AC20</f>
        <v>0</v>
      </c>
      <c r="G19" s="54">
        <f>ESE!AD20</f>
        <v>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6.5" customHeight="1" x14ac:dyDescent="0.25">
      <c r="A20" s="52">
        <f>BASE!B19</f>
        <v>0</v>
      </c>
      <c r="B20" s="94" t="s">
        <v>40</v>
      </c>
      <c r="C20" s="54">
        <f>ESE!Z21</f>
        <v>0</v>
      </c>
      <c r="D20" s="54">
        <f>ESE!AA21</f>
        <v>0</v>
      </c>
      <c r="E20" s="54">
        <f>ESE!AB21</f>
        <v>0</v>
      </c>
      <c r="F20" s="54">
        <f>ESE!AC21</f>
        <v>0</v>
      </c>
      <c r="G20" s="54">
        <f>ESE!AD21</f>
        <v>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16.5" customHeight="1" x14ac:dyDescent="0.25">
      <c r="A21" s="52">
        <f>BASE!B20</f>
        <v>0</v>
      </c>
      <c r="B21" s="94" t="s">
        <v>40</v>
      </c>
      <c r="C21" s="54">
        <f>ESE!Z22</f>
        <v>0</v>
      </c>
      <c r="D21" s="54">
        <f>ESE!AA22</f>
        <v>0</v>
      </c>
      <c r="E21" s="54">
        <f>ESE!AB22</f>
        <v>0</v>
      </c>
      <c r="F21" s="54">
        <f>ESE!AC22</f>
        <v>0</v>
      </c>
      <c r="G21" s="54">
        <f>ESE!AD22</f>
        <v>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ht="16.5" customHeight="1" x14ac:dyDescent="0.25">
      <c r="A22" s="52">
        <f>BASE!B21</f>
        <v>0</v>
      </c>
      <c r="B22" s="94" t="s">
        <v>40</v>
      </c>
      <c r="C22" s="54">
        <f>ESE!Z23</f>
        <v>0</v>
      </c>
      <c r="D22" s="54">
        <f>ESE!AA23</f>
        <v>0</v>
      </c>
      <c r="E22" s="54">
        <f>ESE!AB23</f>
        <v>0</v>
      </c>
      <c r="F22" s="54">
        <f>ESE!AC23</f>
        <v>0</v>
      </c>
      <c r="G22" s="54">
        <f>ESE!AD23</f>
        <v>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6.5" customHeight="1" x14ac:dyDescent="0.25">
      <c r="A23" s="52">
        <f>BASE!B22</f>
        <v>0</v>
      </c>
      <c r="B23" s="94" t="s">
        <v>40</v>
      </c>
      <c r="C23" s="54">
        <f>ESE!Z24</f>
        <v>0</v>
      </c>
      <c r="D23" s="54">
        <f>ESE!AA24</f>
        <v>0</v>
      </c>
      <c r="E23" s="54">
        <f>ESE!AB24</f>
        <v>0</v>
      </c>
      <c r="F23" s="54">
        <f>ESE!AC24</f>
        <v>0</v>
      </c>
      <c r="G23" s="54">
        <f>ESE!AD24</f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ht="16.5" customHeight="1" x14ac:dyDescent="0.25">
      <c r="A24" s="52">
        <f>BASE!B23</f>
        <v>0</v>
      </c>
      <c r="B24" s="94" t="s">
        <v>40</v>
      </c>
      <c r="C24" s="54">
        <f>ESE!Z25</f>
        <v>0</v>
      </c>
      <c r="D24" s="54">
        <f>ESE!AA25</f>
        <v>0</v>
      </c>
      <c r="E24" s="54">
        <f>ESE!AB25</f>
        <v>0</v>
      </c>
      <c r="F24" s="54">
        <f>ESE!AC25</f>
        <v>0</v>
      </c>
      <c r="G24" s="54">
        <f>ESE!AD25</f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ht="16.5" customHeight="1" x14ac:dyDescent="0.25">
      <c r="A25" s="52">
        <f>BASE!B24</f>
        <v>0</v>
      </c>
      <c r="B25" s="94" t="s">
        <v>40</v>
      </c>
      <c r="C25" s="54">
        <f>ESE!Z26</f>
        <v>0</v>
      </c>
      <c r="D25" s="54">
        <f>ESE!AA26</f>
        <v>0</v>
      </c>
      <c r="E25" s="54">
        <f>ESE!AB26</f>
        <v>0</v>
      </c>
      <c r="F25" s="54">
        <f>ESE!AC26</f>
        <v>0</v>
      </c>
      <c r="G25" s="54">
        <f>ESE!AD26</f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6.5" customHeight="1" x14ac:dyDescent="0.25">
      <c r="A26" s="52">
        <f>BASE!B25</f>
        <v>0</v>
      </c>
      <c r="B26" s="94" t="s">
        <v>40</v>
      </c>
      <c r="C26" s="54">
        <f>ESE!Z27</f>
        <v>0</v>
      </c>
      <c r="D26" s="54">
        <f>ESE!AA27</f>
        <v>0</v>
      </c>
      <c r="E26" s="54">
        <f>ESE!AB27</f>
        <v>0</v>
      </c>
      <c r="F26" s="54">
        <f>ESE!AC27</f>
        <v>0</v>
      </c>
      <c r="G26" s="54">
        <f>ESE!AD27</f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ht="16.5" customHeight="1" x14ac:dyDescent="0.25">
      <c r="A27" s="52">
        <f>BASE!B26</f>
        <v>0</v>
      </c>
      <c r="B27" s="94" t="s">
        <v>40</v>
      </c>
      <c r="C27" s="54">
        <f>ESE!Z28</f>
        <v>0</v>
      </c>
      <c r="D27" s="54">
        <f>ESE!AA28</f>
        <v>0</v>
      </c>
      <c r="E27" s="54">
        <f>ESE!AB28</f>
        <v>0</v>
      </c>
      <c r="F27" s="54">
        <f>ESE!AC28</f>
        <v>0</v>
      </c>
      <c r="G27" s="54">
        <f>ESE!AD28</f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16.5" customHeight="1" x14ac:dyDescent="0.25">
      <c r="A28" s="52">
        <f>BASE!B27</f>
        <v>0</v>
      </c>
      <c r="B28" s="94" t="s">
        <v>40</v>
      </c>
      <c r="C28" s="54">
        <f>ESE!Z29</f>
        <v>0</v>
      </c>
      <c r="D28" s="54">
        <f>ESE!AA29</f>
        <v>0</v>
      </c>
      <c r="E28" s="54">
        <f>ESE!AB29</f>
        <v>0</v>
      </c>
      <c r="F28" s="54">
        <f>ESE!AC29</f>
        <v>0</v>
      </c>
      <c r="G28" s="54">
        <f>ESE!AD29</f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ht="16.5" customHeight="1" x14ac:dyDescent="0.25">
      <c r="A29" s="52">
        <f>BASE!B28</f>
        <v>0</v>
      </c>
      <c r="B29" s="94" t="s">
        <v>40</v>
      </c>
      <c r="C29" s="54">
        <f>ESE!Z30</f>
        <v>0</v>
      </c>
      <c r="D29" s="54">
        <f>ESE!AA30</f>
        <v>0</v>
      </c>
      <c r="E29" s="54">
        <f>ESE!AB30</f>
        <v>0</v>
      </c>
      <c r="F29" s="54">
        <f>ESE!AC30</f>
        <v>0</v>
      </c>
      <c r="G29" s="54">
        <f>ESE!AD30</f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16.5" customHeight="1" x14ac:dyDescent="0.25">
      <c r="A30" s="52">
        <f>BASE!B29</f>
        <v>0</v>
      </c>
      <c r="B30" s="94" t="s">
        <v>40</v>
      </c>
      <c r="C30" s="54">
        <f>ESE!Z31</f>
        <v>0</v>
      </c>
      <c r="D30" s="54">
        <f>ESE!AA31</f>
        <v>0</v>
      </c>
      <c r="E30" s="54">
        <f>ESE!AB31</f>
        <v>0</v>
      </c>
      <c r="F30" s="54">
        <f>ESE!AC31</f>
        <v>0</v>
      </c>
      <c r="G30" s="54">
        <f>ESE!AD31</f>
        <v>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16.5" customHeight="1" x14ac:dyDescent="0.25">
      <c r="A31" s="52">
        <f>BASE!B30</f>
        <v>0</v>
      </c>
      <c r="B31" s="94" t="s">
        <v>40</v>
      </c>
      <c r="C31" s="54">
        <f>ESE!Z32</f>
        <v>0</v>
      </c>
      <c r="D31" s="54">
        <f>ESE!AA32</f>
        <v>0</v>
      </c>
      <c r="E31" s="54">
        <f>ESE!AB32</f>
        <v>0</v>
      </c>
      <c r="F31" s="54">
        <f>ESE!AC32</f>
        <v>0</v>
      </c>
      <c r="G31" s="54">
        <f>ESE!AD32</f>
        <v>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ht="16.5" customHeight="1" x14ac:dyDescent="0.25">
      <c r="A32" s="52">
        <f>BASE!B31</f>
        <v>0</v>
      </c>
      <c r="B32" s="94" t="s">
        <v>40</v>
      </c>
      <c r="C32" s="54">
        <f>ESE!Z33</f>
        <v>0</v>
      </c>
      <c r="D32" s="54">
        <f>ESE!AA33</f>
        <v>0</v>
      </c>
      <c r="E32" s="54">
        <f>ESE!AB33</f>
        <v>0</v>
      </c>
      <c r="F32" s="54">
        <f>ESE!AC33</f>
        <v>0</v>
      </c>
      <c r="G32" s="54">
        <f>ESE!AD33</f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ht="16.5" customHeight="1" x14ac:dyDescent="0.25">
      <c r="A33" s="52">
        <f>BASE!B32</f>
        <v>0</v>
      </c>
      <c r="B33" s="94" t="s">
        <v>40</v>
      </c>
      <c r="C33" s="54">
        <f>ESE!Z34</f>
        <v>0</v>
      </c>
      <c r="D33" s="54">
        <f>ESE!AA34</f>
        <v>0</v>
      </c>
      <c r="E33" s="54">
        <f>ESE!AB34</f>
        <v>0</v>
      </c>
      <c r="F33" s="54">
        <f>ESE!AC34</f>
        <v>0</v>
      </c>
      <c r="G33" s="54">
        <f>ESE!AD34</f>
        <v>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ht="16.5" customHeight="1" x14ac:dyDescent="0.25">
      <c r="A34" s="52">
        <f>BASE!B33</f>
        <v>0</v>
      </c>
      <c r="B34" s="94" t="s">
        <v>40</v>
      </c>
      <c r="C34" s="54">
        <f>ESE!Z35</f>
        <v>0</v>
      </c>
      <c r="D34" s="54">
        <f>ESE!AA35</f>
        <v>0</v>
      </c>
      <c r="E34" s="54">
        <f>ESE!AB35</f>
        <v>0</v>
      </c>
      <c r="F34" s="54">
        <f>ESE!AC35</f>
        <v>0</v>
      </c>
      <c r="G34" s="54">
        <f>ESE!AD35</f>
        <v>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ht="16.5" customHeight="1" x14ac:dyDescent="0.25">
      <c r="A35" s="52">
        <f>BASE!B34</f>
        <v>0</v>
      </c>
      <c r="B35" s="94" t="s">
        <v>40</v>
      </c>
      <c r="C35" s="54">
        <f>ESE!Z36</f>
        <v>0</v>
      </c>
      <c r="D35" s="54">
        <f>ESE!AA36</f>
        <v>0</v>
      </c>
      <c r="E35" s="54">
        <f>ESE!AB36</f>
        <v>0</v>
      </c>
      <c r="F35" s="54">
        <f>ESE!AC36</f>
        <v>0</v>
      </c>
      <c r="G35" s="54">
        <f>ESE!AD36</f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ht="16.5" customHeight="1" x14ac:dyDescent="0.25">
      <c r="A36" s="52">
        <f>BASE!B35</f>
        <v>0</v>
      </c>
      <c r="B36" s="94" t="s">
        <v>40</v>
      </c>
      <c r="C36" s="54">
        <f>ESE!Z37</f>
        <v>0</v>
      </c>
      <c r="D36" s="54">
        <f>ESE!AA37</f>
        <v>0</v>
      </c>
      <c r="E36" s="54">
        <f>ESE!AB37</f>
        <v>0</v>
      </c>
      <c r="F36" s="54">
        <f>ESE!AC37</f>
        <v>0</v>
      </c>
      <c r="G36" s="54">
        <f>ESE!AD37</f>
        <v>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ht="16.5" customHeight="1" x14ac:dyDescent="0.25">
      <c r="A37" s="52">
        <f>BASE!B36</f>
        <v>0</v>
      </c>
      <c r="B37" s="94" t="s">
        <v>40</v>
      </c>
      <c r="C37" s="54">
        <f>ESE!Z38</f>
        <v>0</v>
      </c>
      <c r="D37" s="54">
        <f>ESE!AA38</f>
        <v>0</v>
      </c>
      <c r="E37" s="54">
        <f>ESE!AB38</f>
        <v>0</v>
      </c>
      <c r="F37" s="54">
        <f>ESE!AC38</f>
        <v>0</v>
      </c>
      <c r="G37" s="54">
        <f>ESE!AD38</f>
        <v>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ht="16.5" customHeight="1" x14ac:dyDescent="0.25">
      <c r="A38" s="52">
        <f>BASE!B37</f>
        <v>0</v>
      </c>
      <c r="B38" s="94" t="s">
        <v>40</v>
      </c>
      <c r="C38" s="54">
        <f>ESE!Z39</f>
        <v>0</v>
      </c>
      <c r="D38" s="54">
        <f>ESE!AA39</f>
        <v>0</v>
      </c>
      <c r="E38" s="54">
        <f>ESE!AB39</f>
        <v>0</v>
      </c>
      <c r="F38" s="54">
        <f>ESE!AC39</f>
        <v>0</v>
      </c>
      <c r="G38" s="54">
        <f>ESE!AD39</f>
        <v>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6.5" customHeight="1" x14ac:dyDescent="0.25">
      <c r="A39" s="52">
        <f>BASE!B38</f>
        <v>0</v>
      </c>
      <c r="B39" s="94" t="s">
        <v>40</v>
      </c>
      <c r="C39" s="54">
        <f>ESE!Z40</f>
        <v>0</v>
      </c>
      <c r="D39" s="54">
        <f>ESE!AA40</f>
        <v>0</v>
      </c>
      <c r="E39" s="54">
        <f>ESE!AB40</f>
        <v>0</v>
      </c>
      <c r="F39" s="54">
        <f>ESE!AC40</f>
        <v>0</v>
      </c>
      <c r="G39" s="54">
        <f>ESE!AD40</f>
        <v>0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ht="16.5" customHeight="1" x14ac:dyDescent="0.25">
      <c r="A40" s="52">
        <f>BASE!B39</f>
        <v>0</v>
      </c>
      <c r="B40" s="94" t="s">
        <v>40</v>
      </c>
      <c r="C40" s="54">
        <f>ESE!Z41</f>
        <v>0</v>
      </c>
      <c r="D40" s="54">
        <f>ESE!AA41</f>
        <v>0</v>
      </c>
      <c r="E40" s="54">
        <f>ESE!AB41</f>
        <v>0</v>
      </c>
      <c r="F40" s="54">
        <f>ESE!AC41</f>
        <v>0</v>
      </c>
      <c r="G40" s="54">
        <f>ESE!AD41</f>
        <v>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ht="16.5" customHeight="1" x14ac:dyDescent="0.25">
      <c r="A41" s="52">
        <f>BASE!B40</f>
        <v>0</v>
      </c>
      <c r="B41" s="94" t="s">
        <v>40</v>
      </c>
      <c r="C41" s="54">
        <f>ESE!Z42</f>
        <v>0</v>
      </c>
      <c r="D41" s="54">
        <f>ESE!AA42</f>
        <v>0</v>
      </c>
      <c r="E41" s="54">
        <f>ESE!AB42</f>
        <v>0</v>
      </c>
      <c r="F41" s="54">
        <f>ESE!AC42</f>
        <v>0</v>
      </c>
      <c r="G41" s="54">
        <f>ESE!AD42</f>
        <v>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ht="16.5" customHeight="1" x14ac:dyDescent="0.25">
      <c r="A42" s="52">
        <f>BASE!B41</f>
        <v>0</v>
      </c>
      <c r="B42" s="94" t="s">
        <v>40</v>
      </c>
      <c r="C42" s="54">
        <f>ESE!Z43</f>
        <v>0</v>
      </c>
      <c r="D42" s="54">
        <f>ESE!AA43</f>
        <v>0</v>
      </c>
      <c r="E42" s="54">
        <f>ESE!AB43</f>
        <v>0</v>
      </c>
      <c r="F42" s="54">
        <f>ESE!AC43</f>
        <v>0</v>
      </c>
      <c r="G42" s="54">
        <f>ESE!AD43</f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6.5" customHeight="1" x14ac:dyDescent="0.25">
      <c r="A43" s="52">
        <f>BASE!B42</f>
        <v>0</v>
      </c>
      <c r="B43" s="94" t="s">
        <v>40</v>
      </c>
      <c r="C43" s="54">
        <f>ESE!Z44</f>
        <v>0</v>
      </c>
      <c r="D43" s="54">
        <f>ESE!AA44</f>
        <v>0</v>
      </c>
      <c r="E43" s="54">
        <f>ESE!AB44</f>
        <v>0</v>
      </c>
      <c r="F43" s="54">
        <f>ESE!AC44</f>
        <v>0</v>
      </c>
      <c r="G43" s="54">
        <f>ESE!AD44</f>
        <v>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ht="16.5" customHeight="1" x14ac:dyDescent="0.25">
      <c r="A44" s="52">
        <f>BASE!B43</f>
        <v>0</v>
      </c>
      <c r="B44" s="94" t="s">
        <v>40</v>
      </c>
      <c r="C44" s="54">
        <f>ESE!Z45</f>
        <v>0</v>
      </c>
      <c r="D44" s="54">
        <f>ESE!AA45</f>
        <v>0</v>
      </c>
      <c r="E44" s="54">
        <f>ESE!AB45</f>
        <v>0</v>
      </c>
      <c r="F44" s="54">
        <f>ESE!AC45</f>
        <v>0</v>
      </c>
      <c r="G44" s="54">
        <f>ESE!AD45</f>
        <v>0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ht="16.5" customHeight="1" x14ac:dyDescent="0.25">
      <c r="A45" s="52">
        <f>BASE!B44</f>
        <v>0</v>
      </c>
      <c r="B45" s="94" t="s">
        <v>40</v>
      </c>
      <c r="C45" s="54">
        <f>ESE!Z46</f>
        <v>0</v>
      </c>
      <c r="D45" s="54">
        <f>ESE!AA46</f>
        <v>0</v>
      </c>
      <c r="E45" s="54">
        <f>ESE!AB46</f>
        <v>0</v>
      </c>
      <c r="F45" s="54">
        <f>ESE!AC46</f>
        <v>0</v>
      </c>
      <c r="G45" s="54">
        <f>ESE!AD46</f>
        <v>0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ht="16.5" customHeight="1" x14ac:dyDescent="0.25">
      <c r="A46" s="52">
        <f>BASE!B45</f>
        <v>0</v>
      </c>
      <c r="B46" s="94" t="s">
        <v>40</v>
      </c>
      <c r="C46" s="54">
        <f>ESE!Z47</f>
        <v>0</v>
      </c>
      <c r="D46" s="54">
        <f>ESE!AA47</f>
        <v>0</v>
      </c>
      <c r="E46" s="54">
        <f>ESE!AB47</f>
        <v>0</v>
      </c>
      <c r="F46" s="54">
        <f>ESE!AC47</f>
        <v>0</v>
      </c>
      <c r="G46" s="54">
        <f>ESE!AD47</f>
        <v>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ht="16.5" customHeight="1" x14ac:dyDescent="0.25">
      <c r="A47" s="52">
        <f>BASE!B46</f>
        <v>0</v>
      </c>
      <c r="B47" s="94" t="s">
        <v>40</v>
      </c>
      <c r="C47" s="54">
        <f>ESE!Z48</f>
        <v>0</v>
      </c>
      <c r="D47" s="54">
        <f>ESE!AA48</f>
        <v>0</v>
      </c>
      <c r="E47" s="54">
        <f>ESE!AB48</f>
        <v>0</v>
      </c>
      <c r="F47" s="54">
        <f>ESE!AC48</f>
        <v>0</v>
      </c>
      <c r="G47" s="54">
        <f>ESE!AD48</f>
        <v>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ht="16.5" customHeight="1" x14ac:dyDescent="0.25">
      <c r="A48" s="52">
        <f>BASE!B47</f>
        <v>0</v>
      </c>
      <c r="B48" s="94" t="s">
        <v>40</v>
      </c>
      <c r="C48" s="54">
        <f>ESE!Z49</f>
        <v>0</v>
      </c>
      <c r="D48" s="54">
        <f>ESE!AA49</f>
        <v>0</v>
      </c>
      <c r="E48" s="54">
        <f>ESE!AB49</f>
        <v>0</v>
      </c>
      <c r="F48" s="54">
        <f>ESE!AC49</f>
        <v>0</v>
      </c>
      <c r="G48" s="54">
        <f>ESE!AD49</f>
        <v>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ht="16.5" customHeight="1" x14ac:dyDescent="0.25">
      <c r="A49" s="52">
        <f>BASE!B48</f>
        <v>0</v>
      </c>
      <c r="B49" s="94" t="s">
        <v>40</v>
      </c>
      <c r="C49" s="54">
        <f>ESE!Z50</f>
        <v>0</v>
      </c>
      <c r="D49" s="54">
        <f>ESE!AA50</f>
        <v>0</v>
      </c>
      <c r="E49" s="54">
        <f>ESE!AB50</f>
        <v>0</v>
      </c>
      <c r="F49" s="54">
        <f>ESE!AC50</f>
        <v>0</v>
      </c>
      <c r="G49" s="54">
        <f>ESE!AD50</f>
        <v>0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ht="16.5" customHeight="1" x14ac:dyDescent="0.25">
      <c r="A50" s="52">
        <f>BASE!B49</f>
        <v>0</v>
      </c>
      <c r="B50" s="94" t="s">
        <v>40</v>
      </c>
      <c r="C50" s="54">
        <f>ESE!Z51</f>
        <v>0</v>
      </c>
      <c r="D50" s="54">
        <f>ESE!AA51</f>
        <v>0</v>
      </c>
      <c r="E50" s="54">
        <f>ESE!AB51</f>
        <v>0</v>
      </c>
      <c r="F50" s="54">
        <f>ESE!AC51</f>
        <v>0</v>
      </c>
      <c r="G50" s="54">
        <f>ESE!AD51</f>
        <v>0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ht="16.5" customHeight="1" x14ac:dyDescent="0.25">
      <c r="A51" s="52">
        <f>BASE!B50</f>
        <v>0</v>
      </c>
      <c r="B51" s="94" t="s">
        <v>40</v>
      </c>
      <c r="C51" s="54">
        <f>ESE!Z52</f>
        <v>0</v>
      </c>
      <c r="D51" s="54">
        <f>ESE!AA52</f>
        <v>0</v>
      </c>
      <c r="E51" s="54">
        <f>ESE!AB52</f>
        <v>0</v>
      </c>
      <c r="F51" s="54">
        <f>ESE!AC52</f>
        <v>0</v>
      </c>
      <c r="G51" s="54">
        <f>ESE!AD52</f>
        <v>0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ht="16.5" customHeight="1" x14ac:dyDescent="0.25">
      <c r="A52" s="52">
        <f>BASE!B51</f>
        <v>0</v>
      </c>
      <c r="B52" s="94" t="s">
        <v>40</v>
      </c>
      <c r="C52" s="54">
        <f>ESE!Z53</f>
        <v>0</v>
      </c>
      <c r="D52" s="54">
        <f>ESE!AA53</f>
        <v>0</v>
      </c>
      <c r="E52" s="54">
        <f>ESE!AB53</f>
        <v>0</v>
      </c>
      <c r="F52" s="54">
        <f>ESE!AC53</f>
        <v>0</v>
      </c>
      <c r="G52" s="54">
        <f>ESE!AD53</f>
        <v>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ht="16.5" customHeight="1" x14ac:dyDescent="0.25">
      <c r="A53" s="52">
        <f>BASE!B52</f>
        <v>0</v>
      </c>
      <c r="B53" s="94" t="s">
        <v>40</v>
      </c>
      <c r="C53" s="54">
        <f>ESE!Z54</f>
        <v>0</v>
      </c>
      <c r="D53" s="54">
        <f>ESE!AA54</f>
        <v>0</v>
      </c>
      <c r="E53" s="54">
        <f>ESE!AB54</f>
        <v>0</v>
      </c>
      <c r="F53" s="54">
        <f>ESE!AC54</f>
        <v>0</v>
      </c>
      <c r="G53" s="54">
        <f>ESE!AD54</f>
        <v>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ht="16.5" customHeight="1" x14ac:dyDescent="0.25">
      <c r="A54" s="52">
        <f>BASE!B53</f>
        <v>0</v>
      </c>
      <c r="B54" s="94" t="s">
        <v>40</v>
      </c>
      <c r="C54" s="54">
        <f>ESE!Z55</f>
        <v>0</v>
      </c>
      <c r="D54" s="54">
        <f>ESE!AA55</f>
        <v>0</v>
      </c>
      <c r="E54" s="54">
        <f>ESE!AB55</f>
        <v>0</v>
      </c>
      <c r="F54" s="54">
        <f>ESE!AC55</f>
        <v>0</v>
      </c>
      <c r="G54" s="54">
        <f>ESE!AD55</f>
        <v>0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ht="16.5" customHeight="1" x14ac:dyDescent="0.25">
      <c r="A55" s="52">
        <f>BASE!B54</f>
        <v>0</v>
      </c>
      <c r="B55" s="94" t="s">
        <v>40</v>
      </c>
      <c r="C55" s="54">
        <f>ESE!Z56</f>
        <v>0</v>
      </c>
      <c r="D55" s="54">
        <f>ESE!AA56</f>
        <v>0</v>
      </c>
      <c r="E55" s="54">
        <f>ESE!AB56</f>
        <v>0</v>
      </c>
      <c r="F55" s="54">
        <f>ESE!AC56</f>
        <v>0</v>
      </c>
      <c r="G55" s="54">
        <f>ESE!AD56</f>
        <v>0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ht="16.5" customHeight="1" x14ac:dyDescent="0.25">
      <c r="A56" s="52">
        <f>BASE!B55</f>
        <v>0</v>
      </c>
      <c r="B56" s="94" t="s">
        <v>40</v>
      </c>
      <c r="C56" s="54">
        <f>ESE!Z57</f>
        <v>0</v>
      </c>
      <c r="D56" s="54">
        <f>ESE!AA57</f>
        <v>0</v>
      </c>
      <c r="E56" s="54">
        <f>ESE!AB57</f>
        <v>0</v>
      </c>
      <c r="F56" s="54">
        <f>ESE!AC57</f>
        <v>0</v>
      </c>
      <c r="G56" s="54">
        <f>ESE!AD57</f>
        <v>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ht="16.5" customHeight="1" x14ac:dyDescent="0.25">
      <c r="A57" s="52">
        <f>BASE!B56</f>
        <v>0</v>
      </c>
      <c r="B57" s="94" t="s">
        <v>40</v>
      </c>
      <c r="C57" s="54">
        <f>ESE!Z58</f>
        <v>0</v>
      </c>
      <c r="D57" s="54">
        <f>ESE!AA58</f>
        <v>0</v>
      </c>
      <c r="E57" s="54">
        <f>ESE!AB58</f>
        <v>0</v>
      </c>
      <c r="F57" s="54">
        <f>ESE!AC58</f>
        <v>0</v>
      </c>
      <c r="G57" s="54">
        <f>ESE!AD58</f>
        <v>0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ht="16.5" customHeight="1" x14ac:dyDescent="0.25">
      <c r="A58" s="52">
        <f>BASE!B57</f>
        <v>0</v>
      </c>
      <c r="B58" s="94" t="s">
        <v>40</v>
      </c>
      <c r="C58" s="54">
        <f>ESE!Z59</f>
        <v>0</v>
      </c>
      <c r="D58" s="54">
        <f>ESE!AA59</f>
        <v>0</v>
      </c>
      <c r="E58" s="54">
        <f>ESE!AB59</f>
        <v>0</v>
      </c>
      <c r="F58" s="54">
        <f>ESE!AC59</f>
        <v>0</v>
      </c>
      <c r="G58" s="54">
        <f>ESE!AD59</f>
        <v>0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16.5" customHeight="1" x14ac:dyDescent="0.25">
      <c r="A59" s="52">
        <f>BASE!B58</f>
        <v>0</v>
      </c>
      <c r="B59" s="94" t="s">
        <v>40</v>
      </c>
      <c r="C59" s="54">
        <f>ESE!Z60</f>
        <v>0</v>
      </c>
      <c r="D59" s="54">
        <f>ESE!AA60</f>
        <v>0</v>
      </c>
      <c r="E59" s="54">
        <f>ESE!AB60</f>
        <v>0</v>
      </c>
      <c r="F59" s="54">
        <f>ESE!AC60</f>
        <v>0</v>
      </c>
      <c r="G59" s="54">
        <f>ESE!AD60</f>
        <v>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ht="16.5" customHeight="1" x14ac:dyDescent="0.25">
      <c r="A60" s="52">
        <f>BASE!B59</f>
        <v>0</v>
      </c>
      <c r="B60" s="94" t="s">
        <v>40</v>
      </c>
      <c r="C60" s="54">
        <f>ESE!Z61</f>
        <v>0</v>
      </c>
      <c r="D60" s="54">
        <f>ESE!AA61</f>
        <v>0</v>
      </c>
      <c r="E60" s="54">
        <f>ESE!AB61</f>
        <v>0</v>
      </c>
      <c r="F60" s="54">
        <f>ESE!AC61</f>
        <v>0</v>
      </c>
      <c r="G60" s="54">
        <f>ESE!AD61</f>
        <v>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16.5" customHeight="1" x14ac:dyDescent="0.25">
      <c r="A61" s="52">
        <f>BASE!B60</f>
        <v>0</v>
      </c>
      <c r="B61" s="94" t="s">
        <v>40</v>
      </c>
      <c r="C61" s="54">
        <f>ESE!Z62</f>
        <v>0</v>
      </c>
      <c r="D61" s="54">
        <f>ESE!AA62</f>
        <v>0</v>
      </c>
      <c r="E61" s="54">
        <f>ESE!AB62</f>
        <v>0</v>
      </c>
      <c r="F61" s="54">
        <f>ESE!AC62</f>
        <v>0</v>
      </c>
      <c r="G61" s="54">
        <f>ESE!AD62</f>
        <v>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ht="16.5" customHeight="1" x14ac:dyDescent="0.25">
      <c r="A62" s="52">
        <f>BASE!B61</f>
        <v>0</v>
      </c>
      <c r="B62" s="94" t="s">
        <v>40</v>
      </c>
      <c r="C62" s="54">
        <f>ESE!Z63</f>
        <v>0</v>
      </c>
      <c r="D62" s="54">
        <f>ESE!AA63</f>
        <v>0</v>
      </c>
      <c r="E62" s="54">
        <f>ESE!AB63</f>
        <v>0</v>
      </c>
      <c r="F62" s="54">
        <f>ESE!AC63</f>
        <v>0</v>
      </c>
      <c r="G62" s="54">
        <f>ESE!AD63</f>
        <v>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ht="16.5" customHeight="1" x14ac:dyDescent="0.25">
      <c r="A63" s="52">
        <f>BASE!B62</f>
        <v>0</v>
      </c>
      <c r="B63" s="94" t="s">
        <v>40</v>
      </c>
      <c r="C63" s="54">
        <f>ESE!Z64</f>
        <v>0</v>
      </c>
      <c r="D63" s="54">
        <f>ESE!AA64</f>
        <v>0</v>
      </c>
      <c r="E63" s="54">
        <f>ESE!AB64</f>
        <v>0</v>
      </c>
      <c r="F63" s="54">
        <f>ESE!AC64</f>
        <v>0</v>
      </c>
      <c r="G63" s="54">
        <f>ESE!AD64</f>
        <v>0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16.5" customHeight="1" x14ac:dyDescent="0.25">
      <c r="A64" s="52">
        <f>BASE!B63</f>
        <v>0</v>
      </c>
      <c r="B64" s="94" t="s">
        <v>40</v>
      </c>
      <c r="C64" s="54">
        <f>ESE!Z65</f>
        <v>0</v>
      </c>
      <c r="D64" s="54">
        <f>ESE!AA65</f>
        <v>0</v>
      </c>
      <c r="E64" s="54">
        <f>ESE!AB65</f>
        <v>0</v>
      </c>
      <c r="F64" s="54">
        <f>ESE!AC65</f>
        <v>0</v>
      </c>
      <c r="G64" s="54">
        <f>ESE!AD65</f>
        <v>0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ht="16.5" customHeight="1" x14ac:dyDescent="0.25">
      <c r="A65" s="52">
        <f>BASE!B64</f>
        <v>0</v>
      </c>
      <c r="B65" s="94" t="s">
        <v>40</v>
      </c>
      <c r="C65" s="54">
        <f>ESE!Z66</f>
        <v>0</v>
      </c>
      <c r="D65" s="54">
        <f>ESE!AA66</f>
        <v>0</v>
      </c>
      <c r="E65" s="54">
        <f>ESE!AB66</f>
        <v>0</v>
      </c>
      <c r="F65" s="54">
        <f>ESE!AC66</f>
        <v>0</v>
      </c>
      <c r="G65" s="54">
        <f>ESE!AD66</f>
        <v>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ht="16.5" customHeight="1" x14ac:dyDescent="0.25">
      <c r="A66" s="52">
        <f>BASE!B65</f>
        <v>0</v>
      </c>
      <c r="B66" s="94" t="s">
        <v>40</v>
      </c>
      <c r="C66" s="54">
        <f>ESE!Z67</f>
        <v>0</v>
      </c>
      <c r="D66" s="54">
        <f>ESE!AA67</f>
        <v>0</v>
      </c>
      <c r="E66" s="54">
        <f>ESE!AB67</f>
        <v>0</v>
      </c>
      <c r="F66" s="54">
        <f>ESE!AC67</f>
        <v>0</v>
      </c>
      <c r="G66" s="54">
        <f>ESE!AD67</f>
        <v>0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ht="16.5" customHeight="1" x14ac:dyDescent="0.25">
      <c r="A67" s="52">
        <f>BASE!B66</f>
        <v>0</v>
      </c>
      <c r="B67" s="94" t="s">
        <v>40</v>
      </c>
      <c r="C67" s="54">
        <f>ESE!Z68</f>
        <v>0</v>
      </c>
      <c r="D67" s="54">
        <f>ESE!AA68</f>
        <v>0</v>
      </c>
      <c r="E67" s="54">
        <f>ESE!AB68</f>
        <v>0</v>
      </c>
      <c r="F67" s="54">
        <f>ESE!AC68</f>
        <v>0</v>
      </c>
      <c r="G67" s="54">
        <f>ESE!AD68</f>
        <v>0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ht="16.5" customHeight="1" x14ac:dyDescent="0.25">
      <c r="A68" s="52">
        <f>BASE!B67</f>
        <v>0</v>
      </c>
      <c r="B68" s="94" t="s">
        <v>40</v>
      </c>
      <c r="C68" s="54">
        <f>ESE!Z69</f>
        <v>0</v>
      </c>
      <c r="D68" s="54">
        <f>ESE!AA69</f>
        <v>0</v>
      </c>
      <c r="E68" s="54">
        <f>ESE!AB69</f>
        <v>0</v>
      </c>
      <c r="F68" s="54">
        <f>ESE!AC69</f>
        <v>0</v>
      </c>
      <c r="G68" s="54">
        <f>ESE!AD69</f>
        <v>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ht="16.5" customHeight="1" x14ac:dyDescent="0.25">
      <c r="A69" s="52">
        <f>BASE!B68</f>
        <v>0</v>
      </c>
      <c r="B69" s="94" t="s">
        <v>40</v>
      </c>
      <c r="C69" s="54">
        <f>ESE!Z70</f>
        <v>0</v>
      </c>
      <c r="D69" s="54">
        <f>ESE!AA70</f>
        <v>0</v>
      </c>
      <c r="E69" s="54">
        <f>ESE!AB70</f>
        <v>0</v>
      </c>
      <c r="F69" s="54">
        <f>ESE!AC70</f>
        <v>0</v>
      </c>
      <c r="G69" s="54">
        <f>ESE!AD70</f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ht="16.5" customHeight="1" x14ac:dyDescent="0.25">
      <c r="A70" s="52">
        <f>BASE!B69</f>
        <v>0</v>
      </c>
      <c r="B70" s="94" t="s">
        <v>40</v>
      </c>
      <c r="C70" s="54">
        <f>ESE!Z71</f>
        <v>0</v>
      </c>
      <c r="D70" s="54">
        <f>ESE!AA71</f>
        <v>0</v>
      </c>
      <c r="E70" s="54">
        <f>ESE!AB71</f>
        <v>0</v>
      </c>
      <c r="F70" s="54">
        <f>ESE!AC71</f>
        <v>0</v>
      </c>
      <c r="G70" s="54">
        <f>ESE!AD71</f>
        <v>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ht="16.5" customHeight="1" x14ac:dyDescent="0.25">
      <c r="A71" s="52">
        <f>BASE!B70</f>
        <v>0</v>
      </c>
      <c r="B71" s="94" t="s">
        <v>40</v>
      </c>
      <c r="C71" s="54">
        <f>ESE!Z72</f>
        <v>0</v>
      </c>
      <c r="D71" s="54">
        <f>ESE!AA72</f>
        <v>0</v>
      </c>
      <c r="E71" s="54">
        <f>ESE!AB72</f>
        <v>0</v>
      </c>
      <c r="F71" s="54">
        <f>ESE!AC72</f>
        <v>0</v>
      </c>
      <c r="G71" s="54">
        <f>ESE!AD72</f>
        <v>0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ht="16.5" customHeight="1" x14ac:dyDescent="0.25">
      <c r="A72" s="52">
        <f>BASE!B71</f>
        <v>0</v>
      </c>
      <c r="B72" s="94" t="s">
        <v>40</v>
      </c>
      <c r="C72" s="54">
        <f>ESE!Z73</f>
        <v>0</v>
      </c>
      <c r="D72" s="54">
        <f>ESE!AA73</f>
        <v>0</v>
      </c>
      <c r="E72" s="54">
        <f>ESE!AB73</f>
        <v>0</v>
      </c>
      <c r="F72" s="54">
        <f>ESE!AC73</f>
        <v>0</v>
      </c>
      <c r="G72" s="54">
        <f>ESE!AD73</f>
        <v>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ht="16.5" customHeight="1" x14ac:dyDescent="0.25">
      <c r="A73" s="52">
        <f>BASE!B72</f>
        <v>0</v>
      </c>
      <c r="B73" s="94" t="s">
        <v>40</v>
      </c>
      <c r="C73" s="54">
        <f>ESE!Z74</f>
        <v>0</v>
      </c>
      <c r="D73" s="54">
        <f>ESE!AA74</f>
        <v>0</v>
      </c>
      <c r="E73" s="54">
        <f>ESE!AB74</f>
        <v>0</v>
      </c>
      <c r="F73" s="54">
        <f>ESE!AC74</f>
        <v>0</v>
      </c>
      <c r="G73" s="54">
        <f>ESE!AD74</f>
        <v>0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ht="16.5" customHeight="1" x14ac:dyDescent="0.25">
      <c r="A74" s="52">
        <f>BASE!B73</f>
        <v>0</v>
      </c>
      <c r="B74" s="94" t="s">
        <v>40</v>
      </c>
      <c r="C74" s="54">
        <f>ESE!Z75</f>
        <v>0</v>
      </c>
      <c r="D74" s="54">
        <f>ESE!AA75</f>
        <v>0</v>
      </c>
      <c r="E74" s="54">
        <f>ESE!AB75</f>
        <v>0</v>
      </c>
      <c r="F74" s="54">
        <f>ESE!AC75</f>
        <v>0</v>
      </c>
      <c r="G74" s="54">
        <f>ESE!AD75</f>
        <v>0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6.5" customHeight="1" x14ac:dyDescent="0.25">
      <c r="A75" s="52">
        <f>BASE!B74</f>
        <v>0</v>
      </c>
      <c r="B75" s="94" t="s">
        <v>40</v>
      </c>
      <c r="C75" s="54">
        <f>ESE!Z76</f>
        <v>0</v>
      </c>
      <c r="D75" s="54">
        <f>ESE!AA76</f>
        <v>0</v>
      </c>
      <c r="E75" s="54">
        <f>ESE!AB76</f>
        <v>0</v>
      </c>
      <c r="F75" s="54">
        <f>ESE!AC76</f>
        <v>0</v>
      </c>
      <c r="G75" s="54">
        <f>ESE!AD76</f>
        <v>0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ht="16.5" customHeight="1" x14ac:dyDescent="0.25">
      <c r="A76" s="52">
        <f>BASE!B75</f>
        <v>0</v>
      </c>
      <c r="B76" s="94" t="s">
        <v>40</v>
      </c>
      <c r="C76" s="54">
        <f>ESE!Z77</f>
        <v>0</v>
      </c>
      <c r="D76" s="54">
        <f>ESE!AA77</f>
        <v>0</v>
      </c>
      <c r="E76" s="54">
        <f>ESE!AB77</f>
        <v>0</v>
      </c>
      <c r="F76" s="54">
        <f>ESE!AC77</f>
        <v>0</v>
      </c>
      <c r="G76" s="54">
        <f>ESE!AD77</f>
        <v>0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ht="16.5" customHeight="1" x14ac:dyDescent="0.25">
      <c r="A77" s="52">
        <f>BASE!B76</f>
        <v>0</v>
      </c>
      <c r="B77" s="94" t="s">
        <v>40</v>
      </c>
      <c r="C77" s="54">
        <f>ESE!Z78</f>
        <v>0</v>
      </c>
      <c r="D77" s="54">
        <f>ESE!AA78</f>
        <v>0</v>
      </c>
      <c r="E77" s="54">
        <f>ESE!AB78</f>
        <v>0</v>
      </c>
      <c r="F77" s="54">
        <f>ESE!AC78</f>
        <v>0</v>
      </c>
      <c r="G77" s="54">
        <f>ESE!AD78</f>
        <v>0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ht="16.5" customHeight="1" x14ac:dyDescent="0.25">
      <c r="A78" s="52">
        <f>BASE!B77</f>
        <v>0</v>
      </c>
      <c r="B78" s="94" t="s">
        <v>40</v>
      </c>
      <c r="C78" s="54">
        <f>ESE!Z79</f>
        <v>0</v>
      </c>
      <c r="D78" s="54">
        <f>ESE!AA79</f>
        <v>0</v>
      </c>
      <c r="E78" s="54">
        <f>ESE!AB79</f>
        <v>0</v>
      </c>
      <c r="F78" s="54">
        <f>ESE!AC79</f>
        <v>0</v>
      </c>
      <c r="G78" s="54">
        <f>ESE!AD79</f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ht="16.5" customHeight="1" x14ac:dyDescent="0.25">
      <c r="A79" s="52">
        <f>BASE!B78</f>
        <v>0</v>
      </c>
      <c r="B79" s="94" t="s">
        <v>40</v>
      </c>
      <c r="C79" s="54">
        <f>ESE!Z80</f>
        <v>0</v>
      </c>
      <c r="D79" s="54">
        <f>ESE!AA80</f>
        <v>0</v>
      </c>
      <c r="E79" s="54">
        <f>ESE!AB80</f>
        <v>0</v>
      </c>
      <c r="F79" s="54">
        <f>ESE!AC80</f>
        <v>0</v>
      </c>
      <c r="G79" s="54">
        <f>ESE!AD80</f>
        <v>0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ht="16.5" customHeight="1" x14ac:dyDescent="0.25">
      <c r="A80" s="52">
        <f>BASE!B79</f>
        <v>0</v>
      </c>
      <c r="B80" s="94" t="s">
        <v>40</v>
      </c>
      <c r="C80" s="54">
        <f>ESE!Z81</f>
        <v>0</v>
      </c>
      <c r="D80" s="54">
        <f>ESE!AA81</f>
        <v>0</v>
      </c>
      <c r="E80" s="54">
        <f>ESE!AB81</f>
        <v>0</v>
      </c>
      <c r="F80" s="54">
        <f>ESE!AC81</f>
        <v>0</v>
      </c>
      <c r="G80" s="54">
        <f>ESE!AD81</f>
        <v>0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ht="16.5" customHeight="1" x14ac:dyDescent="0.25">
      <c r="A81" s="52">
        <f>BASE!B80</f>
        <v>0</v>
      </c>
      <c r="B81" s="94" t="s">
        <v>40</v>
      </c>
      <c r="C81" s="54">
        <f>ESE!Z82</f>
        <v>0</v>
      </c>
      <c r="D81" s="54">
        <f>ESE!AA82</f>
        <v>0</v>
      </c>
      <c r="E81" s="54">
        <f>ESE!AB82</f>
        <v>0</v>
      </c>
      <c r="F81" s="54">
        <f>ESE!AC82</f>
        <v>0</v>
      </c>
      <c r="G81" s="54">
        <f>ESE!AD82</f>
        <v>0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ht="16.5" customHeight="1" x14ac:dyDescent="0.25">
      <c r="A82" s="52">
        <f>BASE!B81</f>
        <v>0</v>
      </c>
      <c r="B82" s="94" t="s">
        <v>40</v>
      </c>
      <c r="C82" s="54">
        <f>ESE!Z83</f>
        <v>0</v>
      </c>
      <c r="D82" s="54">
        <f>ESE!AA83</f>
        <v>0</v>
      </c>
      <c r="E82" s="54">
        <f>ESE!AB83</f>
        <v>0</v>
      </c>
      <c r="F82" s="54">
        <f>ESE!AC83</f>
        <v>0</v>
      </c>
      <c r="G82" s="54">
        <f>ESE!AD83</f>
        <v>0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ht="16.5" customHeight="1" x14ac:dyDescent="0.25">
      <c r="A83" s="52">
        <f>BASE!B82</f>
        <v>0</v>
      </c>
      <c r="B83" s="94" t="s">
        <v>40</v>
      </c>
      <c r="C83" s="54">
        <f>ESE!Z84</f>
        <v>0</v>
      </c>
      <c r="D83" s="54">
        <f>ESE!AA84</f>
        <v>0</v>
      </c>
      <c r="E83" s="54">
        <f>ESE!AB84</f>
        <v>0</v>
      </c>
      <c r="F83" s="54">
        <f>ESE!AC84</f>
        <v>0</v>
      </c>
      <c r="G83" s="54">
        <f>ESE!AD84</f>
        <v>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ht="16.5" customHeight="1" x14ac:dyDescent="0.25">
      <c r="A84" s="52">
        <f>BASE!B83</f>
        <v>0</v>
      </c>
      <c r="B84" s="94" t="s">
        <v>40</v>
      </c>
      <c r="C84" s="54">
        <f>ESE!Z85</f>
        <v>0</v>
      </c>
      <c r="D84" s="54">
        <f>ESE!AA85</f>
        <v>0</v>
      </c>
      <c r="E84" s="54">
        <f>ESE!AB85</f>
        <v>0</v>
      </c>
      <c r="F84" s="54">
        <f>ESE!AC85</f>
        <v>0</v>
      </c>
      <c r="G84" s="54">
        <f>ESE!AD85</f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 ht="16.5" customHeight="1" x14ac:dyDescent="0.25">
      <c r="A85" s="52">
        <f>BASE!B84</f>
        <v>0</v>
      </c>
      <c r="B85" s="94" t="s">
        <v>40</v>
      </c>
      <c r="C85" s="54">
        <f>ESE!Z86</f>
        <v>0</v>
      </c>
      <c r="D85" s="54">
        <f>ESE!AA86</f>
        <v>0</v>
      </c>
      <c r="E85" s="54">
        <f>ESE!AB86</f>
        <v>0</v>
      </c>
      <c r="F85" s="54">
        <f>ESE!AC86</f>
        <v>0</v>
      </c>
      <c r="G85" s="54">
        <f>ESE!AD86</f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ht="16.5" customHeight="1" x14ac:dyDescent="0.25">
      <c r="A86" s="52">
        <f>BASE!B85</f>
        <v>0</v>
      </c>
      <c r="B86" s="94" t="s">
        <v>40</v>
      </c>
      <c r="C86" s="54">
        <f>ESE!Z87</f>
        <v>0</v>
      </c>
      <c r="D86" s="54">
        <f>ESE!AA87</f>
        <v>0</v>
      </c>
      <c r="E86" s="54">
        <f>ESE!AB87</f>
        <v>0</v>
      </c>
      <c r="F86" s="54">
        <f>ESE!AC87</f>
        <v>0</v>
      </c>
      <c r="G86" s="54">
        <f>ESE!AD87</f>
        <v>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 ht="16.5" customHeight="1" x14ac:dyDescent="0.25">
      <c r="A87" s="52">
        <f>BASE!B86</f>
        <v>0</v>
      </c>
      <c r="B87" s="94" t="s">
        <v>40</v>
      </c>
      <c r="C87" s="54">
        <f>ESE!Z88</f>
        <v>0</v>
      </c>
      <c r="D87" s="54">
        <f>ESE!AA88</f>
        <v>0</v>
      </c>
      <c r="E87" s="54">
        <f>ESE!AB88</f>
        <v>0</v>
      </c>
      <c r="F87" s="54">
        <f>ESE!AC88</f>
        <v>0</v>
      </c>
      <c r="G87" s="54">
        <f>ESE!AD88</f>
        <v>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ht="16.5" customHeight="1" x14ac:dyDescent="0.25">
      <c r="A88" s="52">
        <f>BASE!B87</f>
        <v>0</v>
      </c>
      <c r="B88" s="94" t="s">
        <v>40</v>
      </c>
      <c r="C88" s="54">
        <f>ESE!Z89</f>
        <v>0</v>
      </c>
      <c r="D88" s="54">
        <f>ESE!AA89</f>
        <v>0</v>
      </c>
      <c r="E88" s="54">
        <f>ESE!AB89</f>
        <v>0</v>
      </c>
      <c r="F88" s="54">
        <f>ESE!AC89</f>
        <v>0</v>
      </c>
      <c r="G88" s="54">
        <f>ESE!AD89</f>
        <v>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ht="16.5" customHeight="1" x14ac:dyDescent="0.25">
      <c r="A89" s="52">
        <f>BASE!B88</f>
        <v>0</v>
      </c>
      <c r="B89" s="94" t="s">
        <v>40</v>
      </c>
      <c r="C89" s="54">
        <f>ESE!Z90</f>
        <v>0</v>
      </c>
      <c r="D89" s="54">
        <f>ESE!AA90</f>
        <v>0</v>
      </c>
      <c r="E89" s="54">
        <f>ESE!AB90</f>
        <v>0</v>
      </c>
      <c r="F89" s="54">
        <f>ESE!AC90</f>
        <v>0</v>
      </c>
      <c r="G89" s="54">
        <f>ESE!AD90</f>
        <v>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ht="16.5" customHeight="1" x14ac:dyDescent="0.25">
      <c r="A90" s="52">
        <f>BASE!B89</f>
        <v>0</v>
      </c>
      <c r="B90" s="94" t="s">
        <v>40</v>
      </c>
      <c r="C90" s="54">
        <f>ESE!Z91</f>
        <v>0</v>
      </c>
      <c r="D90" s="54">
        <f>ESE!AA91</f>
        <v>0</v>
      </c>
      <c r="E90" s="54">
        <f>ESE!AB91</f>
        <v>0</v>
      </c>
      <c r="F90" s="54">
        <f>ESE!AC91</f>
        <v>0</v>
      </c>
      <c r="G90" s="54">
        <f>ESE!AD91</f>
        <v>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 ht="16.5" customHeight="1" x14ac:dyDescent="0.25">
      <c r="A91" s="52">
        <f>BASE!B90</f>
        <v>0</v>
      </c>
      <c r="B91" s="94" t="s">
        <v>40</v>
      </c>
      <c r="C91" s="54">
        <f>ESE!Z92</f>
        <v>0</v>
      </c>
      <c r="D91" s="54">
        <f>ESE!AA92</f>
        <v>0</v>
      </c>
      <c r="E91" s="54">
        <f>ESE!AB92</f>
        <v>0</v>
      </c>
      <c r="F91" s="54">
        <f>ESE!AC92</f>
        <v>0</v>
      </c>
      <c r="G91" s="54">
        <f>ESE!AD92</f>
        <v>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ht="16.5" customHeight="1" x14ac:dyDescent="0.25">
      <c r="A92" s="52">
        <f>BASE!B91</f>
        <v>0</v>
      </c>
      <c r="B92" s="94" t="s">
        <v>40</v>
      </c>
      <c r="C92" s="54">
        <f>ESE!Z93</f>
        <v>0</v>
      </c>
      <c r="D92" s="54">
        <f>ESE!AA93</f>
        <v>0</v>
      </c>
      <c r="E92" s="54">
        <f>ESE!AB93</f>
        <v>0</v>
      </c>
      <c r="F92" s="54">
        <f>ESE!AC93</f>
        <v>0</v>
      </c>
      <c r="G92" s="54">
        <f>ESE!AD93</f>
        <v>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 ht="16.5" customHeight="1" x14ac:dyDescent="0.25">
      <c r="A93" s="52">
        <f>BASE!B92</f>
        <v>0</v>
      </c>
      <c r="B93" s="94" t="s">
        <v>40</v>
      </c>
      <c r="C93" s="54">
        <f>ESE!Z94</f>
        <v>0</v>
      </c>
      <c r="D93" s="54">
        <f>ESE!AA94</f>
        <v>0</v>
      </c>
      <c r="E93" s="54">
        <f>ESE!AB94</f>
        <v>0</v>
      </c>
      <c r="F93" s="54">
        <f>ESE!AC94</f>
        <v>0</v>
      </c>
      <c r="G93" s="54">
        <f>ESE!AD94</f>
        <v>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ht="16.5" customHeight="1" x14ac:dyDescent="0.25">
      <c r="A94" s="52">
        <f>BASE!B93</f>
        <v>0</v>
      </c>
      <c r="B94" s="94" t="s">
        <v>40</v>
      </c>
      <c r="C94" s="54">
        <f>ESE!Z95</f>
        <v>0</v>
      </c>
      <c r="D94" s="54">
        <f>ESE!AA95</f>
        <v>0</v>
      </c>
      <c r="E94" s="54">
        <f>ESE!AB95</f>
        <v>0</v>
      </c>
      <c r="F94" s="54">
        <f>ESE!AC95</f>
        <v>0</v>
      </c>
      <c r="G94" s="54">
        <f>ESE!AD95</f>
        <v>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ht="16.5" customHeight="1" x14ac:dyDescent="0.25">
      <c r="A95" s="52">
        <f>BASE!B94</f>
        <v>0</v>
      </c>
      <c r="B95" s="94" t="s">
        <v>40</v>
      </c>
      <c r="C95" s="54">
        <f>ESE!Z96</f>
        <v>0</v>
      </c>
      <c r="D95" s="54">
        <f>ESE!AA96</f>
        <v>0</v>
      </c>
      <c r="E95" s="54">
        <f>ESE!AB96</f>
        <v>0</v>
      </c>
      <c r="F95" s="54">
        <f>ESE!AC96</f>
        <v>0</v>
      </c>
      <c r="G95" s="54">
        <f>ESE!AD96</f>
        <v>0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ht="16.5" customHeight="1" x14ac:dyDescent="0.25">
      <c r="A96" s="52">
        <f>BASE!B95</f>
        <v>0</v>
      </c>
      <c r="B96" s="94" t="s">
        <v>40</v>
      </c>
      <c r="C96" s="54">
        <f>ESE!Z97</f>
        <v>0</v>
      </c>
      <c r="D96" s="54">
        <f>ESE!AA97</f>
        <v>0</v>
      </c>
      <c r="E96" s="54">
        <f>ESE!AB97</f>
        <v>0</v>
      </c>
      <c r="F96" s="54">
        <f>ESE!AC97</f>
        <v>0</v>
      </c>
      <c r="G96" s="54">
        <f>ESE!AD97</f>
        <v>0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 ht="16.5" customHeight="1" x14ac:dyDescent="0.25">
      <c r="A97" s="52">
        <f>BASE!B96</f>
        <v>0</v>
      </c>
      <c r="B97" s="94" t="s">
        <v>40</v>
      </c>
      <c r="C97" s="54">
        <f>ESE!Z98</f>
        <v>0</v>
      </c>
      <c r="D97" s="54">
        <f>ESE!AA98</f>
        <v>0</v>
      </c>
      <c r="E97" s="54">
        <f>ESE!AB98</f>
        <v>0</v>
      </c>
      <c r="F97" s="54">
        <f>ESE!AC98</f>
        <v>0</v>
      </c>
      <c r="G97" s="54">
        <f>ESE!AD98</f>
        <v>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 ht="16.5" customHeight="1" x14ac:dyDescent="0.25">
      <c r="A98" s="52">
        <f>BASE!B97</f>
        <v>0</v>
      </c>
      <c r="B98" s="94" t="s">
        <v>40</v>
      </c>
      <c r="C98" s="54">
        <f>ESE!Z99</f>
        <v>0</v>
      </c>
      <c r="D98" s="54">
        <f>ESE!AA99</f>
        <v>0</v>
      </c>
      <c r="E98" s="54">
        <f>ESE!AB99</f>
        <v>0</v>
      </c>
      <c r="F98" s="54">
        <f>ESE!AC99</f>
        <v>0</v>
      </c>
      <c r="G98" s="54">
        <f>ESE!AD99</f>
        <v>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 ht="16.5" customHeight="1" x14ac:dyDescent="0.25">
      <c r="A99" s="52">
        <f>BASE!B98</f>
        <v>0</v>
      </c>
      <c r="B99" s="94" t="s">
        <v>40</v>
      </c>
      <c r="C99" s="54">
        <f>ESE!Z100</f>
        <v>0</v>
      </c>
      <c r="D99" s="54">
        <f>ESE!AA100</f>
        <v>0</v>
      </c>
      <c r="E99" s="54">
        <f>ESE!AB100</f>
        <v>0</v>
      </c>
      <c r="F99" s="54">
        <f>ESE!AC100</f>
        <v>0</v>
      </c>
      <c r="G99" s="54">
        <f>ESE!AD100</f>
        <v>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ht="16.5" customHeight="1" x14ac:dyDescent="0.25">
      <c r="A100" s="52">
        <f>BASE!B99</f>
        <v>0</v>
      </c>
      <c r="B100" s="94" t="s">
        <v>40</v>
      </c>
      <c r="C100" s="54">
        <f>ESE!Z101</f>
        <v>0</v>
      </c>
      <c r="D100" s="54">
        <f>ESE!AA101</f>
        <v>0</v>
      </c>
      <c r="E100" s="54">
        <f>ESE!AB101</f>
        <v>0</v>
      </c>
      <c r="F100" s="54">
        <f>ESE!AC101</f>
        <v>0</v>
      </c>
      <c r="G100" s="54">
        <f>ESE!AD101</f>
        <v>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 ht="16.5" customHeight="1" x14ac:dyDescent="0.25">
      <c r="A101" s="52">
        <f>BASE!B100</f>
        <v>0</v>
      </c>
      <c r="B101" s="94" t="s">
        <v>40</v>
      </c>
      <c r="C101" s="54">
        <f>ESE!Z102</f>
        <v>0</v>
      </c>
      <c r="D101" s="54">
        <f>ESE!AA102</f>
        <v>0</v>
      </c>
      <c r="E101" s="54">
        <f>ESE!AB102</f>
        <v>0</v>
      </c>
      <c r="F101" s="54">
        <f>ESE!AC102</f>
        <v>0</v>
      </c>
      <c r="G101" s="54">
        <f>ESE!AD102</f>
        <v>0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ht="16.5" customHeight="1" x14ac:dyDescent="0.25">
      <c r="A102" s="52">
        <f>BASE!B101</f>
        <v>0</v>
      </c>
      <c r="B102" s="94" t="s">
        <v>40</v>
      </c>
      <c r="C102" s="54">
        <f>ESE!Z103</f>
        <v>0</v>
      </c>
      <c r="D102" s="54">
        <f>ESE!AA103</f>
        <v>0</v>
      </c>
      <c r="E102" s="54">
        <f>ESE!AB103</f>
        <v>0</v>
      </c>
      <c r="F102" s="54">
        <f>ESE!AC103</f>
        <v>0</v>
      </c>
      <c r="G102" s="54">
        <f>ESE!AD103</f>
        <v>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 ht="16.5" customHeight="1" x14ac:dyDescent="0.25">
      <c r="A103" s="52">
        <f>BASE!B102</f>
        <v>0</v>
      </c>
      <c r="B103" s="94" t="s">
        <v>40</v>
      </c>
      <c r="C103" s="54">
        <f>ESE!Z104</f>
        <v>0</v>
      </c>
      <c r="D103" s="54">
        <f>ESE!AA104</f>
        <v>0</v>
      </c>
      <c r="E103" s="54">
        <f>ESE!AB104</f>
        <v>0</v>
      </c>
      <c r="F103" s="54">
        <f>ESE!AC104</f>
        <v>0</v>
      </c>
      <c r="G103" s="54">
        <f>ESE!AD104</f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 ht="16.5" customHeight="1" x14ac:dyDescent="0.25">
      <c r="A104" s="52">
        <f>BASE!B103</f>
        <v>0</v>
      </c>
      <c r="B104" s="94" t="s">
        <v>40</v>
      </c>
      <c r="C104" s="54">
        <f>ESE!Z105</f>
        <v>0</v>
      </c>
      <c r="D104" s="54">
        <f>ESE!AA105</f>
        <v>0</v>
      </c>
      <c r="E104" s="54">
        <f>ESE!AB105</f>
        <v>0</v>
      </c>
      <c r="F104" s="54">
        <f>ESE!AC105</f>
        <v>0</v>
      </c>
      <c r="G104" s="54">
        <f>ESE!AD105</f>
        <v>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ht="16.5" customHeight="1" x14ac:dyDescent="0.25">
      <c r="A105" s="52">
        <f>BASE!B104</f>
        <v>0</v>
      </c>
      <c r="B105" s="94" t="s">
        <v>40</v>
      </c>
      <c r="C105" s="54">
        <f>ESE!Z106</f>
        <v>0</v>
      </c>
      <c r="D105" s="54">
        <f>ESE!AA106</f>
        <v>0</v>
      </c>
      <c r="E105" s="54">
        <f>ESE!AB106</f>
        <v>0</v>
      </c>
      <c r="F105" s="54">
        <f>ESE!AC106</f>
        <v>0</v>
      </c>
      <c r="G105" s="54">
        <f>ESE!AD106</f>
        <v>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 ht="16.5" customHeight="1" x14ac:dyDescent="0.25">
      <c r="A106" s="52">
        <f>BASE!B105</f>
        <v>0</v>
      </c>
      <c r="B106" s="94" t="s">
        <v>40</v>
      </c>
      <c r="C106" s="54">
        <f>ESE!Z107</f>
        <v>0</v>
      </c>
      <c r="D106" s="54">
        <f>ESE!AA107</f>
        <v>0</v>
      </c>
      <c r="E106" s="54">
        <f>ESE!AB107</f>
        <v>0</v>
      </c>
      <c r="F106" s="54">
        <f>ESE!AC107</f>
        <v>0</v>
      </c>
      <c r="G106" s="54">
        <f>ESE!AD107</f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ht="16.5" customHeight="1" x14ac:dyDescent="0.25">
      <c r="A107" s="52">
        <f>BASE!B106</f>
        <v>0</v>
      </c>
      <c r="B107" s="94" t="s">
        <v>40</v>
      </c>
      <c r="C107" s="54">
        <f>ESE!Z108</f>
        <v>0</v>
      </c>
      <c r="D107" s="54">
        <f>ESE!AA108</f>
        <v>0</v>
      </c>
      <c r="E107" s="54">
        <f>ESE!AB108</f>
        <v>0</v>
      </c>
      <c r="F107" s="54">
        <f>ESE!AC108</f>
        <v>0</v>
      </c>
      <c r="G107" s="54">
        <f>ESE!AD108</f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 ht="16.5" customHeight="1" x14ac:dyDescent="0.25">
      <c r="A108" s="52">
        <f>BASE!B107</f>
        <v>0</v>
      </c>
      <c r="B108" s="94" t="s">
        <v>40</v>
      </c>
      <c r="C108" s="54">
        <f>ESE!Z109</f>
        <v>0</v>
      </c>
      <c r="D108" s="54">
        <f>ESE!AA109</f>
        <v>0</v>
      </c>
      <c r="E108" s="54">
        <f>ESE!AB109</f>
        <v>0</v>
      </c>
      <c r="F108" s="54">
        <f>ESE!AC109</f>
        <v>0</v>
      </c>
      <c r="G108" s="54">
        <f>ESE!AD109</f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 ht="16.5" customHeight="1" x14ac:dyDescent="0.25">
      <c r="A109" s="52">
        <f>BASE!B108</f>
        <v>0</v>
      </c>
      <c r="B109" s="94" t="s">
        <v>40</v>
      </c>
      <c r="C109" s="54">
        <f>ESE!Z110</f>
        <v>0</v>
      </c>
      <c r="D109" s="54">
        <f>ESE!AA110</f>
        <v>0</v>
      </c>
      <c r="E109" s="54">
        <f>ESE!AB110</f>
        <v>0</v>
      </c>
      <c r="F109" s="54">
        <f>ESE!AC110</f>
        <v>0</v>
      </c>
      <c r="G109" s="54">
        <f>ESE!AD110</f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 ht="16.5" customHeight="1" x14ac:dyDescent="0.25">
      <c r="A110" s="52">
        <f>BASE!B109</f>
        <v>0</v>
      </c>
      <c r="B110" s="94" t="s">
        <v>40</v>
      </c>
      <c r="C110" s="54">
        <f>ESE!Z111</f>
        <v>0</v>
      </c>
      <c r="D110" s="54">
        <f>ESE!AA111</f>
        <v>0</v>
      </c>
      <c r="E110" s="54">
        <f>ESE!AB111</f>
        <v>0</v>
      </c>
      <c r="F110" s="54">
        <f>ESE!AC111</f>
        <v>0</v>
      </c>
      <c r="G110" s="54">
        <f>ESE!AD111</f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 ht="16.5" customHeight="1" x14ac:dyDescent="0.25">
      <c r="A111" s="52">
        <f>BASE!B110</f>
        <v>0</v>
      </c>
      <c r="B111" s="94" t="s">
        <v>40</v>
      </c>
      <c r="C111" s="54">
        <f>ESE!Z112</f>
        <v>0</v>
      </c>
      <c r="D111" s="54">
        <f>ESE!AA112</f>
        <v>0</v>
      </c>
      <c r="E111" s="54">
        <f>ESE!AB112</f>
        <v>0</v>
      </c>
      <c r="F111" s="54">
        <f>ESE!AC112</f>
        <v>0</v>
      </c>
      <c r="G111" s="54">
        <f>ESE!AD112</f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ht="16.5" customHeight="1" x14ac:dyDescent="0.25">
      <c r="A112" s="52">
        <f>BASE!B111</f>
        <v>0</v>
      </c>
      <c r="B112" s="94" t="s">
        <v>40</v>
      </c>
      <c r="C112" s="54">
        <f>ESE!Z113</f>
        <v>0</v>
      </c>
      <c r="D112" s="54">
        <f>ESE!AA113</f>
        <v>0</v>
      </c>
      <c r="E112" s="54">
        <f>ESE!AB113</f>
        <v>0</v>
      </c>
      <c r="F112" s="54">
        <f>ESE!AC113</f>
        <v>0</v>
      </c>
      <c r="G112" s="54">
        <f>ESE!AD113</f>
        <v>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spans="1:23" ht="16.5" customHeight="1" x14ac:dyDescent="0.25">
      <c r="A113" s="52">
        <f>BASE!B112</f>
        <v>0</v>
      </c>
      <c r="B113" s="94" t="s">
        <v>40</v>
      </c>
      <c r="C113" s="54">
        <f>ESE!Z114</f>
        <v>0</v>
      </c>
      <c r="D113" s="54">
        <f>ESE!AA114</f>
        <v>0</v>
      </c>
      <c r="E113" s="54">
        <f>ESE!AB114</f>
        <v>0</v>
      </c>
      <c r="F113" s="54">
        <f>ESE!AC114</f>
        <v>0</v>
      </c>
      <c r="G113" s="54">
        <f>ESE!AD114</f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spans="1:23" ht="16.5" customHeight="1" x14ac:dyDescent="0.25">
      <c r="A114" s="52">
        <f>BASE!B113</f>
        <v>0</v>
      </c>
      <c r="B114" s="94" t="s">
        <v>40</v>
      </c>
      <c r="C114" s="54">
        <f>ESE!Z115</f>
        <v>0</v>
      </c>
      <c r="D114" s="54">
        <f>ESE!AA115</f>
        <v>0</v>
      </c>
      <c r="E114" s="54">
        <f>ESE!AB115</f>
        <v>0</v>
      </c>
      <c r="F114" s="54">
        <f>ESE!AC115</f>
        <v>0</v>
      </c>
      <c r="G114" s="54">
        <f>ESE!AD115</f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spans="1:23" ht="16.5" customHeight="1" x14ac:dyDescent="0.25">
      <c r="A115" s="52">
        <f>BASE!B114</f>
        <v>0</v>
      </c>
      <c r="B115" s="94" t="s">
        <v>40</v>
      </c>
      <c r="C115" s="54">
        <f>ESE!Z116</f>
        <v>0</v>
      </c>
      <c r="D115" s="54">
        <f>ESE!AA116</f>
        <v>0</v>
      </c>
      <c r="E115" s="54">
        <f>ESE!AB116</f>
        <v>0</v>
      </c>
      <c r="F115" s="54">
        <f>ESE!AC116</f>
        <v>0</v>
      </c>
      <c r="G115" s="54">
        <f>ESE!AD116</f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spans="1:23" ht="16.5" customHeight="1" x14ac:dyDescent="0.25">
      <c r="A116" s="52">
        <f>BASE!B115</f>
        <v>0</v>
      </c>
      <c r="B116" s="94" t="s">
        <v>40</v>
      </c>
      <c r="C116" s="54">
        <f>ESE!Z117</f>
        <v>0</v>
      </c>
      <c r="D116" s="54">
        <f>ESE!AA117</f>
        <v>0</v>
      </c>
      <c r="E116" s="54">
        <f>ESE!AB117</f>
        <v>0</v>
      </c>
      <c r="F116" s="54">
        <f>ESE!AC117</f>
        <v>0</v>
      </c>
      <c r="G116" s="54">
        <f>ESE!AD117</f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spans="1:23" ht="16.5" customHeight="1" x14ac:dyDescent="0.25">
      <c r="A117" s="52">
        <f>BASE!B116</f>
        <v>0</v>
      </c>
      <c r="B117" s="94" t="s">
        <v>40</v>
      </c>
      <c r="C117" s="54">
        <f>ESE!Z118</f>
        <v>0</v>
      </c>
      <c r="D117" s="54">
        <f>ESE!AA118</f>
        <v>0</v>
      </c>
      <c r="E117" s="54">
        <f>ESE!AB118</f>
        <v>0</v>
      </c>
      <c r="F117" s="54">
        <f>ESE!AC118</f>
        <v>0</v>
      </c>
      <c r="G117" s="54">
        <f>ESE!AD118</f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 ht="16.5" customHeight="1" x14ac:dyDescent="0.25">
      <c r="A118" s="52">
        <f>BASE!B117</f>
        <v>0</v>
      </c>
      <c r="B118" s="94" t="s">
        <v>40</v>
      </c>
      <c r="C118" s="54">
        <f>ESE!Z119</f>
        <v>0</v>
      </c>
      <c r="D118" s="54">
        <f>ESE!AA119</f>
        <v>0</v>
      </c>
      <c r="E118" s="54">
        <f>ESE!AB119</f>
        <v>0</v>
      </c>
      <c r="F118" s="54">
        <f>ESE!AC119</f>
        <v>0</v>
      </c>
      <c r="G118" s="54">
        <f>ESE!AD119</f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spans="1:23" ht="16.5" customHeight="1" x14ac:dyDescent="0.25">
      <c r="A119" s="52">
        <f>BASE!B118</f>
        <v>0</v>
      </c>
      <c r="B119" s="94" t="s">
        <v>40</v>
      </c>
      <c r="C119" s="54">
        <f>ESE!Z120</f>
        <v>0</v>
      </c>
      <c r="D119" s="54">
        <f>ESE!AA120</f>
        <v>0</v>
      </c>
      <c r="E119" s="54">
        <f>ESE!AB120</f>
        <v>0</v>
      </c>
      <c r="F119" s="54">
        <f>ESE!AC120</f>
        <v>0</v>
      </c>
      <c r="G119" s="54">
        <f>ESE!AD120</f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spans="1:23" ht="16.5" customHeight="1" x14ac:dyDescent="0.25">
      <c r="A120" s="52">
        <f>BASE!B119</f>
        <v>0</v>
      </c>
      <c r="B120" s="94" t="s">
        <v>40</v>
      </c>
      <c r="C120" s="54">
        <f>ESE!Z121</f>
        <v>0</v>
      </c>
      <c r="D120" s="54">
        <f>ESE!AA121</f>
        <v>0</v>
      </c>
      <c r="E120" s="54">
        <f>ESE!AB121</f>
        <v>0</v>
      </c>
      <c r="F120" s="54">
        <f>ESE!AC121</f>
        <v>0</v>
      </c>
      <c r="G120" s="54">
        <f>ESE!AD121</f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ht="16.5" customHeight="1" x14ac:dyDescent="0.25">
      <c r="A121" s="52">
        <f>BASE!B120</f>
        <v>0</v>
      </c>
      <c r="B121" s="94" t="s">
        <v>40</v>
      </c>
      <c r="C121" s="54">
        <f>ESE!Z122</f>
        <v>0</v>
      </c>
      <c r="D121" s="54">
        <f>ESE!AA122</f>
        <v>0</v>
      </c>
      <c r="E121" s="54">
        <f>ESE!AB122</f>
        <v>0</v>
      </c>
      <c r="F121" s="54">
        <f>ESE!AC122</f>
        <v>0</v>
      </c>
      <c r="G121" s="54">
        <f>ESE!AD122</f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spans="1:23" ht="16.5" customHeight="1" x14ac:dyDescent="0.25">
      <c r="A122" s="52">
        <f>BASE!B121</f>
        <v>0</v>
      </c>
      <c r="B122" s="94" t="s">
        <v>40</v>
      </c>
      <c r="C122" s="54">
        <f>ESE!Z123</f>
        <v>0</v>
      </c>
      <c r="D122" s="54">
        <f>ESE!AA123</f>
        <v>0</v>
      </c>
      <c r="E122" s="54">
        <f>ESE!AB123</f>
        <v>0</v>
      </c>
      <c r="F122" s="54">
        <f>ESE!AC123</f>
        <v>0</v>
      </c>
      <c r="G122" s="54">
        <f>ESE!AD123</f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 spans="1:23" ht="16.5" customHeight="1" x14ac:dyDescent="0.25">
      <c r="A123" s="52">
        <f>BASE!B122</f>
        <v>0</v>
      </c>
      <c r="B123" s="94" t="s">
        <v>40</v>
      </c>
      <c r="C123" s="54">
        <f>ESE!Z124</f>
        <v>0</v>
      </c>
      <c r="D123" s="54">
        <f>ESE!AA124</f>
        <v>0</v>
      </c>
      <c r="E123" s="54">
        <f>ESE!AB124</f>
        <v>0</v>
      </c>
      <c r="F123" s="54">
        <f>ESE!AC124</f>
        <v>0</v>
      </c>
      <c r="G123" s="54">
        <f>ESE!AD124</f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spans="1:23" ht="16.5" customHeight="1" x14ac:dyDescent="0.25">
      <c r="A124" s="52">
        <f>BASE!B123</f>
        <v>0</v>
      </c>
      <c r="B124" s="94" t="s">
        <v>40</v>
      </c>
      <c r="C124" s="54">
        <f>ESE!Z125</f>
        <v>0</v>
      </c>
      <c r="D124" s="54">
        <f>ESE!AA125</f>
        <v>0</v>
      </c>
      <c r="E124" s="54">
        <f>ESE!AB125</f>
        <v>0</v>
      </c>
      <c r="F124" s="54">
        <f>ESE!AC125</f>
        <v>0</v>
      </c>
      <c r="G124" s="54">
        <f>ESE!AD125</f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 spans="1:23" ht="16.5" customHeight="1" x14ac:dyDescent="0.25">
      <c r="A125" s="52">
        <f>BASE!B124</f>
        <v>0</v>
      </c>
      <c r="B125" s="94" t="s">
        <v>40</v>
      </c>
      <c r="C125" s="54">
        <f>ESE!Z126</f>
        <v>0</v>
      </c>
      <c r="D125" s="54">
        <f>ESE!AA126</f>
        <v>0</v>
      </c>
      <c r="E125" s="54">
        <f>ESE!AB126</f>
        <v>0</v>
      </c>
      <c r="F125" s="54">
        <f>ESE!AC126</f>
        <v>0</v>
      </c>
      <c r="G125" s="54">
        <f>ESE!AD126</f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 spans="1:23" ht="16.5" customHeight="1" x14ac:dyDescent="0.25">
      <c r="A126" s="52">
        <f>BASE!B125</f>
        <v>0</v>
      </c>
      <c r="B126" s="94" t="s">
        <v>40</v>
      </c>
      <c r="C126" s="54">
        <f>ESE!Z127</f>
        <v>0</v>
      </c>
      <c r="D126" s="54">
        <f>ESE!AA127</f>
        <v>0</v>
      </c>
      <c r="E126" s="54">
        <f>ESE!AB127</f>
        <v>0</v>
      </c>
      <c r="F126" s="54">
        <f>ESE!AC127</f>
        <v>0</v>
      </c>
      <c r="G126" s="54">
        <f>ESE!AD127</f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 spans="1:23" ht="16.5" customHeight="1" x14ac:dyDescent="0.25">
      <c r="A127" s="52">
        <f>BASE!B126</f>
        <v>0</v>
      </c>
      <c r="B127" s="94" t="s">
        <v>40</v>
      </c>
      <c r="C127" s="54">
        <f>ESE!Z128</f>
        <v>0</v>
      </c>
      <c r="D127" s="54">
        <f>ESE!AA128</f>
        <v>0</v>
      </c>
      <c r="E127" s="54">
        <f>ESE!AB128</f>
        <v>0</v>
      </c>
      <c r="F127" s="54">
        <f>ESE!AC128</f>
        <v>0</v>
      </c>
      <c r="G127" s="54">
        <f>ESE!AD128</f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 spans="1:23" ht="16.5" customHeight="1" x14ac:dyDescent="0.25">
      <c r="A128" s="52">
        <f>BASE!B127</f>
        <v>0</v>
      </c>
      <c r="B128" s="94" t="s">
        <v>40</v>
      </c>
      <c r="C128" s="54">
        <f>ESE!Z129</f>
        <v>0</v>
      </c>
      <c r="D128" s="54">
        <f>ESE!AA129</f>
        <v>0</v>
      </c>
      <c r="E128" s="54">
        <f>ESE!AB129</f>
        <v>0</v>
      </c>
      <c r="F128" s="54">
        <f>ESE!AC129</f>
        <v>0</v>
      </c>
      <c r="G128" s="54">
        <f>ESE!AD129</f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 spans="1:23" ht="16.5" customHeight="1" x14ac:dyDescent="0.25">
      <c r="A129" s="52">
        <f>BASE!B128</f>
        <v>0</v>
      </c>
      <c r="B129" s="94" t="s">
        <v>40</v>
      </c>
      <c r="C129" s="54">
        <f>ESE!Z130</f>
        <v>0</v>
      </c>
      <c r="D129" s="54">
        <f>ESE!AA130</f>
        <v>0</v>
      </c>
      <c r="E129" s="54">
        <f>ESE!AB130</f>
        <v>0</v>
      </c>
      <c r="F129" s="54">
        <f>ESE!AC130</f>
        <v>0</v>
      </c>
      <c r="G129" s="54">
        <f>ESE!AD130</f>
        <v>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 spans="1:23" ht="16.5" customHeight="1" x14ac:dyDescent="0.25">
      <c r="A130" s="52">
        <f>BASE!B129</f>
        <v>0</v>
      </c>
      <c r="B130" s="94" t="s">
        <v>40</v>
      </c>
      <c r="C130" s="54">
        <f>ESE!Z131</f>
        <v>0</v>
      </c>
      <c r="D130" s="54">
        <f>ESE!AA131</f>
        <v>0</v>
      </c>
      <c r="E130" s="54">
        <f>ESE!AB131</f>
        <v>0</v>
      </c>
      <c r="F130" s="54">
        <f>ESE!AC131</f>
        <v>0</v>
      </c>
      <c r="G130" s="54">
        <f>ESE!AD131</f>
        <v>0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 spans="1:23" ht="16.5" customHeight="1" x14ac:dyDescent="0.25">
      <c r="A131" s="52">
        <f>BASE!B130</f>
        <v>0</v>
      </c>
      <c r="B131" s="94" t="s">
        <v>40</v>
      </c>
      <c r="C131" s="54">
        <f>ESE!Z132</f>
        <v>0</v>
      </c>
      <c r="D131" s="54">
        <f>ESE!AA132</f>
        <v>0</v>
      </c>
      <c r="E131" s="54">
        <f>ESE!AB132</f>
        <v>0</v>
      </c>
      <c r="F131" s="54">
        <f>ESE!AC132</f>
        <v>0</v>
      </c>
      <c r="G131" s="54">
        <f>ESE!AD132</f>
        <v>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 spans="1:23" ht="16.5" customHeight="1" x14ac:dyDescent="0.25">
      <c r="A132" s="52">
        <f>BASE!B131</f>
        <v>0</v>
      </c>
      <c r="B132" s="94" t="s">
        <v>40</v>
      </c>
      <c r="C132" s="54">
        <f>ESE!Z133</f>
        <v>0</v>
      </c>
      <c r="D132" s="54">
        <f>ESE!AA133</f>
        <v>0</v>
      </c>
      <c r="E132" s="54">
        <f>ESE!AB133</f>
        <v>0</v>
      </c>
      <c r="F132" s="54">
        <f>ESE!AC133</f>
        <v>0</v>
      </c>
      <c r="G132" s="54">
        <f>ESE!AD133</f>
        <v>0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 spans="1:23" ht="16.5" customHeight="1" x14ac:dyDescent="0.25">
      <c r="A133" s="52">
        <f>BASE!B132</f>
        <v>0</v>
      </c>
      <c r="B133" s="94" t="s">
        <v>40</v>
      </c>
      <c r="C133" s="54">
        <f>ESE!Z134</f>
        <v>0</v>
      </c>
      <c r="D133" s="54">
        <f>ESE!AA134</f>
        <v>0</v>
      </c>
      <c r="E133" s="54">
        <f>ESE!AB134</f>
        <v>0</v>
      </c>
      <c r="F133" s="54">
        <f>ESE!AC134</f>
        <v>0</v>
      </c>
      <c r="G133" s="54">
        <f>ESE!AD134</f>
        <v>0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3" ht="16.5" customHeight="1" x14ac:dyDescent="0.25">
      <c r="A134" s="52">
        <f>BASE!B133</f>
        <v>0</v>
      </c>
      <c r="B134" s="94" t="s">
        <v>40</v>
      </c>
      <c r="C134" s="54">
        <f>ESE!Z135</f>
        <v>0</v>
      </c>
      <c r="D134" s="54">
        <f>ESE!AA135</f>
        <v>0</v>
      </c>
      <c r="E134" s="54">
        <f>ESE!AB135</f>
        <v>0</v>
      </c>
      <c r="F134" s="54">
        <f>ESE!AC135</f>
        <v>0</v>
      </c>
      <c r="G134" s="54">
        <f>ESE!AD135</f>
        <v>0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3" ht="16.5" customHeight="1" x14ac:dyDescent="0.25">
      <c r="A135" s="52">
        <f>BASE!B134</f>
        <v>0</v>
      </c>
      <c r="B135" s="94" t="s">
        <v>40</v>
      </c>
      <c r="C135" s="54">
        <f>ESE!Z136</f>
        <v>0</v>
      </c>
      <c r="D135" s="54">
        <f>ESE!AA136</f>
        <v>0</v>
      </c>
      <c r="E135" s="54">
        <f>ESE!AB136</f>
        <v>0</v>
      </c>
      <c r="F135" s="54">
        <f>ESE!AC136</f>
        <v>0</v>
      </c>
      <c r="G135" s="54">
        <f>ESE!AD136</f>
        <v>0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3" ht="16.5" customHeight="1" x14ac:dyDescent="0.25">
      <c r="A136" s="52">
        <f>BASE!B135</f>
        <v>0</v>
      </c>
      <c r="B136" s="94" t="s">
        <v>40</v>
      </c>
      <c r="C136" s="54">
        <f>ESE!Z137</f>
        <v>0</v>
      </c>
      <c r="D136" s="54">
        <f>ESE!AA137</f>
        <v>0</v>
      </c>
      <c r="E136" s="54">
        <f>ESE!AB137</f>
        <v>0</v>
      </c>
      <c r="F136" s="54">
        <f>ESE!AC137</f>
        <v>0</v>
      </c>
      <c r="G136" s="54">
        <f>ESE!AD137</f>
        <v>0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3" ht="16.5" customHeight="1" x14ac:dyDescent="0.25">
      <c r="A137" s="52">
        <f>BASE!B136</f>
        <v>0</v>
      </c>
      <c r="B137" s="94" t="s">
        <v>40</v>
      </c>
      <c r="C137" s="54">
        <f>ESE!Z138</f>
        <v>0</v>
      </c>
      <c r="D137" s="54">
        <f>ESE!AA138</f>
        <v>0</v>
      </c>
      <c r="E137" s="54">
        <f>ESE!AB138</f>
        <v>0</v>
      </c>
      <c r="F137" s="54">
        <f>ESE!AC138</f>
        <v>0</v>
      </c>
      <c r="G137" s="54">
        <f>ESE!AD138</f>
        <v>0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3" ht="16.5" customHeight="1" x14ac:dyDescent="0.25">
      <c r="A138" s="52">
        <f>BASE!B137</f>
        <v>0</v>
      </c>
      <c r="B138" s="94" t="s">
        <v>40</v>
      </c>
      <c r="C138" s="54">
        <f>ESE!Z139</f>
        <v>0</v>
      </c>
      <c r="D138" s="54">
        <f>ESE!AA139</f>
        <v>0</v>
      </c>
      <c r="E138" s="54">
        <f>ESE!AB139</f>
        <v>0</v>
      </c>
      <c r="F138" s="54">
        <f>ESE!AC139</f>
        <v>0</v>
      </c>
      <c r="G138" s="54">
        <f>ESE!AD139</f>
        <v>0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3" ht="16.5" customHeight="1" x14ac:dyDescent="0.25">
      <c r="A139" s="52">
        <f>BASE!B138</f>
        <v>0</v>
      </c>
      <c r="B139" s="94" t="s">
        <v>40</v>
      </c>
      <c r="C139" s="54">
        <f>ESE!Z140</f>
        <v>0</v>
      </c>
      <c r="D139" s="54">
        <f>ESE!AA140</f>
        <v>0</v>
      </c>
      <c r="E139" s="54">
        <f>ESE!AB140</f>
        <v>0</v>
      </c>
      <c r="F139" s="54">
        <f>ESE!AC140</f>
        <v>0</v>
      </c>
      <c r="G139" s="54">
        <f>ESE!AD140</f>
        <v>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3" ht="16.5" customHeight="1" x14ac:dyDescent="0.25">
      <c r="A140" s="52">
        <f>BASE!B139</f>
        <v>0</v>
      </c>
      <c r="B140" s="94" t="s">
        <v>40</v>
      </c>
      <c r="C140" s="54">
        <f>ESE!Z141</f>
        <v>0</v>
      </c>
      <c r="D140" s="54">
        <f>ESE!AA141</f>
        <v>0</v>
      </c>
      <c r="E140" s="54">
        <f>ESE!AB141</f>
        <v>0</v>
      </c>
      <c r="F140" s="54">
        <f>ESE!AC141</f>
        <v>0</v>
      </c>
      <c r="G140" s="54">
        <f>ESE!AD141</f>
        <v>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1:23" ht="16.5" customHeight="1" x14ac:dyDescent="0.25">
      <c r="A141" s="52">
        <f>BASE!B140</f>
        <v>0</v>
      </c>
      <c r="B141" s="94" t="s">
        <v>40</v>
      </c>
      <c r="C141" s="54">
        <f>ESE!Z142</f>
        <v>0</v>
      </c>
      <c r="D141" s="54">
        <f>ESE!AA142</f>
        <v>0</v>
      </c>
      <c r="E141" s="54">
        <f>ESE!AB142</f>
        <v>0</v>
      </c>
      <c r="F141" s="54">
        <f>ESE!AC142</f>
        <v>0</v>
      </c>
      <c r="G141" s="54">
        <f>ESE!AD142</f>
        <v>0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 spans="1:23" ht="16.5" customHeight="1" x14ac:dyDescent="0.25">
      <c r="A142" s="52">
        <f>BASE!B141</f>
        <v>0</v>
      </c>
      <c r="B142" s="94" t="s">
        <v>40</v>
      </c>
      <c r="C142" s="54">
        <f>ESE!Z143</f>
        <v>0</v>
      </c>
      <c r="D142" s="54">
        <f>ESE!AA143</f>
        <v>0</v>
      </c>
      <c r="E142" s="54">
        <f>ESE!AB143</f>
        <v>0</v>
      </c>
      <c r="F142" s="54">
        <f>ESE!AC143</f>
        <v>0</v>
      </c>
      <c r="G142" s="54">
        <f>ESE!AD143</f>
        <v>0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1:23" ht="16.5" customHeight="1" x14ac:dyDescent="0.25">
      <c r="A143" s="52">
        <f>BASE!B142</f>
        <v>0</v>
      </c>
      <c r="B143" s="94" t="s">
        <v>40</v>
      </c>
      <c r="C143" s="54">
        <f>ESE!Z144</f>
        <v>0</v>
      </c>
      <c r="D143" s="54">
        <f>ESE!AA144</f>
        <v>0</v>
      </c>
      <c r="E143" s="54">
        <f>ESE!AB144</f>
        <v>0</v>
      </c>
      <c r="F143" s="54">
        <f>ESE!AC144</f>
        <v>0</v>
      </c>
      <c r="G143" s="54">
        <f>ESE!AD144</f>
        <v>0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 spans="1:23" ht="16.5" customHeight="1" x14ac:dyDescent="0.25">
      <c r="A144" s="52">
        <f>BASE!B143</f>
        <v>0</v>
      </c>
      <c r="B144" s="94" t="s">
        <v>40</v>
      </c>
      <c r="C144" s="54">
        <f>ESE!Z145</f>
        <v>0</v>
      </c>
      <c r="D144" s="54">
        <f>ESE!AA145</f>
        <v>0</v>
      </c>
      <c r="E144" s="54">
        <f>ESE!AB145</f>
        <v>0</v>
      </c>
      <c r="F144" s="54">
        <f>ESE!AC145</f>
        <v>0</v>
      </c>
      <c r="G144" s="54">
        <f>ESE!AD145</f>
        <v>0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1:23" ht="16.5" customHeight="1" x14ac:dyDescent="0.25">
      <c r="A145" s="52">
        <f>BASE!B144</f>
        <v>0</v>
      </c>
      <c r="B145" s="94" t="s">
        <v>40</v>
      </c>
      <c r="C145" s="54">
        <f>ESE!Z146</f>
        <v>0</v>
      </c>
      <c r="D145" s="54">
        <f>ESE!AA146</f>
        <v>0</v>
      </c>
      <c r="E145" s="54">
        <f>ESE!AB146</f>
        <v>0</v>
      </c>
      <c r="F145" s="54">
        <f>ESE!AC146</f>
        <v>0</v>
      </c>
      <c r="G145" s="54">
        <f>ESE!AD146</f>
        <v>0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 spans="1:23" ht="16.5" customHeight="1" x14ac:dyDescent="0.25">
      <c r="A146" s="52">
        <f>BASE!B145</f>
        <v>0</v>
      </c>
      <c r="B146" s="94" t="s">
        <v>40</v>
      </c>
      <c r="C146" s="54">
        <f>ESE!Z147</f>
        <v>0</v>
      </c>
      <c r="D146" s="54">
        <f>ESE!AA147</f>
        <v>0</v>
      </c>
      <c r="E146" s="54">
        <f>ESE!AB147</f>
        <v>0</v>
      </c>
      <c r="F146" s="54">
        <f>ESE!AC147</f>
        <v>0</v>
      </c>
      <c r="G146" s="54">
        <f>ESE!AD147</f>
        <v>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1:23" ht="16.5" customHeight="1" x14ac:dyDescent="0.25">
      <c r="A147" s="52">
        <f>BASE!B146</f>
        <v>0</v>
      </c>
      <c r="B147" s="94" t="s">
        <v>40</v>
      </c>
      <c r="C147" s="54">
        <f>ESE!Z148</f>
        <v>0</v>
      </c>
      <c r="D147" s="54">
        <f>ESE!AA148</f>
        <v>0</v>
      </c>
      <c r="E147" s="54">
        <f>ESE!AB148</f>
        <v>0</v>
      </c>
      <c r="F147" s="54">
        <f>ESE!AC148</f>
        <v>0</v>
      </c>
      <c r="G147" s="54">
        <f>ESE!AD148</f>
        <v>0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 spans="1:23" ht="16.5" customHeight="1" x14ac:dyDescent="0.25">
      <c r="A148" s="52">
        <f>BASE!B147</f>
        <v>0</v>
      </c>
      <c r="B148" s="94" t="s">
        <v>40</v>
      </c>
      <c r="C148" s="54">
        <f>ESE!Z149</f>
        <v>0</v>
      </c>
      <c r="D148" s="54">
        <f>ESE!AA149</f>
        <v>0</v>
      </c>
      <c r="E148" s="54">
        <f>ESE!AB149</f>
        <v>0</v>
      </c>
      <c r="F148" s="54">
        <f>ESE!AC149</f>
        <v>0</v>
      </c>
      <c r="G148" s="54">
        <f>ESE!AD149</f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1:23" ht="16.5" customHeight="1" x14ac:dyDescent="0.25">
      <c r="A149" s="52">
        <f>BASE!B148</f>
        <v>0</v>
      </c>
      <c r="B149" s="94" t="s">
        <v>40</v>
      </c>
      <c r="C149" s="54">
        <f>ESE!Z150</f>
        <v>0</v>
      </c>
      <c r="D149" s="54">
        <f>ESE!AA150</f>
        <v>0</v>
      </c>
      <c r="E149" s="54">
        <f>ESE!AB150</f>
        <v>0</v>
      </c>
      <c r="F149" s="54">
        <f>ESE!AC150</f>
        <v>0</v>
      </c>
      <c r="G149" s="54">
        <f>ESE!AD150</f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 spans="1:23" ht="16.5" customHeight="1" x14ac:dyDescent="0.25">
      <c r="A150" s="52">
        <f>BASE!B149</f>
        <v>0</v>
      </c>
      <c r="B150" s="94" t="s">
        <v>40</v>
      </c>
      <c r="C150" s="54">
        <f>ESE!Z151</f>
        <v>0</v>
      </c>
      <c r="D150" s="54">
        <f>ESE!AA151</f>
        <v>0</v>
      </c>
      <c r="E150" s="54">
        <f>ESE!AB151</f>
        <v>0</v>
      </c>
      <c r="F150" s="54">
        <f>ESE!AC151</f>
        <v>0</v>
      </c>
      <c r="G150" s="54">
        <f>ESE!AD151</f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1:23" ht="16.5" customHeight="1" x14ac:dyDescent="0.25">
      <c r="A151" s="52">
        <f>BASE!B150</f>
        <v>0</v>
      </c>
      <c r="B151" s="94" t="s">
        <v>40</v>
      </c>
      <c r="C151" s="54">
        <f>ESE!Z152</f>
        <v>0</v>
      </c>
      <c r="D151" s="54">
        <f>ESE!AA152</f>
        <v>0</v>
      </c>
      <c r="E151" s="54">
        <f>ESE!AB152</f>
        <v>0</v>
      </c>
      <c r="F151" s="54">
        <f>ESE!AC152</f>
        <v>0</v>
      </c>
      <c r="G151" s="54">
        <f>ESE!AD152</f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 spans="1:23" ht="16.5" customHeight="1" x14ac:dyDescent="0.25">
      <c r="A152" s="52">
        <f>BASE!B151</f>
        <v>0</v>
      </c>
      <c r="B152" s="94" t="s">
        <v>40</v>
      </c>
      <c r="C152" s="54">
        <f>ESE!Z153</f>
        <v>0</v>
      </c>
      <c r="D152" s="54">
        <f>ESE!AA153</f>
        <v>0</v>
      </c>
      <c r="E152" s="54">
        <f>ESE!AB153</f>
        <v>0</v>
      </c>
      <c r="F152" s="54">
        <f>ESE!AC153</f>
        <v>0</v>
      </c>
      <c r="G152" s="54">
        <f>ESE!AD153</f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1:23" ht="16.5" customHeight="1" x14ac:dyDescent="0.25">
      <c r="A153" s="52">
        <f>BASE!B152</f>
        <v>0</v>
      </c>
      <c r="B153" s="94" t="s">
        <v>40</v>
      </c>
      <c r="C153" s="54">
        <f>ESE!Z154</f>
        <v>0</v>
      </c>
      <c r="D153" s="54">
        <f>ESE!AA154</f>
        <v>0</v>
      </c>
      <c r="E153" s="54">
        <f>ESE!AB154</f>
        <v>0</v>
      </c>
      <c r="F153" s="54">
        <f>ESE!AC154</f>
        <v>0</v>
      </c>
      <c r="G153" s="54">
        <f>ESE!AD154</f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 spans="1:23" ht="16.5" customHeight="1" x14ac:dyDescent="0.25">
      <c r="A154" s="52">
        <f>BASE!B153</f>
        <v>0</v>
      </c>
      <c r="B154" s="94" t="s">
        <v>40</v>
      </c>
      <c r="C154" s="54">
        <f>ESE!Z155</f>
        <v>0</v>
      </c>
      <c r="D154" s="54">
        <f>ESE!AA155</f>
        <v>0</v>
      </c>
      <c r="E154" s="54">
        <f>ESE!AB155</f>
        <v>0</v>
      </c>
      <c r="F154" s="54">
        <f>ESE!AC155</f>
        <v>0</v>
      </c>
      <c r="G154" s="54">
        <f>ESE!AD155</f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1:23" ht="16.5" customHeight="1" x14ac:dyDescent="0.25">
      <c r="A155" s="52">
        <f>BASE!B154</f>
        <v>0</v>
      </c>
      <c r="B155" s="94" t="s">
        <v>40</v>
      </c>
      <c r="C155" s="54">
        <f>ESE!Z156</f>
        <v>0</v>
      </c>
      <c r="D155" s="54">
        <f>ESE!AA156</f>
        <v>0</v>
      </c>
      <c r="E155" s="54">
        <f>ESE!AB156</f>
        <v>0</v>
      </c>
      <c r="F155" s="54">
        <f>ESE!AC156</f>
        <v>0</v>
      </c>
      <c r="G155" s="54">
        <f>ESE!AD156</f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 spans="1:23" ht="16.5" customHeight="1" x14ac:dyDescent="0.25">
      <c r="A156" s="52">
        <f>BASE!B155</f>
        <v>0</v>
      </c>
      <c r="B156" s="94" t="s">
        <v>40</v>
      </c>
      <c r="C156" s="54">
        <f>ESE!Z157</f>
        <v>0</v>
      </c>
      <c r="D156" s="54">
        <f>ESE!AA157</f>
        <v>0</v>
      </c>
      <c r="E156" s="54">
        <f>ESE!AB157</f>
        <v>0</v>
      </c>
      <c r="F156" s="54">
        <f>ESE!AC157</f>
        <v>0</v>
      </c>
      <c r="G156" s="54">
        <f>ESE!AD157</f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1:23" ht="16.5" customHeight="1" x14ac:dyDescent="0.25">
      <c r="A157" s="52">
        <f>BASE!B156</f>
        <v>0</v>
      </c>
      <c r="B157" s="94" t="s">
        <v>40</v>
      </c>
      <c r="C157" s="54">
        <f>ESE!Z158</f>
        <v>0</v>
      </c>
      <c r="D157" s="54">
        <f>ESE!AA158</f>
        <v>0</v>
      </c>
      <c r="E157" s="54">
        <f>ESE!AB158</f>
        <v>0</v>
      </c>
      <c r="F157" s="54">
        <f>ESE!AC158</f>
        <v>0</v>
      </c>
      <c r="G157" s="54">
        <f>ESE!AD158</f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 spans="1:23" ht="16.5" customHeight="1" x14ac:dyDescent="0.25">
      <c r="A158" s="52">
        <f>BASE!B157</f>
        <v>0</v>
      </c>
      <c r="B158" s="94" t="s">
        <v>40</v>
      </c>
      <c r="C158" s="54">
        <f>ESE!Z159</f>
        <v>0</v>
      </c>
      <c r="D158" s="54">
        <f>ESE!AA159</f>
        <v>0</v>
      </c>
      <c r="E158" s="54">
        <f>ESE!AB159</f>
        <v>0</v>
      </c>
      <c r="F158" s="54">
        <f>ESE!AC159</f>
        <v>0</v>
      </c>
      <c r="G158" s="54">
        <f>ESE!AD159</f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1:23" ht="16.5" customHeight="1" x14ac:dyDescent="0.25">
      <c r="A159" s="52">
        <f>BASE!B158</f>
        <v>0</v>
      </c>
      <c r="B159" s="94" t="s">
        <v>40</v>
      </c>
      <c r="C159" s="54">
        <f>ESE!Z160</f>
        <v>0</v>
      </c>
      <c r="D159" s="54">
        <f>ESE!AA160</f>
        <v>0</v>
      </c>
      <c r="E159" s="54">
        <f>ESE!AB160</f>
        <v>0</v>
      </c>
      <c r="F159" s="54">
        <f>ESE!AC160</f>
        <v>0</v>
      </c>
      <c r="G159" s="54">
        <f>ESE!AD160</f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 spans="1:23" ht="16.5" customHeight="1" x14ac:dyDescent="0.25">
      <c r="A160" s="52">
        <f>BASE!B159</f>
        <v>0</v>
      </c>
      <c r="B160" s="94" t="s">
        <v>40</v>
      </c>
      <c r="C160" s="54">
        <f>ESE!Z161</f>
        <v>0</v>
      </c>
      <c r="D160" s="54">
        <f>ESE!AA161</f>
        <v>0</v>
      </c>
      <c r="E160" s="54">
        <f>ESE!AB161</f>
        <v>0</v>
      </c>
      <c r="F160" s="54">
        <f>ESE!AC161</f>
        <v>0</v>
      </c>
      <c r="G160" s="54">
        <f>ESE!AD161</f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 spans="1:23" ht="16.5" customHeight="1" x14ac:dyDescent="0.25">
      <c r="A161" s="52">
        <f>BASE!B160</f>
        <v>0</v>
      </c>
      <c r="B161" s="94" t="s">
        <v>40</v>
      </c>
      <c r="C161" s="54">
        <f>ESE!Z162</f>
        <v>0</v>
      </c>
      <c r="D161" s="54">
        <f>ESE!AA162</f>
        <v>0</v>
      </c>
      <c r="E161" s="54">
        <f>ESE!AB162</f>
        <v>0</v>
      </c>
      <c r="F161" s="54">
        <f>ESE!AC162</f>
        <v>0</v>
      </c>
      <c r="G161" s="54">
        <f>ESE!AD162</f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 spans="1:23" ht="16.5" customHeight="1" x14ac:dyDescent="0.25">
      <c r="A162" s="52">
        <f>BASE!B161</f>
        <v>0</v>
      </c>
      <c r="B162" s="94" t="s">
        <v>40</v>
      </c>
      <c r="C162" s="54">
        <f>ESE!Z163</f>
        <v>0</v>
      </c>
      <c r="D162" s="54">
        <f>ESE!AA163</f>
        <v>0</v>
      </c>
      <c r="E162" s="54">
        <f>ESE!AB163</f>
        <v>0</v>
      </c>
      <c r="F162" s="54">
        <f>ESE!AC163</f>
        <v>0</v>
      </c>
      <c r="G162" s="54">
        <f>ESE!AD163</f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 spans="1:23" ht="16.5" customHeight="1" x14ac:dyDescent="0.25">
      <c r="A163" s="52">
        <f>BASE!B162</f>
        <v>0</v>
      </c>
      <c r="B163" s="94" t="s">
        <v>40</v>
      </c>
      <c r="C163" s="54">
        <f>ESE!Z164</f>
        <v>0</v>
      </c>
      <c r="D163" s="54">
        <f>ESE!AA164</f>
        <v>0</v>
      </c>
      <c r="E163" s="54">
        <f>ESE!AB164</f>
        <v>0</v>
      </c>
      <c r="F163" s="54">
        <f>ESE!AC164</f>
        <v>0</v>
      </c>
      <c r="G163" s="54">
        <f>ESE!AD164</f>
        <v>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 spans="1:23" ht="16.5" customHeight="1" x14ac:dyDescent="0.25">
      <c r="A164" s="52">
        <f>BASE!B163</f>
        <v>0</v>
      </c>
      <c r="B164" s="94" t="s">
        <v>40</v>
      </c>
      <c r="C164" s="54">
        <f>ESE!Z165</f>
        <v>0</v>
      </c>
      <c r="D164" s="54">
        <f>ESE!AA165</f>
        <v>0</v>
      </c>
      <c r="E164" s="54">
        <f>ESE!AB165</f>
        <v>0</v>
      </c>
      <c r="F164" s="54">
        <f>ESE!AC165</f>
        <v>0</v>
      </c>
      <c r="G164" s="54">
        <f>ESE!AD165</f>
        <v>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1:23" ht="16.5" customHeight="1" x14ac:dyDescent="0.25">
      <c r="A165" s="52">
        <f>BASE!B164</f>
        <v>0</v>
      </c>
      <c r="B165" s="94" t="s">
        <v>40</v>
      </c>
      <c r="C165" s="54">
        <f>ESE!Z166</f>
        <v>0</v>
      </c>
      <c r="D165" s="54">
        <f>ESE!AA166</f>
        <v>0</v>
      </c>
      <c r="E165" s="54">
        <f>ESE!AB166</f>
        <v>0</v>
      </c>
      <c r="F165" s="54">
        <f>ESE!AC166</f>
        <v>0</v>
      </c>
      <c r="G165" s="54">
        <f>ESE!AD166</f>
        <v>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 spans="1:23" ht="16.5" customHeight="1" x14ac:dyDescent="0.25">
      <c r="A166" s="52">
        <f>BASE!B165</f>
        <v>0</v>
      </c>
      <c r="B166" s="94" t="s">
        <v>40</v>
      </c>
      <c r="C166" s="54">
        <f>ESE!Z167</f>
        <v>0</v>
      </c>
      <c r="D166" s="54">
        <f>ESE!AA167</f>
        <v>0</v>
      </c>
      <c r="E166" s="54">
        <f>ESE!AB167</f>
        <v>0</v>
      </c>
      <c r="F166" s="54">
        <f>ESE!AC167</f>
        <v>0</v>
      </c>
      <c r="G166" s="54">
        <f>ESE!AD167</f>
        <v>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1:23" ht="16.5" customHeight="1" x14ac:dyDescent="0.25">
      <c r="A167" s="52">
        <f>BASE!B166</f>
        <v>0</v>
      </c>
      <c r="B167" s="94" t="s">
        <v>40</v>
      </c>
      <c r="C167" s="54">
        <f>ESE!Z168</f>
        <v>0</v>
      </c>
      <c r="D167" s="54">
        <f>ESE!AA168</f>
        <v>0</v>
      </c>
      <c r="E167" s="54">
        <f>ESE!AB168</f>
        <v>0</v>
      </c>
      <c r="F167" s="54">
        <f>ESE!AC168</f>
        <v>0</v>
      </c>
      <c r="G167" s="54">
        <f>ESE!AD168</f>
        <v>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 spans="1:23" ht="16.5" customHeight="1" x14ac:dyDescent="0.25">
      <c r="A168" s="52">
        <f>BASE!B167</f>
        <v>0</v>
      </c>
      <c r="B168" s="94" t="s">
        <v>40</v>
      </c>
      <c r="C168" s="54">
        <f>ESE!Z169</f>
        <v>0</v>
      </c>
      <c r="D168" s="54">
        <f>ESE!AA169</f>
        <v>0</v>
      </c>
      <c r="E168" s="54">
        <f>ESE!AB169</f>
        <v>0</v>
      </c>
      <c r="F168" s="54">
        <f>ESE!AC169</f>
        <v>0</v>
      </c>
      <c r="G168" s="54">
        <f>ESE!AD169</f>
        <v>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 spans="1:23" ht="16.5" customHeight="1" x14ac:dyDescent="0.25">
      <c r="A169" s="52">
        <f>BASE!B168</f>
        <v>0</v>
      </c>
      <c r="B169" s="94" t="s">
        <v>40</v>
      </c>
      <c r="C169" s="54">
        <f>ESE!Z170</f>
        <v>0</v>
      </c>
      <c r="D169" s="54">
        <f>ESE!AA170</f>
        <v>0</v>
      </c>
      <c r="E169" s="54">
        <f>ESE!AB170</f>
        <v>0</v>
      </c>
      <c r="F169" s="54">
        <f>ESE!AC170</f>
        <v>0</v>
      </c>
      <c r="G169" s="54">
        <f>ESE!AD170</f>
        <v>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 spans="1:23" ht="16.5" customHeight="1" x14ac:dyDescent="0.25">
      <c r="A170" s="52">
        <f>BASE!B169</f>
        <v>0</v>
      </c>
      <c r="B170" s="94" t="s">
        <v>40</v>
      </c>
      <c r="C170" s="54">
        <f>ESE!Z171</f>
        <v>0</v>
      </c>
      <c r="D170" s="54">
        <f>ESE!AA171</f>
        <v>0</v>
      </c>
      <c r="E170" s="54">
        <f>ESE!AB171</f>
        <v>0</v>
      </c>
      <c r="F170" s="54">
        <f>ESE!AC171</f>
        <v>0</v>
      </c>
      <c r="G170" s="54">
        <f>ESE!AD171</f>
        <v>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 spans="1:23" ht="16.5" customHeight="1" x14ac:dyDescent="0.25">
      <c r="A171" s="52">
        <f>BASE!B170</f>
        <v>0</v>
      </c>
      <c r="B171" s="94" t="s">
        <v>40</v>
      </c>
      <c r="C171" s="54">
        <f>ESE!Z172</f>
        <v>0</v>
      </c>
      <c r="D171" s="54">
        <f>ESE!AA172</f>
        <v>0</v>
      </c>
      <c r="E171" s="54">
        <f>ESE!AB172</f>
        <v>0</v>
      </c>
      <c r="F171" s="54">
        <f>ESE!AC172</f>
        <v>0</v>
      </c>
      <c r="G171" s="54">
        <f>ESE!AD172</f>
        <v>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 spans="1:23" ht="16.5" customHeight="1" x14ac:dyDescent="0.25">
      <c r="A172" s="52">
        <f>BASE!B171</f>
        <v>0</v>
      </c>
      <c r="B172" s="94" t="s">
        <v>40</v>
      </c>
      <c r="C172" s="54">
        <f>ESE!Z173</f>
        <v>0</v>
      </c>
      <c r="D172" s="54">
        <f>ESE!AA173</f>
        <v>0</v>
      </c>
      <c r="E172" s="54">
        <f>ESE!AB173</f>
        <v>0</v>
      </c>
      <c r="F172" s="54">
        <f>ESE!AC173</f>
        <v>0</v>
      </c>
      <c r="G172" s="54">
        <f>ESE!AD173</f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 spans="1:23" ht="16.5" customHeight="1" x14ac:dyDescent="0.25">
      <c r="A173" s="52">
        <f>BASE!B172</f>
        <v>0</v>
      </c>
      <c r="B173" s="94" t="s">
        <v>40</v>
      </c>
      <c r="C173" s="54">
        <f>ESE!Z174</f>
        <v>0</v>
      </c>
      <c r="D173" s="54">
        <f>ESE!AA174</f>
        <v>0</v>
      </c>
      <c r="E173" s="54">
        <f>ESE!AB174</f>
        <v>0</v>
      </c>
      <c r="F173" s="54">
        <f>ESE!AC174</f>
        <v>0</v>
      </c>
      <c r="G173" s="54">
        <f>ESE!AD174</f>
        <v>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 spans="1:23" ht="16.5" customHeight="1" x14ac:dyDescent="0.25">
      <c r="A174" s="52">
        <f>BASE!B173</f>
        <v>0</v>
      </c>
      <c r="B174" s="94" t="s">
        <v>40</v>
      </c>
      <c r="C174" s="54">
        <f>ESE!Z175</f>
        <v>0</v>
      </c>
      <c r="D174" s="54">
        <f>ESE!AA175</f>
        <v>0</v>
      </c>
      <c r="E174" s="54">
        <f>ESE!AB175</f>
        <v>0</v>
      </c>
      <c r="F174" s="54">
        <f>ESE!AC175</f>
        <v>0</v>
      </c>
      <c r="G174" s="54">
        <f>ESE!AD175</f>
        <v>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 spans="1:23" ht="16.5" customHeight="1" x14ac:dyDescent="0.25">
      <c r="A175" s="52">
        <f>BASE!B174</f>
        <v>0</v>
      </c>
      <c r="B175" s="94" t="s">
        <v>40</v>
      </c>
      <c r="C175" s="54">
        <f>ESE!Z176</f>
        <v>0</v>
      </c>
      <c r="D175" s="54">
        <f>ESE!AA176</f>
        <v>0</v>
      </c>
      <c r="E175" s="54">
        <f>ESE!AB176</f>
        <v>0</v>
      </c>
      <c r="F175" s="54">
        <f>ESE!AC176</f>
        <v>0</v>
      </c>
      <c r="G175" s="54">
        <f>ESE!AD176</f>
        <v>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 spans="1:23" ht="16.5" customHeight="1" x14ac:dyDescent="0.25">
      <c r="A176" s="52">
        <f>BASE!B175</f>
        <v>0</v>
      </c>
      <c r="B176" s="94" t="s">
        <v>40</v>
      </c>
      <c r="C176" s="54">
        <f>ESE!Z177</f>
        <v>0</v>
      </c>
      <c r="D176" s="54">
        <f>ESE!AA177</f>
        <v>0</v>
      </c>
      <c r="E176" s="54">
        <f>ESE!AB177</f>
        <v>0</v>
      </c>
      <c r="F176" s="54">
        <f>ESE!AC177</f>
        <v>0</v>
      </c>
      <c r="G176" s="54">
        <f>ESE!AD177</f>
        <v>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 spans="1:23" ht="16.5" customHeight="1" x14ac:dyDescent="0.25">
      <c r="A177" s="52">
        <f>BASE!B176</f>
        <v>0</v>
      </c>
      <c r="B177" s="94" t="s">
        <v>40</v>
      </c>
      <c r="C177" s="54">
        <f>ESE!Z178</f>
        <v>0</v>
      </c>
      <c r="D177" s="54">
        <f>ESE!AA178</f>
        <v>0</v>
      </c>
      <c r="E177" s="54">
        <f>ESE!AB178</f>
        <v>0</v>
      </c>
      <c r="F177" s="54">
        <f>ESE!AC178</f>
        <v>0</v>
      </c>
      <c r="G177" s="54">
        <f>ESE!AD178</f>
        <v>0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 spans="1:23" ht="16.5" customHeight="1" x14ac:dyDescent="0.25">
      <c r="A178" s="52">
        <f>BASE!B177</f>
        <v>0</v>
      </c>
      <c r="B178" s="94" t="s">
        <v>40</v>
      </c>
      <c r="C178" s="54">
        <f>ESE!Z179</f>
        <v>0</v>
      </c>
      <c r="D178" s="54">
        <f>ESE!AA179</f>
        <v>0</v>
      </c>
      <c r="E178" s="54">
        <f>ESE!AB179</f>
        <v>0</v>
      </c>
      <c r="F178" s="54">
        <f>ESE!AC179</f>
        <v>0</v>
      </c>
      <c r="G178" s="54">
        <f>ESE!AD179</f>
        <v>0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 spans="1:23" ht="16.5" customHeight="1" x14ac:dyDescent="0.25">
      <c r="A179" s="52">
        <f>BASE!B178</f>
        <v>0</v>
      </c>
      <c r="B179" s="94" t="s">
        <v>40</v>
      </c>
      <c r="C179" s="54">
        <f>ESE!Z180</f>
        <v>0</v>
      </c>
      <c r="D179" s="54">
        <f>ESE!AA180</f>
        <v>0</v>
      </c>
      <c r="E179" s="54">
        <f>ESE!AB180</f>
        <v>0</v>
      </c>
      <c r="F179" s="54">
        <f>ESE!AC180</f>
        <v>0</v>
      </c>
      <c r="G179" s="54">
        <f>ESE!AD180</f>
        <v>0</v>
      </c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 spans="1:23" ht="16.5" customHeight="1" x14ac:dyDescent="0.25">
      <c r="A180" s="52">
        <f>BASE!B179</f>
        <v>0</v>
      </c>
      <c r="B180" s="94" t="s">
        <v>40</v>
      </c>
      <c r="C180" s="54">
        <f>ESE!Z181</f>
        <v>0</v>
      </c>
      <c r="D180" s="54">
        <f>ESE!AA181</f>
        <v>0</v>
      </c>
      <c r="E180" s="54">
        <f>ESE!AB181</f>
        <v>0</v>
      </c>
      <c r="F180" s="54">
        <f>ESE!AC181</f>
        <v>0</v>
      </c>
      <c r="G180" s="54">
        <f>ESE!AD181</f>
        <v>0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 spans="1:23" ht="16.5" customHeight="1" x14ac:dyDescent="0.25">
      <c r="A181" s="52">
        <f>BASE!B180</f>
        <v>0</v>
      </c>
      <c r="B181" s="94" t="s">
        <v>40</v>
      </c>
      <c r="C181" s="54">
        <f>ESE!Z182</f>
        <v>0</v>
      </c>
      <c r="D181" s="54">
        <f>ESE!AA182</f>
        <v>0</v>
      </c>
      <c r="E181" s="54">
        <f>ESE!AB182</f>
        <v>0</v>
      </c>
      <c r="F181" s="54">
        <f>ESE!AC182</f>
        <v>0</v>
      </c>
      <c r="G181" s="54">
        <f>ESE!AD182</f>
        <v>0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 spans="1:23" ht="16.5" customHeight="1" x14ac:dyDescent="0.25">
      <c r="A182" s="52">
        <f>BASE!B181</f>
        <v>0</v>
      </c>
      <c r="B182" s="94" t="s">
        <v>40</v>
      </c>
      <c r="C182" s="54">
        <f>ESE!Z183</f>
        <v>0</v>
      </c>
      <c r="D182" s="54">
        <f>ESE!AA183</f>
        <v>0</v>
      </c>
      <c r="E182" s="54">
        <f>ESE!AB183</f>
        <v>0</v>
      </c>
      <c r="F182" s="54">
        <f>ESE!AC183</f>
        <v>0</v>
      </c>
      <c r="G182" s="54">
        <f>ESE!AD183</f>
        <v>0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 spans="1:23" ht="16.5" customHeight="1" x14ac:dyDescent="0.25">
      <c r="A183" s="52">
        <f>BASE!B182</f>
        <v>0</v>
      </c>
      <c r="B183" s="94" t="s">
        <v>40</v>
      </c>
      <c r="C183" s="54">
        <f>ESE!Z184</f>
        <v>0</v>
      </c>
      <c r="D183" s="54">
        <f>ESE!AA184</f>
        <v>0</v>
      </c>
      <c r="E183" s="54">
        <f>ESE!AB184</f>
        <v>0</v>
      </c>
      <c r="F183" s="54">
        <f>ESE!AC184</f>
        <v>0</v>
      </c>
      <c r="G183" s="54">
        <f>ESE!AD184</f>
        <v>0</v>
      </c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 spans="1:23" ht="16.5" customHeight="1" x14ac:dyDescent="0.25">
      <c r="A184" s="52">
        <f>BASE!B183</f>
        <v>0</v>
      </c>
      <c r="B184" s="94" t="s">
        <v>40</v>
      </c>
      <c r="C184" s="54">
        <f>ESE!Z185</f>
        <v>0</v>
      </c>
      <c r="D184" s="54">
        <f>ESE!AA185</f>
        <v>0</v>
      </c>
      <c r="E184" s="54">
        <f>ESE!AB185</f>
        <v>0</v>
      </c>
      <c r="F184" s="54">
        <f>ESE!AC185</f>
        <v>0</v>
      </c>
      <c r="G184" s="54">
        <f>ESE!AD185</f>
        <v>0</v>
      </c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 spans="1:23" ht="16.5" customHeight="1" x14ac:dyDescent="0.25">
      <c r="A185" s="52">
        <f>BASE!B184</f>
        <v>0</v>
      </c>
      <c r="B185" s="94" t="s">
        <v>40</v>
      </c>
      <c r="C185" s="54">
        <f>ESE!Z186</f>
        <v>0</v>
      </c>
      <c r="D185" s="54">
        <f>ESE!AA186</f>
        <v>0</v>
      </c>
      <c r="E185" s="54">
        <f>ESE!AB186</f>
        <v>0</v>
      </c>
      <c r="F185" s="54">
        <f>ESE!AC186</f>
        <v>0</v>
      </c>
      <c r="G185" s="54">
        <f>ESE!AD186</f>
        <v>0</v>
      </c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 spans="1:23" ht="16.5" customHeight="1" x14ac:dyDescent="0.25">
      <c r="A186" s="52">
        <f>BASE!B185</f>
        <v>0</v>
      </c>
      <c r="B186" s="94" t="s">
        <v>40</v>
      </c>
      <c r="C186" s="54">
        <f>ESE!Z187</f>
        <v>0</v>
      </c>
      <c r="D186" s="54">
        <f>ESE!AA187</f>
        <v>0</v>
      </c>
      <c r="E186" s="54">
        <f>ESE!AB187</f>
        <v>0</v>
      </c>
      <c r="F186" s="54">
        <f>ESE!AC187</f>
        <v>0</v>
      </c>
      <c r="G186" s="54">
        <f>ESE!AD187</f>
        <v>0</v>
      </c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 spans="1:23" ht="16.5" customHeight="1" x14ac:dyDescent="0.25">
      <c r="A187" s="52">
        <f>BASE!B186</f>
        <v>0</v>
      </c>
      <c r="B187" s="94" t="s">
        <v>40</v>
      </c>
      <c r="C187" s="54">
        <f>ESE!Z188</f>
        <v>0</v>
      </c>
      <c r="D187" s="54">
        <f>ESE!AA188</f>
        <v>0</v>
      </c>
      <c r="E187" s="54">
        <f>ESE!AB188</f>
        <v>0</v>
      </c>
      <c r="F187" s="54">
        <f>ESE!AC188</f>
        <v>0</v>
      </c>
      <c r="G187" s="54">
        <f>ESE!AD188</f>
        <v>0</v>
      </c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 spans="1:23" ht="16.5" customHeight="1" x14ac:dyDescent="0.25">
      <c r="A188" s="52">
        <f>BASE!B187</f>
        <v>0</v>
      </c>
      <c r="B188" s="94" t="s">
        <v>40</v>
      </c>
      <c r="C188" s="54">
        <f>ESE!Z189</f>
        <v>0</v>
      </c>
      <c r="D188" s="54">
        <f>ESE!AA189</f>
        <v>0</v>
      </c>
      <c r="E188" s="54">
        <f>ESE!AB189</f>
        <v>0</v>
      </c>
      <c r="F188" s="54">
        <f>ESE!AC189</f>
        <v>0</v>
      </c>
      <c r="G188" s="54">
        <f>ESE!AD189</f>
        <v>0</v>
      </c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 spans="1:23" ht="16.5" customHeight="1" x14ac:dyDescent="0.25">
      <c r="A189" s="52">
        <f>BASE!B188</f>
        <v>0</v>
      </c>
      <c r="B189" s="94" t="s">
        <v>40</v>
      </c>
      <c r="C189" s="54">
        <f>ESE!Z190</f>
        <v>0</v>
      </c>
      <c r="D189" s="54">
        <f>ESE!AA190</f>
        <v>0</v>
      </c>
      <c r="E189" s="54">
        <f>ESE!AB190</f>
        <v>0</v>
      </c>
      <c r="F189" s="54">
        <f>ESE!AC190</f>
        <v>0</v>
      </c>
      <c r="G189" s="54">
        <f>ESE!AD190</f>
        <v>0</v>
      </c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 spans="1:23" ht="16.5" customHeight="1" x14ac:dyDescent="0.25">
      <c r="A190" s="52">
        <f>BASE!B189</f>
        <v>0</v>
      </c>
      <c r="B190" s="94" t="s">
        <v>40</v>
      </c>
      <c r="C190" s="54">
        <f>ESE!Z191</f>
        <v>0</v>
      </c>
      <c r="D190" s="54">
        <f>ESE!AA191</f>
        <v>0</v>
      </c>
      <c r="E190" s="54">
        <f>ESE!AB191</f>
        <v>0</v>
      </c>
      <c r="F190" s="54">
        <f>ESE!AC191</f>
        <v>0</v>
      </c>
      <c r="G190" s="54">
        <f>ESE!AD191</f>
        <v>0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 spans="1:23" ht="16.5" customHeight="1" x14ac:dyDescent="0.25">
      <c r="A191" s="52">
        <f>BASE!B190</f>
        <v>0</v>
      </c>
      <c r="B191" s="94" t="s">
        <v>40</v>
      </c>
      <c r="C191" s="54">
        <f>ESE!Z192</f>
        <v>0</v>
      </c>
      <c r="D191" s="54">
        <f>ESE!AA192</f>
        <v>0</v>
      </c>
      <c r="E191" s="54">
        <f>ESE!AB192</f>
        <v>0</v>
      </c>
      <c r="F191" s="54">
        <f>ESE!AC192</f>
        <v>0</v>
      </c>
      <c r="G191" s="54">
        <f>ESE!AD192</f>
        <v>0</v>
      </c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 spans="1:23" ht="16.5" customHeight="1" x14ac:dyDescent="0.25">
      <c r="A192" s="52">
        <f>BASE!B191</f>
        <v>0</v>
      </c>
      <c r="B192" s="94" t="s">
        <v>40</v>
      </c>
      <c r="C192" s="54">
        <f>ESE!Z193</f>
        <v>0</v>
      </c>
      <c r="D192" s="54">
        <f>ESE!AA193</f>
        <v>0</v>
      </c>
      <c r="E192" s="54">
        <f>ESE!AB193</f>
        <v>0</v>
      </c>
      <c r="F192" s="54">
        <f>ESE!AC193</f>
        <v>0</v>
      </c>
      <c r="G192" s="54">
        <f>ESE!AD193</f>
        <v>0</v>
      </c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 spans="1:23" ht="16.5" customHeight="1" x14ac:dyDescent="0.25">
      <c r="A193" s="52">
        <f>BASE!B192</f>
        <v>0</v>
      </c>
      <c r="B193" s="94" t="s">
        <v>40</v>
      </c>
      <c r="C193" s="54">
        <f>ESE!Z194</f>
        <v>0</v>
      </c>
      <c r="D193" s="54">
        <f>ESE!AA194</f>
        <v>0</v>
      </c>
      <c r="E193" s="54">
        <f>ESE!AB194</f>
        <v>0</v>
      </c>
      <c r="F193" s="54">
        <f>ESE!AC194</f>
        <v>0</v>
      </c>
      <c r="G193" s="54">
        <f>ESE!AD194</f>
        <v>0</v>
      </c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 spans="1:23" ht="16.5" customHeight="1" x14ac:dyDescent="0.25">
      <c r="A194" s="52">
        <f>BASE!B193</f>
        <v>0</v>
      </c>
      <c r="B194" s="94" t="s">
        <v>40</v>
      </c>
      <c r="C194" s="54">
        <f>ESE!Z195</f>
        <v>0</v>
      </c>
      <c r="D194" s="54">
        <f>ESE!AA195</f>
        <v>0</v>
      </c>
      <c r="E194" s="54">
        <f>ESE!AB195</f>
        <v>0</v>
      </c>
      <c r="F194" s="54">
        <f>ESE!AC195</f>
        <v>0</v>
      </c>
      <c r="G194" s="54">
        <f>ESE!AD195</f>
        <v>0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 spans="1:23" ht="16.5" customHeight="1" x14ac:dyDescent="0.25">
      <c r="A195" s="52">
        <f>BASE!B194</f>
        <v>0</v>
      </c>
      <c r="B195" s="94" t="s">
        <v>40</v>
      </c>
      <c r="C195" s="54">
        <f>ESE!Z196</f>
        <v>0</v>
      </c>
      <c r="D195" s="54">
        <f>ESE!AA196</f>
        <v>0</v>
      </c>
      <c r="E195" s="54">
        <f>ESE!AB196</f>
        <v>0</v>
      </c>
      <c r="F195" s="54">
        <f>ESE!AC196</f>
        <v>0</v>
      </c>
      <c r="G195" s="54">
        <f>ESE!AD196</f>
        <v>0</v>
      </c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 spans="1:23" ht="16.5" customHeight="1" x14ac:dyDescent="0.25">
      <c r="A196" s="52">
        <f>BASE!B195</f>
        <v>0</v>
      </c>
      <c r="B196" s="94" t="s">
        <v>40</v>
      </c>
      <c r="C196" s="54">
        <f>ESE!Z197</f>
        <v>0</v>
      </c>
      <c r="D196" s="54">
        <f>ESE!AA197</f>
        <v>0</v>
      </c>
      <c r="E196" s="54">
        <f>ESE!AB197</f>
        <v>0</v>
      </c>
      <c r="F196" s="54">
        <f>ESE!AC197</f>
        <v>0</v>
      </c>
      <c r="G196" s="54">
        <f>ESE!AD197</f>
        <v>0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 spans="1:23" ht="16.5" customHeight="1" x14ac:dyDescent="0.25">
      <c r="A197" s="52">
        <f>BASE!B196</f>
        <v>0</v>
      </c>
      <c r="B197" s="94" t="s">
        <v>40</v>
      </c>
      <c r="C197" s="54">
        <f>ESE!Z198</f>
        <v>0</v>
      </c>
      <c r="D197" s="54">
        <f>ESE!AA198</f>
        <v>0</v>
      </c>
      <c r="E197" s="54">
        <f>ESE!AB198</f>
        <v>0</v>
      </c>
      <c r="F197" s="54">
        <f>ESE!AC198</f>
        <v>0</v>
      </c>
      <c r="G197" s="54">
        <f>ESE!AD198</f>
        <v>0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 spans="1:23" ht="16.5" customHeight="1" x14ac:dyDescent="0.25">
      <c r="A198" s="52">
        <f>BASE!B197</f>
        <v>0</v>
      </c>
      <c r="B198" s="94" t="s">
        <v>40</v>
      </c>
      <c r="C198" s="54">
        <f>ESE!Z199</f>
        <v>0</v>
      </c>
      <c r="D198" s="54">
        <f>ESE!AA199</f>
        <v>0</v>
      </c>
      <c r="E198" s="54">
        <f>ESE!AB199</f>
        <v>0</v>
      </c>
      <c r="F198" s="54">
        <f>ESE!AC199</f>
        <v>0</v>
      </c>
      <c r="G198" s="54">
        <f>ESE!AD199</f>
        <v>0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 spans="1:23" ht="16.5" customHeight="1" x14ac:dyDescent="0.25">
      <c r="A199" s="52">
        <f>BASE!B198</f>
        <v>0</v>
      </c>
      <c r="B199" s="94" t="s">
        <v>40</v>
      </c>
      <c r="C199" s="54">
        <f>ESE!Z200</f>
        <v>0</v>
      </c>
      <c r="D199" s="54">
        <f>ESE!AA200</f>
        <v>0</v>
      </c>
      <c r="E199" s="54">
        <f>ESE!AB200</f>
        <v>0</v>
      </c>
      <c r="F199" s="54">
        <f>ESE!AC200</f>
        <v>0</v>
      </c>
      <c r="G199" s="54">
        <f>ESE!AD200</f>
        <v>0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 spans="1:23" ht="16.5" customHeight="1" x14ac:dyDescent="0.25">
      <c r="A200" s="52">
        <f>BASE!B199</f>
        <v>0</v>
      </c>
      <c r="B200" s="94" t="s">
        <v>40</v>
      </c>
      <c r="C200" s="54">
        <f>ESE!Z201</f>
        <v>0</v>
      </c>
      <c r="D200" s="54">
        <f>ESE!AA201</f>
        <v>0</v>
      </c>
      <c r="E200" s="54">
        <f>ESE!AB201</f>
        <v>0</v>
      </c>
      <c r="F200" s="54">
        <f>ESE!AC201</f>
        <v>0</v>
      </c>
      <c r="G200" s="54">
        <f>ESE!AD201</f>
        <v>0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 spans="1:23" ht="16.5" customHeight="1" x14ac:dyDescent="0.25">
      <c r="A201" s="52">
        <f>BASE!B200</f>
        <v>0</v>
      </c>
      <c r="B201" s="94" t="s">
        <v>40</v>
      </c>
      <c r="C201" s="54">
        <f>ESE!Z202</f>
        <v>0</v>
      </c>
      <c r="D201" s="54">
        <f>ESE!AA202</f>
        <v>0</v>
      </c>
      <c r="E201" s="54">
        <f>ESE!AB202</f>
        <v>0</v>
      </c>
      <c r="F201" s="54">
        <f>ESE!AC202</f>
        <v>0</v>
      </c>
      <c r="G201" s="54">
        <f>ESE!AD202</f>
        <v>0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 spans="1:23" ht="16.5" customHeight="1" x14ac:dyDescent="0.25">
      <c r="A202" s="52">
        <f>BASE!B201</f>
        <v>0</v>
      </c>
      <c r="B202" s="94" t="s">
        <v>40</v>
      </c>
      <c r="C202" s="54">
        <f>ESE!Z203</f>
        <v>0</v>
      </c>
      <c r="D202" s="54">
        <f>ESE!AA203</f>
        <v>0</v>
      </c>
      <c r="E202" s="54">
        <f>ESE!AB203</f>
        <v>0</v>
      </c>
      <c r="F202" s="54">
        <f>ESE!AC203</f>
        <v>0</v>
      </c>
      <c r="G202" s="54">
        <f>ESE!AD203</f>
        <v>0</v>
      </c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 spans="1:23" ht="16.5" customHeight="1" x14ac:dyDescent="0.25">
      <c r="A203" s="52">
        <f>BASE!B202</f>
        <v>0</v>
      </c>
      <c r="B203" s="94" t="s">
        <v>40</v>
      </c>
      <c r="C203" s="54">
        <f>ESE!Z204</f>
        <v>0</v>
      </c>
      <c r="D203" s="54">
        <f>ESE!AA204</f>
        <v>0</v>
      </c>
      <c r="E203" s="54">
        <f>ESE!AB204</f>
        <v>0</v>
      </c>
      <c r="F203" s="54">
        <f>ESE!AC204</f>
        <v>0</v>
      </c>
      <c r="G203" s="54">
        <f>ESE!AD204</f>
        <v>0</v>
      </c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 spans="1:23" ht="16.5" customHeight="1" x14ac:dyDescent="0.25">
      <c r="A204" s="52">
        <f>BASE!B203</f>
        <v>0</v>
      </c>
      <c r="B204" s="94" t="s">
        <v>40</v>
      </c>
      <c r="C204" s="54">
        <f>ESE!Z205</f>
        <v>0</v>
      </c>
      <c r="D204" s="54">
        <f>ESE!AA205</f>
        <v>0</v>
      </c>
      <c r="E204" s="54">
        <f>ESE!AB205</f>
        <v>0</v>
      </c>
      <c r="F204" s="54">
        <f>ESE!AC205</f>
        <v>0</v>
      </c>
      <c r="G204" s="54">
        <f>ESE!AD205</f>
        <v>0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 spans="1:23" ht="16.5" customHeight="1" x14ac:dyDescent="0.25">
      <c r="A205" s="52">
        <f>BASE!B204</f>
        <v>0</v>
      </c>
      <c r="B205" s="94" t="s">
        <v>40</v>
      </c>
      <c r="C205" s="54">
        <f>ESE!Z206</f>
        <v>0</v>
      </c>
      <c r="D205" s="54">
        <f>ESE!AA206</f>
        <v>0</v>
      </c>
      <c r="E205" s="54">
        <f>ESE!AB206</f>
        <v>0</v>
      </c>
      <c r="F205" s="54">
        <f>ESE!AC206</f>
        <v>0</v>
      </c>
      <c r="G205" s="54">
        <f>ESE!AD206</f>
        <v>0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 spans="1:23" ht="16.5" customHeight="1" x14ac:dyDescent="0.25">
      <c r="A206" s="52">
        <f>BASE!B205</f>
        <v>0</v>
      </c>
      <c r="B206" s="94" t="s">
        <v>40</v>
      </c>
      <c r="C206" s="54">
        <f>ESE!Z207</f>
        <v>0</v>
      </c>
      <c r="D206" s="54">
        <f>ESE!AA207</f>
        <v>0</v>
      </c>
      <c r="E206" s="54">
        <f>ESE!AB207</f>
        <v>0</v>
      </c>
      <c r="F206" s="54">
        <f>ESE!AC207</f>
        <v>0</v>
      </c>
      <c r="G206" s="54">
        <f>ESE!AD207</f>
        <v>0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 spans="1:23" ht="16.5" customHeight="1" x14ac:dyDescent="0.25">
      <c r="A207" s="52">
        <f>BASE!B206</f>
        <v>0</v>
      </c>
      <c r="B207" s="94" t="s">
        <v>40</v>
      </c>
      <c r="C207" s="54">
        <f>ESE!Z208</f>
        <v>0</v>
      </c>
      <c r="D207" s="54">
        <f>ESE!AA208</f>
        <v>0</v>
      </c>
      <c r="E207" s="54">
        <f>ESE!AB208</f>
        <v>0</v>
      </c>
      <c r="F207" s="54">
        <f>ESE!AC208</f>
        <v>0</v>
      </c>
      <c r="G207" s="54">
        <f>ESE!AD208</f>
        <v>0</v>
      </c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 spans="1:23" ht="16.5" customHeight="1" x14ac:dyDescent="0.25">
      <c r="A208" s="52">
        <f>BASE!B207</f>
        <v>0</v>
      </c>
      <c r="B208" s="94" t="s">
        <v>40</v>
      </c>
      <c r="C208" s="54">
        <f>ESE!Z209</f>
        <v>0</v>
      </c>
      <c r="D208" s="54">
        <f>ESE!AA209</f>
        <v>0</v>
      </c>
      <c r="E208" s="54">
        <f>ESE!AB209</f>
        <v>0</v>
      </c>
      <c r="F208" s="54">
        <f>ESE!AC209</f>
        <v>0</v>
      </c>
      <c r="G208" s="54">
        <f>ESE!AD209</f>
        <v>0</v>
      </c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 spans="1:23" ht="16.5" customHeight="1" x14ac:dyDescent="0.25">
      <c r="A209" s="52">
        <f>BASE!B208</f>
        <v>0</v>
      </c>
      <c r="B209" s="94" t="s">
        <v>40</v>
      </c>
      <c r="C209" s="54">
        <f>ESE!Z210</f>
        <v>0</v>
      </c>
      <c r="D209" s="54">
        <f>ESE!AA210</f>
        <v>0</v>
      </c>
      <c r="E209" s="54">
        <f>ESE!AB210</f>
        <v>0</v>
      </c>
      <c r="F209" s="54">
        <f>ESE!AC210</f>
        <v>0</v>
      </c>
      <c r="G209" s="54">
        <f>ESE!AD210</f>
        <v>0</v>
      </c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 spans="1:23" ht="16.5" customHeight="1" x14ac:dyDescent="0.25">
      <c r="A210" s="52">
        <f>BASE!B209</f>
        <v>0</v>
      </c>
      <c r="B210" s="94" t="s">
        <v>40</v>
      </c>
      <c r="C210" s="54">
        <f>ESE!Z211</f>
        <v>0</v>
      </c>
      <c r="D210" s="54">
        <f>ESE!AA211</f>
        <v>0</v>
      </c>
      <c r="E210" s="54">
        <f>ESE!AB211</f>
        <v>0</v>
      </c>
      <c r="F210" s="54">
        <f>ESE!AC211</f>
        <v>0</v>
      </c>
      <c r="G210" s="54">
        <f>ESE!AD211</f>
        <v>0</v>
      </c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 spans="1:23" ht="16.5" customHeight="1" x14ac:dyDescent="0.25">
      <c r="A211" s="52">
        <f>BASE!B210</f>
        <v>0</v>
      </c>
      <c r="B211" s="94" t="s">
        <v>40</v>
      </c>
      <c r="C211" s="54">
        <f>ESE!Z212</f>
        <v>0</v>
      </c>
      <c r="D211" s="54">
        <f>ESE!AA212</f>
        <v>0</v>
      </c>
      <c r="E211" s="54">
        <f>ESE!AB212</f>
        <v>0</v>
      </c>
      <c r="F211" s="54">
        <f>ESE!AC212</f>
        <v>0</v>
      </c>
      <c r="G211" s="54">
        <f>ESE!AD212</f>
        <v>0</v>
      </c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 spans="1:23" ht="16.5" customHeight="1" x14ac:dyDescent="0.25">
      <c r="A212" s="52">
        <f>BASE!B211</f>
        <v>0</v>
      </c>
      <c r="B212" s="94" t="s">
        <v>40</v>
      </c>
      <c r="C212" s="54">
        <f>ESE!Z213</f>
        <v>0</v>
      </c>
      <c r="D212" s="54">
        <f>ESE!AA213</f>
        <v>0</v>
      </c>
      <c r="E212" s="54">
        <f>ESE!AB213</f>
        <v>0</v>
      </c>
      <c r="F212" s="54">
        <f>ESE!AC213</f>
        <v>0</v>
      </c>
      <c r="G212" s="54">
        <f>ESE!AD213</f>
        <v>0</v>
      </c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 spans="1:23" ht="16.5" customHeight="1" x14ac:dyDescent="0.25">
      <c r="A213" s="52">
        <f>BASE!B212</f>
        <v>0</v>
      </c>
      <c r="B213" s="94" t="s">
        <v>40</v>
      </c>
      <c r="C213" s="54">
        <f>ESE!Z214</f>
        <v>0</v>
      </c>
      <c r="D213" s="54">
        <f>ESE!AA214</f>
        <v>0</v>
      </c>
      <c r="E213" s="54">
        <f>ESE!AB214</f>
        <v>0</v>
      </c>
      <c r="F213" s="54">
        <f>ESE!AC214</f>
        <v>0</v>
      </c>
      <c r="G213" s="54">
        <f>ESE!AD214</f>
        <v>0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 spans="1:23" ht="16.5" customHeight="1" x14ac:dyDescent="0.25">
      <c r="A214" s="52">
        <f>BASE!B213</f>
        <v>0</v>
      </c>
      <c r="B214" s="94" t="s">
        <v>40</v>
      </c>
      <c r="C214" s="54">
        <f>ESE!Z215</f>
        <v>0</v>
      </c>
      <c r="D214" s="54">
        <f>ESE!AA215</f>
        <v>0</v>
      </c>
      <c r="E214" s="54">
        <f>ESE!AB215</f>
        <v>0</v>
      </c>
      <c r="F214" s="54">
        <f>ESE!AC215</f>
        <v>0</v>
      </c>
      <c r="G214" s="54">
        <f>ESE!AD215</f>
        <v>0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 spans="1:23" ht="16.5" customHeight="1" x14ac:dyDescent="0.25">
      <c r="A215" s="52">
        <f>BASE!B214</f>
        <v>0</v>
      </c>
      <c r="B215" s="94" t="s">
        <v>40</v>
      </c>
      <c r="C215" s="54">
        <f>ESE!Z216</f>
        <v>0</v>
      </c>
      <c r="D215" s="54">
        <f>ESE!AA216</f>
        <v>0</v>
      </c>
      <c r="E215" s="54">
        <f>ESE!AB216</f>
        <v>0</v>
      </c>
      <c r="F215" s="54">
        <f>ESE!AC216</f>
        <v>0</v>
      </c>
      <c r="G215" s="54">
        <f>ESE!AD216</f>
        <v>0</v>
      </c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 spans="1:23" ht="16.5" customHeight="1" x14ac:dyDescent="0.25">
      <c r="A216" s="52">
        <f>BASE!B215</f>
        <v>0</v>
      </c>
      <c r="B216" s="94" t="s">
        <v>40</v>
      </c>
      <c r="C216" s="54">
        <f>ESE!Z217</f>
        <v>0</v>
      </c>
      <c r="D216" s="54">
        <f>ESE!AA217</f>
        <v>0</v>
      </c>
      <c r="E216" s="54">
        <f>ESE!AB217</f>
        <v>0</v>
      </c>
      <c r="F216" s="54">
        <f>ESE!AC217</f>
        <v>0</v>
      </c>
      <c r="G216" s="54">
        <f>ESE!AD217</f>
        <v>0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 spans="1:23" ht="16.5" customHeight="1" x14ac:dyDescent="0.25">
      <c r="A217" s="52">
        <f>BASE!B216</f>
        <v>0</v>
      </c>
      <c r="B217" s="94" t="s">
        <v>40</v>
      </c>
      <c r="C217" s="54">
        <f>ESE!Z218</f>
        <v>0</v>
      </c>
      <c r="D217" s="54">
        <f>ESE!AA218</f>
        <v>0</v>
      </c>
      <c r="E217" s="54">
        <f>ESE!AB218</f>
        <v>0</v>
      </c>
      <c r="F217" s="54">
        <f>ESE!AC218</f>
        <v>0</v>
      </c>
      <c r="G217" s="54">
        <f>ESE!AD218</f>
        <v>0</v>
      </c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 spans="1:23" ht="16.5" customHeight="1" x14ac:dyDescent="0.25">
      <c r="A218" s="52">
        <f>BASE!B217</f>
        <v>0</v>
      </c>
      <c r="B218" s="94" t="s">
        <v>40</v>
      </c>
      <c r="C218" s="54">
        <f>ESE!Z219</f>
        <v>0</v>
      </c>
      <c r="D218" s="54">
        <f>ESE!AA219</f>
        <v>0</v>
      </c>
      <c r="E218" s="54">
        <f>ESE!AB219</f>
        <v>0</v>
      </c>
      <c r="F218" s="54">
        <f>ESE!AC219</f>
        <v>0</v>
      </c>
      <c r="G218" s="54">
        <f>ESE!AD219</f>
        <v>0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 spans="1:23" ht="16.5" customHeight="1" x14ac:dyDescent="0.25">
      <c r="A219" s="52">
        <f>BASE!B218</f>
        <v>0</v>
      </c>
      <c r="B219" s="94" t="s">
        <v>40</v>
      </c>
      <c r="C219" s="54">
        <f>ESE!Z220</f>
        <v>0</v>
      </c>
      <c r="D219" s="54">
        <f>ESE!AA220</f>
        <v>0</v>
      </c>
      <c r="E219" s="54">
        <f>ESE!AB220</f>
        <v>0</v>
      </c>
      <c r="F219" s="54">
        <f>ESE!AC220</f>
        <v>0</v>
      </c>
      <c r="G219" s="54">
        <f>ESE!AD220</f>
        <v>0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 spans="1:23" ht="16.5" customHeight="1" x14ac:dyDescent="0.25">
      <c r="A220" s="52">
        <f>BASE!B219</f>
        <v>0</v>
      </c>
      <c r="B220" s="94" t="s">
        <v>40</v>
      </c>
      <c r="C220" s="54">
        <f>ESE!Z221</f>
        <v>0</v>
      </c>
      <c r="D220" s="54">
        <f>ESE!AA221</f>
        <v>0</v>
      </c>
      <c r="E220" s="54">
        <f>ESE!AB221</f>
        <v>0</v>
      </c>
      <c r="F220" s="54">
        <f>ESE!AC221</f>
        <v>0</v>
      </c>
      <c r="G220" s="54">
        <f>ESE!AD221</f>
        <v>0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 spans="1:23" ht="16.5" customHeight="1" x14ac:dyDescent="0.25">
      <c r="A221" s="52">
        <f>BASE!B220</f>
        <v>0</v>
      </c>
      <c r="B221" s="94" t="s">
        <v>40</v>
      </c>
      <c r="C221" s="54">
        <f>ESE!Z222</f>
        <v>0</v>
      </c>
      <c r="D221" s="54">
        <f>ESE!AA222</f>
        <v>0</v>
      </c>
      <c r="E221" s="54">
        <f>ESE!AB222</f>
        <v>0</v>
      </c>
      <c r="F221" s="54">
        <f>ESE!AC222</f>
        <v>0</v>
      </c>
      <c r="G221" s="54">
        <f>ESE!AD222</f>
        <v>0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 spans="1:23" ht="16.5" customHeight="1" x14ac:dyDescent="0.25">
      <c r="A222" s="52">
        <f>BASE!B221</f>
        <v>0</v>
      </c>
      <c r="B222" s="94" t="s">
        <v>40</v>
      </c>
      <c r="C222" s="54">
        <f>ESE!Z223</f>
        <v>0</v>
      </c>
      <c r="D222" s="54">
        <f>ESE!AA223</f>
        <v>0</v>
      </c>
      <c r="E222" s="54">
        <f>ESE!AB223</f>
        <v>0</v>
      </c>
      <c r="F222" s="54">
        <f>ESE!AC223</f>
        <v>0</v>
      </c>
      <c r="G222" s="54">
        <f>ESE!AD223</f>
        <v>0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 spans="1:23" ht="16.5" customHeight="1" x14ac:dyDescent="0.25">
      <c r="A223" s="52">
        <f>BASE!B222</f>
        <v>0</v>
      </c>
      <c r="B223" s="94" t="s">
        <v>40</v>
      </c>
      <c r="C223" s="54">
        <f>ESE!Z224</f>
        <v>0</v>
      </c>
      <c r="D223" s="54">
        <f>ESE!AA224</f>
        <v>0</v>
      </c>
      <c r="E223" s="54">
        <f>ESE!AB224</f>
        <v>0</v>
      </c>
      <c r="F223" s="54">
        <f>ESE!AC224</f>
        <v>0</v>
      </c>
      <c r="G223" s="54">
        <f>ESE!AD224</f>
        <v>0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 spans="1:23" ht="16.5" customHeight="1" x14ac:dyDescent="0.25">
      <c r="A224" s="52">
        <f>BASE!B223</f>
        <v>0</v>
      </c>
      <c r="B224" s="94" t="s">
        <v>40</v>
      </c>
      <c r="C224" s="54">
        <f>ESE!Z225</f>
        <v>0</v>
      </c>
      <c r="D224" s="54">
        <f>ESE!AA225</f>
        <v>0</v>
      </c>
      <c r="E224" s="54">
        <f>ESE!AB225</f>
        <v>0</v>
      </c>
      <c r="F224" s="54">
        <f>ESE!AC225</f>
        <v>0</v>
      </c>
      <c r="G224" s="54">
        <f>ESE!AD225</f>
        <v>0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 spans="1:23" ht="16.5" customHeight="1" x14ac:dyDescent="0.25">
      <c r="A225" s="52">
        <f>BASE!B224</f>
        <v>0</v>
      </c>
      <c r="B225" s="94" t="s">
        <v>40</v>
      </c>
      <c r="C225" s="54">
        <f>ESE!Z226</f>
        <v>0</v>
      </c>
      <c r="D225" s="54">
        <f>ESE!AA226</f>
        <v>0</v>
      </c>
      <c r="E225" s="54">
        <f>ESE!AB226</f>
        <v>0</v>
      </c>
      <c r="F225" s="54">
        <f>ESE!AC226</f>
        <v>0</v>
      </c>
      <c r="G225" s="54">
        <f>ESE!AD226</f>
        <v>0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 spans="1:23" ht="16.5" customHeight="1" x14ac:dyDescent="0.25">
      <c r="A226" s="52">
        <f>BASE!B225</f>
        <v>0</v>
      </c>
      <c r="B226" s="94" t="s">
        <v>40</v>
      </c>
      <c r="C226" s="54">
        <f>ESE!Z227</f>
        <v>0</v>
      </c>
      <c r="D226" s="54">
        <f>ESE!AA227</f>
        <v>0</v>
      </c>
      <c r="E226" s="54">
        <f>ESE!AB227</f>
        <v>0</v>
      </c>
      <c r="F226" s="54">
        <f>ESE!AC227</f>
        <v>0</v>
      </c>
      <c r="G226" s="54">
        <f>ESE!AD227</f>
        <v>0</v>
      </c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 spans="1:23" ht="16.5" customHeight="1" x14ac:dyDescent="0.25">
      <c r="A227" s="52">
        <f>BASE!B226</f>
        <v>0</v>
      </c>
      <c r="B227" s="94" t="s">
        <v>40</v>
      </c>
      <c r="C227" s="54">
        <f>ESE!Z228</f>
        <v>0</v>
      </c>
      <c r="D227" s="54">
        <f>ESE!AA228</f>
        <v>0</v>
      </c>
      <c r="E227" s="54">
        <f>ESE!AB228</f>
        <v>0</v>
      </c>
      <c r="F227" s="54">
        <f>ESE!AC228</f>
        <v>0</v>
      </c>
      <c r="G227" s="54">
        <f>ESE!AD228</f>
        <v>0</v>
      </c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 spans="1:23" ht="16.5" customHeight="1" x14ac:dyDescent="0.25">
      <c r="A228" s="52">
        <f>BASE!B227</f>
        <v>0</v>
      </c>
      <c r="B228" s="94" t="s">
        <v>40</v>
      </c>
      <c r="C228" s="54">
        <f>ESE!Z229</f>
        <v>0</v>
      </c>
      <c r="D228" s="54">
        <f>ESE!AA229</f>
        <v>0</v>
      </c>
      <c r="E228" s="54">
        <f>ESE!AB229</f>
        <v>0</v>
      </c>
      <c r="F228" s="54">
        <f>ESE!AC229</f>
        <v>0</v>
      </c>
      <c r="G228" s="54">
        <f>ESE!AD229</f>
        <v>0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 spans="1:23" ht="16.5" customHeight="1" x14ac:dyDescent="0.25">
      <c r="A229" s="52">
        <f>BASE!B228</f>
        <v>0</v>
      </c>
      <c r="B229" s="94" t="s">
        <v>40</v>
      </c>
      <c r="C229" s="54">
        <f>ESE!Z230</f>
        <v>0</v>
      </c>
      <c r="D229" s="54">
        <f>ESE!AA230</f>
        <v>0</v>
      </c>
      <c r="E229" s="54">
        <f>ESE!AB230</f>
        <v>0</v>
      </c>
      <c r="F229" s="54">
        <f>ESE!AC230</f>
        <v>0</v>
      </c>
      <c r="G229" s="54">
        <f>ESE!AD230</f>
        <v>0</v>
      </c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 spans="1:23" ht="16.5" customHeight="1" x14ac:dyDescent="0.25">
      <c r="A230" s="52">
        <f>BASE!B229</f>
        <v>0</v>
      </c>
      <c r="B230" s="94" t="s">
        <v>40</v>
      </c>
      <c r="C230" s="54">
        <f>ESE!Z231</f>
        <v>0</v>
      </c>
      <c r="D230" s="54">
        <f>ESE!AA231</f>
        <v>0</v>
      </c>
      <c r="E230" s="54">
        <f>ESE!AB231</f>
        <v>0</v>
      </c>
      <c r="F230" s="54">
        <f>ESE!AC231</f>
        <v>0</v>
      </c>
      <c r="G230" s="54">
        <f>ESE!AD231</f>
        <v>0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 spans="1:23" ht="16.5" customHeight="1" x14ac:dyDescent="0.25">
      <c r="A231" s="52">
        <f>BASE!B230</f>
        <v>0</v>
      </c>
      <c r="B231" s="94" t="s">
        <v>40</v>
      </c>
      <c r="C231" s="54">
        <f>ESE!Z232</f>
        <v>0</v>
      </c>
      <c r="D231" s="54">
        <f>ESE!AA232</f>
        <v>0</v>
      </c>
      <c r="E231" s="54">
        <f>ESE!AB232</f>
        <v>0</v>
      </c>
      <c r="F231" s="54">
        <f>ESE!AC232</f>
        <v>0</v>
      </c>
      <c r="G231" s="54">
        <f>ESE!AD232</f>
        <v>0</v>
      </c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 spans="1:23" ht="16.5" customHeight="1" x14ac:dyDescent="0.25">
      <c r="A232" s="52">
        <f>BASE!B231</f>
        <v>0</v>
      </c>
      <c r="B232" s="94" t="s">
        <v>40</v>
      </c>
      <c r="C232" s="54">
        <f>ESE!Z233</f>
        <v>0</v>
      </c>
      <c r="D232" s="54">
        <f>ESE!AA233</f>
        <v>0</v>
      </c>
      <c r="E232" s="54">
        <f>ESE!AB233</f>
        <v>0</v>
      </c>
      <c r="F232" s="54">
        <f>ESE!AC233</f>
        <v>0</v>
      </c>
      <c r="G232" s="54">
        <f>ESE!AD233</f>
        <v>0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 spans="1:23" ht="16.5" customHeight="1" x14ac:dyDescent="0.25">
      <c r="A233" s="52">
        <f>BASE!B232</f>
        <v>0</v>
      </c>
      <c r="B233" s="94" t="s">
        <v>40</v>
      </c>
      <c r="C233" s="54">
        <f>ESE!Z234</f>
        <v>0</v>
      </c>
      <c r="D233" s="54">
        <f>ESE!AA234</f>
        <v>0</v>
      </c>
      <c r="E233" s="54">
        <f>ESE!AB234</f>
        <v>0</v>
      </c>
      <c r="F233" s="54">
        <f>ESE!AC234</f>
        <v>0</v>
      </c>
      <c r="G233" s="54">
        <f>ESE!AD234</f>
        <v>0</v>
      </c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 spans="1:23" ht="16.5" customHeight="1" x14ac:dyDescent="0.25">
      <c r="A234" s="52">
        <f>BASE!B233</f>
        <v>0</v>
      </c>
      <c r="B234" s="94" t="s">
        <v>40</v>
      </c>
      <c r="C234" s="54">
        <f>ESE!Z235</f>
        <v>0</v>
      </c>
      <c r="D234" s="54">
        <f>ESE!AA235</f>
        <v>0</v>
      </c>
      <c r="E234" s="54">
        <f>ESE!AB235</f>
        <v>0</v>
      </c>
      <c r="F234" s="54">
        <f>ESE!AC235</f>
        <v>0</v>
      </c>
      <c r="G234" s="54">
        <f>ESE!AD235</f>
        <v>0</v>
      </c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 spans="1:23" ht="16.5" customHeight="1" x14ac:dyDescent="0.25">
      <c r="A235" s="52">
        <f>BASE!B234</f>
        <v>0</v>
      </c>
      <c r="B235" s="94" t="s">
        <v>40</v>
      </c>
      <c r="C235" s="54">
        <f>ESE!Z236</f>
        <v>0</v>
      </c>
      <c r="D235" s="54">
        <f>ESE!AA236</f>
        <v>0</v>
      </c>
      <c r="E235" s="54">
        <f>ESE!AB236</f>
        <v>0</v>
      </c>
      <c r="F235" s="54">
        <f>ESE!AC236</f>
        <v>0</v>
      </c>
      <c r="G235" s="54">
        <f>ESE!AD236</f>
        <v>0</v>
      </c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 spans="1:23" ht="16.5" customHeight="1" x14ac:dyDescent="0.25">
      <c r="A236" s="52">
        <f>BASE!B235</f>
        <v>0</v>
      </c>
      <c r="B236" s="94" t="s">
        <v>40</v>
      </c>
      <c r="C236" s="54">
        <f>ESE!Z237</f>
        <v>0</v>
      </c>
      <c r="D236" s="54">
        <f>ESE!AA237</f>
        <v>0</v>
      </c>
      <c r="E236" s="54">
        <f>ESE!AB237</f>
        <v>0</v>
      </c>
      <c r="F236" s="54">
        <f>ESE!AC237</f>
        <v>0</v>
      </c>
      <c r="G236" s="54">
        <f>ESE!AD237</f>
        <v>0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 spans="1:23" ht="16.5" customHeight="1" x14ac:dyDescent="0.25">
      <c r="A237" s="52">
        <f>BASE!B236</f>
        <v>0</v>
      </c>
      <c r="B237" s="94" t="s">
        <v>40</v>
      </c>
      <c r="C237" s="54">
        <f>ESE!Z238</f>
        <v>0</v>
      </c>
      <c r="D237" s="54">
        <f>ESE!AA238</f>
        <v>0</v>
      </c>
      <c r="E237" s="54">
        <f>ESE!AB238</f>
        <v>0</v>
      </c>
      <c r="F237" s="54">
        <f>ESE!AC238</f>
        <v>0</v>
      </c>
      <c r="G237" s="54">
        <f>ESE!AD238</f>
        <v>0</v>
      </c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 spans="1:23" ht="16.5" customHeight="1" x14ac:dyDescent="0.25">
      <c r="A238" s="52">
        <f>BASE!B237</f>
        <v>0</v>
      </c>
      <c r="B238" s="94" t="s">
        <v>40</v>
      </c>
      <c r="C238" s="54">
        <f>ESE!Z239</f>
        <v>0</v>
      </c>
      <c r="D238" s="54">
        <f>ESE!AA239</f>
        <v>0</v>
      </c>
      <c r="E238" s="54">
        <f>ESE!AB239</f>
        <v>0</v>
      </c>
      <c r="F238" s="54">
        <f>ESE!AC239</f>
        <v>0</v>
      </c>
      <c r="G238" s="54">
        <f>ESE!AD239</f>
        <v>0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 spans="1:23" ht="16.5" customHeight="1" x14ac:dyDescent="0.25">
      <c r="A239" s="52">
        <f>BASE!B238</f>
        <v>0</v>
      </c>
      <c r="B239" s="94" t="s">
        <v>40</v>
      </c>
      <c r="C239" s="54">
        <f>ESE!Z240</f>
        <v>0</v>
      </c>
      <c r="D239" s="54">
        <f>ESE!AA240</f>
        <v>0</v>
      </c>
      <c r="E239" s="54">
        <f>ESE!AB240</f>
        <v>0</v>
      </c>
      <c r="F239" s="54">
        <f>ESE!AC240</f>
        <v>0</v>
      </c>
      <c r="G239" s="54">
        <f>ESE!AD240</f>
        <v>0</v>
      </c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 spans="1:23" ht="16.5" customHeight="1" x14ac:dyDescent="0.25">
      <c r="A240" s="52">
        <f>BASE!B239</f>
        <v>0</v>
      </c>
      <c r="B240" s="94" t="s">
        <v>40</v>
      </c>
      <c r="C240" s="54">
        <f>ESE!Z241</f>
        <v>0</v>
      </c>
      <c r="D240" s="54">
        <f>ESE!AA241</f>
        <v>0</v>
      </c>
      <c r="E240" s="54">
        <f>ESE!AB241</f>
        <v>0</v>
      </c>
      <c r="F240" s="54">
        <f>ESE!AC241</f>
        <v>0</v>
      </c>
      <c r="G240" s="54">
        <f>ESE!AD241</f>
        <v>0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 spans="1:23" ht="16.5" customHeight="1" x14ac:dyDescent="0.25">
      <c r="A241" s="52">
        <f>BASE!B240</f>
        <v>0</v>
      </c>
      <c r="B241" s="94" t="s">
        <v>40</v>
      </c>
      <c r="C241" s="54">
        <f>ESE!Z242</f>
        <v>0</v>
      </c>
      <c r="D241" s="54">
        <f>ESE!AA242</f>
        <v>0</v>
      </c>
      <c r="E241" s="54">
        <f>ESE!AB242</f>
        <v>0</v>
      </c>
      <c r="F241" s="54">
        <f>ESE!AC242</f>
        <v>0</v>
      </c>
      <c r="G241" s="54">
        <f>ESE!AD242</f>
        <v>0</v>
      </c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 spans="1:23" ht="16.5" customHeight="1" x14ac:dyDescent="0.25">
      <c r="A242" s="52">
        <f>BASE!B241</f>
        <v>0</v>
      </c>
      <c r="B242" s="94" t="s">
        <v>40</v>
      </c>
      <c r="C242" s="54">
        <f>ESE!Z243</f>
        <v>0</v>
      </c>
      <c r="D242" s="54">
        <f>ESE!AA243</f>
        <v>0</v>
      </c>
      <c r="E242" s="54">
        <f>ESE!AB243</f>
        <v>0</v>
      </c>
      <c r="F242" s="54">
        <f>ESE!AC243</f>
        <v>0</v>
      </c>
      <c r="G242" s="54">
        <f>ESE!AD243</f>
        <v>0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 spans="1:23" ht="16.5" customHeight="1" x14ac:dyDescent="0.25">
      <c r="A243" s="52">
        <f>BASE!B242</f>
        <v>0</v>
      </c>
      <c r="B243" s="94" t="s">
        <v>40</v>
      </c>
      <c r="C243" s="54">
        <f>ESE!Z244</f>
        <v>0</v>
      </c>
      <c r="D243" s="54">
        <f>ESE!AA244</f>
        <v>0</v>
      </c>
      <c r="E243" s="54">
        <f>ESE!AB244</f>
        <v>0</v>
      </c>
      <c r="F243" s="54">
        <f>ESE!AC244</f>
        <v>0</v>
      </c>
      <c r="G243" s="54">
        <f>ESE!AD244</f>
        <v>0</v>
      </c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 spans="1:23" ht="16.5" customHeight="1" x14ac:dyDescent="0.25">
      <c r="A244" s="52">
        <f>BASE!B243</f>
        <v>0</v>
      </c>
      <c r="B244" s="94" t="s">
        <v>40</v>
      </c>
      <c r="C244" s="54">
        <f>ESE!Z245</f>
        <v>0</v>
      </c>
      <c r="D244" s="54">
        <f>ESE!AA245</f>
        <v>0</v>
      </c>
      <c r="E244" s="54">
        <f>ESE!AB245</f>
        <v>0</v>
      </c>
      <c r="F244" s="54">
        <f>ESE!AC245</f>
        <v>0</v>
      </c>
      <c r="G244" s="54">
        <f>ESE!AD245</f>
        <v>0</v>
      </c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 spans="1:23" ht="16.5" customHeight="1" x14ac:dyDescent="0.25">
      <c r="A245" s="52">
        <f>BASE!B244</f>
        <v>0</v>
      </c>
      <c r="B245" s="94" t="s">
        <v>40</v>
      </c>
      <c r="C245" s="54">
        <f>ESE!Z246</f>
        <v>0</v>
      </c>
      <c r="D245" s="54">
        <f>ESE!AA246</f>
        <v>0</v>
      </c>
      <c r="E245" s="54">
        <f>ESE!AB246</f>
        <v>0</v>
      </c>
      <c r="F245" s="54">
        <f>ESE!AC246</f>
        <v>0</v>
      </c>
      <c r="G245" s="54">
        <f>ESE!AD246</f>
        <v>0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 spans="1:23" ht="16.5" customHeight="1" x14ac:dyDescent="0.25">
      <c r="A246" s="52">
        <f>BASE!B245</f>
        <v>0</v>
      </c>
      <c r="B246" s="94" t="s">
        <v>40</v>
      </c>
      <c r="C246" s="54">
        <f>ESE!Z247</f>
        <v>0</v>
      </c>
      <c r="D246" s="54">
        <f>ESE!AA247</f>
        <v>0</v>
      </c>
      <c r="E246" s="54">
        <f>ESE!AB247</f>
        <v>0</v>
      </c>
      <c r="F246" s="54">
        <f>ESE!AC247</f>
        <v>0</v>
      </c>
      <c r="G246" s="54">
        <f>ESE!AD247</f>
        <v>0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 spans="1:23" ht="16.5" customHeight="1" x14ac:dyDescent="0.25">
      <c r="A247" s="52">
        <f>BASE!B246</f>
        <v>0</v>
      </c>
      <c r="B247" s="94" t="s">
        <v>40</v>
      </c>
      <c r="C247" s="54">
        <f>ESE!Z248</f>
        <v>0</v>
      </c>
      <c r="D247" s="54">
        <f>ESE!AA248</f>
        <v>0</v>
      </c>
      <c r="E247" s="54">
        <f>ESE!AB248</f>
        <v>0</v>
      </c>
      <c r="F247" s="54">
        <f>ESE!AC248</f>
        <v>0</v>
      </c>
      <c r="G247" s="54">
        <f>ESE!AD248</f>
        <v>0</v>
      </c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 spans="1:23" ht="16.5" customHeight="1" x14ac:dyDescent="0.25">
      <c r="A248" s="52">
        <f>BASE!B247</f>
        <v>0</v>
      </c>
      <c r="B248" s="94" t="s">
        <v>40</v>
      </c>
      <c r="C248" s="54">
        <f>ESE!Z249</f>
        <v>0</v>
      </c>
      <c r="D248" s="54">
        <f>ESE!AA249</f>
        <v>0</v>
      </c>
      <c r="E248" s="54">
        <f>ESE!AB249</f>
        <v>0</v>
      </c>
      <c r="F248" s="54">
        <f>ESE!AC249</f>
        <v>0</v>
      </c>
      <c r="G248" s="54">
        <f>ESE!AD249</f>
        <v>0</v>
      </c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 spans="1:23" ht="16.5" customHeight="1" x14ac:dyDescent="0.25">
      <c r="A249" s="52">
        <f>BASE!B248</f>
        <v>0</v>
      </c>
      <c r="B249" s="94" t="s">
        <v>40</v>
      </c>
      <c r="C249" s="54">
        <f>ESE!Z250</f>
        <v>0</v>
      </c>
      <c r="D249" s="54">
        <f>ESE!AA250</f>
        <v>0</v>
      </c>
      <c r="E249" s="54">
        <f>ESE!AB250</f>
        <v>0</v>
      </c>
      <c r="F249" s="54">
        <f>ESE!AC250</f>
        <v>0</v>
      </c>
      <c r="G249" s="54">
        <f>ESE!AD250</f>
        <v>0</v>
      </c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 spans="1:23" ht="16.5" customHeight="1" x14ac:dyDescent="0.25">
      <c r="A250" s="52">
        <f>BASE!B249</f>
        <v>0</v>
      </c>
      <c r="B250" s="94" t="s">
        <v>40</v>
      </c>
      <c r="C250" s="54">
        <f>ESE!Z251</f>
        <v>0</v>
      </c>
      <c r="D250" s="54">
        <f>ESE!AA251</f>
        <v>0</v>
      </c>
      <c r="E250" s="54">
        <f>ESE!AB251</f>
        <v>0</v>
      </c>
      <c r="F250" s="54">
        <f>ESE!AC251</f>
        <v>0</v>
      </c>
      <c r="G250" s="54">
        <f>ESE!AD251</f>
        <v>0</v>
      </c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 spans="1:23" ht="16.5" customHeight="1" x14ac:dyDescent="0.25">
      <c r="A251" s="52">
        <f>BASE!B250</f>
        <v>0</v>
      </c>
      <c r="B251" s="94" t="s">
        <v>40</v>
      </c>
      <c r="C251" s="54">
        <f>ESE!Z252</f>
        <v>0</v>
      </c>
      <c r="D251" s="54">
        <f>ESE!AA252</f>
        <v>0</v>
      </c>
      <c r="E251" s="54">
        <f>ESE!AB252</f>
        <v>0</v>
      </c>
      <c r="F251" s="54">
        <f>ESE!AC252</f>
        <v>0</v>
      </c>
      <c r="G251" s="54">
        <f>ESE!AD252</f>
        <v>0</v>
      </c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 spans="1:23" ht="16.5" customHeight="1" x14ac:dyDescent="0.25">
      <c r="A252" s="52">
        <f>BASE!B251</f>
        <v>0</v>
      </c>
      <c r="B252" s="94" t="s">
        <v>40</v>
      </c>
      <c r="C252" s="54">
        <f>ESE!Z253</f>
        <v>0</v>
      </c>
      <c r="D252" s="54">
        <f>ESE!AA253</f>
        <v>0</v>
      </c>
      <c r="E252" s="54">
        <f>ESE!AB253</f>
        <v>0</v>
      </c>
      <c r="F252" s="54">
        <f>ESE!AC253</f>
        <v>0</v>
      </c>
      <c r="G252" s="54">
        <f>ESE!AD253</f>
        <v>0</v>
      </c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 spans="1:23" ht="16.5" customHeight="1" x14ac:dyDescent="0.25">
      <c r="A253" s="52">
        <f>BASE!B252</f>
        <v>0</v>
      </c>
      <c r="B253" s="94" t="s">
        <v>40</v>
      </c>
      <c r="C253" s="54">
        <f>ESE!Z254</f>
        <v>0</v>
      </c>
      <c r="D253" s="54">
        <f>ESE!AA254</f>
        <v>0</v>
      </c>
      <c r="E253" s="54">
        <f>ESE!AB254</f>
        <v>0</v>
      </c>
      <c r="F253" s="54">
        <f>ESE!AC254</f>
        <v>0</v>
      </c>
      <c r="G253" s="54">
        <f>ESE!AD254</f>
        <v>0</v>
      </c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 spans="1:23" ht="16.5" customHeight="1" x14ac:dyDescent="0.25">
      <c r="A254" s="52">
        <f>BASE!B253</f>
        <v>0</v>
      </c>
      <c r="B254" s="94" t="s">
        <v>40</v>
      </c>
      <c r="C254" s="54">
        <f>ESE!Z255</f>
        <v>0</v>
      </c>
      <c r="D254" s="54">
        <f>ESE!AA255</f>
        <v>0</v>
      </c>
      <c r="E254" s="54">
        <f>ESE!AB255</f>
        <v>0</v>
      </c>
      <c r="F254" s="54">
        <f>ESE!AC255</f>
        <v>0</v>
      </c>
      <c r="G254" s="54">
        <f>ESE!AD255</f>
        <v>0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 spans="1:23" ht="16.5" customHeight="1" x14ac:dyDescent="0.25">
      <c r="A255" s="52">
        <f>BASE!B254</f>
        <v>0</v>
      </c>
      <c r="B255" s="94" t="s">
        <v>40</v>
      </c>
      <c r="C255" s="54">
        <f>ESE!Z256</f>
        <v>0</v>
      </c>
      <c r="D255" s="54">
        <f>ESE!AA256</f>
        <v>0</v>
      </c>
      <c r="E255" s="54">
        <f>ESE!AB256</f>
        <v>0</v>
      </c>
      <c r="F255" s="54">
        <f>ESE!AC256</f>
        <v>0</v>
      </c>
      <c r="G255" s="54">
        <f>ESE!AD256</f>
        <v>0</v>
      </c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 spans="1:23" ht="16.5" customHeight="1" x14ac:dyDescent="0.25">
      <c r="A256" s="52">
        <f>BASE!B255</f>
        <v>0</v>
      </c>
      <c r="B256" s="94" t="s">
        <v>40</v>
      </c>
      <c r="C256" s="54">
        <f>ESE!Z257</f>
        <v>0</v>
      </c>
      <c r="D256" s="54">
        <f>ESE!AA257</f>
        <v>0</v>
      </c>
      <c r="E256" s="54">
        <f>ESE!AB257</f>
        <v>0</v>
      </c>
      <c r="F256" s="54">
        <f>ESE!AC257</f>
        <v>0</v>
      </c>
      <c r="G256" s="54">
        <f>ESE!AD257</f>
        <v>0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 spans="1:23" ht="16.5" customHeight="1" x14ac:dyDescent="0.25">
      <c r="A257" s="52">
        <f>BASE!B256</f>
        <v>0</v>
      </c>
      <c r="B257" s="94" t="s">
        <v>40</v>
      </c>
      <c r="C257" s="54">
        <f>ESE!Z258</f>
        <v>0</v>
      </c>
      <c r="D257" s="54">
        <f>ESE!AA258</f>
        <v>0</v>
      </c>
      <c r="E257" s="54">
        <f>ESE!AB258</f>
        <v>0</v>
      </c>
      <c r="F257" s="54">
        <f>ESE!AC258</f>
        <v>0</v>
      </c>
      <c r="G257" s="54">
        <f>ESE!AD258</f>
        <v>0</v>
      </c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 spans="1:23" ht="16.5" customHeight="1" x14ac:dyDescent="0.25">
      <c r="A258" s="52">
        <f>BASE!B257</f>
        <v>0</v>
      </c>
      <c r="B258" s="94" t="s">
        <v>40</v>
      </c>
      <c r="C258" s="54">
        <f>ESE!Z259</f>
        <v>0</v>
      </c>
      <c r="D258" s="54">
        <f>ESE!AA259</f>
        <v>0</v>
      </c>
      <c r="E258" s="54">
        <f>ESE!AB259</f>
        <v>0</v>
      </c>
      <c r="F258" s="54">
        <f>ESE!AC259</f>
        <v>0</v>
      </c>
      <c r="G258" s="54">
        <f>ESE!AD259</f>
        <v>0</v>
      </c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 spans="1:23" ht="16.5" customHeight="1" x14ac:dyDescent="0.25">
      <c r="A259" s="52">
        <f>BASE!B258</f>
        <v>0</v>
      </c>
      <c r="B259" s="94" t="s">
        <v>40</v>
      </c>
      <c r="C259" s="54">
        <f>ESE!Z260</f>
        <v>0</v>
      </c>
      <c r="D259" s="54">
        <f>ESE!AA260</f>
        <v>0</v>
      </c>
      <c r="E259" s="54">
        <f>ESE!AB260</f>
        <v>0</v>
      </c>
      <c r="F259" s="54">
        <f>ESE!AC260</f>
        <v>0</v>
      </c>
      <c r="G259" s="54">
        <f>ESE!AD260</f>
        <v>0</v>
      </c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 spans="1:23" ht="16.5" customHeight="1" x14ac:dyDescent="0.25">
      <c r="A260" s="52">
        <f>BASE!B259</f>
        <v>0</v>
      </c>
      <c r="B260" s="94" t="s">
        <v>40</v>
      </c>
      <c r="C260" s="54">
        <f>ESE!Z261</f>
        <v>0</v>
      </c>
      <c r="D260" s="54">
        <f>ESE!AA261</f>
        <v>0</v>
      </c>
      <c r="E260" s="54">
        <f>ESE!AB261</f>
        <v>0</v>
      </c>
      <c r="F260" s="54">
        <f>ESE!AC261</f>
        <v>0</v>
      </c>
      <c r="G260" s="54">
        <f>ESE!AD261</f>
        <v>0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 spans="1:23" ht="16.5" customHeight="1" x14ac:dyDescent="0.25">
      <c r="A261" s="52">
        <f>BASE!B260</f>
        <v>0</v>
      </c>
      <c r="B261" s="94" t="s">
        <v>40</v>
      </c>
      <c r="C261" s="54">
        <f>ESE!Z262</f>
        <v>0</v>
      </c>
      <c r="D261" s="54">
        <f>ESE!AA262</f>
        <v>0</v>
      </c>
      <c r="E261" s="54">
        <f>ESE!AB262</f>
        <v>0</v>
      </c>
      <c r="F261" s="54">
        <f>ESE!AC262</f>
        <v>0</v>
      </c>
      <c r="G261" s="54">
        <f>ESE!AD262</f>
        <v>0</v>
      </c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 spans="1:23" ht="16.5" customHeight="1" x14ac:dyDescent="0.25">
      <c r="A262" s="52">
        <f>BASE!B261</f>
        <v>0</v>
      </c>
      <c r="B262" s="94" t="s">
        <v>40</v>
      </c>
      <c r="C262" s="54">
        <f>ESE!Z263</f>
        <v>0</v>
      </c>
      <c r="D262" s="54">
        <f>ESE!AA263</f>
        <v>0</v>
      </c>
      <c r="E262" s="54">
        <f>ESE!AB263</f>
        <v>0</v>
      </c>
      <c r="F262" s="54">
        <f>ESE!AC263</f>
        <v>0</v>
      </c>
      <c r="G262" s="54">
        <f>ESE!AD263</f>
        <v>0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 spans="1:23" ht="16.5" customHeight="1" x14ac:dyDescent="0.25">
      <c r="A263" s="52">
        <f>BASE!B262</f>
        <v>0</v>
      </c>
      <c r="B263" s="94" t="s">
        <v>40</v>
      </c>
      <c r="C263" s="54">
        <f>ESE!Z264</f>
        <v>0</v>
      </c>
      <c r="D263" s="54">
        <f>ESE!AA264</f>
        <v>0</v>
      </c>
      <c r="E263" s="54">
        <f>ESE!AB264</f>
        <v>0</v>
      </c>
      <c r="F263" s="54">
        <f>ESE!AC264</f>
        <v>0</v>
      </c>
      <c r="G263" s="54">
        <f>ESE!AD264</f>
        <v>0</v>
      </c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 spans="1:23" ht="16.5" customHeight="1" x14ac:dyDescent="0.25">
      <c r="A264" s="52">
        <f>BASE!B263</f>
        <v>0</v>
      </c>
      <c r="B264" s="94" t="s">
        <v>40</v>
      </c>
      <c r="C264" s="54">
        <f>ESE!Z265</f>
        <v>0</v>
      </c>
      <c r="D264" s="54">
        <f>ESE!AA265</f>
        <v>0</v>
      </c>
      <c r="E264" s="54">
        <f>ESE!AB265</f>
        <v>0</v>
      </c>
      <c r="F264" s="54">
        <f>ESE!AC265</f>
        <v>0</v>
      </c>
      <c r="G264" s="54">
        <f>ESE!AD265</f>
        <v>0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 spans="1:23" ht="16.5" customHeight="1" x14ac:dyDescent="0.25">
      <c r="A265" s="52">
        <f>BASE!B264</f>
        <v>0</v>
      </c>
      <c r="B265" s="94" t="s">
        <v>40</v>
      </c>
      <c r="C265" s="54">
        <f>ESE!Z266</f>
        <v>0</v>
      </c>
      <c r="D265" s="54">
        <f>ESE!AA266</f>
        <v>0</v>
      </c>
      <c r="E265" s="54">
        <f>ESE!AB266</f>
        <v>0</v>
      </c>
      <c r="F265" s="54">
        <f>ESE!AC266</f>
        <v>0</v>
      </c>
      <c r="G265" s="54">
        <f>ESE!AD266</f>
        <v>0</v>
      </c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 spans="1:23" ht="16.5" customHeight="1" x14ac:dyDescent="0.25">
      <c r="A266" s="52">
        <f>BASE!B265</f>
        <v>0</v>
      </c>
      <c r="B266" s="94" t="s">
        <v>40</v>
      </c>
      <c r="C266" s="54">
        <f>ESE!Z267</f>
        <v>0</v>
      </c>
      <c r="D266" s="54">
        <f>ESE!AA267</f>
        <v>0</v>
      </c>
      <c r="E266" s="54">
        <f>ESE!AB267</f>
        <v>0</v>
      </c>
      <c r="F266" s="54">
        <f>ESE!AC267</f>
        <v>0</v>
      </c>
      <c r="G266" s="54">
        <f>ESE!AD267</f>
        <v>0</v>
      </c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 spans="1:23" ht="16.5" customHeight="1" x14ac:dyDescent="0.25">
      <c r="A267" s="52">
        <f>BASE!B266</f>
        <v>0</v>
      </c>
      <c r="B267" s="94" t="s">
        <v>40</v>
      </c>
      <c r="C267" s="54">
        <f>ESE!Z268</f>
        <v>0</v>
      </c>
      <c r="D267" s="54">
        <f>ESE!AA268</f>
        <v>0</v>
      </c>
      <c r="E267" s="54">
        <f>ESE!AB268</f>
        <v>0</v>
      </c>
      <c r="F267" s="54">
        <f>ESE!AC268</f>
        <v>0</v>
      </c>
      <c r="G267" s="54">
        <f>ESE!AD268</f>
        <v>0</v>
      </c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 spans="1:23" ht="16.5" customHeight="1" x14ac:dyDescent="0.25">
      <c r="A268" s="52">
        <f>BASE!B267</f>
        <v>0</v>
      </c>
      <c r="B268" s="94" t="s">
        <v>40</v>
      </c>
      <c r="C268" s="54">
        <f>ESE!Z269</f>
        <v>0</v>
      </c>
      <c r="D268" s="54">
        <f>ESE!AA269</f>
        <v>0</v>
      </c>
      <c r="E268" s="54">
        <f>ESE!AB269</f>
        <v>0</v>
      </c>
      <c r="F268" s="54">
        <f>ESE!AC269</f>
        <v>0</v>
      </c>
      <c r="G268" s="54">
        <f>ESE!AD269</f>
        <v>0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1:23" ht="16.5" customHeight="1" x14ac:dyDescent="0.25">
      <c r="A269" s="52">
        <f>BASE!B268</f>
        <v>0</v>
      </c>
      <c r="B269" s="94" t="s">
        <v>40</v>
      </c>
      <c r="C269" s="54">
        <f>ESE!Z270</f>
        <v>0</v>
      </c>
      <c r="D269" s="54">
        <f>ESE!AA270</f>
        <v>0</v>
      </c>
      <c r="E269" s="54">
        <f>ESE!AB270</f>
        <v>0</v>
      </c>
      <c r="F269" s="54">
        <f>ESE!AC270</f>
        <v>0</v>
      </c>
      <c r="G269" s="54">
        <f>ESE!AD270</f>
        <v>0</v>
      </c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 spans="1:23" ht="16.5" customHeight="1" x14ac:dyDescent="0.25">
      <c r="A270" s="52">
        <f>BASE!B269</f>
        <v>0</v>
      </c>
      <c r="B270" s="94" t="s">
        <v>40</v>
      </c>
      <c r="C270" s="54">
        <f>ESE!Z271</f>
        <v>0</v>
      </c>
      <c r="D270" s="54">
        <f>ESE!AA271</f>
        <v>0</v>
      </c>
      <c r="E270" s="54">
        <f>ESE!AB271</f>
        <v>0</v>
      </c>
      <c r="F270" s="54">
        <f>ESE!AC271</f>
        <v>0</v>
      </c>
      <c r="G270" s="54">
        <f>ESE!AD271</f>
        <v>0</v>
      </c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1:23" ht="16.5" customHeight="1" x14ac:dyDescent="0.25">
      <c r="A271" s="52">
        <f>BASE!B270</f>
        <v>0</v>
      </c>
      <c r="B271" s="94" t="s">
        <v>40</v>
      </c>
      <c r="C271" s="54">
        <f>ESE!Z272</f>
        <v>0</v>
      </c>
      <c r="D271" s="54">
        <f>ESE!AA272</f>
        <v>0</v>
      </c>
      <c r="E271" s="54">
        <f>ESE!AB272</f>
        <v>0</v>
      </c>
      <c r="F271" s="54">
        <f>ESE!AC272</f>
        <v>0</v>
      </c>
      <c r="G271" s="54">
        <f>ESE!AD272</f>
        <v>0</v>
      </c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 spans="1:23" ht="16.5" customHeight="1" x14ac:dyDescent="0.25">
      <c r="A272" s="52">
        <f>BASE!B271</f>
        <v>0</v>
      </c>
      <c r="B272" s="94" t="s">
        <v>40</v>
      </c>
      <c r="C272" s="54">
        <f>ESE!Z273</f>
        <v>0</v>
      </c>
      <c r="D272" s="54">
        <f>ESE!AA273</f>
        <v>0</v>
      </c>
      <c r="E272" s="54">
        <f>ESE!AB273</f>
        <v>0</v>
      </c>
      <c r="F272" s="54">
        <f>ESE!AC273</f>
        <v>0</v>
      </c>
      <c r="G272" s="54">
        <f>ESE!AD273</f>
        <v>0</v>
      </c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1:23" ht="16.5" customHeight="1" x14ac:dyDescent="0.25">
      <c r="A273" s="52">
        <f>BASE!B272</f>
        <v>0</v>
      </c>
      <c r="B273" s="94" t="s">
        <v>40</v>
      </c>
      <c r="C273" s="54">
        <f>ESE!Z274</f>
        <v>0</v>
      </c>
      <c r="D273" s="54">
        <f>ESE!AA274</f>
        <v>0</v>
      </c>
      <c r="E273" s="54">
        <f>ESE!AB274</f>
        <v>0</v>
      </c>
      <c r="F273" s="54">
        <f>ESE!AC274</f>
        <v>0</v>
      </c>
      <c r="G273" s="54">
        <f>ESE!AD274</f>
        <v>0</v>
      </c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 spans="1:23" ht="16.5" customHeight="1" x14ac:dyDescent="0.25">
      <c r="A274" s="52">
        <f>BASE!B273</f>
        <v>0</v>
      </c>
      <c r="B274" s="94" t="s">
        <v>40</v>
      </c>
      <c r="C274" s="54">
        <f>ESE!Z275</f>
        <v>0</v>
      </c>
      <c r="D274" s="54">
        <f>ESE!AA275</f>
        <v>0</v>
      </c>
      <c r="E274" s="54">
        <f>ESE!AB275</f>
        <v>0</v>
      </c>
      <c r="F274" s="54">
        <f>ESE!AC275</f>
        <v>0</v>
      </c>
      <c r="G274" s="54">
        <f>ESE!AD275</f>
        <v>0</v>
      </c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1:23" ht="16.5" customHeight="1" x14ac:dyDescent="0.25">
      <c r="A275" s="52">
        <f>BASE!B274</f>
        <v>0</v>
      </c>
      <c r="B275" s="94" t="s">
        <v>40</v>
      </c>
      <c r="C275" s="54">
        <f>ESE!Z276</f>
        <v>0</v>
      </c>
      <c r="D275" s="54">
        <f>ESE!AA276</f>
        <v>0</v>
      </c>
      <c r="E275" s="54">
        <f>ESE!AB276</f>
        <v>0</v>
      </c>
      <c r="F275" s="54">
        <f>ESE!AC276</f>
        <v>0</v>
      </c>
      <c r="G275" s="54">
        <f>ESE!AD276</f>
        <v>0</v>
      </c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 spans="1:23" ht="16.5" customHeight="1" x14ac:dyDescent="0.25">
      <c r="A276" s="52">
        <f>BASE!B275</f>
        <v>0</v>
      </c>
      <c r="B276" s="94" t="s">
        <v>40</v>
      </c>
      <c r="C276" s="54">
        <f>ESE!Z277</f>
        <v>0</v>
      </c>
      <c r="D276" s="54">
        <f>ESE!AA277</f>
        <v>0</v>
      </c>
      <c r="E276" s="54">
        <f>ESE!AB277</f>
        <v>0</v>
      </c>
      <c r="F276" s="54">
        <f>ESE!AC277</f>
        <v>0</v>
      </c>
      <c r="G276" s="54">
        <f>ESE!AD277</f>
        <v>0</v>
      </c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1:23" ht="16.5" customHeight="1" x14ac:dyDescent="0.25">
      <c r="A277" s="52">
        <f>BASE!B276</f>
        <v>0</v>
      </c>
      <c r="B277" s="94" t="s">
        <v>40</v>
      </c>
      <c r="C277" s="54">
        <f>ESE!Z278</f>
        <v>0</v>
      </c>
      <c r="D277" s="54">
        <f>ESE!AA278</f>
        <v>0</v>
      </c>
      <c r="E277" s="54">
        <f>ESE!AB278</f>
        <v>0</v>
      </c>
      <c r="F277" s="54">
        <f>ESE!AC278</f>
        <v>0</v>
      </c>
      <c r="G277" s="54">
        <f>ESE!AD278</f>
        <v>0</v>
      </c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 spans="1:23" ht="16.5" customHeight="1" x14ac:dyDescent="0.25">
      <c r="A278" s="52">
        <f>BASE!B277</f>
        <v>0</v>
      </c>
      <c r="B278" s="94" t="s">
        <v>40</v>
      </c>
      <c r="C278" s="54">
        <f>ESE!Z279</f>
        <v>0</v>
      </c>
      <c r="D278" s="54">
        <f>ESE!AA279</f>
        <v>0</v>
      </c>
      <c r="E278" s="54">
        <f>ESE!AB279</f>
        <v>0</v>
      </c>
      <c r="F278" s="54">
        <f>ESE!AC279</f>
        <v>0</v>
      </c>
      <c r="G278" s="54">
        <f>ESE!AD279</f>
        <v>0</v>
      </c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1:23" ht="16.5" customHeight="1" x14ac:dyDescent="0.25">
      <c r="A279" s="52">
        <f>BASE!B278</f>
        <v>0</v>
      </c>
      <c r="B279" s="94" t="s">
        <v>40</v>
      </c>
      <c r="C279" s="54">
        <f>ESE!Z280</f>
        <v>0</v>
      </c>
      <c r="D279" s="54">
        <f>ESE!AA280</f>
        <v>0</v>
      </c>
      <c r="E279" s="54">
        <f>ESE!AB280</f>
        <v>0</v>
      </c>
      <c r="F279" s="54">
        <f>ESE!AC280</f>
        <v>0</v>
      </c>
      <c r="G279" s="54">
        <f>ESE!AD280</f>
        <v>0</v>
      </c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 spans="1:23" ht="16.5" customHeight="1" x14ac:dyDescent="0.25">
      <c r="A280" s="52">
        <f>BASE!B279</f>
        <v>0</v>
      </c>
      <c r="B280" s="94" t="s">
        <v>40</v>
      </c>
      <c r="C280" s="54">
        <f>ESE!Z281</f>
        <v>0</v>
      </c>
      <c r="D280" s="54">
        <f>ESE!AA281</f>
        <v>0</v>
      </c>
      <c r="E280" s="54">
        <f>ESE!AB281</f>
        <v>0</v>
      </c>
      <c r="F280" s="54">
        <f>ESE!AC281</f>
        <v>0</v>
      </c>
      <c r="G280" s="54">
        <f>ESE!AD281</f>
        <v>0</v>
      </c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 spans="1:23" ht="16.5" customHeight="1" x14ac:dyDescent="0.25">
      <c r="A281" s="52">
        <f>BASE!B280</f>
        <v>0</v>
      </c>
      <c r="B281" s="94" t="s">
        <v>40</v>
      </c>
      <c r="C281" s="54">
        <f>ESE!Z282</f>
        <v>0</v>
      </c>
      <c r="D281" s="54">
        <f>ESE!AA282</f>
        <v>0</v>
      </c>
      <c r="E281" s="54">
        <f>ESE!AB282</f>
        <v>0</v>
      </c>
      <c r="F281" s="54">
        <f>ESE!AC282</f>
        <v>0</v>
      </c>
      <c r="G281" s="54">
        <f>ESE!AD282</f>
        <v>0</v>
      </c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 spans="1:23" ht="16.5" customHeight="1" x14ac:dyDescent="0.25">
      <c r="A282" s="52">
        <f>BASE!B281</f>
        <v>0</v>
      </c>
      <c r="B282" s="94" t="s">
        <v>40</v>
      </c>
      <c r="C282" s="54">
        <f>ESE!Z283</f>
        <v>0</v>
      </c>
      <c r="D282" s="54">
        <f>ESE!AA283</f>
        <v>0</v>
      </c>
      <c r="E282" s="54">
        <f>ESE!AB283</f>
        <v>0</v>
      </c>
      <c r="F282" s="54">
        <f>ESE!AC283</f>
        <v>0</v>
      </c>
      <c r="G282" s="54">
        <f>ESE!AD283</f>
        <v>0</v>
      </c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1:23" ht="16.5" customHeight="1" x14ac:dyDescent="0.25">
      <c r="A283" s="52">
        <f>BASE!B282</f>
        <v>0</v>
      </c>
      <c r="B283" s="94" t="s">
        <v>40</v>
      </c>
      <c r="C283" s="54">
        <f>ESE!Z284</f>
        <v>0</v>
      </c>
      <c r="D283" s="54">
        <f>ESE!AA284</f>
        <v>0</v>
      </c>
      <c r="E283" s="54">
        <f>ESE!AB284</f>
        <v>0</v>
      </c>
      <c r="F283" s="54">
        <f>ESE!AC284</f>
        <v>0</v>
      </c>
      <c r="G283" s="54">
        <f>ESE!AD284</f>
        <v>0</v>
      </c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 spans="1:23" ht="16.5" customHeight="1" x14ac:dyDescent="0.25">
      <c r="A284" s="52">
        <f>BASE!B283</f>
        <v>0</v>
      </c>
      <c r="B284" s="94" t="s">
        <v>40</v>
      </c>
      <c r="C284" s="54">
        <f>ESE!Z285</f>
        <v>0</v>
      </c>
      <c r="D284" s="54">
        <f>ESE!AA285</f>
        <v>0</v>
      </c>
      <c r="E284" s="54">
        <f>ESE!AB285</f>
        <v>0</v>
      </c>
      <c r="F284" s="54">
        <f>ESE!AC285</f>
        <v>0</v>
      </c>
      <c r="G284" s="54">
        <f>ESE!AD285</f>
        <v>0</v>
      </c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1:23" ht="16.5" customHeight="1" x14ac:dyDescent="0.25">
      <c r="A285" s="52">
        <f>BASE!B284</f>
        <v>0</v>
      </c>
      <c r="B285" s="94" t="s">
        <v>40</v>
      </c>
      <c r="C285" s="54">
        <f>ESE!Z286</f>
        <v>0</v>
      </c>
      <c r="D285" s="54">
        <f>ESE!AA286</f>
        <v>0</v>
      </c>
      <c r="E285" s="54">
        <f>ESE!AB286</f>
        <v>0</v>
      </c>
      <c r="F285" s="54">
        <f>ESE!AC286</f>
        <v>0</v>
      </c>
      <c r="G285" s="54">
        <f>ESE!AD286</f>
        <v>0</v>
      </c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 spans="1:23" ht="16.5" customHeight="1" x14ac:dyDescent="0.25">
      <c r="A286" s="52">
        <f>BASE!B285</f>
        <v>0</v>
      </c>
      <c r="B286" s="94" t="s">
        <v>40</v>
      </c>
      <c r="C286" s="54">
        <f>ESE!Z287</f>
        <v>0</v>
      </c>
      <c r="D286" s="54">
        <f>ESE!AA287</f>
        <v>0</v>
      </c>
      <c r="E286" s="54">
        <f>ESE!AB287</f>
        <v>0</v>
      </c>
      <c r="F286" s="54">
        <f>ESE!AC287</f>
        <v>0</v>
      </c>
      <c r="G286" s="54">
        <f>ESE!AD287</f>
        <v>0</v>
      </c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1:23" ht="16.5" customHeight="1" x14ac:dyDescent="0.25">
      <c r="A287" s="52">
        <f>BASE!B286</f>
        <v>0</v>
      </c>
      <c r="B287" s="94" t="s">
        <v>40</v>
      </c>
      <c r="C287" s="54">
        <f>ESE!Z288</f>
        <v>0</v>
      </c>
      <c r="D287" s="54">
        <f>ESE!AA288</f>
        <v>0</v>
      </c>
      <c r="E287" s="54">
        <f>ESE!AB288</f>
        <v>0</v>
      </c>
      <c r="F287" s="54">
        <f>ESE!AC288</f>
        <v>0</v>
      </c>
      <c r="G287" s="54">
        <f>ESE!AD288</f>
        <v>0</v>
      </c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 spans="1:23" ht="16.5" customHeight="1" x14ac:dyDescent="0.25">
      <c r="A288" s="52">
        <f>BASE!B287</f>
        <v>0</v>
      </c>
      <c r="B288" s="94" t="s">
        <v>40</v>
      </c>
      <c r="C288" s="54">
        <f>ESE!Z289</f>
        <v>0</v>
      </c>
      <c r="D288" s="54">
        <f>ESE!AA289</f>
        <v>0</v>
      </c>
      <c r="E288" s="54">
        <f>ESE!AB289</f>
        <v>0</v>
      </c>
      <c r="F288" s="54">
        <f>ESE!AC289</f>
        <v>0</v>
      </c>
      <c r="G288" s="54">
        <f>ESE!AD289</f>
        <v>0</v>
      </c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 spans="1:23" ht="16.5" customHeight="1" x14ac:dyDescent="0.25">
      <c r="A289" s="52">
        <f>BASE!B288</f>
        <v>0</v>
      </c>
      <c r="B289" s="94" t="s">
        <v>40</v>
      </c>
      <c r="C289" s="54">
        <f>ESE!Z290</f>
        <v>0</v>
      </c>
      <c r="D289" s="54">
        <f>ESE!AA290</f>
        <v>0</v>
      </c>
      <c r="E289" s="54">
        <f>ESE!AB290</f>
        <v>0</v>
      </c>
      <c r="F289" s="54">
        <f>ESE!AC290</f>
        <v>0</v>
      </c>
      <c r="G289" s="54">
        <f>ESE!AD290</f>
        <v>0</v>
      </c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 spans="1:23" ht="16.5" customHeight="1" x14ac:dyDescent="0.25">
      <c r="A290" s="52">
        <f>BASE!B289</f>
        <v>0</v>
      </c>
      <c r="B290" s="94" t="s">
        <v>40</v>
      </c>
      <c r="C290" s="54">
        <f>ESE!Z291</f>
        <v>0</v>
      </c>
      <c r="D290" s="54">
        <f>ESE!AA291</f>
        <v>0</v>
      </c>
      <c r="E290" s="54">
        <f>ESE!AB291</f>
        <v>0</v>
      </c>
      <c r="F290" s="54">
        <f>ESE!AC291</f>
        <v>0</v>
      </c>
      <c r="G290" s="54">
        <f>ESE!AD291</f>
        <v>0</v>
      </c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 spans="1:23" ht="16.5" customHeight="1" x14ac:dyDescent="0.25">
      <c r="A291" s="52">
        <f>BASE!B290</f>
        <v>0</v>
      </c>
      <c r="B291" s="94" t="s">
        <v>40</v>
      </c>
      <c r="C291" s="54">
        <f>ESE!Z292</f>
        <v>0</v>
      </c>
      <c r="D291" s="54">
        <f>ESE!AA292</f>
        <v>0</v>
      </c>
      <c r="E291" s="54">
        <f>ESE!AB292</f>
        <v>0</v>
      </c>
      <c r="F291" s="54">
        <f>ESE!AC292</f>
        <v>0</v>
      </c>
      <c r="G291" s="54">
        <f>ESE!AD292</f>
        <v>0</v>
      </c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 spans="1:23" ht="16.5" customHeight="1" x14ac:dyDescent="0.25">
      <c r="A292" s="52">
        <f>BASE!B291</f>
        <v>0</v>
      </c>
      <c r="B292" s="94" t="s">
        <v>40</v>
      </c>
      <c r="C292" s="54">
        <f>ESE!Z293</f>
        <v>0</v>
      </c>
      <c r="D292" s="54">
        <f>ESE!AA293</f>
        <v>0</v>
      </c>
      <c r="E292" s="54">
        <f>ESE!AB293</f>
        <v>0</v>
      </c>
      <c r="F292" s="54">
        <f>ESE!AC293</f>
        <v>0</v>
      </c>
      <c r="G292" s="54">
        <f>ESE!AD293</f>
        <v>0</v>
      </c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 spans="1:23" ht="16.5" customHeight="1" x14ac:dyDescent="0.25">
      <c r="A293" s="52">
        <f>BASE!B292</f>
        <v>0</v>
      </c>
      <c r="B293" s="94" t="s">
        <v>40</v>
      </c>
      <c r="C293" s="54">
        <f>ESE!Z294</f>
        <v>0</v>
      </c>
      <c r="D293" s="54">
        <f>ESE!AA294</f>
        <v>0</v>
      </c>
      <c r="E293" s="54">
        <f>ESE!AB294</f>
        <v>0</v>
      </c>
      <c r="F293" s="54">
        <f>ESE!AC294</f>
        <v>0</v>
      </c>
      <c r="G293" s="54">
        <f>ESE!AD294</f>
        <v>0</v>
      </c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 spans="1:23" ht="16.5" customHeight="1" x14ac:dyDescent="0.25">
      <c r="A294" s="52">
        <f>BASE!B293</f>
        <v>0</v>
      </c>
      <c r="B294" s="94" t="s">
        <v>40</v>
      </c>
      <c r="C294" s="54">
        <f>ESE!Z295</f>
        <v>0</v>
      </c>
      <c r="D294" s="54">
        <f>ESE!AA295</f>
        <v>0</v>
      </c>
      <c r="E294" s="54">
        <f>ESE!AB295</f>
        <v>0</v>
      </c>
      <c r="F294" s="54">
        <f>ESE!AC295</f>
        <v>0</v>
      </c>
      <c r="G294" s="54">
        <f>ESE!AD295</f>
        <v>0</v>
      </c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 spans="1:23" ht="16.5" customHeight="1" x14ac:dyDescent="0.25">
      <c r="A295" s="52">
        <f>BASE!B294</f>
        <v>0</v>
      </c>
      <c r="B295" s="94" t="s">
        <v>40</v>
      </c>
      <c r="C295" s="54">
        <f>ESE!Z296</f>
        <v>0</v>
      </c>
      <c r="D295" s="54">
        <f>ESE!AA296</f>
        <v>0</v>
      </c>
      <c r="E295" s="54">
        <f>ESE!AB296</f>
        <v>0</v>
      </c>
      <c r="F295" s="54">
        <f>ESE!AC296</f>
        <v>0</v>
      </c>
      <c r="G295" s="54">
        <f>ESE!AD296</f>
        <v>0</v>
      </c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 spans="1:23" ht="16.5" customHeight="1" x14ac:dyDescent="0.25">
      <c r="A296" s="52">
        <f>BASE!B295</f>
        <v>0</v>
      </c>
      <c r="B296" s="94" t="s">
        <v>40</v>
      </c>
      <c r="C296" s="54">
        <f>ESE!Z297</f>
        <v>0</v>
      </c>
      <c r="D296" s="54">
        <f>ESE!AA297</f>
        <v>0</v>
      </c>
      <c r="E296" s="54">
        <f>ESE!AB297</f>
        <v>0</v>
      </c>
      <c r="F296" s="54">
        <f>ESE!AC297</f>
        <v>0</v>
      </c>
      <c r="G296" s="54">
        <f>ESE!AD297</f>
        <v>0</v>
      </c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 spans="1:23" ht="16.5" customHeight="1" x14ac:dyDescent="0.25">
      <c r="A297" s="52">
        <f>BASE!B296</f>
        <v>0</v>
      </c>
      <c r="B297" s="94" t="s">
        <v>40</v>
      </c>
      <c r="C297" s="54">
        <f>ESE!Z298</f>
        <v>0</v>
      </c>
      <c r="D297" s="54">
        <f>ESE!AA298</f>
        <v>0</v>
      </c>
      <c r="E297" s="54">
        <f>ESE!AB298</f>
        <v>0</v>
      </c>
      <c r="F297" s="54">
        <f>ESE!AC298</f>
        <v>0</v>
      </c>
      <c r="G297" s="54">
        <f>ESE!AD298</f>
        <v>0</v>
      </c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 spans="1:23" ht="16.5" customHeight="1" x14ac:dyDescent="0.25">
      <c r="A298" s="52">
        <f>BASE!B297</f>
        <v>0</v>
      </c>
      <c r="B298" s="94" t="s">
        <v>40</v>
      </c>
      <c r="C298" s="54">
        <f>ESE!Z299</f>
        <v>0</v>
      </c>
      <c r="D298" s="54">
        <f>ESE!AA299</f>
        <v>0</v>
      </c>
      <c r="E298" s="54">
        <f>ESE!AB299</f>
        <v>0</v>
      </c>
      <c r="F298" s="54">
        <f>ESE!AC299</f>
        <v>0</v>
      </c>
      <c r="G298" s="54">
        <f>ESE!AD299</f>
        <v>0</v>
      </c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 spans="1:23" ht="16.5" customHeight="1" x14ac:dyDescent="0.25">
      <c r="A299" s="52">
        <f>BASE!B298</f>
        <v>0</v>
      </c>
      <c r="B299" s="94" t="s">
        <v>40</v>
      </c>
      <c r="C299" s="54">
        <f>ESE!Z300</f>
        <v>0</v>
      </c>
      <c r="D299" s="54">
        <f>ESE!AA300</f>
        <v>0</v>
      </c>
      <c r="E299" s="54">
        <f>ESE!AB300</f>
        <v>0</v>
      </c>
      <c r="F299" s="54">
        <f>ESE!AC300</f>
        <v>0</v>
      </c>
      <c r="G299" s="54">
        <f>ESE!AD300</f>
        <v>0</v>
      </c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 spans="1:23" ht="16.5" customHeight="1" x14ac:dyDescent="0.25">
      <c r="A300" s="52">
        <f>BASE!B299</f>
        <v>0</v>
      </c>
      <c r="B300" s="94" t="s">
        <v>40</v>
      </c>
      <c r="C300" s="54">
        <f>ESE!Z301</f>
        <v>0</v>
      </c>
      <c r="D300" s="54">
        <f>ESE!AA301</f>
        <v>0</v>
      </c>
      <c r="E300" s="54">
        <f>ESE!AB301</f>
        <v>0</v>
      </c>
      <c r="F300" s="54">
        <f>ESE!AC301</f>
        <v>0</v>
      </c>
      <c r="G300" s="54">
        <f>ESE!AD301</f>
        <v>0</v>
      </c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 spans="1:23" ht="16.5" customHeight="1" x14ac:dyDescent="0.25">
      <c r="A301" s="52">
        <f>BASE!B300</f>
        <v>0</v>
      </c>
      <c r="B301" s="94" t="s">
        <v>40</v>
      </c>
      <c r="C301" s="54">
        <f>ESE!Z302</f>
        <v>0</v>
      </c>
      <c r="D301" s="54">
        <f>ESE!AA302</f>
        <v>0</v>
      </c>
      <c r="E301" s="54">
        <f>ESE!AB302</f>
        <v>0</v>
      </c>
      <c r="F301" s="54">
        <f>ESE!AC302</f>
        <v>0</v>
      </c>
      <c r="G301" s="54">
        <f>ESE!AD302</f>
        <v>0</v>
      </c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 spans="1:23" ht="16.5" customHeight="1" x14ac:dyDescent="0.25">
      <c r="A302" s="52">
        <f>BASE!B301</f>
        <v>0</v>
      </c>
      <c r="B302" s="94" t="s">
        <v>40</v>
      </c>
      <c r="C302" s="54">
        <f>ESE!Z303</f>
        <v>0</v>
      </c>
      <c r="D302" s="54">
        <f>ESE!AA303</f>
        <v>0</v>
      </c>
      <c r="E302" s="54">
        <f>ESE!AB303</f>
        <v>0</v>
      </c>
      <c r="F302" s="54">
        <f>ESE!AC303</f>
        <v>0</v>
      </c>
      <c r="G302" s="54">
        <f>ESE!AD303</f>
        <v>0</v>
      </c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1:23" ht="16.5" customHeight="1" x14ac:dyDescent="0.25">
      <c r="A303" s="52">
        <f>BASE!B302</f>
        <v>0</v>
      </c>
      <c r="B303" s="94" t="s">
        <v>40</v>
      </c>
      <c r="C303" s="54">
        <f>ESE!Z304</f>
        <v>0</v>
      </c>
      <c r="D303" s="54">
        <f>ESE!AA304</f>
        <v>0</v>
      </c>
      <c r="E303" s="54">
        <f>ESE!AB304</f>
        <v>0</v>
      </c>
      <c r="F303" s="54">
        <f>ESE!AC304</f>
        <v>0</v>
      </c>
      <c r="G303" s="54">
        <f>ESE!AD304</f>
        <v>0</v>
      </c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 spans="1:23" ht="16.5" customHeight="1" x14ac:dyDescent="0.25">
      <c r="A304" s="52">
        <f>BASE!B303</f>
        <v>0</v>
      </c>
      <c r="B304" s="94" t="s">
        <v>40</v>
      </c>
      <c r="C304" s="54">
        <f>ESE!Z305</f>
        <v>0</v>
      </c>
      <c r="D304" s="54">
        <f>ESE!AA305</f>
        <v>0</v>
      </c>
      <c r="E304" s="54">
        <f>ESE!AB305</f>
        <v>0</v>
      </c>
      <c r="F304" s="54">
        <f>ESE!AC305</f>
        <v>0</v>
      </c>
      <c r="G304" s="54">
        <f>ESE!AD305</f>
        <v>0</v>
      </c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1:23" ht="16.5" customHeight="1" x14ac:dyDescent="0.25">
      <c r="A305" s="52">
        <f>BASE!B304</f>
        <v>0</v>
      </c>
      <c r="B305" s="94" t="s">
        <v>40</v>
      </c>
      <c r="C305" s="54">
        <f>ESE!Z306</f>
        <v>0</v>
      </c>
      <c r="D305" s="54">
        <f>ESE!AA306</f>
        <v>0</v>
      </c>
      <c r="E305" s="54">
        <f>ESE!AB306</f>
        <v>0</v>
      </c>
      <c r="F305" s="54">
        <f>ESE!AC306</f>
        <v>0</v>
      </c>
      <c r="G305" s="54">
        <f>ESE!AD306</f>
        <v>0</v>
      </c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 spans="1:23" ht="16.5" customHeight="1" x14ac:dyDescent="0.25">
      <c r="A306" s="52">
        <f>BASE!B305</f>
        <v>0</v>
      </c>
      <c r="B306" s="94" t="s">
        <v>40</v>
      </c>
      <c r="C306" s="54">
        <f>ESE!Z307</f>
        <v>0</v>
      </c>
      <c r="D306" s="54">
        <f>ESE!AA307</f>
        <v>0</v>
      </c>
      <c r="E306" s="54">
        <f>ESE!AB307</f>
        <v>0</v>
      </c>
      <c r="F306" s="54">
        <f>ESE!AC307</f>
        <v>0</v>
      </c>
      <c r="G306" s="54">
        <f>ESE!AD307</f>
        <v>0</v>
      </c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 spans="1:23" ht="16.5" customHeight="1" x14ac:dyDescent="0.25">
      <c r="A307" s="52">
        <f>BASE!B306</f>
        <v>0</v>
      </c>
      <c r="B307" s="94" t="s">
        <v>40</v>
      </c>
      <c r="C307" s="54">
        <f>ESE!Z308</f>
        <v>0</v>
      </c>
      <c r="D307" s="54">
        <f>ESE!AA308</f>
        <v>0</v>
      </c>
      <c r="E307" s="54">
        <f>ESE!AB308</f>
        <v>0</v>
      </c>
      <c r="F307" s="54">
        <f>ESE!AC308</f>
        <v>0</v>
      </c>
      <c r="G307" s="54">
        <f>ESE!AD308</f>
        <v>0</v>
      </c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 spans="1:23" ht="16.5" customHeight="1" x14ac:dyDescent="0.25">
      <c r="A308" s="52">
        <f>BASE!B307</f>
        <v>0</v>
      </c>
      <c r="B308" s="94" t="s">
        <v>40</v>
      </c>
      <c r="C308" s="54">
        <f>ESE!Z309</f>
        <v>0</v>
      </c>
      <c r="D308" s="54">
        <f>ESE!AA309</f>
        <v>0</v>
      </c>
      <c r="E308" s="54">
        <f>ESE!AB309</f>
        <v>0</v>
      </c>
      <c r="F308" s="54">
        <f>ESE!AC309</f>
        <v>0</v>
      </c>
      <c r="G308" s="54">
        <f>ESE!AD309</f>
        <v>0</v>
      </c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 spans="1:23" ht="16.5" customHeight="1" x14ac:dyDescent="0.25">
      <c r="A309" s="52">
        <f>BASE!B308</f>
        <v>0</v>
      </c>
      <c r="B309" s="94" t="s">
        <v>40</v>
      </c>
      <c r="C309" s="54">
        <f>ESE!Z310</f>
        <v>0</v>
      </c>
      <c r="D309" s="54">
        <f>ESE!AA310</f>
        <v>0</v>
      </c>
      <c r="E309" s="54">
        <f>ESE!AB310</f>
        <v>0</v>
      </c>
      <c r="F309" s="54">
        <f>ESE!AC310</f>
        <v>0</v>
      </c>
      <c r="G309" s="54">
        <f>ESE!AD310</f>
        <v>0</v>
      </c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 spans="1:23" ht="16.5" customHeight="1" x14ac:dyDescent="0.25">
      <c r="A310" s="52">
        <f>BASE!B309</f>
        <v>0</v>
      </c>
      <c r="B310" s="94" t="s">
        <v>40</v>
      </c>
      <c r="C310" s="54">
        <f>ESE!Z311</f>
        <v>0</v>
      </c>
      <c r="D310" s="54">
        <f>ESE!AA311</f>
        <v>0</v>
      </c>
      <c r="E310" s="54">
        <f>ESE!AB311</f>
        <v>0</v>
      </c>
      <c r="F310" s="54">
        <f>ESE!AC311</f>
        <v>0</v>
      </c>
      <c r="G310" s="54">
        <f>ESE!AD311</f>
        <v>0</v>
      </c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 spans="1:23" ht="16.5" customHeight="1" x14ac:dyDescent="0.25">
      <c r="A311" s="52">
        <f>BASE!B310</f>
        <v>0</v>
      </c>
      <c r="B311" s="94" t="s">
        <v>40</v>
      </c>
      <c r="C311" s="54">
        <f>ESE!Z312</f>
        <v>0</v>
      </c>
      <c r="D311" s="54">
        <f>ESE!AA312</f>
        <v>0</v>
      </c>
      <c r="E311" s="54">
        <f>ESE!AB312</f>
        <v>0</v>
      </c>
      <c r="F311" s="54">
        <f>ESE!AC312</f>
        <v>0</v>
      </c>
      <c r="G311" s="54">
        <f>ESE!AD312</f>
        <v>0</v>
      </c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 spans="1:23" ht="16.5" customHeight="1" x14ac:dyDescent="0.25">
      <c r="A312" s="52">
        <f>BASE!B311</f>
        <v>0</v>
      </c>
      <c r="B312" s="94" t="s">
        <v>40</v>
      </c>
      <c r="C312" s="54">
        <f>ESE!Z313</f>
        <v>0</v>
      </c>
      <c r="D312" s="54">
        <f>ESE!AA313</f>
        <v>0</v>
      </c>
      <c r="E312" s="54">
        <f>ESE!AB313</f>
        <v>0</v>
      </c>
      <c r="F312" s="54">
        <f>ESE!AC313</f>
        <v>0</v>
      </c>
      <c r="G312" s="54">
        <f>ESE!AD313</f>
        <v>0</v>
      </c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 spans="1:23" ht="16.5" customHeight="1" x14ac:dyDescent="0.25">
      <c r="A313" s="52">
        <f>BASE!B312</f>
        <v>0</v>
      </c>
      <c r="B313" s="94" t="s">
        <v>40</v>
      </c>
      <c r="C313" s="54">
        <f>ESE!Z314</f>
        <v>0</v>
      </c>
      <c r="D313" s="54">
        <f>ESE!AA314</f>
        <v>0</v>
      </c>
      <c r="E313" s="54">
        <f>ESE!AB314</f>
        <v>0</v>
      </c>
      <c r="F313" s="54">
        <f>ESE!AC314</f>
        <v>0</v>
      </c>
      <c r="G313" s="54">
        <f>ESE!AD314</f>
        <v>0</v>
      </c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 spans="1:23" ht="16.5" customHeight="1" x14ac:dyDescent="0.25">
      <c r="A314" s="52">
        <f>BASE!B313</f>
        <v>0</v>
      </c>
      <c r="B314" s="94" t="s">
        <v>40</v>
      </c>
      <c r="C314" s="54">
        <f>ESE!Z315</f>
        <v>0</v>
      </c>
      <c r="D314" s="54">
        <f>ESE!AA315</f>
        <v>0</v>
      </c>
      <c r="E314" s="54">
        <f>ESE!AB315</f>
        <v>0</v>
      </c>
      <c r="F314" s="54">
        <f>ESE!AC315</f>
        <v>0</v>
      </c>
      <c r="G314" s="54">
        <f>ESE!AD315</f>
        <v>0</v>
      </c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 spans="1:23" ht="16.5" customHeight="1" x14ac:dyDescent="0.25">
      <c r="A315" s="52">
        <f>BASE!B314</f>
        <v>0</v>
      </c>
      <c r="B315" s="94" t="s">
        <v>40</v>
      </c>
      <c r="C315" s="54">
        <f>ESE!Z316</f>
        <v>0</v>
      </c>
      <c r="D315" s="54">
        <f>ESE!AA316</f>
        <v>0</v>
      </c>
      <c r="E315" s="54">
        <f>ESE!AB316</f>
        <v>0</v>
      </c>
      <c r="F315" s="54">
        <f>ESE!AC316</f>
        <v>0</v>
      </c>
      <c r="G315" s="54">
        <f>ESE!AD316</f>
        <v>0</v>
      </c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 spans="1:23" ht="16.5" customHeight="1" x14ac:dyDescent="0.25">
      <c r="A316" s="52">
        <f>BASE!B315</f>
        <v>0</v>
      </c>
      <c r="B316" s="94" t="s">
        <v>40</v>
      </c>
      <c r="C316" s="54">
        <f>ESE!Z317</f>
        <v>0</v>
      </c>
      <c r="D316" s="54">
        <f>ESE!AA317</f>
        <v>0</v>
      </c>
      <c r="E316" s="54">
        <f>ESE!AB317</f>
        <v>0</v>
      </c>
      <c r="F316" s="54">
        <f>ESE!AC317</f>
        <v>0</v>
      </c>
      <c r="G316" s="54">
        <f>ESE!AD317</f>
        <v>0</v>
      </c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 spans="1:23" ht="16.5" customHeight="1" x14ac:dyDescent="0.25">
      <c r="A317" s="52">
        <f>BASE!B316</f>
        <v>0</v>
      </c>
      <c r="B317" s="94" t="s">
        <v>40</v>
      </c>
      <c r="C317" s="54">
        <f>ESE!Z318</f>
        <v>0</v>
      </c>
      <c r="D317" s="54">
        <f>ESE!AA318</f>
        <v>0</v>
      </c>
      <c r="E317" s="54">
        <f>ESE!AB318</f>
        <v>0</v>
      </c>
      <c r="F317" s="54">
        <f>ESE!AC318</f>
        <v>0</v>
      </c>
      <c r="G317" s="54">
        <f>ESE!AD318</f>
        <v>0</v>
      </c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 spans="1:23" ht="16.5" customHeight="1" x14ac:dyDescent="0.25">
      <c r="A318" s="52">
        <f>BASE!B317</f>
        <v>0</v>
      </c>
      <c r="B318" s="94" t="s">
        <v>40</v>
      </c>
      <c r="C318" s="54">
        <f>ESE!Z319</f>
        <v>0</v>
      </c>
      <c r="D318" s="54">
        <f>ESE!AA319</f>
        <v>0</v>
      </c>
      <c r="E318" s="54">
        <f>ESE!AB319</f>
        <v>0</v>
      </c>
      <c r="F318" s="54">
        <f>ESE!AC319</f>
        <v>0</v>
      </c>
      <c r="G318" s="54">
        <f>ESE!AD319</f>
        <v>0</v>
      </c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 spans="1:23" ht="16.5" customHeight="1" x14ac:dyDescent="0.25">
      <c r="A319" s="52">
        <f>BASE!B318</f>
        <v>0</v>
      </c>
      <c r="B319" s="94" t="s">
        <v>40</v>
      </c>
      <c r="C319" s="54">
        <f>ESE!Z320</f>
        <v>0</v>
      </c>
      <c r="D319" s="54">
        <f>ESE!AA320</f>
        <v>0</v>
      </c>
      <c r="E319" s="54">
        <f>ESE!AB320</f>
        <v>0</v>
      </c>
      <c r="F319" s="54">
        <f>ESE!AC320</f>
        <v>0</v>
      </c>
      <c r="G319" s="54">
        <f>ESE!AD320</f>
        <v>0</v>
      </c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 spans="1:23" ht="16.5" customHeight="1" x14ac:dyDescent="0.25">
      <c r="A320" s="52">
        <f>BASE!B319</f>
        <v>0</v>
      </c>
      <c r="B320" s="94" t="s">
        <v>40</v>
      </c>
      <c r="C320" s="54">
        <f>ESE!Z321</f>
        <v>0</v>
      </c>
      <c r="D320" s="54">
        <f>ESE!AA321</f>
        <v>0</v>
      </c>
      <c r="E320" s="54">
        <f>ESE!AB321</f>
        <v>0</v>
      </c>
      <c r="F320" s="54">
        <f>ESE!AC321</f>
        <v>0</v>
      </c>
      <c r="G320" s="54">
        <f>ESE!AD321</f>
        <v>0</v>
      </c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 spans="1:23" ht="16.5" customHeight="1" x14ac:dyDescent="0.25">
      <c r="A321" s="52">
        <f>BASE!B320</f>
        <v>0</v>
      </c>
      <c r="B321" s="94" t="s">
        <v>40</v>
      </c>
      <c r="C321" s="54">
        <f>ESE!Z322</f>
        <v>0</v>
      </c>
      <c r="D321" s="54">
        <f>ESE!AA322</f>
        <v>0</v>
      </c>
      <c r="E321" s="54">
        <f>ESE!AB322</f>
        <v>0</v>
      </c>
      <c r="F321" s="54">
        <f>ESE!AC322</f>
        <v>0</v>
      </c>
      <c r="G321" s="54">
        <f>ESE!AD322</f>
        <v>0</v>
      </c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 spans="1:23" ht="16.5" customHeight="1" x14ac:dyDescent="0.25">
      <c r="A322" s="52">
        <f>BASE!B321</f>
        <v>0</v>
      </c>
      <c r="B322" s="94" t="s">
        <v>40</v>
      </c>
      <c r="C322" s="54">
        <f>ESE!Z323</f>
        <v>0</v>
      </c>
      <c r="D322" s="54">
        <f>ESE!AA323</f>
        <v>0</v>
      </c>
      <c r="E322" s="54">
        <f>ESE!AB323</f>
        <v>0</v>
      </c>
      <c r="F322" s="54">
        <f>ESE!AC323</f>
        <v>0</v>
      </c>
      <c r="G322" s="54">
        <f>ESE!AD323</f>
        <v>0</v>
      </c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 spans="1:23" ht="16.5" customHeight="1" x14ac:dyDescent="0.25">
      <c r="A323" s="52">
        <f>BASE!B322</f>
        <v>0</v>
      </c>
      <c r="B323" s="94" t="s">
        <v>40</v>
      </c>
      <c r="C323" s="54">
        <f>ESE!Z324</f>
        <v>0</v>
      </c>
      <c r="D323" s="54">
        <f>ESE!AA324</f>
        <v>0</v>
      </c>
      <c r="E323" s="54">
        <f>ESE!AB324</f>
        <v>0</v>
      </c>
      <c r="F323" s="54">
        <f>ESE!AC324</f>
        <v>0</v>
      </c>
      <c r="G323" s="54">
        <f>ESE!AD324</f>
        <v>0</v>
      </c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 spans="1:23" ht="16.5" customHeight="1" x14ac:dyDescent="0.25">
      <c r="A324" s="52">
        <f>BASE!B323</f>
        <v>0</v>
      </c>
      <c r="B324" s="94" t="s">
        <v>40</v>
      </c>
      <c r="C324" s="54">
        <f>ESE!Z325</f>
        <v>0</v>
      </c>
      <c r="D324" s="54">
        <f>ESE!AA325</f>
        <v>0</v>
      </c>
      <c r="E324" s="54">
        <f>ESE!AB325</f>
        <v>0</v>
      </c>
      <c r="F324" s="54">
        <f>ESE!AC325</f>
        <v>0</v>
      </c>
      <c r="G324" s="54">
        <f>ESE!AD325</f>
        <v>0</v>
      </c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 spans="1:23" ht="16.5" customHeight="1" x14ac:dyDescent="0.25">
      <c r="A325" s="52">
        <f>BASE!B324</f>
        <v>0</v>
      </c>
      <c r="B325" s="94" t="s">
        <v>40</v>
      </c>
      <c r="C325" s="54">
        <f>ESE!Z326</f>
        <v>0</v>
      </c>
      <c r="D325" s="54">
        <f>ESE!AA326</f>
        <v>0</v>
      </c>
      <c r="E325" s="54">
        <f>ESE!AB326</f>
        <v>0</v>
      </c>
      <c r="F325" s="54">
        <f>ESE!AC326</f>
        <v>0</v>
      </c>
      <c r="G325" s="54">
        <f>ESE!AD326</f>
        <v>0</v>
      </c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 spans="1:23" ht="16.5" customHeight="1" x14ac:dyDescent="0.25">
      <c r="A326" s="52">
        <f>BASE!B325</f>
        <v>0</v>
      </c>
      <c r="B326" s="94" t="s">
        <v>40</v>
      </c>
      <c r="C326" s="54">
        <f>ESE!Z327</f>
        <v>0</v>
      </c>
      <c r="D326" s="54">
        <f>ESE!AA327</f>
        <v>0</v>
      </c>
      <c r="E326" s="54">
        <f>ESE!AB327</f>
        <v>0</v>
      </c>
      <c r="F326" s="54">
        <f>ESE!AC327</f>
        <v>0</v>
      </c>
      <c r="G326" s="54">
        <f>ESE!AD327</f>
        <v>0</v>
      </c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 spans="1:23" ht="16.5" customHeight="1" x14ac:dyDescent="0.25">
      <c r="A327" s="52">
        <f>BASE!B326</f>
        <v>0</v>
      </c>
      <c r="B327" s="94" t="s">
        <v>40</v>
      </c>
      <c r="C327" s="54">
        <f>ESE!Z328</f>
        <v>0</v>
      </c>
      <c r="D327" s="54">
        <f>ESE!AA328</f>
        <v>0</v>
      </c>
      <c r="E327" s="54">
        <f>ESE!AB328</f>
        <v>0</v>
      </c>
      <c r="F327" s="54">
        <f>ESE!AC328</f>
        <v>0</v>
      </c>
      <c r="G327" s="54">
        <f>ESE!AD328</f>
        <v>0</v>
      </c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 spans="1:23" ht="16.5" customHeight="1" x14ac:dyDescent="0.25">
      <c r="A328" s="52">
        <f>BASE!B327</f>
        <v>0</v>
      </c>
      <c r="B328" s="94" t="s">
        <v>40</v>
      </c>
      <c r="C328" s="54">
        <f>ESE!Z329</f>
        <v>0</v>
      </c>
      <c r="D328" s="54">
        <f>ESE!AA329</f>
        <v>0</v>
      </c>
      <c r="E328" s="54">
        <f>ESE!AB329</f>
        <v>0</v>
      </c>
      <c r="F328" s="54">
        <f>ESE!AC329</f>
        <v>0</v>
      </c>
      <c r="G328" s="54">
        <f>ESE!AD329</f>
        <v>0</v>
      </c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 spans="1:23" ht="16.5" customHeight="1" x14ac:dyDescent="0.25">
      <c r="A329" s="52">
        <f>BASE!B328</f>
        <v>0</v>
      </c>
      <c r="B329" s="94" t="s">
        <v>40</v>
      </c>
      <c r="C329" s="54">
        <f>ESE!Z330</f>
        <v>0</v>
      </c>
      <c r="D329" s="54">
        <f>ESE!AA330</f>
        <v>0</v>
      </c>
      <c r="E329" s="54">
        <f>ESE!AB330</f>
        <v>0</v>
      </c>
      <c r="F329" s="54">
        <f>ESE!AC330</f>
        <v>0</v>
      </c>
      <c r="G329" s="54">
        <f>ESE!AD330</f>
        <v>0</v>
      </c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 spans="1:23" ht="16.5" customHeight="1" x14ac:dyDescent="0.25">
      <c r="A330" s="52">
        <f>BASE!B329</f>
        <v>0</v>
      </c>
      <c r="B330" s="94" t="s">
        <v>40</v>
      </c>
      <c r="C330" s="54">
        <f>ESE!Z331</f>
        <v>0</v>
      </c>
      <c r="D330" s="54">
        <f>ESE!AA331</f>
        <v>0</v>
      </c>
      <c r="E330" s="54">
        <f>ESE!AB331</f>
        <v>0</v>
      </c>
      <c r="F330" s="54">
        <f>ESE!AC331</f>
        <v>0</v>
      </c>
      <c r="G330" s="54">
        <f>ESE!AD331</f>
        <v>0</v>
      </c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 spans="1:23" ht="16.5" customHeight="1" x14ac:dyDescent="0.25">
      <c r="A331" s="52">
        <f>BASE!B330</f>
        <v>0</v>
      </c>
      <c r="B331" s="94" t="s">
        <v>40</v>
      </c>
      <c r="C331" s="54">
        <f>ESE!Z332</f>
        <v>0</v>
      </c>
      <c r="D331" s="54">
        <f>ESE!AA332</f>
        <v>0</v>
      </c>
      <c r="E331" s="54">
        <f>ESE!AB332</f>
        <v>0</v>
      </c>
      <c r="F331" s="54">
        <f>ESE!AC332</f>
        <v>0</v>
      </c>
      <c r="G331" s="54">
        <f>ESE!AD332</f>
        <v>0</v>
      </c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 spans="1:23" ht="16.5" customHeight="1" x14ac:dyDescent="0.25">
      <c r="A332" s="52">
        <f>BASE!B331</f>
        <v>0</v>
      </c>
      <c r="B332" s="94" t="s">
        <v>40</v>
      </c>
      <c r="C332" s="54">
        <f>ESE!Z333</f>
        <v>0</v>
      </c>
      <c r="D332" s="54">
        <f>ESE!AA333</f>
        <v>0</v>
      </c>
      <c r="E332" s="54">
        <f>ESE!AB333</f>
        <v>0</v>
      </c>
      <c r="F332" s="54">
        <f>ESE!AC333</f>
        <v>0</v>
      </c>
      <c r="G332" s="54">
        <f>ESE!AD333</f>
        <v>0</v>
      </c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 spans="1:23" ht="16.5" customHeight="1" x14ac:dyDescent="0.25">
      <c r="A333" s="52">
        <f>BASE!B332</f>
        <v>0</v>
      </c>
      <c r="B333" s="94" t="s">
        <v>40</v>
      </c>
      <c r="C333" s="54">
        <f>ESE!Z334</f>
        <v>0</v>
      </c>
      <c r="D333" s="54">
        <f>ESE!AA334</f>
        <v>0</v>
      </c>
      <c r="E333" s="54">
        <f>ESE!AB334</f>
        <v>0</v>
      </c>
      <c r="F333" s="54">
        <f>ESE!AC334</f>
        <v>0</v>
      </c>
      <c r="G333" s="54">
        <f>ESE!AD334</f>
        <v>0</v>
      </c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 spans="1:23" ht="16.5" customHeight="1" x14ac:dyDescent="0.25">
      <c r="A334" s="52">
        <f>BASE!B333</f>
        <v>0</v>
      </c>
      <c r="B334" s="94" t="s">
        <v>40</v>
      </c>
      <c r="C334" s="54">
        <f>ESE!Z335</f>
        <v>0</v>
      </c>
      <c r="D334" s="54">
        <f>ESE!AA335</f>
        <v>0</v>
      </c>
      <c r="E334" s="54">
        <f>ESE!AB335</f>
        <v>0</v>
      </c>
      <c r="F334" s="54">
        <f>ESE!AC335</f>
        <v>0</v>
      </c>
      <c r="G334" s="54">
        <f>ESE!AD335</f>
        <v>0</v>
      </c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 spans="1:23" ht="16.5" customHeight="1" x14ac:dyDescent="0.25">
      <c r="A335" s="52">
        <f>BASE!B334</f>
        <v>0</v>
      </c>
      <c r="B335" s="94" t="s">
        <v>40</v>
      </c>
      <c r="C335" s="54">
        <f>ESE!Z336</f>
        <v>0</v>
      </c>
      <c r="D335" s="54">
        <f>ESE!AA336</f>
        <v>0</v>
      </c>
      <c r="E335" s="54">
        <f>ESE!AB336</f>
        <v>0</v>
      </c>
      <c r="F335" s="54">
        <f>ESE!AC336</f>
        <v>0</v>
      </c>
      <c r="G335" s="54">
        <f>ESE!AD336</f>
        <v>0</v>
      </c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 spans="1:23" ht="16.5" customHeight="1" x14ac:dyDescent="0.25">
      <c r="A336" s="52">
        <f>BASE!B335</f>
        <v>0</v>
      </c>
      <c r="B336" s="94" t="s">
        <v>40</v>
      </c>
      <c r="C336" s="54">
        <f>ESE!Z337</f>
        <v>0</v>
      </c>
      <c r="D336" s="54">
        <f>ESE!AA337</f>
        <v>0</v>
      </c>
      <c r="E336" s="54">
        <f>ESE!AB337</f>
        <v>0</v>
      </c>
      <c r="F336" s="54">
        <f>ESE!AC337</f>
        <v>0</v>
      </c>
      <c r="G336" s="54">
        <f>ESE!AD337</f>
        <v>0</v>
      </c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 spans="1:23" ht="16.5" customHeight="1" x14ac:dyDescent="0.25">
      <c r="A337" s="52">
        <f>BASE!B336</f>
        <v>0</v>
      </c>
      <c r="B337" s="94" t="s">
        <v>40</v>
      </c>
      <c r="C337" s="54">
        <f>ESE!Z338</f>
        <v>0</v>
      </c>
      <c r="D337" s="54">
        <f>ESE!AA338</f>
        <v>0</v>
      </c>
      <c r="E337" s="54">
        <f>ESE!AB338</f>
        <v>0</v>
      </c>
      <c r="F337" s="54">
        <f>ESE!AC338</f>
        <v>0</v>
      </c>
      <c r="G337" s="54">
        <f>ESE!AD338</f>
        <v>0</v>
      </c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 spans="1:23" ht="16.5" customHeight="1" x14ac:dyDescent="0.25">
      <c r="A338" s="52">
        <f>BASE!B337</f>
        <v>0</v>
      </c>
      <c r="B338" s="94" t="s">
        <v>40</v>
      </c>
      <c r="C338" s="54">
        <f>ESE!Z339</f>
        <v>0</v>
      </c>
      <c r="D338" s="54">
        <f>ESE!AA339</f>
        <v>0</v>
      </c>
      <c r="E338" s="54">
        <f>ESE!AB339</f>
        <v>0</v>
      </c>
      <c r="F338" s="54">
        <f>ESE!AC339</f>
        <v>0</v>
      </c>
      <c r="G338" s="54">
        <f>ESE!AD339</f>
        <v>0</v>
      </c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 spans="1:23" ht="16.5" customHeight="1" x14ac:dyDescent="0.25">
      <c r="A339" s="52">
        <f>BASE!B338</f>
        <v>0</v>
      </c>
      <c r="B339" s="94" t="s">
        <v>40</v>
      </c>
      <c r="C339" s="54">
        <f>ESE!Z340</f>
        <v>0</v>
      </c>
      <c r="D339" s="54">
        <f>ESE!AA340</f>
        <v>0</v>
      </c>
      <c r="E339" s="54">
        <f>ESE!AB340</f>
        <v>0</v>
      </c>
      <c r="F339" s="54">
        <f>ESE!AC340</f>
        <v>0</v>
      </c>
      <c r="G339" s="54">
        <f>ESE!AD340</f>
        <v>0</v>
      </c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 spans="1:23" ht="16.5" customHeight="1" x14ac:dyDescent="0.25">
      <c r="A340" s="52">
        <f>BASE!B339</f>
        <v>0</v>
      </c>
      <c r="B340" s="94" t="s">
        <v>40</v>
      </c>
      <c r="C340" s="54">
        <f>ESE!Z341</f>
        <v>0</v>
      </c>
      <c r="D340" s="54">
        <f>ESE!AA341</f>
        <v>0</v>
      </c>
      <c r="E340" s="54">
        <f>ESE!AB341</f>
        <v>0</v>
      </c>
      <c r="F340" s="54">
        <f>ESE!AC341</f>
        <v>0</v>
      </c>
      <c r="G340" s="54">
        <f>ESE!AD341</f>
        <v>0</v>
      </c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 spans="1:23" ht="16.5" customHeight="1" x14ac:dyDescent="0.25">
      <c r="A341" s="52">
        <f>BASE!B340</f>
        <v>0</v>
      </c>
      <c r="B341" s="94" t="s">
        <v>40</v>
      </c>
      <c r="C341" s="54">
        <f>ESE!Z342</f>
        <v>0</v>
      </c>
      <c r="D341" s="54">
        <f>ESE!AA342</f>
        <v>0</v>
      </c>
      <c r="E341" s="54">
        <f>ESE!AB342</f>
        <v>0</v>
      </c>
      <c r="F341" s="54">
        <f>ESE!AC342</f>
        <v>0</v>
      </c>
      <c r="G341" s="54">
        <f>ESE!AD342</f>
        <v>0</v>
      </c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 spans="1:23" ht="16.5" customHeight="1" x14ac:dyDescent="0.25">
      <c r="A342" s="52">
        <f>BASE!B341</f>
        <v>0</v>
      </c>
      <c r="B342" s="94" t="s">
        <v>40</v>
      </c>
      <c r="C342" s="54">
        <f>ESE!Z343</f>
        <v>0</v>
      </c>
      <c r="D342" s="54">
        <f>ESE!AA343</f>
        <v>0</v>
      </c>
      <c r="E342" s="54">
        <f>ESE!AB343</f>
        <v>0</v>
      </c>
      <c r="F342" s="54">
        <f>ESE!AC343</f>
        <v>0</v>
      </c>
      <c r="G342" s="54">
        <f>ESE!AD343</f>
        <v>0</v>
      </c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 spans="1:23" ht="16.5" customHeight="1" x14ac:dyDescent="0.25">
      <c r="A343" s="52">
        <f>BASE!B342</f>
        <v>0</v>
      </c>
      <c r="B343" s="94" t="s">
        <v>40</v>
      </c>
      <c r="C343" s="54">
        <f>ESE!Z344</f>
        <v>0</v>
      </c>
      <c r="D343" s="54">
        <f>ESE!AA344</f>
        <v>0</v>
      </c>
      <c r="E343" s="54">
        <f>ESE!AB344</f>
        <v>0</v>
      </c>
      <c r="F343" s="54">
        <f>ESE!AC344</f>
        <v>0</v>
      </c>
      <c r="G343" s="54">
        <f>ESE!AD344</f>
        <v>0</v>
      </c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 spans="1:23" ht="16.5" customHeight="1" x14ac:dyDescent="0.25">
      <c r="A344" s="52">
        <f>BASE!B343</f>
        <v>0</v>
      </c>
      <c r="B344" s="94" t="s">
        <v>40</v>
      </c>
      <c r="C344" s="54">
        <f>ESE!Z345</f>
        <v>0</v>
      </c>
      <c r="D344" s="54">
        <f>ESE!AA345</f>
        <v>0</v>
      </c>
      <c r="E344" s="54">
        <f>ESE!AB345</f>
        <v>0</v>
      </c>
      <c r="F344" s="54">
        <f>ESE!AC345</f>
        <v>0</v>
      </c>
      <c r="G344" s="54">
        <f>ESE!AD345</f>
        <v>0</v>
      </c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 spans="1:23" ht="16.5" customHeight="1" x14ac:dyDescent="0.25">
      <c r="A345" s="52">
        <f>BASE!B344</f>
        <v>0</v>
      </c>
      <c r="B345" s="94" t="s">
        <v>40</v>
      </c>
      <c r="C345" s="54">
        <f>ESE!Z346</f>
        <v>0</v>
      </c>
      <c r="D345" s="54">
        <f>ESE!AA346</f>
        <v>0</v>
      </c>
      <c r="E345" s="54">
        <f>ESE!AB346</f>
        <v>0</v>
      </c>
      <c r="F345" s="54">
        <f>ESE!AC346</f>
        <v>0</v>
      </c>
      <c r="G345" s="54">
        <f>ESE!AD346</f>
        <v>0</v>
      </c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 spans="1:23" ht="16.5" customHeight="1" x14ac:dyDescent="0.25">
      <c r="A346" s="52">
        <f>BASE!B345</f>
        <v>0</v>
      </c>
      <c r="B346" s="94" t="s">
        <v>40</v>
      </c>
      <c r="C346" s="54">
        <f>ESE!Z347</f>
        <v>0</v>
      </c>
      <c r="D346" s="54">
        <f>ESE!AA347</f>
        <v>0</v>
      </c>
      <c r="E346" s="54">
        <f>ESE!AB347</f>
        <v>0</v>
      </c>
      <c r="F346" s="54">
        <f>ESE!AC347</f>
        <v>0</v>
      </c>
      <c r="G346" s="54">
        <f>ESE!AD347</f>
        <v>0</v>
      </c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 spans="1:23" ht="16.5" customHeight="1" x14ac:dyDescent="0.25">
      <c r="A347" s="52">
        <f>BASE!B346</f>
        <v>0</v>
      </c>
      <c r="B347" s="94" t="s">
        <v>40</v>
      </c>
      <c r="C347" s="54">
        <f>ESE!Z348</f>
        <v>0</v>
      </c>
      <c r="D347" s="54">
        <f>ESE!AA348</f>
        <v>0</v>
      </c>
      <c r="E347" s="54">
        <f>ESE!AB348</f>
        <v>0</v>
      </c>
      <c r="F347" s="54">
        <f>ESE!AC348</f>
        <v>0</v>
      </c>
      <c r="G347" s="54">
        <f>ESE!AD348</f>
        <v>0</v>
      </c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 spans="1:23" ht="16.5" customHeight="1" x14ac:dyDescent="0.25">
      <c r="A348" s="52">
        <f>BASE!B347</f>
        <v>0</v>
      </c>
      <c r="B348" s="94" t="s">
        <v>40</v>
      </c>
      <c r="C348" s="54">
        <f>ESE!Z349</f>
        <v>0</v>
      </c>
      <c r="D348" s="54">
        <f>ESE!AA349</f>
        <v>0</v>
      </c>
      <c r="E348" s="54">
        <f>ESE!AB349</f>
        <v>0</v>
      </c>
      <c r="F348" s="54">
        <f>ESE!AC349</f>
        <v>0</v>
      </c>
      <c r="G348" s="54">
        <f>ESE!AD349</f>
        <v>0</v>
      </c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 spans="1:23" ht="16.5" customHeight="1" x14ac:dyDescent="0.25">
      <c r="A349" s="52">
        <f>BASE!B348</f>
        <v>0</v>
      </c>
      <c r="B349" s="94" t="s">
        <v>40</v>
      </c>
      <c r="C349" s="54">
        <f>ESE!Z350</f>
        <v>0</v>
      </c>
      <c r="D349" s="54">
        <f>ESE!AA350</f>
        <v>0</v>
      </c>
      <c r="E349" s="54">
        <f>ESE!AB350</f>
        <v>0</v>
      </c>
      <c r="F349" s="54">
        <f>ESE!AC350</f>
        <v>0</v>
      </c>
      <c r="G349" s="54">
        <f>ESE!AD350</f>
        <v>0</v>
      </c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 spans="1:23" ht="16.5" customHeight="1" x14ac:dyDescent="0.25">
      <c r="A350" s="52">
        <f>BASE!B349</f>
        <v>0</v>
      </c>
      <c r="B350" s="94" t="s">
        <v>40</v>
      </c>
      <c r="C350" s="54">
        <f>ESE!Z351</f>
        <v>0</v>
      </c>
      <c r="D350" s="54">
        <f>ESE!AA351</f>
        <v>0</v>
      </c>
      <c r="E350" s="54">
        <f>ESE!AB351</f>
        <v>0</v>
      </c>
      <c r="F350" s="54">
        <f>ESE!AC351</f>
        <v>0</v>
      </c>
      <c r="G350" s="54">
        <f>ESE!AD351</f>
        <v>0</v>
      </c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 spans="1:23" ht="16.5" customHeight="1" x14ac:dyDescent="0.25">
      <c r="A351" s="52">
        <f>BASE!B350</f>
        <v>0</v>
      </c>
      <c r="B351" s="94" t="s">
        <v>40</v>
      </c>
      <c r="C351" s="54">
        <f>ESE!Z352</f>
        <v>0</v>
      </c>
      <c r="D351" s="54">
        <f>ESE!AA352</f>
        <v>0</v>
      </c>
      <c r="E351" s="54">
        <f>ESE!AB352</f>
        <v>0</v>
      </c>
      <c r="F351" s="54">
        <f>ESE!AC352</f>
        <v>0</v>
      </c>
      <c r="G351" s="54">
        <f>ESE!AD352</f>
        <v>0</v>
      </c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 spans="1:23" ht="16.5" customHeight="1" x14ac:dyDescent="0.25">
      <c r="A352" s="52">
        <f>BASE!B351</f>
        <v>0</v>
      </c>
      <c r="B352" s="94" t="s">
        <v>40</v>
      </c>
      <c r="C352" s="54">
        <f>ESE!Z353</f>
        <v>0</v>
      </c>
      <c r="D352" s="54">
        <f>ESE!AA353</f>
        <v>0</v>
      </c>
      <c r="E352" s="54">
        <f>ESE!AB353</f>
        <v>0</v>
      </c>
      <c r="F352" s="54">
        <f>ESE!AC353</f>
        <v>0</v>
      </c>
      <c r="G352" s="54">
        <f>ESE!AD353</f>
        <v>0</v>
      </c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 spans="1:23" ht="16.5" customHeight="1" x14ac:dyDescent="0.25">
      <c r="A353" s="52">
        <f>BASE!B352</f>
        <v>0</v>
      </c>
      <c r="B353" s="94" t="s">
        <v>40</v>
      </c>
      <c r="C353" s="54">
        <f>ESE!Z354</f>
        <v>0</v>
      </c>
      <c r="D353" s="54">
        <f>ESE!AA354</f>
        <v>0</v>
      </c>
      <c r="E353" s="54">
        <f>ESE!AB354</f>
        <v>0</v>
      </c>
      <c r="F353" s="54">
        <f>ESE!AC354</f>
        <v>0</v>
      </c>
      <c r="G353" s="54">
        <f>ESE!AD354</f>
        <v>0</v>
      </c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 spans="1:23" ht="16.5" customHeight="1" x14ac:dyDescent="0.25">
      <c r="A354" s="52">
        <f>BASE!B353</f>
        <v>0</v>
      </c>
      <c r="B354" s="94" t="s">
        <v>40</v>
      </c>
      <c r="C354" s="54">
        <f>ESE!Z355</f>
        <v>0</v>
      </c>
      <c r="D354" s="54">
        <f>ESE!AA355</f>
        <v>0</v>
      </c>
      <c r="E354" s="54">
        <f>ESE!AB355</f>
        <v>0</v>
      </c>
      <c r="F354" s="54">
        <f>ESE!AC355</f>
        <v>0</v>
      </c>
      <c r="G354" s="54">
        <f>ESE!AD355</f>
        <v>0</v>
      </c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 spans="1:23" ht="16.5" customHeight="1" x14ac:dyDescent="0.25">
      <c r="A355" s="52">
        <f>BASE!B354</f>
        <v>0</v>
      </c>
      <c r="B355" s="94" t="s">
        <v>40</v>
      </c>
      <c r="C355" s="54">
        <f>ESE!Z356</f>
        <v>0</v>
      </c>
      <c r="D355" s="54">
        <f>ESE!AA356</f>
        <v>0</v>
      </c>
      <c r="E355" s="54">
        <f>ESE!AB356</f>
        <v>0</v>
      </c>
      <c r="F355" s="54">
        <f>ESE!AC356</f>
        <v>0</v>
      </c>
      <c r="G355" s="54">
        <f>ESE!AD356</f>
        <v>0</v>
      </c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 spans="1:23" ht="16.5" customHeight="1" x14ac:dyDescent="0.25">
      <c r="A356" s="52">
        <f>BASE!B355</f>
        <v>0</v>
      </c>
      <c r="B356" s="94" t="s">
        <v>40</v>
      </c>
      <c r="C356" s="54">
        <f>ESE!Z357</f>
        <v>0</v>
      </c>
      <c r="D356" s="54">
        <f>ESE!AA357</f>
        <v>0</v>
      </c>
      <c r="E356" s="54">
        <f>ESE!AB357</f>
        <v>0</v>
      </c>
      <c r="F356" s="54">
        <f>ESE!AC357</f>
        <v>0</v>
      </c>
      <c r="G356" s="54">
        <f>ESE!AD357</f>
        <v>0</v>
      </c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 spans="1:23" ht="16.5" customHeight="1" x14ac:dyDescent="0.25">
      <c r="A357" s="52">
        <f>BASE!B356</f>
        <v>0</v>
      </c>
      <c r="B357" s="94" t="s">
        <v>40</v>
      </c>
      <c r="C357" s="54">
        <f>ESE!Z358</f>
        <v>0</v>
      </c>
      <c r="D357" s="54">
        <f>ESE!AA358</f>
        <v>0</v>
      </c>
      <c r="E357" s="54">
        <f>ESE!AB358</f>
        <v>0</v>
      </c>
      <c r="F357" s="54">
        <f>ESE!AC358</f>
        <v>0</v>
      </c>
      <c r="G357" s="54">
        <f>ESE!AD358</f>
        <v>0</v>
      </c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 spans="1:23" ht="16.5" customHeight="1" x14ac:dyDescent="0.25">
      <c r="A358" s="52">
        <f>BASE!B357</f>
        <v>0</v>
      </c>
      <c r="B358" s="94" t="s">
        <v>40</v>
      </c>
      <c r="C358" s="54">
        <f>ESE!Z359</f>
        <v>0</v>
      </c>
      <c r="D358" s="54">
        <f>ESE!AA359</f>
        <v>0</v>
      </c>
      <c r="E358" s="54">
        <f>ESE!AB359</f>
        <v>0</v>
      </c>
      <c r="F358" s="54">
        <f>ESE!AC359</f>
        <v>0</v>
      </c>
      <c r="G358" s="54">
        <f>ESE!AD359</f>
        <v>0</v>
      </c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 spans="1:23" ht="16.5" customHeight="1" x14ac:dyDescent="0.25">
      <c r="A359" s="52">
        <f>BASE!B358</f>
        <v>0</v>
      </c>
      <c r="B359" s="94" t="s">
        <v>40</v>
      </c>
      <c r="C359" s="54">
        <f>ESE!Z360</f>
        <v>0</v>
      </c>
      <c r="D359" s="54">
        <f>ESE!AA360</f>
        <v>0</v>
      </c>
      <c r="E359" s="54">
        <f>ESE!AB360</f>
        <v>0</v>
      </c>
      <c r="F359" s="54">
        <f>ESE!AC360</f>
        <v>0</v>
      </c>
      <c r="G359" s="54">
        <f>ESE!AD360</f>
        <v>0</v>
      </c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 spans="1:23" ht="16.5" customHeight="1" x14ac:dyDescent="0.25">
      <c r="A360" s="52">
        <f>BASE!B359</f>
        <v>0</v>
      </c>
      <c r="B360" s="94" t="s">
        <v>40</v>
      </c>
      <c r="C360" s="54">
        <f>ESE!Z361</f>
        <v>0</v>
      </c>
      <c r="D360" s="54">
        <f>ESE!AA361</f>
        <v>0</v>
      </c>
      <c r="E360" s="54">
        <f>ESE!AB361</f>
        <v>0</v>
      </c>
      <c r="F360" s="54">
        <f>ESE!AC361</f>
        <v>0</v>
      </c>
      <c r="G360" s="54">
        <f>ESE!AD361</f>
        <v>0</v>
      </c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 spans="1:23" ht="16.5" customHeight="1" x14ac:dyDescent="0.25">
      <c r="A361" s="52">
        <f>BASE!B360</f>
        <v>0</v>
      </c>
      <c r="B361" s="94" t="s">
        <v>40</v>
      </c>
      <c r="C361" s="54">
        <f>ESE!Z362</f>
        <v>0</v>
      </c>
      <c r="D361" s="54">
        <f>ESE!AA362</f>
        <v>0</v>
      </c>
      <c r="E361" s="54">
        <f>ESE!AB362</f>
        <v>0</v>
      </c>
      <c r="F361" s="54">
        <f>ESE!AC362</f>
        <v>0</v>
      </c>
      <c r="G361" s="54">
        <f>ESE!AD362</f>
        <v>0</v>
      </c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 spans="1:23" ht="16.5" customHeight="1" x14ac:dyDescent="0.25">
      <c r="A362" s="52">
        <f>BASE!B361</f>
        <v>0</v>
      </c>
      <c r="B362" s="94" t="s">
        <v>40</v>
      </c>
      <c r="C362" s="54">
        <f>ESE!Z363</f>
        <v>0</v>
      </c>
      <c r="D362" s="54">
        <f>ESE!AA363</f>
        <v>0</v>
      </c>
      <c r="E362" s="54">
        <f>ESE!AB363</f>
        <v>0</v>
      </c>
      <c r="F362" s="54">
        <f>ESE!AC363</f>
        <v>0</v>
      </c>
      <c r="G362" s="54">
        <f>ESE!AD363</f>
        <v>0</v>
      </c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1:23" ht="16.5" customHeight="1" x14ac:dyDescent="0.25">
      <c r="A363" s="52">
        <f>BASE!B362</f>
        <v>0</v>
      </c>
      <c r="B363" s="94" t="s">
        <v>40</v>
      </c>
      <c r="C363" s="54">
        <f>ESE!Z364</f>
        <v>0</v>
      </c>
      <c r="D363" s="54">
        <f>ESE!AA364</f>
        <v>0</v>
      </c>
      <c r="E363" s="54">
        <f>ESE!AB364</f>
        <v>0</v>
      </c>
      <c r="F363" s="54">
        <f>ESE!AC364</f>
        <v>0</v>
      </c>
      <c r="G363" s="54">
        <f>ESE!AD364</f>
        <v>0</v>
      </c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 spans="1:23" ht="16.5" customHeight="1" x14ac:dyDescent="0.25">
      <c r="A364" s="52">
        <f>BASE!B363</f>
        <v>0</v>
      </c>
      <c r="B364" s="94" t="s">
        <v>40</v>
      </c>
      <c r="C364" s="54">
        <f>ESE!Z365</f>
        <v>0</v>
      </c>
      <c r="D364" s="54">
        <f>ESE!AA365</f>
        <v>0</v>
      </c>
      <c r="E364" s="54">
        <f>ESE!AB365</f>
        <v>0</v>
      </c>
      <c r="F364" s="54">
        <f>ESE!AC365</f>
        <v>0</v>
      </c>
      <c r="G364" s="54">
        <f>ESE!AD365</f>
        <v>0</v>
      </c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1:23" ht="16.5" customHeight="1" x14ac:dyDescent="0.25">
      <c r="A365" s="52">
        <f>BASE!B364</f>
        <v>0</v>
      </c>
      <c r="B365" s="94" t="s">
        <v>40</v>
      </c>
      <c r="C365" s="54">
        <f>ESE!Z366</f>
        <v>0</v>
      </c>
      <c r="D365" s="54">
        <f>ESE!AA366</f>
        <v>0</v>
      </c>
      <c r="E365" s="54">
        <f>ESE!AB366</f>
        <v>0</v>
      </c>
      <c r="F365" s="54">
        <f>ESE!AC366</f>
        <v>0</v>
      </c>
      <c r="G365" s="54">
        <f>ESE!AD366</f>
        <v>0</v>
      </c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 spans="1:23" ht="16.5" customHeight="1" x14ac:dyDescent="0.25">
      <c r="A366" s="52">
        <f>BASE!B365</f>
        <v>0</v>
      </c>
      <c r="B366" s="94" t="s">
        <v>40</v>
      </c>
      <c r="C366" s="54">
        <f>ESE!Z367</f>
        <v>0</v>
      </c>
      <c r="D366" s="54">
        <f>ESE!AA367</f>
        <v>0</v>
      </c>
      <c r="E366" s="54">
        <f>ESE!AB367</f>
        <v>0</v>
      </c>
      <c r="F366" s="54">
        <f>ESE!AC367</f>
        <v>0</v>
      </c>
      <c r="G366" s="54">
        <f>ESE!AD367</f>
        <v>0</v>
      </c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 spans="1:23" ht="16.5" customHeight="1" x14ac:dyDescent="0.25">
      <c r="A367" s="52">
        <f>BASE!B366</f>
        <v>0</v>
      </c>
      <c r="B367" s="94" t="s">
        <v>40</v>
      </c>
      <c r="C367" s="54">
        <f>ESE!Z368</f>
        <v>0</v>
      </c>
      <c r="D367" s="54">
        <f>ESE!AA368</f>
        <v>0</v>
      </c>
      <c r="E367" s="54">
        <f>ESE!AB368</f>
        <v>0</v>
      </c>
      <c r="F367" s="54">
        <f>ESE!AC368</f>
        <v>0</v>
      </c>
      <c r="G367" s="54">
        <f>ESE!AD368</f>
        <v>0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 spans="1:23" ht="16.5" customHeight="1" x14ac:dyDescent="0.25">
      <c r="A368" s="52">
        <f>BASE!B367</f>
        <v>0</v>
      </c>
      <c r="B368" s="94" t="s">
        <v>40</v>
      </c>
      <c r="C368" s="54">
        <f>ESE!Z369</f>
        <v>0</v>
      </c>
      <c r="D368" s="54">
        <f>ESE!AA369</f>
        <v>0</v>
      </c>
      <c r="E368" s="54">
        <f>ESE!AB369</f>
        <v>0</v>
      </c>
      <c r="F368" s="54">
        <f>ESE!AC369</f>
        <v>0</v>
      </c>
      <c r="G368" s="54">
        <f>ESE!AD369</f>
        <v>0</v>
      </c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 spans="1:23" ht="16.5" customHeight="1" x14ac:dyDescent="0.25">
      <c r="A369" s="52">
        <f>BASE!B368</f>
        <v>0</v>
      </c>
      <c r="B369" s="94" t="s">
        <v>40</v>
      </c>
      <c r="C369" s="54">
        <f>ESE!Z370</f>
        <v>0</v>
      </c>
      <c r="D369" s="54">
        <f>ESE!AA370</f>
        <v>0</v>
      </c>
      <c r="E369" s="54">
        <f>ESE!AB370</f>
        <v>0</v>
      </c>
      <c r="F369" s="54">
        <f>ESE!AC370</f>
        <v>0</v>
      </c>
      <c r="G369" s="54">
        <f>ESE!AD370</f>
        <v>0</v>
      </c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 spans="1:23" ht="16.5" customHeight="1" x14ac:dyDescent="0.25">
      <c r="A370" s="52">
        <f>BASE!B369</f>
        <v>0</v>
      </c>
      <c r="B370" s="94" t="s">
        <v>40</v>
      </c>
      <c r="C370" s="54">
        <f>ESE!Z371</f>
        <v>0</v>
      </c>
      <c r="D370" s="54">
        <f>ESE!AA371</f>
        <v>0</v>
      </c>
      <c r="E370" s="54">
        <f>ESE!AB371</f>
        <v>0</v>
      </c>
      <c r="F370" s="54">
        <f>ESE!AC371</f>
        <v>0</v>
      </c>
      <c r="G370" s="54">
        <f>ESE!AD371</f>
        <v>0</v>
      </c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1:23" ht="16.5" customHeight="1" x14ac:dyDescent="0.25">
      <c r="A371" s="52">
        <f>BASE!B370</f>
        <v>0</v>
      </c>
      <c r="B371" s="94" t="s">
        <v>40</v>
      </c>
      <c r="C371" s="54">
        <f>ESE!Z372</f>
        <v>0</v>
      </c>
      <c r="D371" s="54">
        <f>ESE!AA372</f>
        <v>0</v>
      </c>
      <c r="E371" s="54">
        <f>ESE!AB372</f>
        <v>0</v>
      </c>
      <c r="F371" s="54">
        <f>ESE!AC372</f>
        <v>0</v>
      </c>
      <c r="G371" s="54">
        <f>ESE!AD372</f>
        <v>0</v>
      </c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 spans="1:23" ht="16.5" customHeight="1" x14ac:dyDescent="0.25">
      <c r="A372" s="52">
        <f>BASE!B371</f>
        <v>0</v>
      </c>
      <c r="B372" s="94" t="s">
        <v>40</v>
      </c>
      <c r="C372" s="54">
        <f>ESE!Z373</f>
        <v>0</v>
      </c>
      <c r="D372" s="54">
        <f>ESE!AA373</f>
        <v>0</v>
      </c>
      <c r="E372" s="54">
        <f>ESE!AB373</f>
        <v>0</v>
      </c>
      <c r="F372" s="54">
        <f>ESE!AC373</f>
        <v>0</v>
      </c>
      <c r="G372" s="54">
        <f>ESE!AD373</f>
        <v>0</v>
      </c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 spans="1:23" ht="16.5" customHeight="1" x14ac:dyDescent="0.25">
      <c r="A373" s="52">
        <f>BASE!B372</f>
        <v>0</v>
      </c>
      <c r="B373" s="94" t="s">
        <v>40</v>
      </c>
      <c r="C373" s="54">
        <f>ESE!Z374</f>
        <v>0</v>
      </c>
      <c r="D373" s="54">
        <f>ESE!AA374</f>
        <v>0</v>
      </c>
      <c r="E373" s="54">
        <f>ESE!AB374</f>
        <v>0</v>
      </c>
      <c r="F373" s="54">
        <f>ESE!AC374</f>
        <v>0</v>
      </c>
      <c r="G373" s="54">
        <f>ESE!AD374</f>
        <v>0</v>
      </c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 spans="1:23" ht="16.5" customHeight="1" x14ac:dyDescent="0.25">
      <c r="A374" s="52">
        <f>BASE!B373</f>
        <v>0</v>
      </c>
      <c r="B374" s="94" t="s">
        <v>40</v>
      </c>
      <c r="C374" s="54">
        <f>ESE!Z375</f>
        <v>0</v>
      </c>
      <c r="D374" s="54">
        <f>ESE!AA375</f>
        <v>0</v>
      </c>
      <c r="E374" s="54">
        <f>ESE!AB375</f>
        <v>0</v>
      </c>
      <c r="F374" s="54">
        <f>ESE!AC375</f>
        <v>0</v>
      </c>
      <c r="G374" s="54">
        <f>ESE!AD375</f>
        <v>0</v>
      </c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 spans="1:23" ht="16.5" customHeight="1" x14ac:dyDescent="0.25">
      <c r="A375" s="52">
        <f>BASE!B374</f>
        <v>0</v>
      </c>
      <c r="B375" s="94" t="s">
        <v>40</v>
      </c>
      <c r="C375" s="54">
        <f>ESE!Z376</f>
        <v>0</v>
      </c>
      <c r="D375" s="54">
        <f>ESE!AA376</f>
        <v>0</v>
      </c>
      <c r="E375" s="54">
        <f>ESE!AB376</f>
        <v>0</v>
      </c>
      <c r="F375" s="54">
        <f>ESE!AC376</f>
        <v>0</v>
      </c>
      <c r="G375" s="54">
        <f>ESE!AD376</f>
        <v>0</v>
      </c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 spans="1:23" ht="16.5" customHeight="1" x14ac:dyDescent="0.25">
      <c r="A376" s="52">
        <f>BASE!B375</f>
        <v>0</v>
      </c>
      <c r="B376" s="94" t="s">
        <v>40</v>
      </c>
      <c r="C376" s="54">
        <f>ESE!Z377</f>
        <v>0</v>
      </c>
      <c r="D376" s="54">
        <f>ESE!AA377</f>
        <v>0</v>
      </c>
      <c r="E376" s="54">
        <f>ESE!AB377</f>
        <v>0</v>
      </c>
      <c r="F376" s="54">
        <f>ESE!AC377</f>
        <v>0</v>
      </c>
      <c r="G376" s="54">
        <f>ESE!AD377</f>
        <v>0</v>
      </c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 spans="1:23" ht="16.5" customHeight="1" x14ac:dyDescent="0.25">
      <c r="A377" s="52">
        <f>BASE!B376</f>
        <v>0</v>
      </c>
      <c r="B377" s="94" t="s">
        <v>40</v>
      </c>
      <c r="C377" s="54">
        <f>ESE!Z378</f>
        <v>0</v>
      </c>
      <c r="D377" s="54">
        <f>ESE!AA378</f>
        <v>0</v>
      </c>
      <c r="E377" s="54">
        <f>ESE!AB378</f>
        <v>0</v>
      </c>
      <c r="F377" s="54">
        <f>ESE!AC378</f>
        <v>0</v>
      </c>
      <c r="G377" s="54">
        <f>ESE!AD378</f>
        <v>0</v>
      </c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 spans="1:23" ht="16.5" customHeight="1" x14ac:dyDescent="0.25">
      <c r="A378" s="52">
        <f>BASE!B377</f>
        <v>0</v>
      </c>
      <c r="B378" s="94" t="s">
        <v>40</v>
      </c>
      <c r="C378" s="54">
        <f>ESE!Z379</f>
        <v>0</v>
      </c>
      <c r="D378" s="54">
        <f>ESE!AA379</f>
        <v>0</v>
      </c>
      <c r="E378" s="54">
        <f>ESE!AB379</f>
        <v>0</v>
      </c>
      <c r="F378" s="54">
        <f>ESE!AC379</f>
        <v>0</v>
      </c>
      <c r="G378" s="54">
        <f>ESE!AD379</f>
        <v>0</v>
      </c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 spans="1:23" ht="16.5" customHeight="1" x14ac:dyDescent="0.25">
      <c r="A379" s="52">
        <f>BASE!B378</f>
        <v>0</v>
      </c>
      <c r="B379" s="94" t="s">
        <v>40</v>
      </c>
      <c r="C379" s="54">
        <f>ESE!Z380</f>
        <v>0</v>
      </c>
      <c r="D379" s="54">
        <f>ESE!AA380</f>
        <v>0</v>
      </c>
      <c r="E379" s="54">
        <f>ESE!AB380</f>
        <v>0</v>
      </c>
      <c r="F379" s="54">
        <f>ESE!AC380</f>
        <v>0</v>
      </c>
      <c r="G379" s="54">
        <f>ESE!AD380</f>
        <v>0</v>
      </c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 spans="1:23" ht="16.5" customHeight="1" x14ac:dyDescent="0.25">
      <c r="A380" s="52">
        <f>BASE!B379</f>
        <v>0</v>
      </c>
      <c r="B380" s="94" t="s">
        <v>40</v>
      </c>
      <c r="C380" s="54">
        <f>ESE!Z381</f>
        <v>0</v>
      </c>
      <c r="D380" s="54">
        <f>ESE!AA381</f>
        <v>0</v>
      </c>
      <c r="E380" s="54">
        <f>ESE!AB381</f>
        <v>0</v>
      </c>
      <c r="F380" s="54">
        <f>ESE!AC381</f>
        <v>0</v>
      </c>
      <c r="G380" s="54">
        <f>ESE!AD381</f>
        <v>0</v>
      </c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 spans="1:23" ht="16.5" customHeight="1" x14ac:dyDescent="0.25">
      <c r="A381" s="52">
        <f>BASE!B380</f>
        <v>0</v>
      </c>
      <c r="B381" s="94" t="s">
        <v>40</v>
      </c>
      <c r="C381" s="54">
        <f>ESE!Z382</f>
        <v>0</v>
      </c>
      <c r="D381" s="54">
        <f>ESE!AA382</f>
        <v>0</v>
      </c>
      <c r="E381" s="54">
        <f>ESE!AB382</f>
        <v>0</v>
      </c>
      <c r="F381" s="54">
        <f>ESE!AC382</f>
        <v>0</v>
      </c>
      <c r="G381" s="54">
        <f>ESE!AD382</f>
        <v>0</v>
      </c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 spans="1:23" ht="16.5" customHeight="1" x14ac:dyDescent="0.25">
      <c r="A382" s="52">
        <f>BASE!B381</f>
        <v>0</v>
      </c>
      <c r="B382" s="94" t="s">
        <v>40</v>
      </c>
      <c r="C382" s="54">
        <f>ESE!Z383</f>
        <v>0</v>
      </c>
      <c r="D382" s="54">
        <f>ESE!AA383</f>
        <v>0</v>
      </c>
      <c r="E382" s="54">
        <f>ESE!AB383</f>
        <v>0</v>
      </c>
      <c r="F382" s="54">
        <f>ESE!AC383</f>
        <v>0</v>
      </c>
      <c r="G382" s="54">
        <f>ESE!AD383</f>
        <v>0</v>
      </c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 spans="1:23" ht="16.5" customHeight="1" x14ac:dyDescent="0.25">
      <c r="A383" s="52">
        <f>BASE!B382</f>
        <v>0</v>
      </c>
      <c r="B383" s="94" t="s">
        <v>40</v>
      </c>
      <c r="C383" s="54">
        <f>ESE!Z384</f>
        <v>0</v>
      </c>
      <c r="D383" s="54">
        <f>ESE!AA384</f>
        <v>0</v>
      </c>
      <c r="E383" s="54">
        <f>ESE!AB384</f>
        <v>0</v>
      </c>
      <c r="F383" s="54">
        <f>ESE!AC384</f>
        <v>0</v>
      </c>
      <c r="G383" s="54">
        <f>ESE!AD384</f>
        <v>0</v>
      </c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 spans="1:23" ht="16.5" customHeight="1" x14ac:dyDescent="0.25">
      <c r="A384" s="52">
        <f>BASE!B383</f>
        <v>0</v>
      </c>
      <c r="B384" s="94" t="s">
        <v>40</v>
      </c>
      <c r="C384" s="54">
        <f>ESE!Z385</f>
        <v>0</v>
      </c>
      <c r="D384" s="54">
        <f>ESE!AA385</f>
        <v>0</v>
      </c>
      <c r="E384" s="54">
        <f>ESE!AB385</f>
        <v>0</v>
      </c>
      <c r="F384" s="54">
        <f>ESE!AC385</f>
        <v>0</v>
      </c>
      <c r="G384" s="54">
        <f>ESE!AD385</f>
        <v>0</v>
      </c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 spans="1:23" ht="16.5" customHeight="1" x14ac:dyDescent="0.25">
      <c r="A385" s="52">
        <f>BASE!B384</f>
        <v>0</v>
      </c>
      <c r="B385" s="94" t="s">
        <v>40</v>
      </c>
      <c r="C385" s="54">
        <f>ESE!Z386</f>
        <v>0</v>
      </c>
      <c r="D385" s="54">
        <f>ESE!AA386</f>
        <v>0</v>
      </c>
      <c r="E385" s="54">
        <f>ESE!AB386</f>
        <v>0</v>
      </c>
      <c r="F385" s="54">
        <f>ESE!AC386</f>
        <v>0</v>
      </c>
      <c r="G385" s="54">
        <f>ESE!AD386</f>
        <v>0</v>
      </c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 spans="1:23" ht="16.5" customHeight="1" x14ac:dyDescent="0.25">
      <c r="A386" s="52">
        <f>BASE!B385</f>
        <v>0</v>
      </c>
      <c r="B386" s="94" t="s">
        <v>40</v>
      </c>
      <c r="C386" s="54">
        <f>ESE!Z387</f>
        <v>0</v>
      </c>
      <c r="D386" s="54">
        <f>ESE!AA387</f>
        <v>0</v>
      </c>
      <c r="E386" s="54">
        <f>ESE!AB387</f>
        <v>0</v>
      </c>
      <c r="F386" s="54">
        <f>ESE!AC387</f>
        <v>0</v>
      </c>
      <c r="G386" s="54">
        <f>ESE!AD387</f>
        <v>0</v>
      </c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 spans="1:23" ht="16.5" customHeight="1" x14ac:dyDescent="0.25">
      <c r="A387" s="52">
        <f>BASE!B386</f>
        <v>0</v>
      </c>
      <c r="B387" s="94" t="s">
        <v>40</v>
      </c>
      <c r="C387" s="54">
        <f>ESE!Z388</f>
        <v>0</v>
      </c>
      <c r="D387" s="54">
        <f>ESE!AA388</f>
        <v>0</v>
      </c>
      <c r="E387" s="54">
        <f>ESE!AB388</f>
        <v>0</v>
      </c>
      <c r="F387" s="54">
        <f>ESE!AC388</f>
        <v>0</v>
      </c>
      <c r="G387" s="54">
        <f>ESE!AD388</f>
        <v>0</v>
      </c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 spans="1:23" ht="16.5" customHeight="1" x14ac:dyDescent="0.25">
      <c r="A388" s="52">
        <f>BASE!B387</f>
        <v>0</v>
      </c>
      <c r="B388" s="94" t="s">
        <v>40</v>
      </c>
      <c r="C388" s="54">
        <f>ESE!Z389</f>
        <v>0</v>
      </c>
      <c r="D388" s="54">
        <f>ESE!AA389</f>
        <v>0</v>
      </c>
      <c r="E388" s="54">
        <f>ESE!AB389</f>
        <v>0</v>
      </c>
      <c r="F388" s="54">
        <f>ESE!AC389</f>
        <v>0</v>
      </c>
      <c r="G388" s="54">
        <f>ESE!AD389</f>
        <v>0</v>
      </c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 spans="1:23" ht="16.5" customHeight="1" x14ac:dyDescent="0.25">
      <c r="A389" s="52">
        <f>BASE!B388</f>
        <v>0</v>
      </c>
      <c r="B389" s="94" t="s">
        <v>40</v>
      </c>
      <c r="C389" s="54">
        <f>ESE!Z390</f>
        <v>0</v>
      </c>
      <c r="D389" s="54">
        <f>ESE!AA390</f>
        <v>0</v>
      </c>
      <c r="E389" s="54">
        <f>ESE!AB390</f>
        <v>0</v>
      </c>
      <c r="F389" s="54">
        <f>ESE!AC390</f>
        <v>0</v>
      </c>
      <c r="G389" s="54">
        <f>ESE!AD390</f>
        <v>0</v>
      </c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 spans="1:23" ht="16.5" customHeight="1" x14ac:dyDescent="0.25">
      <c r="A390" s="52">
        <f>BASE!B389</f>
        <v>0</v>
      </c>
      <c r="B390" s="94" t="s">
        <v>40</v>
      </c>
      <c r="C390" s="54">
        <f>ESE!Z391</f>
        <v>0</v>
      </c>
      <c r="D390" s="54">
        <f>ESE!AA391</f>
        <v>0</v>
      </c>
      <c r="E390" s="54">
        <f>ESE!AB391</f>
        <v>0</v>
      </c>
      <c r="F390" s="54">
        <f>ESE!AC391</f>
        <v>0</v>
      </c>
      <c r="G390" s="54">
        <f>ESE!AD391</f>
        <v>0</v>
      </c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 spans="1:23" ht="16.5" customHeight="1" x14ac:dyDescent="0.25">
      <c r="A391" s="52">
        <f>BASE!B390</f>
        <v>0</v>
      </c>
      <c r="B391" s="94" t="s">
        <v>40</v>
      </c>
      <c r="C391" s="54">
        <f>ESE!Z392</f>
        <v>0</v>
      </c>
      <c r="D391" s="54">
        <f>ESE!AA392</f>
        <v>0</v>
      </c>
      <c r="E391" s="54">
        <f>ESE!AB392</f>
        <v>0</v>
      </c>
      <c r="F391" s="54">
        <f>ESE!AC392</f>
        <v>0</v>
      </c>
      <c r="G391" s="54">
        <f>ESE!AD392</f>
        <v>0</v>
      </c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 spans="1:23" ht="16.5" customHeight="1" x14ac:dyDescent="0.25">
      <c r="A392" s="52">
        <f>BASE!B391</f>
        <v>0</v>
      </c>
      <c r="B392" s="94" t="s">
        <v>40</v>
      </c>
      <c r="C392" s="54">
        <f>ESE!Z393</f>
        <v>0</v>
      </c>
      <c r="D392" s="54">
        <f>ESE!AA393</f>
        <v>0</v>
      </c>
      <c r="E392" s="54">
        <f>ESE!AB393</f>
        <v>0</v>
      </c>
      <c r="F392" s="54">
        <f>ESE!AC393</f>
        <v>0</v>
      </c>
      <c r="G392" s="54">
        <f>ESE!AD393</f>
        <v>0</v>
      </c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 spans="1:23" ht="16.5" customHeight="1" x14ac:dyDescent="0.25">
      <c r="A393" s="52">
        <f>BASE!B392</f>
        <v>0</v>
      </c>
      <c r="B393" s="94" t="s">
        <v>40</v>
      </c>
      <c r="C393" s="54">
        <f>ESE!Z394</f>
        <v>0</v>
      </c>
      <c r="D393" s="54">
        <f>ESE!AA394</f>
        <v>0</v>
      </c>
      <c r="E393" s="54">
        <f>ESE!AB394</f>
        <v>0</v>
      </c>
      <c r="F393" s="54">
        <f>ESE!AC394</f>
        <v>0</v>
      </c>
      <c r="G393" s="54">
        <f>ESE!AD394</f>
        <v>0</v>
      </c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 spans="1:23" ht="16.5" customHeight="1" x14ac:dyDescent="0.25">
      <c r="A394" s="52">
        <f>BASE!B393</f>
        <v>0</v>
      </c>
      <c r="B394" s="94" t="s">
        <v>40</v>
      </c>
      <c r="C394" s="54">
        <f>ESE!Z395</f>
        <v>0</v>
      </c>
      <c r="D394" s="54">
        <f>ESE!AA395</f>
        <v>0</v>
      </c>
      <c r="E394" s="54">
        <f>ESE!AB395</f>
        <v>0</v>
      </c>
      <c r="F394" s="54">
        <f>ESE!AC395</f>
        <v>0</v>
      </c>
      <c r="G394" s="54">
        <f>ESE!AD395</f>
        <v>0</v>
      </c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 spans="1:23" ht="16.5" customHeight="1" x14ac:dyDescent="0.25">
      <c r="A395" s="52">
        <f>BASE!B394</f>
        <v>0</v>
      </c>
      <c r="B395" s="94" t="s">
        <v>40</v>
      </c>
      <c r="C395" s="54">
        <f>ESE!Z396</f>
        <v>0</v>
      </c>
      <c r="D395" s="54">
        <f>ESE!AA396</f>
        <v>0</v>
      </c>
      <c r="E395" s="54">
        <f>ESE!AB396</f>
        <v>0</v>
      </c>
      <c r="F395" s="54">
        <f>ESE!AC396</f>
        <v>0</v>
      </c>
      <c r="G395" s="54">
        <f>ESE!AD396</f>
        <v>0</v>
      </c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 spans="1:23" ht="16.5" customHeight="1" x14ac:dyDescent="0.25">
      <c r="A396" s="52">
        <f>BASE!B395</f>
        <v>0</v>
      </c>
      <c r="B396" s="94" t="s">
        <v>40</v>
      </c>
      <c r="C396" s="54">
        <f>ESE!Z397</f>
        <v>0</v>
      </c>
      <c r="D396" s="54">
        <f>ESE!AA397</f>
        <v>0</v>
      </c>
      <c r="E396" s="54">
        <f>ESE!AB397</f>
        <v>0</v>
      </c>
      <c r="F396" s="54">
        <f>ESE!AC397</f>
        <v>0</v>
      </c>
      <c r="G396" s="54">
        <f>ESE!AD397</f>
        <v>0</v>
      </c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 spans="1:23" ht="16.5" customHeight="1" x14ac:dyDescent="0.25">
      <c r="A397" s="52">
        <f>BASE!B396</f>
        <v>0</v>
      </c>
      <c r="B397" s="94" t="s">
        <v>40</v>
      </c>
      <c r="C397" s="54">
        <f>ESE!Z398</f>
        <v>0</v>
      </c>
      <c r="D397" s="54">
        <f>ESE!AA398</f>
        <v>0</v>
      </c>
      <c r="E397" s="54">
        <f>ESE!AB398</f>
        <v>0</v>
      </c>
      <c r="F397" s="54">
        <f>ESE!AC398</f>
        <v>0</v>
      </c>
      <c r="G397" s="54">
        <f>ESE!AD398</f>
        <v>0</v>
      </c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 spans="1:23" ht="16.5" customHeight="1" x14ac:dyDescent="0.25">
      <c r="A398" s="52">
        <f>BASE!B397</f>
        <v>0</v>
      </c>
      <c r="B398" s="94" t="s">
        <v>40</v>
      </c>
      <c r="C398" s="54">
        <f>ESE!Z399</f>
        <v>0</v>
      </c>
      <c r="D398" s="54">
        <f>ESE!AA399</f>
        <v>0</v>
      </c>
      <c r="E398" s="54">
        <f>ESE!AB399</f>
        <v>0</v>
      </c>
      <c r="F398" s="54">
        <f>ESE!AC399</f>
        <v>0</v>
      </c>
      <c r="G398" s="54">
        <f>ESE!AD399</f>
        <v>0</v>
      </c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1:23" ht="16.5" customHeight="1" x14ac:dyDescent="0.25">
      <c r="A399" s="52">
        <f>BASE!B398</f>
        <v>0</v>
      </c>
      <c r="B399" s="94" t="s">
        <v>40</v>
      </c>
      <c r="C399" s="54">
        <f>ESE!Z400</f>
        <v>0</v>
      </c>
      <c r="D399" s="54">
        <f>ESE!AA400</f>
        <v>0</v>
      </c>
      <c r="E399" s="54">
        <f>ESE!AB400</f>
        <v>0</v>
      </c>
      <c r="F399" s="54">
        <f>ESE!AC400</f>
        <v>0</v>
      </c>
      <c r="G399" s="54">
        <f>ESE!AD400</f>
        <v>0</v>
      </c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 spans="1:23" ht="16.5" customHeight="1" x14ac:dyDescent="0.25">
      <c r="A400" s="52">
        <f>BASE!B399</f>
        <v>0</v>
      </c>
      <c r="B400" s="94" t="s">
        <v>40</v>
      </c>
      <c r="C400" s="54">
        <f>ESE!Z401</f>
        <v>0</v>
      </c>
      <c r="D400" s="54">
        <f>ESE!AA401</f>
        <v>0</v>
      </c>
      <c r="E400" s="54">
        <f>ESE!AB401</f>
        <v>0</v>
      </c>
      <c r="F400" s="54">
        <f>ESE!AC401</f>
        <v>0</v>
      </c>
      <c r="G400" s="54">
        <f>ESE!AD401</f>
        <v>0</v>
      </c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 spans="1:23" ht="16.5" customHeight="1" x14ac:dyDescent="0.25">
      <c r="A401" s="52">
        <f>BASE!B400</f>
        <v>0</v>
      </c>
      <c r="B401" s="94" t="s">
        <v>40</v>
      </c>
      <c r="C401" s="54">
        <f>ESE!Z402</f>
        <v>0</v>
      </c>
      <c r="D401" s="54">
        <f>ESE!AA402</f>
        <v>0</v>
      </c>
      <c r="E401" s="54">
        <f>ESE!AB402</f>
        <v>0</v>
      </c>
      <c r="F401" s="54">
        <f>ESE!AC402</f>
        <v>0</v>
      </c>
      <c r="G401" s="54">
        <f>ESE!AD402</f>
        <v>0</v>
      </c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 spans="1:23" ht="16.5" customHeight="1" x14ac:dyDescent="0.25">
      <c r="A402" s="52">
        <f>BASE!B401</f>
        <v>0</v>
      </c>
      <c r="B402" s="94" t="s">
        <v>40</v>
      </c>
      <c r="C402" s="54">
        <f>ESE!Z403</f>
        <v>0</v>
      </c>
      <c r="D402" s="54">
        <f>ESE!AA403</f>
        <v>0</v>
      </c>
      <c r="E402" s="54">
        <f>ESE!AB403</f>
        <v>0</v>
      </c>
      <c r="F402" s="54">
        <f>ESE!AC403</f>
        <v>0</v>
      </c>
      <c r="G402" s="54">
        <f>ESE!AD403</f>
        <v>0</v>
      </c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 spans="1:23" ht="16.5" customHeight="1" x14ac:dyDescent="0.25">
      <c r="A403" s="52">
        <f>BASE!B402</f>
        <v>0</v>
      </c>
      <c r="B403" s="94" t="s">
        <v>40</v>
      </c>
      <c r="C403" s="54">
        <f>ESE!Z404</f>
        <v>0</v>
      </c>
      <c r="D403" s="54">
        <f>ESE!AA404</f>
        <v>0</v>
      </c>
      <c r="E403" s="54">
        <f>ESE!AB404</f>
        <v>0</v>
      </c>
      <c r="F403" s="54">
        <f>ESE!AC404</f>
        <v>0</v>
      </c>
      <c r="G403" s="54">
        <f>ESE!AD404</f>
        <v>0</v>
      </c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 spans="1:23" ht="16.5" customHeight="1" x14ac:dyDescent="0.25">
      <c r="A404" s="52">
        <f>BASE!B403</f>
        <v>0</v>
      </c>
      <c r="B404" s="94" t="s">
        <v>40</v>
      </c>
      <c r="C404" s="54">
        <f>ESE!Z405</f>
        <v>0</v>
      </c>
      <c r="D404" s="54">
        <f>ESE!AA405</f>
        <v>0</v>
      </c>
      <c r="E404" s="54">
        <f>ESE!AB405</f>
        <v>0</v>
      </c>
      <c r="F404" s="54">
        <f>ESE!AC405</f>
        <v>0</v>
      </c>
      <c r="G404" s="54">
        <f>ESE!AD405</f>
        <v>0</v>
      </c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 spans="1:23" ht="16.5" customHeight="1" x14ac:dyDescent="0.25">
      <c r="A405" s="52">
        <f>BASE!B404</f>
        <v>0</v>
      </c>
      <c r="B405" s="94" t="s">
        <v>40</v>
      </c>
      <c r="C405" s="54">
        <f>ESE!Z406</f>
        <v>0</v>
      </c>
      <c r="D405" s="54">
        <f>ESE!AA406</f>
        <v>0</v>
      </c>
      <c r="E405" s="54">
        <f>ESE!AB406</f>
        <v>0</v>
      </c>
      <c r="F405" s="54">
        <f>ESE!AC406</f>
        <v>0</v>
      </c>
      <c r="G405" s="54">
        <f>ESE!AD406</f>
        <v>0</v>
      </c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 spans="1:23" ht="16.5" customHeight="1" x14ac:dyDescent="0.25">
      <c r="A406" s="52">
        <f>BASE!B405</f>
        <v>0</v>
      </c>
      <c r="B406" s="94" t="s">
        <v>40</v>
      </c>
      <c r="C406" s="54">
        <f>ESE!Z407</f>
        <v>0</v>
      </c>
      <c r="D406" s="54">
        <f>ESE!AA407</f>
        <v>0</v>
      </c>
      <c r="E406" s="54">
        <f>ESE!AB407</f>
        <v>0</v>
      </c>
      <c r="F406" s="54">
        <f>ESE!AC407</f>
        <v>0</v>
      </c>
      <c r="G406" s="54">
        <f>ESE!AD407</f>
        <v>0</v>
      </c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 spans="1:23" ht="16.5" customHeight="1" x14ac:dyDescent="0.25">
      <c r="A407" s="52">
        <f>BASE!B406</f>
        <v>0</v>
      </c>
      <c r="B407" s="94" t="s">
        <v>40</v>
      </c>
      <c r="C407" s="54">
        <f>ESE!Z408</f>
        <v>0</v>
      </c>
      <c r="D407" s="54">
        <f>ESE!AA408</f>
        <v>0</v>
      </c>
      <c r="E407" s="54">
        <f>ESE!AB408</f>
        <v>0</v>
      </c>
      <c r="F407" s="54">
        <f>ESE!AC408</f>
        <v>0</v>
      </c>
      <c r="G407" s="54">
        <f>ESE!AD408</f>
        <v>0</v>
      </c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 spans="1:23" ht="16.5" customHeight="1" x14ac:dyDescent="0.25">
      <c r="A408" s="52">
        <f>BASE!B407</f>
        <v>0</v>
      </c>
      <c r="B408" s="94" t="s">
        <v>40</v>
      </c>
      <c r="C408" s="54">
        <f>ESE!Z409</f>
        <v>0</v>
      </c>
      <c r="D408" s="54">
        <f>ESE!AA409</f>
        <v>0</v>
      </c>
      <c r="E408" s="54">
        <f>ESE!AB409</f>
        <v>0</v>
      </c>
      <c r="F408" s="54">
        <f>ESE!AC409</f>
        <v>0</v>
      </c>
      <c r="G408" s="54">
        <f>ESE!AD409</f>
        <v>0</v>
      </c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 spans="1:23" ht="16.5" customHeight="1" x14ac:dyDescent="0.25">
      <c r="A409" s="52">
        <f>BASE!B408</f>
        <v>0</v>
      </c>
      <c r="B409" s="94" t="s">
        <v>40</v>
      </c>
      <c r="C409" s="54">
        <f>ESE!Z410</f>
        <v>0</v>
      </c>
      <c r="D409" s="54">
        <f>ESE!AA410</f>
        <v>0</v>
      </c>
      <c r="E409" s="54">
        <f>ESE!AB410</f>
        <v>0</v>
      </c>
      <c r="F409" s="54">
        <f>ESE!AC410</f>
        <v>0</v>
      </c>
      <c r="G409" s="54">
        <f>ESE!AD410</f>
        <v>0</v>
      </c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 spans="1:23" ht="16.5" customHeight="1" x14ac:dyDescent="0.25">
      <c r="A410" s="52">
        <f>BASE!B409</f>
        <v>0</v>
      </c>
      <c r="B410" s="94" t="s">
        <v>40</v>
      </c>
      <c r="C410" s="54">
        <f>ESE!Z411</f>
        <v>0</v>
      </c>
      <c r="D410" s="54">
        <f>ESE!AA411</f>
        <v>0</v>
      </c>
      <c r="E410" s="54">
        <f>ESE!AB411</f>
        <v>0</v>
      </c>
      <c r="F410" s="54">
        <f>ESE!AC411</f>
        <v>0</v>
      </c>
      <c r="G410" s="54">
        <f>ESE!AD411</f>
        <v>0</v>
      </c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1:23" ht="16.5" customHeight="1" x14ac:dyDescent="0.25">
      <c r="A411" s="52">
        <f>BASE!B410</f>
        <v>0</v>
      </c>
      <c r="B411" s="94" t="s">
        <v>40</v>
      </c>
      <c r="C411" s="54">
        <f>ESE!Z412</f>
        <v>0</v>
      </c>
      <c r="D411" s="54">
        <f>ESE!AA412</f>
        <v>0</v>
      </c>
      <c r="E411" s="54">
        <f>ESE!AB412</f>
        <v>0</v>
      </c>
      <c r="F411" s="54">
        <f>ESE!AC412</f>
        <v>0</v>
      </c>
      <c r="G411" s="54">
        <f>ESE!AD412</f>
        <v>0</v>
      </c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 spans="1:23" ht="16.5" customHeight="1" x14ac:dyDescent="0.25">
      <c r="A412" s="52">
        <f>BASE!B411</f>
        <v>0</v>
      </c>
      <c r="B412" s="94" t="s">
        <v>40</v>
      </c>
      <c r="C412" s="54">
        <f>ESE!Z413</f>
        <v>0</v>
      </c>
      <c r="D412" s="54">
        <f>ESE!AA413</f>
        <v>0</v>
      </c>
      <c r="E412" s="54">
        <f>ESE!AB413</f>
        <v>0</v>
      </c>
      <c r="F412" s="54">
        <f>ESE!AC413</f>
        <v>0</v>
      </c>
      <c r="G412" s="54">
        <f>ESE!AD413</f>
        <v>0</v>
      </c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1:23" ht="16.5" customHeight="1" x14ac:dyDescent="0.25">
      <c r="A413" s="52">
        <f>BASE!B412</f>
        <v>0</v>
      </c>
      <c r="B413" s="94" t="s">
        <v>40</v>
      </c>
      <c r="C413" s="54">
        <f>ESE!Z414</f>
        <v>0</v>
      </c>
      <c r="D413" s="54">
        <f>ESE!AA414</f>
        <v>0</v>
      </c>
      <c r="E413" s="54">
        <f>ESE!AB414</f>
        <v>0</v>
      </c>
      <c r="F413" s="54">
        <f>ESE!AC414</f>
        <v>0</v>
      </c>
      <c r="G413" s="54">
        <f>ESE!AD414</f>
        <v>0</v>
      </c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 spans="1:23" ht="16.5" customHeight="1" x14ac:dyDescent="0.25">
      <c r="A414" s="52">
        <f>BASE!B413</f>
        <v>0</v>
      </c>
      <c r="B414" s="94" t="s">
        <v>40</v>
      </c>
      <c r="C414" s="54">
        <f>ESE!Z415</f>
        <v>0</v>
      </c>
      <c r="D414" s="54">
        <f>ESE!AA415</f>
        <v>0</v>
      </c>
      <c r="E414" s="54">
        <f>ESE!AB415</f>
        <v>0</v>
      </c>
      <c r="F414" s="54">
        <f>ESE!AC415</f>
        <v>0</v>
      </c>
      <c r="G414" s="54">
        <f>ESE!AD415</f>
        <v>0</v>
      </c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 spans="1:23" ht="16.5" customHeight="1" x14ac:dyDescent="0.25">
      <c r="A415" s="52">
        <f>BASE!B414</f>
        <v>0</v>
      </c>
      <c r="B415" s="94" t="s">
        <v>40</v>
      </c>
      <c r="C415" s="54">
        <f>ESE!Z416</f>
        <v>0</v>
      </c>
      <c r="D415" s="54">
        <f>ESE!AA416</f>
        <v>0</v>
      </c>
      <c r="E415" s="54">
        <f>ESE!AB416</f>
        <v>0</v>
      </c>
      <c r="F415" s="54">
        <f>ESE!AC416</f>
        <v>0</v>
      </c>
      <c r="G415" s="54">
        <f>ESE!AD416</f>
        <v>0</v>
      </c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 spans="1:23" ht="16.5" customHeight="1" x14ac:dyDescent="0.25">
      <c r="A416" s="52">
        <f>BASE!B415</f>
        <v>0</v>
      </c>
      <c r="B416" s="94" t="s">
        <v>40</v>
      </c>
      <c r="C416" s="54">
        <f>ESE!Z417</f>
        <v>0</v>
      </c>
      <c r="D416" s="54">
        <f>ESE!AA417</f>
        <v>0</v>
      </c>
      <c r="E416" s="54">
        <f>ESE!AB417</f>
        <v>0</v>
      </c>
      <c r="F416" s="54">
        <f>ESE!AC417</f>
        <v>0</v>
      </c>
      <c r="G416" s="54">
        <f>ESE!AD417</f>
        <v>0</v>
      </c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1:23" ht="16.5" customHeight="1" x14ac:dyDescent="0.25">
      <c r="A417" s="52">
        <f>BASE!B416</f>
        <v>0</v>
      </c>
      <c r="B417" s="94" t="s">
        <v>40</v>
      </c>
      <c r="C417" s="54">
        <f>ESE!Z418</f>
        <v>0</v>
      </c>
      <c r="D417" s="54">
        <f>ESE!AA418</f>
        <v>0</v>
      </c>
      <c r="E417" s="54">
        <f>ESE!AB418</f>
        <v>0</v>
      </c>
      <c r="F417" s="54">
        <f>ESE!AC418</f>
        <v>0</v>
      </c>
      <c r="G417" s="54">
        <f>ESE!AD418</f>
        <v>0</v>
      </c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 spans="1:23" ht="16.5" customHeight="1" x14ac:dyDescent="0.25">
      <c r="A418" s="52">
        <f>BASE!B417</f>
        <v>0</v>
      </c>
      <c r="B418" s="94" t="s">
        <v>40</v>
      </c>
      <c r="C418" s="54">
        <f>ESE!Z419</f>
        <v>0</v>
      </c>
      <c r="D418" s="54">
        <f>ESE!AA419</f>
        <v>0</v>
      </c>
      <c r="E418" s="54">
        <f>ESE!AB419</f>
        <v>0</v>
      </c>
      <c r="F418" s="54">
        <f>ESE!AC419</f>
        <v>0</v>
      </c>
      <c r="G418" s="54">
        <f>ESE!AD419</f>
        <v>0</v>
      </c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1:23" ht="16.5" customHeight="1" x14ac:dyDescent="0.25">
      <c r="A419" s="52">
        <f>BASE!B418</f>
        <v>0</v>
      </c>
      <c r="B419" s="94" t="s">
        <v>40</v>
      </c>
      <c r="C419" s="54">
        <f>ESE!Z420</f>
        <v>0</v>
      </c>
      <c r="D419" s="54">
        <f>ESE!AA420</f>
        <v>0</v>
      </c>
      <c r="E419" s="54">
        <f>ESE!AB420</f>
        <v>0</v>
      </c>
      <c r="F419" s="54">
        <f>ESE!AC420</f>
        <v>0</v>
      </c>
      <c r="G419" s="54">
        <f>ESE!AD420</f>
        <v>0</v>
      </c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 spans="1:23" ht="16.5" customHeight="1" x14ac:dyDescent="0.25">
      <c r="A420" s="52">
        <f>BASE!B419</f>
        <v>0</v>
      </c>
      <c r="B420" s="94" t="s">
        <v>40</v>
      </c>
      <c r="C420" s="54">
        <f>ESE!Z421</f>
        <v>0</v>
      </c>
      <c r="D420" s="54">
        <f>ESE!AA421</f>
        <v>0</v>
      </c>
      <c r="E420" s="54">
        <f>ESE!AB421</f>
        <v>0</v>
      </c>
      <c r="F420" s="54">
        <f>ESE!AC421</f>
        <v>0</v>
      </c>
      <c r="G420" s="54">
        <f>ESE!AD421</f>
        <v>0</v>
      </c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1:23" ht="16.5" customHeight="1" x14ac:dyDescent="0.25">
      <c r="A421" s="52">
        <f>BASE!B420</f>
        <v>0</v>
      </c>
      <c r="B421" s="94" t="s">
        <v>40</v>
      </c>
      <c r="C421" s="54">
        <f>ESE!Z422</f>
        <v>0</v>
      </c>
      <c r="D421" s="54">
        <f>ESE!AA422</f>
        <v>0</v>
      </c>
      <c r="E421" s="54">
        <f>ESE!AB422</f>
        <v>0</v>
      </c>
      <c r="F421" s="54">
        <f>ESE!AC422</f>
        <v>0</v>
      </c>
      <c r="G421" s="54">
        <f>ESE!AD422</f>
        <v>0</v>
      </c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 spans="1:23" ht="16.5" customHeight="1" x14ac:dyDescent="0.25">
      <c r="A422" s="52">
        <f>BASE!B421</f>
        <v>0</v>
      </c>
      <c r="B422" s="94" t="s">
        <v>40</v>
      </c>
      <c r="C422" s="54">
        <f>ESE!Z423</f>
        <v>0</v>
      </c>
      <c r="D422" s="54">
        <f>ESE!AA423</f>
        <v>0</v>
      </c>
      <c r="E422" s="54">
        <f>ESE!AB423</f>
        <v>0</v>
      </c>
      <c r="F422" s="54">
        <f>ESE!AC423</f>
        <v>0</v>
      </c>
      <c r="G422" s="54">
        <f>ESE!AD423</f>
        <v>0</v>
      </c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1:23" ht="16.5" customHeight="1" x14ac:dyDescent="0.25">
      <c r="A423" s="52">
        <f>BASE!B422</f>
        <v>0</v>
      </c>
      <c r="B423" s="94" t="s">
        <v>40</v>
      </c>
      <c r="C423" s="54">
        <f>ESE!Z424</f>
        <v>0</v>
      </c>
      <c r="D423" s="54">
        <f>ESE!AA424</f>
        <v>0</v>
      </c>
      <c r="E423" s="54">
        <f>ESE!AB424</f>
        <v>0</v>
      </c>
      <c r="F423" s="54">
        <f>ESE!AC424</f>
        <v>0</v>
      </c>
      <c r="G423" s="54">
        <f>ESE!AD424</f>
        <v>0</v>
      </c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 spans="1:23" ht="16.5" customHeight="1" x14ac:dyDescent="0.25">
      <c r="A424" s="52">
        <f>BASE!B423</f>
        <v>0</v>
      </c>
      <c r="B424" s="94" t="s">
        <v>40</v>
      </c>
      <c r="C424" s="54">
        <f>ESE!Z425</f>
        <v>0</v>
      </c>
      <c r="D424" s="54">
        <f>ESE!AA425</f>
        <v>0</v>
      </c>
      <c r="E424" s="54">
        <f>ESE!AB425</f>
        <v>0</v>
      </c>
      <c r="F424" s="54">
        <f>ESE!AC425</f>
        <v>0</v>
      </c>
      <c r="G424" s="54">
        <f>ESE!AD425</f>
        <v>0</v>
      </c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1:23" ht="16.5" customHeight="1" x14ac:dyDescent="0.25">
      <c r="A425" s="52">
        <f>BASE!B424</f>
        <v>0</v>
      </c>
      <c r="B425" s="94" t="s">
        <v>40</v>
      </c>
      <c r="C425" s="54">
        <f>ESE!Z426</f>
        <v>0</v>
      </c>
      <c r="D425" s="54">
        <f>ESE!AA426</f>
        <v>0</v>
      </c>
      <c r="E425" s="54">
        <f>ESE!AB426</f>
        <v>0</v>
      </c>
      <c r="F425" s="54">
        <f>ESE!AC426</f>
        <v>0</v>
      </c>
      <c r="G425" s="54">
        <f>ESE!AD426</f>
        <v>0</v>
      </c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 spans="1:23" ht="16.5" customHeight="1" x14ac:dyDescent="0.25">
      <c r="A426" s="52">
        <f>BASE!B425</f>
        <v>0</v>
      </c>
      <c r="B426" s="94" t="s">
        <v>40</v>
      </c>
      <c r="C426" s="54">
        <f>ESE!Z427</f>
        <v>0</v>
      </c>
      <c r="D426" s="54">
        <f>ESE!AA427</f>
        <v>0</v>
      </c>
      <c r="E426" s="54">
        <f>ESE!AB427</f>
        <v>0</v>
      </c>
      <c r="F426" s="54">
        <f>ESE!AC427</f>
        <v>0</v>
      </c>
      <c r="G426" s="54">
        <f>ESE!AD427</f>
        <v>0</v>
      </c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1:23" ht="16.5" customHeight="1" x14ac:dyDescent="0.25">
      <c r="A427" s="52">
        <f>BASE!B426</f>
        <v>0</v>
      </c>
      <c r="B427" s="94" t="s">
        <v>40</v>
      </c>
      <c r="C427" s="54">
        <f>ESE!Z428</f>
        <v>0</v>
      </c>
      <c r="D427" s="54">
        <f>ESE!AA428</f>
        <v>0</v>
      </c>
      <c r="E427" s="54">
        <f>ESE!AB428</f>
        <v>0</v>
      </c>
      <c r="F427" s="54">
        <f>ESE!AC428</f>
        <v>0</v>
      </c>
      <c r="G427" s="54">
        <f>ESE!AD428</f>
        <v>0</v>
      </c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 spans="1:23" ht="16.5" customHeight="1" x14ac:dyDescent="0.25">
      <c r="A428" s="52">
        <f>BASE!B427</f>
        <v>0</v>
      </c>
      <c r="B428" s="94" t="s">
        <v>40</v>
      </c>
      <c r="C428" s="54">
        <f>ESE!Z429</f>
        <v>0</v>
      </c>
      <c r="D428" s="54">
        <f>ESE!AA429</f>
        <v>0</v>
      </c>
      <c r="E428" s="54">
        <f>ESE!AB429</f>
        <v>0</v>
      </c>
      <c r="F428" s="54">
        <f>ESE!AC429</f>
        <v>0</v>
      </c>
      <c r="G428" s="54">
        <f>ESE!AD429</f>
        <v>0</v>
      </c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1:23" ht="16.5" customHeight="1" x14ac:dyDescent="0.25">
      <c r="A429" s="52">
        <f>BASE!B428</f>
        <v>0</v>
      </c>
      <c r="B429" s="94" t="s">
        <v>40</v>
      </c>
      <c r="C429" s="54">
        <f>ESE!Z430</f>
        <v>0</v>
      </c>
      <c r="D429" s="54">
        <f>ESE!AA430</f>
        <v>0</v>
      </c>
      <c r="E429" s="54">
        <f>ESE!AB430</f>
        <v>0</v>
      </c>
      <c r="F429" s="54">
        <f>ESE!AC430</f>
        <v>0</v>
      </c>
      <c r="G429" s="54">
        <f>ESE!AD430</f>
        <v>0</v>
      </c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 spans="1:23" ht="16.5" customHeight="1" x14ac:dyDescent="0.25">
      <c r="A430" s="52">
        <f>BASE!B429</f>
        <v>0</v>
      </c>
      <c r="B430" s="94" t="s">
        <v>40</v>
      </c>
      <c r="C430" s="54">
        <f>ESE!Z431</f>
        <v>0</v>
      </c>
      <c r="D430" s="54">
        <f>ESE!AA431</f>
        <v>0</v>
      </c>
      <c r="E430" s="54">
        <f>ESE!AB431</f>
        <v>0</v>
      </c>
      <c r="F430" s="54">
        <f>ESE!AC431</f>
        <v>0</v>
      </c>
      <c r="G430" s="54">
        <f>ESE!AD431</f>
        <v>0</v>
      </c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1:23" ht="16.5" customHeight="1" x14ac:dyDescent="0.25">
      <c r="A431" s="52">
        <f>BASE!B430</f>
        <v>0</v>
      </c>
      <c r="B431" s="94" t="s">
        <v>40</v>
      </c>
      <c r="C431" s="54">
        <f>ESE!Z432</f>
        <v>0</v>
      </c>
      <c r="D431" s="54">
        <f>ESE!AA432</f>
        <v>0</v>
      </c>
      <c r="E431" s="54">
        <f>ESE!AB432</f>
        <v>0</v>
      </c>
      <c r="F431" s="54">
        <f>ESE!AC432</f>
        <v>0</v>
      </c>
      <c r="G431" s="54">
        <f>ESE!AD432</f>
        <v>0</v>
      </c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 spans="1:23" ht="16.5" customHeight="1" x14ac:dyDescent="0.25">
      <c r="A432" s="52">
        <f>BASE!B431</f>
        <v>0</v>
      </c>
      <c r="B432" s="94" t="s">
        <v>40</v>
      </c>
      <c r="C432" s="54">
        <f>ESE!Z433</f>
        <v>0</v>
      </c>
      <c r="D432" s="54">
        <f>ESE!AA433</f>
        <v>0</v>
      </c>
      <c r="E432" s="54">
        <f>ESE!AB433</f>
        <v>0</v>
      </c>
      <c r="F432" s="54">
        <f>ESE!AC433</f>
        <v>0</v>
      </c>
      <c r="G432" s="54">
        <f>ESE!AD433</f>
        <v>0</v>
      </c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 spans="1:23" ht="16.5" customHeight="1" x14ac:dyDescent="0.25">
      <c r="A433" s="52">
        <f>BASE!B432</f>
        <v>0</v>
      </c>
      <c r="B433" s="94" t="s">
        <v>40</v>
      </c>
      <c r="C433" s="54">
        <f>ESE!Z434</f>
        <v>0</v>
      </c>
      <c r="D433" s="54">
        <f>ESE!AA434</f>
        <v>0</v>
      </c>
      <c r="E433" s="54">
        <f>ESE!AB434</f>
        <v>0</v>
      </c>
      <c r="F433" s="54">
        <f>ESE!AC434</f>
        <v>0</v>
      </c>
      <c r="G433" s="54">
        <f>ESE!AD434</f>
        <v>0</v>
      </c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 spans="1:23" ht="16.5" customHeight="1" x14ac:dyDescent="0.25">
      <c r="A434" s="52">
        <f>BASE!B433</f>
        <v>0</v>
      </c>
      <c r="B434" s="94" t="s">
        <v>40</v>
      </c>
      <c r="C434" s="54">
        <f>ESE!Z435</f>
        <v>0</v>
      </c>
      <c r="D434" s="54">
        <f>ESE!AA435</f>
        <v>0</v>
      </c>
      <c r="E434" s="54">
        <f>ESE!AB435</f>
        <v>0</v>
      </c>
      <c r="F434" s="54">
        <f>ESE!AC435</f>
        <v>0</v>
      </c>
      <c r="G434" s="54">
        <f>ESE!AD435</f>
        <v>0</v>
      </c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 spans="1:23" ht="16.5" customHeight="1" x14ac:dyDescent="0.25">
      <c r="A435" s="52">
        <f>BASE!B434</f>
        <v>0</v>
      </c>
      <c r="B435" s="94" t="s">
        <v>40</v>
      </c>
      <c r="C435" s="54">
        <f>ESE!Z436</f>
        <v>0</v>
      </c>
      <c r="D435" s="54">
        <f>ESE!AA436</f>
        <v>0</v>
      </c>
      <c r="E435" s="54">
        <f>ESE!AB436</f>
        <v>0</v>
      </c>
      <c r="F435" s="54">
        <f>ESE!AC436</f>
        <v>0</v>
      </c>
      <c r="G435" s="54">
        <f>ESE!AD436</f>
        <v>0</v>
      </c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 spans="1:23" ht="16.5" customHeight="1" x14ac:dyDescent="0.25">
      <c r="A436" s="52">
        <f>BASE!B435</f>
        <v>0</v>
      </c>
      <c r="B436" s="94" t="s">
        <v>40</v>
      </c>
      <c r="C436" s="54">
        <f>ESE!Z437</f>
        <v>0</v>
      </c>
      <c r="D436" s="54">
        <f>ESE!AA437</f>
        <v>0</v>
      </c>
      <c r="E436" s="54">
        <f>ESE!AB437</f>
        <v>0</v>
      </c>
      <c r="F436" s="54">
        <f>ESE!AC437</f>
        <v>0</v>
      </c>
      <c r="G436" s="54">
        <f>ESE!AD437</f>
        <v>0</v>
      </c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 spans="1:23" ht="16.5" customHeight="1" x14ac:dyDescent="0.25">
      <c r="A437" s="52">
        <f>BASE!B436</f>
        <v>0</v>
      </c>
      <c r="B437" s="94" t="s">
        <v>40</v>
      </c>
      <c r="C437" s="54">
        <f>ESE!Z438</f>
        <v>0</v>
      </c>
      <c r="D437" s="54">
        <f>ESE!AA438</f>
        <v>0</v>
      </c>
      <c r="E437" s="54">
        <f>ESE!AB438</f>
        <v>0</v>
      </c>
      <c r="F437" s="54">
        <f>ESE!AC438</f>
        <v>0</v>
      </c>
      <c r="G437" s="54">
        <f>ESE!AD438</f>
        <v>0</v>
      </c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1:23" ht="16.5" customHeight="1" x14ac:dyDescent="0.25">
      <c r="A438" s="52">
        <f>BASE!B437</f>
        <v>0</v>
      </c>
      <c r="B438" s="94" t="s">
        <v>40</v>
      </c>
      <c r="C438" s="54">
        <f>ESE!Z439</f>
        <v>0</v>
      </c>
      <c r="D438" s="54">
        <f>ESE!AA439</f>
        <v>0</v>
      </c>
      <c r="E438" s="54">
        <f>ESE!AB439</f>
        <v>0</v>
      </c>
      <c r="F438" s="54">
        <f>ESE!AC439</f>
        <v>0</v>
      </c>
      <c r="G438" s="54">
        <f>ESE!AD439</f>
        <v>0</v>
      </c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 spans="1:23" ht="16.5" customHeight="1" x14ac:dyDescent="0.25">
      <c r="A439" s="52">
        <f>BASE!B438</f>
        <v>0</v>
      </c>
      <c r="B439" s="94" t="s">
        <v>40</v>
      </c>
      <c r="C439" s="54">
        <f>ESE!Z440</f>
        <v>0</v>
      </c>
      <c r="D439" s="54">
        <f>ESE!AA440</f>
        <v>0</v>
      </c>
      <c r="E439" s="54">
        <f>ESE!AB440</f>
        <v>0</v>
      </c>
      <c r="F439" s="54">
        <f>ESE!AC440</f>
        <v>0</v>
      </c>
      <c r="G439" s="54">
        <f>ESE!AD440</f>
        <v>0</v>
      </c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 spans="1:23" ht="16.5" customHeight="1" x14ac:dyDescent="0.25">
      <c r="A440" s="52">
        <f>BASE!B439</f>
        <v>0</v>
      </c>
      <c r="B440" s="94" t="s">
        <v>40</v>
      </c>
      <c r="C440" s="54">
        <f>ESE!Z441</f>
        <v>0</v>
      </c>
      <c r="D440" s="54">
        <f>ESE!AA441</f>
        <v>0</v>
      </c>
      <c r="E440" s="54">
        <f>ESE!AB441</f>
        <v>0</v>
      </c>
      <c r="F440" s="54">
        <f>ESE!AC441</f>
        <v>0</v>
      </c>
      <c r="G440" s="54">
        <f>ESE!AD441</f>
        <v>0</v>
      </c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 spans="1:23" ht="16.5" customHeight="1" x14ac:dyDescent="0.25">
      <c r="A441" s="52">
        <f>BASE!B440</f>
        <v>0</v>
      </c>
      <c r="B441" s="94" t="s">
        <v>40</v>
      </c>
      <c r="C441" s="54">
        <f>ESE!Z442</f>
        <v>0</v>
      </c>
      <c r="D441" s="54">
        <f>ESE!AA442</f>
        <v>0</v>
      </c>
      <c r="E441" s="54">
        <f>ESE!AB442</f>
        <v>0</v>
      </c>
      <c r="F441" s="54">
        <f>ESE!AC442</f>
        <v>0</v>
      </c>
      <c r="G441" s="54">
        <f>ESE!AD442</f>
        <v>0</v>
      </c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 spans="1:23" ht="16.5" customHeight="1" x14ac:dyDescent="0.25">
      <c r="A442" s="52">
        <f>BASE!B441</f>
        <v>0</v>
      </c>
      <c r="B442" s="94" t="s">
        <v>40</v>
      </c>
      <c r="C442" s="54">
        <f>ESE!Z443</f>
        <v>0</v>
      </c>
      <c r="D442" s="54">
        <f>ESE!AA443</f>
        <v>0</v>
      </c>
      <c r="E442" s="54">
        <f>ESE!AB443</f>
        <v>0</v>
      </c>
      <c r="F442" s="54">
        <f>ESE!AC443</f>
        <v>0</v>
      </c>
      <c r="G442" s="54">
        <f>ESE!AD443</f>
        <v>0</v>
      </c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 spans="1:23" ht="16.5" customHeight="1" x14ac:dyDescent="0.25">
      <c r="A443" s="52">
        <f>BASE!B442</f>
        <v>0</v>
      </c>
      <c r="B443" s="94" t="s">
        <v>40</v>
      </c>
      <c r="C443" s="54">
        <f>ESE!Z444</f>
        <v>0</v>
      </c>
      <c r="D443" s="54">
        <f>ESE!AA444</f>
        <v>0</v>
      </c>
      <c r="E443" s="54">
        <f>ESE!AB444</f>
        <v>0</v>
      </c>
      <c r="F443" s="54">
        <f>ESE!AC444</f>
        <v>0</v>
      </c>
      <c r="G443" s="54">
        <f>ESE!AD444</f>
        <v>0</v>
      </c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 spans="1:23" ht="16.5" customHeight="1" x14ac:dyDescent="0.25">
      <c r="A444" s="52">
        <f>BASE!B443</f>
        <v>0</v>
      </c>
      <c r="B444" s="94" t="s">
        <v>40</v>
      </c>
      <c r="C444" s="54">
        <f>ESE!Z445</f>
        <v>0</v>
      </c>
      <c r="D444" s="54">
        <f>ESE!AA445</f>
        <v>0</v>
      </c>
      <c r="E444" s="54">
        <f>ESE!AB445</f>
        <v>0</v>
      </c>
      <c r="F444" s="54">
        <f>ESE!AC445</f>
        <v>0</v>
      </c>
      <c r="G444" s="54">
        <f>ESE!AD445</f>
        <v>0</v>
      </c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 spans="1:23" ht="16.5" customHeight="1" x14ac:dyDescent="0.25">
      <c r="A445" s="52">
        <f>BASE!B444</f>
        <v>0</v>
      </c>
      <c r="B445" s="94" t="s">
        <v>40</v>
      </c>
      <c r="C445" s="54">
        <f>ESE!Z446</f>
        <v>0</v>
      </c>
      <c r="D445" s="54">
        <f>ESE!AA446</f>
        <v>0</v>
      </c>
      <c r="E445" s="54">
        <f>ESE!AB446</f>
        <v>0</v>
      </c>
      <c r="F445" s="54">
        <f>ESE!AC446</f>
        <v>0</v>
      </c>
      <c r="G445" s="54">
        <f>ESE!AD446</f>
        <v>0</v>
      </c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 spans="1:23" ht="16.5" customHeight="1" x14ac:dyDescent="0.25">
      <c r="A446" s="52">
        <f>BASE!B445</f>
        <v>0</v>
      </c>
      <c r="B446" s="94" t="s">
        <v>40</v>
      </c>
      <c r="C446" s="54">
        <f>ESE!Z447</f>
        <v>0</v>
      </c>
      <c r="D446" s="54">
        <f>ESE!AA447</f>
        <v>0</v>
      </c>
      <c r="E446" s="54">
        <f>ESE!AB447</f>
        <v>0</v>
      </c>
      <c r="F446" s="54">
        <f>ESE!AC447</f>
        <v>0</v>
      </c>
      <c r="G446" s="54">
        <f>ESE!AD447</f>
        <v>0</v>
      </c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 spans="1:23" ht="16.5" customHeight="1" x14ac:dyDescent="0.25">
      <c r="A447" s="52">
        <f>BASE!B446</f>
        <v>0</v>
      </c>
      <c r="B447" s="94" t="s">
        <v>40</v>
      </c>
      <c r="C447" s="54">
        <f>ESE!Z448</f>
        <v>0</v>
      </c>
      <c r="D447" s="54">
        <f>ESE!AA448</f>
        <v>0</v>
      </c>
      <c r="E447" s="54">
        <f>ESE!AB448</f>
        <v>0</v>
      </c>
      <c r="F447" s="54">
        <f>ESE!AC448</f>
        <v>0</v>
      </c>
      <c r="G447" s="54">
        <f>ESE!AD448</f>
        <v>0</v>
      </c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 spans="1:23" ht="16.5" customHeight="1" x14ac:dyDescent="0.25">
      <c r="A448" s="52">
        <f>BASE!B447</f>
        <v>0</v>
      </c>
      <c r="B448" s="94" t="s">
        <v>40</v>
      </c>
      <c r="C448" s="54">
        <f>ESE!Z449</f>
        <v>0</v>
      </c>
      <c r="D448" s="54">
        <f>ESE!AA449</f>
        <v>0</v>
      </c>
      <c r="E448" s="54">
        <f>ESE!AB449</f>
        <v>0</v>
      </c>
      <c r="F448" s="54">
        <f>ESE!AC449</f>
        <v>0</v>
      </c>
      <c r="G448" s="54">
        <f>ESE!AD449</f>
        <v>0</v>
      </c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 spans="1:23" ht="16.5" customHeight="1" x14ac:dyDescent="0.25">
      <c r="A449" s="52">
        <f>BASE!B448</f>
        <v>0</v>
      </c>
      <c r="B449" s="94" t="s">
        <v>40</v>
      </c>
      <c r="C449" s="54">
        <f>ESE!Z450</f>
        <v>0</v>
      </c>
      <c r="D449" s="54">
        <f>ESE!AA450</f>
        <v>0</v>
      </c>
      <c r="E449" s="54">
        <f>ESE!AB450</f>
        <v>0</v>
      </c>
      <c r="F449" s="54">
        <f>ESE!AC450</f>
        <v>0</v>
      </c>
      <c r="G449" s="54">
        <f>ESE!AD450</f>
        <v>0</v>
      </c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 spans="1:23" ht="16.5" customHeight="1" x14ac:dyDescent="0.25">
      <c r="A450" s="52">
        <f>BASE!B449</f>
        <v>0</v>
      </c>
      <c r="B450" s="94" t="s">
        <v>40</v>
      </c>
      <c r="C450" s="54">
        <f>ESE!Z451</f>
        <v>0</v>
      </c>
      <c r="D450" s="54">
        <f>ESE!AA451</f>
        <v>0</v>
      </c>
      <c r="E450" s="54">
        <f>ESE!AB451</f>
        <v>0</v>
      </c>
      <c r="F450" s="54">
        <f>ESE!AC451</f>
        <v>0</v>
      </c>
      <c r="G450" s="54">
        <f>ESE!AD451</f>
        <v>0</v>
      </c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 spans="1:23" ht="16.5" customHeight="1" x14ac:dyDescent="0.25">
      <c r="A451" s="52">
        <f>BASE!B450</f>
        <v>0</v>
      </c>
      <c r="B451" s="94" t="s">
        <v>40</v>
      </c>
      <c r="C451" s="54">
        <f>ESE!Z452</f>
        <v>0</v>
      </c>
      <c r="D451" s="54">
        <f>ESE!AA452</f>
        <v>0</v>
      </c>
      <c r="E451" s="54">
        <f>ESE!AB452</f>
        <v>0</v>
      </c>
      <c r="F451" s="54">
        <f>ESE!AC452</f>
        <v>0</v>
      </c>
      <c r="G451" s="54">
        <f>ESE!AD452</f>
        <v>0</v>
      </c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 spans="1:23" ht="16.5" customHeight="1" x14ac:dyDescent="0.25">
      <c r="A452" s="52">
        <f>BASE!B451</f>
        <v>0</v>
      </c>
      <c r="B452" s="94" t="s">
        <v>40</v>
      </c>
      <c r="C452" s="54">
        <f>ESE!Z453</f>
        <v>0</v>
      </c>
      <c r="D452" s="54">
        <f>ESE!AA453</f>
        <v>0</v>
      </c>
      <c r="E452" s="54">
        <f>ESE!AB453</f>
        <v>0</v>
      </c>
      <c r="F452" s="54">
        <f>ESE!AC453</f>
        <v>0</v>
      </c>
      <c r="G452" s="54">
        <f>ESE!AD453</f>
        <v>0</v>
      </c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 spans="1:23" ht="16.5" customHeight="1" x14ac:dyDescent="0.25">
      <c r="A453" s="52">
        <f>BASE!B452</f>
        <v>0</v>
      </c>
      <c r="B453" s="94" t="s">
        <v>40</v>
      </c>
      <c r="C453" s="54">
        <f>ESE!Z454</f>
        <v>0</v>
      </c>
      <c r="D453" s="54">
        <f>ESE!AA454</f>
        <v>0</v>
      </c>
      <c r="E453" s="54">
        <f>ESE!AB454</f>
        <v>0</v>
      </c>
      <c r="F453" s="54">
        <f>ESE!AC454</f>
        <v>0</v>
      </c>
      <c r="G453" s="54">
        <f>ESE!AD454</f>
        <v>0</v>
      </c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 spans="1:23" ht="16.5" customHeight="1" x14ac:dyDescent="0.25">
      <c r="A454" s="52">
        <f>BASE!B453</f>
        <v>0</v>
      </c>
      <c r="B454" s="94" t="s">
        <v>40</v>
      </c>
      <c r="C454" s="54">
        <f>ESE!Z455</f>
        <v>0</v>
      </c>
      <c r="D454" s="54">
        <f>ESE!AA455</f>
        <v>0</v>
      </c>
      <c r="E454" s="54">
        <f>ESE!AB455</f>
        <v>0</v>
      </c>
      <c r="F454" s="54">
        <f>ESE!AC455</f>
        <v>0</v>
      </c>
      <c r="G454" s="54">
        <f>ESE!AD455</f>
        <v>0</v>
      </c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 spans="1:23" ht="16.5" customHeight="1" x14ac:dyDescent="0.25">
      <c r="A455" s="52">
        <f>BASE!B454</f>
        <v>0</v>
      </c>
      <c r="B455" s="94" t="s">
        <v>40</v>
      </c>
      <c r="C455" s="54">
        <f>ESE!Z456</f>
        <v>0</v>
      </c>
      <c r="D455" s="54">
        <f>ESE!AA456</f>
        <v>0</v>
      </c>
      <c r="E455" s="54">
        <f>ESE!AB456</f>
        <v>0</v>
      </c>
      <c r="F455" s="54">
        <f>ESE!AC456</f>
        <v>0</v>
      </c>
      <c r="G455" s="54">
        <f>ESE!AD456</f>
        <v>0</v>
      </c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 spans="1:23" ht="16.5" customHeight="1" x14ac:dyDescent="0.25">
      <c r="A456" s="52">
        <f>BASE!B455</f>
        <v>0</v>
      </c>
      <c r="B456" s="94" t="s">
        <v>40</v>
      </c>
      <c r="C456" s="54">
        <f>ESE!Z457</f>
        <v>0</v>
      </c>
      <c r="D456" s="54">
        <f>ESE!AA457</f>
        <v>0</v>
      </c>
      <c r="E456" s="54">
        <f>ESE!AB457</f>
        <v>0</v>
      </c>
      <c r="F456" s="54">
        <f>ESE!AC457</f>
        <v>0</v>
      </c>
      <c r="G456" s="54">
        <f>ESE!AD457</f>
        <v>0</v>
      </c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1:23" ht="16.5" customHeight="1" x14ac:dyDescent="0.25">
      <c r="A457" s="52">
        <f>BASE!B456</f>
        <v>0</v>
      </c>
      <c r="B457" s="94" t="s">
        <v>40</v>
      </c>
      <c r="C457" s="54">
        <f>ESE!Z458</f>
        <v>0</v>
      </c>
      <c r="D457" s="54">
        <f>ESE!AA458</f>
        <v>0</v>
      </c>
      <c r="E457" s="54">
        <f>ESE!AB458</f>
        <v>0</v>
      </c>
      <c r="F457" s="54">
        <f>ESE!AC458</f>
        <v>0</v>
      </c>
      <c r="G457" s="54">
        <f>ESE!AD458</f>
        <v>0</v>
      </c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 spans="1:23" ht="16.5" customHeight="1" x14ac:dyDescent="0.25">
      <c r="A458" s="52">
        <f>BASE!B457</f>
        <v>0</v>
      </c>
      <c r="B458" s="94" t="s">
        <v>40</v>
      </c>
      <c r="C458" s="54">
        <f>ESE!Z459</f>
        <v>0</v>
      </c>
      <c r="D458" s="54">
        <f>ESE!AA459</f>
        <v>0</v>
      </c>
      <c r="E458" s="54">
        <f>ESE!AB459</f>
        <v>0</v>
      </c>
      <c r="F458" s="54">
        <f>ESE!AC459</f>
        <v>0</v>
      </c>
      <c r="G458" s="54">
        <f>ESE!AD459</f>
        <v>0</v>
      </c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 spans="1:23" ht="16.5" customHeight="1" x14ac:dyDescent="0.25">
      <c r="A459" s="52">
        <f>BASE!B458</f>
        <v>0</v>
      </c>
      <c r="B459" s="94" t="s">
        <v>40</v>
      </c>
      <c r="C459" s="54">
        <f>ESE!Z460</f>
        <v>0</v>
      </c>
      <c r="D459" s="54">
        <f>ESE!AA460</f>
        <v>0</v>
      </c>
      <c r="E459" s="54">
        <f>ESE!AB460</f>
        <v>0</v>
      </c>
      <c r="F459" s="54">
        <f>ESE!AC460</f>
        <v>0</v>
      </c>
      <c r="G459" s="54">
        <f>ESE!AD460</f>
        <v>0</v>
      </c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 spans="1:23" ht="16.5" customHeight="1" x14ac:dyDescent="0.25">
      <c r="A460" s="52">
        <f>BASE!B459</f>
        <v>0</v>
      </c>
      <c r="B460" s="94" t="s">
        <v>40</v>
      </c>
      <c r="C460" s="54">
        <f>ESE!Z461</f>
        <v>0</v>
      </c>
      <c r="D460" s="54">
        <f>ESE!AA461</f>
        <v>0</v>
      </c>
      <c r="E460" s="54">
        <f>ESE!AB461</f>
        <v>0</v>
      </c>
      <c r="F460" s="54">
        <f>ESE!AC461</f>
        <v>0</v>
      </c>
      <c r="G460" s="54">
        <f>ESE!AD461</f>
        <v>0</v>
      </c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 spans="1:23" ht="15.75" customHeight="1" x14ac:dyDescent="0.25">
      <c r="A461" s="53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 spans="1:23" ht="24.75" customHeight="1" x14ac:dyDescent="0.25">
      <c r="A462" s="236" t="s">
        <v>68</v>
      </c>
      <c r="B462" s="156"/>
      <c r="C462" s="14" t="str">
        <f>IFERROR(AVERAGEIF(C11:C460,"&lt;&gt;0"),"")</f>
        <v/>
      </c>
      <c r="D462" s="14" t="str">
        <f t="shared" ref="D462:G462" si="0">IFERROR(AVERAGEIF(D11:D460,"&lt;&gt;0"),"")</f>
        <v/>
      </c>
      <c r="E462" s="14" t="str">
        <f t="shared" si="0"/>
        <v/>
      </c>
      <c r="F462" s="14" t="str">
        <f t="shared" si="0"/>
        <v/>
      </c>
      <c r="G462" s="14" t="str">
        <f t="shared" si="0"/>
        <v/>
      </c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 spans="1:23" ht="36.75" customHeight="1" x14ac:dyDescent="0.25">
      <c r="A463" s="276" t="s">
        <v>69</v>
      </c>
      <c r="B463" s="156"/>
      <c r="C463" s="54">
        <f>COUNTIF(C11:C460,"&gt;="&amp;C462)</f>
        <v>0</v>
      </c>
      <c r="D463" s="54">
        <f t="shared" ref="D463:F463" si="1">COUNTIF(D11:D460,"&gt;="&amp;D462)</f>
        <v>0</v>
      </c>
      <c r="E463" s="54">
        <f t="shared" si="1"/>
        <v>0</v>
      </c>
      <c r="F463" s="54">
        <f t="shared" si="1"/>
        <v>0</v>
      </c>
      <c r="G463" s="54">
        <f>COUNTIF(G11:G460,"&gt;="&amp;G462)</f>
        <v>0</v>
      </c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 spans="1:23" ht="40.5" customHeight="1" x14ac:dyDescent="0.25">
      <c r="A464" s="230" t="s">
        <v>70</v>
      </c>
      <c r="B464" s="156"/>
      <c r="C464" s="14" t="str">
        <f>IFERROR((C463/$G$7)*100,"")</f>
        <v/>
      </c>
      <c r="D464" s="14" t="str">
        <f t="shared" ref="D464:G464" si="2">IFERROR((D463/$G$7)*100,"")</f>
        <v/>
      </c>
      <c r="E464" s="14" t="str">
        <f t="shared" si="2"/>
        <v/>
      </c>
      <c r="F464" s="14" t="str">
        <f t="shared" si="2"/>
        <v/>
      </c>
      <c r="G464" s="14" t="str">
        <f t="shared" si="2"/>
        <v/>
      </c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 spans="1:23" ht="17.25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 spans="1:23" ht="17.25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 spans="1:23" ht="17.25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 spans="1:23" ht="17.25" customHeight="1" x14ac:dyDescent="0.25">
      <c r="A468" s="19"/>
      <c r="B468" s="55"/>
      <c r="C468" s="55"/>
      <c r="D468" s="55"/>
      <c r="E468" s="55"/>
      <c r="F468" s="55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 spans="1:23" ht="17.25" customHeight="1" x14ac:dyDescent="0.25">
      <c r="A469" s="19"/>
      <c r="B469" s="55"/>
      <c r="C469" s="55"/>
      <c r="D469" s="55"/>
      <c r="E469" s="55"/>
      <c r="F469" s="55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 spans="1:23" ht="17.25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1:23" ht="17.25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 spans="1:23" ht="17.25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 spans="1:23" ht="17.25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 spans="1:23" ht="17.25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 spans="1:23" ht="17.25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 spans="1:23" ht="17.25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 spans="1:23" ht="17.25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 spans="1:23" ht="17.25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 spans="1:23" ht="17.25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 spans="1:23" ht="17.25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 spans="1:23" ht="17.25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 spans="1:23" ht="17.25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 spans="1:23" ht="17.25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 spans="1:23" ht="17.25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 spans="1:23" ht="17.25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 spans="1:23" ht="17.25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 spans="1:23" ht="17.25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 spans="1:23" ht="17.25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 spans="1:23" ht="17.25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 spans="1:23" ht="17.25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 spans="1:23" ht="17.25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 spans="1:23" ht="17.25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1:23" ht="17.25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 spans="1:23" ht="17.25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 spans="1:23" ht="17.25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 spans="1:23" ht="17.25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 spans="1:23" ht="17.25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 spans="1:23" ht="17.25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 spans="1:23" ht="17.25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 spans="1:23" ht="17.25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 spans="1:23" ht="17.25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 spans="1:23" ht="17.25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 spans="1:23" ht="17.25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1:23" ht="17.25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 spans="1:23" ht="17.25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 spans="1:23" ht="17.25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 spans="1:23" ht="17.25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 spans="1:23" ht="17.25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 spans="1:23" ht="17.25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 spans="1:23" ht="17.25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 spans="1:23" ht="17.25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 spans="1:23" ht="17.25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1:23" ht="17.25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1:23" ht="17.25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1:23" ht="17.25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 spans="1:23" ht="17.25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1:23" ht="17.25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 spans="1:23" ht="17.25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 spans="1:23" ht="17.25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 spans="1:23" ht="17.25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1:23" ht="17.25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 spans="1:23" ht="17.25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 spans="1:23" ht="17.25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 spans="1:23" ht="17.25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 spans="1:23" ht="17.25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 spans="1:23" ht="17.25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 spans="1:23" ht="17.25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 spans="1:23" ht="17.25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 spans="1:23" ht="17.25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 spans="1:23" ht="17.25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 spans="1:23" ht="17.25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 spans="1:23" ht="17.25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 spans="1:23" ht="17.25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 spans="1:23" ht="17.25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1:23" ht="17.25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1:23" ht="17.25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1:23" ht="17.25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 spans="1:23" ht="17.25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 spans="1:23" ht="17.25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 spans="1:23" ht="17.25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 spans="1:23" ht="17.25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 spans="1:23" ht="17.25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 spans="1:23" ht="17.25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 spans="1:23" ht="17.25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1:23" ht="17.25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 spans="1:23" ht="17.25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1:23" ht="17.25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 spans="1:23" ht="17.25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1:23" ht="17.25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 spans="1:23" ht="17.25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1:23" ht="17.25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 spans="1:23" ht="17.25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 spans="1:23" ht="17.25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 spans="1:23" ht="17.25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 spans="1:23" ht="17.25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 spans="1:23" ht="17.25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 spans="1:23" ht="17.25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 spans="1:23" ht="17.25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1:23" ht="17.25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 spans="1:23" ht="17.25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 spans="1:23" ht="17.25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 spans="1:23" ht="17.25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1:23" ht="17.25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 spans="1:23" ht="17.25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1:23" ht="17.25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 spans="1:23" ht="17.25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 spans="1:23" ht="17.25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 spans="1:23" ht="17.25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 spans="1:23" ht="17.25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1:23" ht="17.25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 spans="1:23" ht="17.25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 spans="1:23" ht="17.25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 spans="1:23" ht="17.25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 spans="1:23" ht="17.25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 spans="1:23" ht="17.25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 spans="1:23" ht="17.25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 spans="1:23" ht="17.25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 spans="1:23" ht="17.25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 spans="1:23" ht="17.25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 spans="1:23" ht="17.25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 spans="1:23" ht="17.25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 spans="1:23" ht="17.25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 spans="1:23" ht="17.25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 spans="1:23" ht="17.25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 spans="1:23" ht="17.25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 spans="1:23" ht="17.25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 spans="1:23" ht="17.25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 spans="1:23" ht="17.25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 spans="1:23" ht="17.25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 spans="1:23" ht="17.25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 spans="1:23" ht="17.25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 spans="1:23" ht="17.25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 spans="1:23" ht="17.25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 spans="1:23" ht="17.25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 spans="1:23" ht="17.25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 spans="1:23" ht="17.25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1:23" ht="17.25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 spans="1:23" ht="17.25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 spans="1:23" ht="17.25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 spans="1:23" ht="17.25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 spans="1:23" ht="17.25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 spans="1:23" ht="17.25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1:23" ht="17.25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 spans="1:23" ht="17.25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 spans="1:23" ht="17.25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 spans="1:23" ht="17.25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 spans="1:23" ht="17.25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 spans="1:23" ht="17.25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 spans="1:23" ht="17.25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 spans="1:23" ht="17.25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 spans="1:23" ht="17.25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 spans="1:23" ht="17.25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 spans="1:23" ht="17.25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 spans="1:23" ht="17.25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 spans="1:23" ht="17.25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 spans="1:23" ht="17.25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 spans="1:23" ht="17.25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 spans="1:23" ht="17.25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 spans="1:23" ht="17.25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 spans="1:23" ht="17.25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 spans="1:23" ht="17.25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 spans="1:23" ht="17.25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 spans="1:23" ht="17.25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 spans="1:23" ht="17.25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 spans="1:23" ht="17.25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 spans="1:23" ht="17.25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1:23" ht="17.25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 spans="1:23" ht="17.25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 spans="1:23" ht="17.25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 spans="1:23" ht="17.25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1:23" ht="17.25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 spans="1:23" ht="17.25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 spans="1:23" ht="17.25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 spans="1:23" ht="17.25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 spans="1:23" ht="17.25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1:23" ht="17.25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 spans="1:23" ht="17.25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 spans="1:23" ht="17.25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 spans="1:23" ht="17.25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 spans="1:23" ht="17.25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 spans="1:23" ht="17.25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 spans="1:23" ht="17.25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 spans="1:23" ht="17.25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 spans="1:23" ht="17.25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 spans="1:23" ht="17.25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 spans="1:23" ht="17.25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 spans="1:23" ht="17.25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 spans="1:23" ht="17.25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 spans="1:23" ht="17.25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 spans="1:23" ht="17.25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 spans="1:23" ht="17.25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 spans="1:23" ht="17.25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 spans="1:23" ht="17.25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 spans="1:23" ht="17.25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 spans="1:23" ht="17.25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 spans="1:23" ht="17.25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 spans="1:23" ht="17.25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 spans="1:23" ht="17.25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 spans="1:23" ht="17.25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 spans="1:23" ht="17.25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 spans="1:23" ht="17.25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 spans="1:23" ht="17.25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 spans="1:23" ht="17.25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 spans="1:23" ht="17.25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 spans="1:23" ht="15.75" customHeight="1" x14ac:dyDescent="0.25"/>
    <row r="666" spans="1:23" ht="15.75" customHeight="1" x14ac:dyDescent="0.25"/>
    <row r="667" spans="1:23" ht="15.75" customHeight="1" x14ac:dyDescent="0.25"/>
    <row r="668" spans="1:23" ht="15.75" customHeight="1" x14ac:dyDescent="0.25"/>
    <row r="669" spans="1:23" ht="15.75" customHeight="1" x14ac:dyDescent="0.25"/>
    <row r="670" spans="1:23" ht="15.75" customHeight="1" x14ac:dyDescent="0.25"/>
    <row r="671" spans="1:23" ht="15.75" customHeight="1" x14ac:dyDescent="0.25"/>
    <row r="672" spans="1:23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</sheetData>
  <sheetProtection algorithmName="SHA-512" hashValue="fZr8zm1bTyO5WHFopABNFupKu9jShi2Oo90rj/m3lpkWEiz3tbSp0aJA8SjWV3y4z6swdDkzKIHGV9xhROOjrg==" saltValue="YNj56DJ4/j97FRs5H7n58A==" spinCount="100000" sheet="1" objects="1" scenarios="1"/>
  <mergeCells count="15">
    <mergeCell ref="A462:B462"/>
    <mergeCell ref="A463:B463"/>
    <mergeCell ref="A464:B464"/>
    <mergeCell ref="A1:M1"/>
    <mergeCell ref="A2:M2"/>
    <mergeCell ref="A3:M3"/>
    <mergeCell ref="C4:D4"/>
    <mergeCell ref="E4:G4"/>
    <mergeCell ref="H4:J4"/>
    <mergeCell ref="K4:M4"/>
    <mergeCell ref="C5:D5"/>
    <mergeCell ref="E5:M5"/>
    <mergeCell ref="C6:E6"/>
    <mergeCell ref="C7:F7"/>
    <mergeCell ref="C10:G10"/>
  </mergeCells>
  <printOptions horizontalCentered="1"/>
  <pageMargins left="0.45" right="0.2" top="0.5" bottom="0.5" header="0" footer="0"/>
  <pageSetup orientation="portrait"/>
  <rowBreaks count="2" manualBreakCount="2">
    <brk id="42" man="1"/>
    <brk id="7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5"/>
  <sheetViews>
    <sheetView tabSelected="1" view="pageLayout" topLeftCell="A12" zoomScaleNormal="100" workbookViewId="0">
      <selection activeCell="E17" activeCellId="1" sqref="E9:O13 E17:O30"/>
    </sheetView>
  </sheetViews>
  <sheetFormatPr defaultColWidth="14.42578125" defaultRowHeight="15" customHeight="1" x14ac:dyDescent="0.25"/>
  <cols>
    <col min="1" max="1" width="9.140625" customWidth="1"/>
    <col min="2" max="2" width="11.5703125" customWidth="1"/>
    <col min="3" max="3" width="13.5703125" customWidth="1"/>
    <col min="5" max="5" width="7.7109375" customWidth="1"/>
    <col min="6" max="6" width="10.140625" customWidth="1"/>
    <col min="7" max="8" width="7.7109375" customWidth="1"/>
    <col min="9" max="9" width="10.28515625" customWidth="1"/>
    <col min="10" max="11" width="7.7109375" customWidth="1"/>
    <col min="12" max="12" width="8.140625" customWidth="1"/>
    <col min="13" max="14" width="7.7109375" customWidth="1"/>
    <col min="15" max="15" width="10.140625" customWidth="1"/>
    <col min="16" max="26" width="9.140625" customWidth="1"/>
  </cols>
  <sheetData>
    <row r="1" spans="1:26" ht="21" customHeight="1" x14ac:dyDescent="0.25">
      <c r="A1" s="235" t="str">
        <f>BASE!A1</f>
        <v>KONGU ENGINEERING COLLEGE, ERODE - 638 060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21" customHeight="1" x14ac:dyDescent="0.25">
      <c r="A2" s="235" t="str">
        <f>BASE!A2</f>
        <v>DEPARTMENT OF ………………………….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21" customHeight="1" x14ac:dyDescent="0.25">
      <c r="A3" s="235" t="str">
        <f>BASE!A3</f>
        <v>LABORATORY COURSE OUTCOME ANALYSIS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7.25" customHeight="1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31.5" customHeight="1" x14ac:dyDescent="0.35">
      <c r="A5" s="230" t="str">
        <f>BASE!A5</f>
        <v>Name of Faculty(s)</v>
      </c>
      <c r="B5" s="155"/>
      <c r="C5" s="156"/>
      <c r="D5" s="230" t="str">
        <f>BASE!D5</f>
        <v>a</v>
      </c>
      <c r="E5" s="155"/>
      <c r="F5" s="156"/>
      <c r="G5" s="230" t="str">
        <f>BASE!G5</f>
        <v>b</v>
      </c>
      <c r="H5" s="155"/>
      <c r="I5" s="156"/>
      <c r="J5" s="230" t="str">
        <f>BASE!J5</f>
        <v>c</v>
      </c>
      <c r="K5" s="155"/>
      <c r="L5" s="156"/>
      <c r="M5" s="230" t="str">
        <f>BASE!M5</f>
        <v>d</v>
      </c>
      <c r="N5" s="155"/>
      <c r="O5" s="156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31.5" customHeight="1" x14ac:dyDescent="0.35">
      <c r="A6" s="230" t="str">
        <f>BASE!A6</f>
        <v>Course Code and Name</v>
      </c>
      <c r="B6" s="155"/>
      <c r="C6" s="156"/>
      <c r="D6" s="229">
        <f>BASE!D6</f>
        <v>0</v>
      </c>
      <c r="E6" s="155"/>
      <c r="F6" s="156"/>
      <c r="G6" s="229" t="str">
        <f>BASE!G6</f>
        <v>XXXXXXXX XXXXX XXXXXXXX</v>
      </c>
      <c r="H6" s="155"/>
      <c r="I6" s="155"/>
      <c r="J6" s="155"/>
      <c r="K6" s="155"/>
      <c r="L6" s="155"/>
      <c r="M6" s="155"/>
      <c r="N6" s="155"/>
      <c r="O6" s="156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31.5" customHeight="1" x14ac:dyDescent="0.35">
      <c r="A7" s="230" t="str">
        <f>BASE!A7</f>
        <v>Branch / Year / Semester</v>
      </c>
      <c r="B7" s="155"/>
      <c r="C7" s="156"/>
      <c r="D7" s="229" t="str">
        <f>BASE!D7</f>
        <v>abcd</v>
      </c>
      <c r="E7" s="155"/>
      <c r="F7" s="155"/>
      <c r="G7" s="156"/>
      <c r="H7" s="229" t="str">
        <f>BASE!H7</f>
        <v>II</v>
      </c>
      <c r="I7" s="155"/>
      <c r="J7" s="155"/>
      <c r="K7" s="156"/>
      <c r="L7" s="229" t="str">
        <f>BASE!L7</f>
        <v>IV</v>
      </c>
      <c r="M7" s="155"/>
      <c r="N7" s="155"/>
      <c r="O7" s="156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7.25" customHeight="1" x14ac:dyDescent="0.3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7.25" customHeight="1" x14ac:dyDescent="0.35">
      <c r="A9" s="279" t="s">
        <v>72</v>
      </c>
      <c r="B9" s="280"/>
      <c r="C9" s="280"/>
      <c r="D9" s="281"/>
      <c r="E9" s="287"/>
      <c r="F9" s="288"/>
      <c r="G9" s="288"/>
      <c r="H9" s="288"/>
      <c r="I9" s="288"/>
      <c r="J9" s="288"/>
      <c r="K9" s="288"/>
      <c r="L9" s="288"/>
      <c r="M9" s="288"/>
      <c r="N9" s="288"/>
      <c r="O9" s="289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31.5" customHeight="1" x14ac:dyDescent="0.35">
      <c r="A10" s="282"/>
      <c r="B10" s="170"/>
      <c r="C10" s="170"/>
      <c r="D10" s="283"/>
      <c r="E10" s="290"/>
      <c r="F10" s="291"/>
      <c r="G10" s="291"/>
      <c r="H10" s="291"/>
      <c r="I10" s="291"/>
      <c r="J10" s="291"/>
      <c r="K10" s="291"/>
      <c r="L10" s="291"/>
      <c r="M10" s="291"/>
      <c r="N10" s="291"/>
      <c r="O10" s="292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38.25" customHeight="1" x14ac:dyDescent="0.35">
      <c r="A11" s="282"/>
      <c r="B11" s="170"/>
      <c r="C11" s="170"/>
      <c r="D11" s="283"/>
      <c r="E11" s="290"/>
      <c r="F11" s="291"/>
      <c r="G11" s="291"/>
      <c r="H11" s="291"/>
      <c r="I11" s="291"/>
      <c r="J11" s="291"/>
      <c r="K11" s="291"/>
      <c r="L11" s="291"/>
      <c r="M11" s="291"/>
      <c r="N11" s="291"/>
      <c r="O11" s="292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38.25" customHeight="1" x14ac:dyDescent="0.35">
      <c r="A12" s="282"/>
      <c r="B12" s="170"/>
      <c r="C12" s="170"/>
      <c r="D12" s="283"/>
      <c r="E12" s="290"/>
      <c r="F12" s="291"/>
      <c r="G12" s="291"/>
      <c r="H12" s="291"/>
      <c r="I12" s="291"/>
      <c r="J12" s="291"/>
      <c r="K12" s="291"/>
      <c r="L12" s="291"/>
      <c r="M12" s="291"/>
      <c r="N12" s="291"/>
      <c r="O12" s="292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39" customHeight="1" x14ac:dyDescent="0.35">
      <c r="A13" s="284"/>
      <c r="B13" s="285"/>
      <c r="C13" s="285"/>
      <c r="D13" s="286"/>
      <c r="E13" s="293"/>
      <c r="F13" s="294"/>
      <c r="G13" s="294"/>
      <c r="H13" s="294"/>
      <c r="I13" s="294"/>
      <c r="J13" s="294"/>
      <c r="K13" s="294"/>
      <c r="L13" s="294"/>
      <c r="M13" s="294"/>
      <c r="N13" s="294"/>
      <c r="O13" s="295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31.5" customHeight="1" x14ac:dyDescent="0.35">
      <c r="A14" s="296" t="s">
        <v>74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8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25.5" customHeight="1" x14ac:dyDescent="0.35">
      <c r="A15" s="299" t="s">
        <v>75</v>
      </c>
      <c r="B15" s="301" t="s">
        <v>76</v>
      </c>
      <c r="C15" s="301" t="s">
        <v>77</v>
      </c>
      <c r="D15" s="303" t="s">
        <v>78</v>
      </c>
      <c r="E15" s="304" t="s">
        <v>79</v>
      </c>
      <c r="F15" s="280"/>
      <c r="G15" s="281"/>
      <c r="H15" s="304" t="s">
        <v>80</v>
      </c>
      <c r="I15" s="280"/>
      <c r="J15" s="280"/>
      <c r="K15" s="280"/>
      <c r="L15" s="280"/>
      <c r="M15" s="280"/>
      <c r="N15" s="280"/>
      <c r="O15" s="281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27" customHeight="1" x14ac:dyDescent="0.35">
      <c r="A16" s="300"/>
      <c r="B16" s="302"/>
      <c r="C16" s="302"/>
      <c r="D16" s="300"/>
      <c r="E16" s="305"/>
      <c r="F16" s="306"/>
      <c r="G16" s="307"/>
      <c r="H16" s="305"/>
      <c r="I16" s="306"/>
      <c r="J16" s="306"/>
      <c r="K16" s="306"/>
      <c r="L16" s="306"/>
      <c r="M16" s="306"/>
      <c r="N16" s="306"/>
      <c r="O16" s="307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30" customHeight="1" x14ac:dyDescent="0.35">
      <c r="A17" s="61" t="s">
        <v>26</v>
      </c>
      <c r="B17" s="62" t="str">
        <f>BASE!F28</f>
        <v>-</v>
      </c>
      <c r="C17" s="62" t="str">
        <f>BASE!F43</f>
        <v>-</v>
      </c>
      <c r="D17" s="63" t="str">
        <f t="shared" ref="D17:D30" si="0">IF(C17="-","-",(C17/B17))</f>
        <v>-</v>
      </c>
      <c r="E17" s="312"/>
      <c r="F17" s="152"/>
      <c r="G17" s="167"/>
      <c r="H17" s="312"/>
      <c r="I17" s="152"/>
      <c r="J17" s="152"/>
      <c r="K17" s="152"/>
      <c r="L17" s="152"/>
      <c r="M17" s="152"/>
      <c r="N17" s="152"/>
      <c r="O17" s="167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30" customHeight="1" x14ac:dyDescent="0.35">
      <c r="A18" s="61" t="s">
        <v>27</v>
      </c>
      <c r="B18" s="62" t="str">
        <f>BASE!G28</f>
        <v>-</v>
      </c>
      <c r="C18" s="62" t="str">
        <f>BASE!G43</f>
        <v>-</v>
      </c>
      <c r="D18" s="63" t="str">
        <f t="shared" si="0"/>
        <v>-</v>
      </c>
      <c r="E18" s="312"/>
      <c r="F18" s="152"/>
      <c r="G18" s="167"/>
      <c r="H18" s="312"/>
      <c r="I18" s="152"/>
      <c r="J18" s="152"/>
      <c r="K18" s="152"/>
      <c r="L18" s="152"/>
      <c r="M18" s="152"/>
      <c r="N18" s="152"/>
      <c r="O18" s="167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30" customHeight="1" x14ac:dyDescent="0.35">
      <c r="A19" s="61" t="s">
        <v>28</v>
      </c>
      <c r="B19" s="62" t="str">
        <f>BASE!H28</f>
        <v>-</v>
      </c>
      <c r="C19" s="62" t="str">
        <f>BASE!H43</f>
        <v>-</v>
      </c>
      <c r="D19" s="63" t="str">
        <f t="shared" si="0"/>
        <v>-</v>
      </c>
      <c r="E19" s="312"/>
      <c r="F19" s="152"/>
      <c r="G19" s="167"/>
      <c r="H19" s="312"/>
      <c r="I19" s="152"/>
      <c r="J19" s="152"/>
      <c r="K19" s="152"/>
      <c r="L19" s="152"/>
      <c r="M19" s="152"/>
      <c r="N19" s="152"/>
      <c r="O19" s="167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30" customHeight="1" x14ac:dyDescent="0.35">
      <c r="A20" s="61" t="s">
        <v>29</v>
      </c>
      <c r="B20" s="62" t="str">
        <f>BASE!I28</f>
        <v>-</v>
      </c>
      <c r="C20" s="62" t="str">
        <f>BASE!I43</f>
        <v>-</v>
      </c>
      <c r="D20" s="63" t="str">
        <f t="shared" si="0"/>
        <v>-</v>
      </c>
      <c r="E20" s="312"/>
      <c r="F20" s="152"/>
      <c r="G20" s="167"/>
      <c r="H20" s="312"/>
      <c r="I20" s="152"/>
      <c r="J20" s="152"/>
      <c r="K20" s="152"/>
      <c r="L20" s="152"/>
      <c r="M20" s="152"/>
      <c r="N20" s="152"/>
      <c r="O20" s="167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30" customHeight="1" x14ac:dyDescent="0.35">
      <c r="A21" s="61" t="s">
        <v>30</v>
      </c>
      <c r="B21" s="62">
        <f>BASE!J28</f>
        <v>1</v>
      </c>
      <c r="C21" s="62" t="str">
        <f>BASE!J43</f>
        <v>-</v>
      </c>
      <c r="D21" s="63" t="str">
        <f t="shared" si="0"/>
        <v>-</v>
      </c>
      <c r="E21" s="312"/>
      <c r="F21" s="152"/>
      <c r="G21" s="167"/>
      <c r="H21" s="312"/>
      <c r="I21" s="152"/>
      <c r="J21" s="152"/>
      <c r="K21" s="152"/>
      <c r="L21" s="152"/>
      <c r="M21" s="152"/>
      <c r="N21" s="152"/>
      <c r="O21" s="167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30" customHeight="1" x14ac:dyDescent="0.35">
      <c r="A22" s="61" t="s">
        <v>31</v>
      </c>
      <c r="B22" s="62" t="str">
        <f>BASE!K28</f>
        <v>-</v>
      </c>
      <c r="C22" s="62" t="str">
        <f>BASE!K43</f>
        <v>-</v>
      </c>
      <c r="D22" s="63" t="str">
        <f t="shared" si="0"/>
        <v>-</v>
      </c>
      <c r="E22" s="312"/>
      <c r="F22" s="152"/>
      <c r="G22" s="167"/>
      <c r="H22" s="312"/>
      <c r="I22" s="152"/>
      <c r="J22" s="152"/>
      <c r="K22" s="152"/>
      <c r="L22" s="152"/>
      <c r="M22" s="152"/>
      <c r="N22" s="152"/>
      <c r="O22" s="167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30" customHeight="1" x14ac:dyDescent="0.35">
      <c r="A23" s="61" t="s">
        <v>32</v>
      </c>
      <c r="B23" s="62" t="str">
        <f>BASE!L28</f>
        <v>-</v>
      </c>
      <c r="C23" s="62" t="str">
        <f>BASE!L43</f>
        <v>-</v>
      </c>
      <c r="D23" s="63" t="str">
        <f t="shared" si="0"/>
        <v>-</v>
      </c>
      <c r="E23" s="312"/>
      <c r="F23" s="152"/>
      <c r="G23" s="167"/>
      <c r="H23" s="312"/>
      <c r="I23" s="152"/>
      <c r="J23" s="152"/>
      <c r="K23" s="152"/>
      <c r="L23" s="152"/>
      <c r="M23" s="152"/>
      <c r="N23" s="152"/>
      <c r="O23" s="167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30" customHeight="1" x14ac:dyDescent="0.35">
      <c r="A24" s="61" t="s">
        <v>33</v>
      </c>
      <c r="B24" s="62" t="str">
        <f>BASE!M28</f>
        <v>-</v>
      </c>
      <c r="C24" s="62" t="str">
        <f>BASE!M43</f>
        <v>-</v>
      </c>
      <c r="D24" s="63" t="str">
        <f t="shared" si="0"/>
        <v>-</v>
      </c>
      <c r="E24" s="312"/>
      <c r="F24" s="152"/>
      <c r="G24" s="167"/>
      <c r="H24" s="312"/>
      <c r="I24" s="152"/>
      <c r="J24" s="152"/>
      <c r="K24" s="152"/>
      <c r="L24" s="152"/>
      <c r="M24" s="152"/>
      <c r="N24" s="152"/>
      <c r="O24" s="167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30" customHeight="1" x14ac:dyDescent="0.35">
      <c r="A25" s="61" t="s">
        <v>34</v>
      </c>
      <c r="B25" s="62" t="str">
        <f>BASE!N28</f>
        <v>-</v>
      </c>
      <c r="C25" s="62" t="str">
        <f>BASE!N43</f>
        <v>-</v>
      </c>
      <c r="D25" s="63" t="str">
        <f t="shared" si="0"/>
        <v>-</v>
      </c>
      <c r="E25" s="312"/>
      <c r="F25" s="152"/>
      <c r="G25" s="167"/>
      <c r="H25" s="312"/>
      <c r="I25" s="152"/>
      <c r="J25" s="152"/>
      <c r="K25" s="152"/>
      <c r="L25" s="152"/>
      <c r="M25" s="152"/>
      <c r="N25" s="152"/>
      <c r="O25" s="167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30" customHeight="1" x14ac:dyDescent="0.35">
      <c r="A26" s="61" t="s">
        <v>35</v>
      </c>
      <c r="B26" s="62" t="str">
        <f>BASE!O28</f>
        <v>-</v>
      </c>
      <c r="C26" s="62" t="str">
        <f>BASE!O43</f>
        <v>-</v>
      </c>
      <c r="D26" s="63" t="str">
        <f t="shared" si="0"/>
        <v>-</v>
      </c>
      <c r="E26" s="312"/>
      <c r="F26" s="152"/>
      <c r="G26" s="167"/>
      <c r="H26" s="312"/>
      <c r="I26" s="152"/>
      <c r="J26" s="152"/>
      <c r="K26" s="152"/>
      <c r="L26" s="152"/>
      <c r="M26" s="152"/>
      <c r="N26" s="152"/>
      <c r="O26" s="167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30" customHeight="1" x14ac:dyDescent="0.35">
      <c r="A27" s="61" t="s">
        <v>36</v>
      </c>
      <c r="B27" s="62" t="str">
        <f>BASE!P28</f>
        <v>-</v>
      </c>
      <c r="C27" s="62" t="str">
        <f>BASE!P43</f>
        <v>-</v>
      </c>
      <c r="D27" s="63" t="str">
        <f t="shared" si="0"/>
        <v>-</v>
      </c>
      <c r="E27" s="312"/>
      <c r="F27" s="152"/>
      <c r="G27" s="167"/>
      <c r="H27" s="312"/>
      <c r="I27" s="152"/>
      <c r="J27" s="152"/>
      <c r="K27" s="152"/>
      <c r="L27" s="152"/>
      <c r="M27" s="152"/>
      <c r="N27" s="152"/>
      <c r="O27" s="167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30" customHeight="1" x14ac:dyDescent="0.35">
      <c r="A28" s="61" t="s">
        <v>37</v>
      </c>
      <c r="B28" s="62" t="str">
        <f>BASE!Q28</f>
        <v>-</v>
      </c>
      <c r="C28" s="62" t="str">
        <f>BASE!Q43</f>
        <v>-</v>
      </c>
      <c r="D28" s="63" t="str">
        <f t="shared" si="0"/>
        <v>-</v>
      </c>
      <c r="E28" s="312"/>
      <c r="F28" s="152"/>
      <c r="G28" s="167"/>
      <c r="H28" s="312"/>
      <c r="I28" s="152"/>
      <c r="J28" s="152"/>
      <c r="K28" s="152"/>
      <c r="L28" s="152"/>
      <c r="M28" s="152"/>
      <c r="N28" s="152"/>
      <c r="O28" s="167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30" customHeight="1" x14ac:dyDescent="0.35">
      <c r="A29" s="61" t="s">
        <v>38</v>
      </c>
      <c r="B29" s="62" t="str">
        <f>BASE!R28</f>
        <v>-</v>
      </c>
      <c r="C29" s="62" t="str">
        <f>BASE!R43</f>
        <v>-</v>
      </c>
      <c r="D29" s="63" t="str">
        <f t="shared" si="0"/>
        <v>-</v>
      </c>
      <c r="E29" s="312"/>
      <c r="F29" s="152"/>
      <c r="G29" s="167"/>
      <c r="H29" s="312"/>
      <c r="I29" s="152"/>
      <c r="J29" s="152"/>
      <c r="K29" s="152"/>
      <c r="L29" s="152"/>
      <c r="M29" s="152"/>
      <c r="N29" s="152"/>
      <c r="O29" s="167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30" customHeight="1" x14ac:dyDescent="0.35">
      <c r="A30" s="61" t="s">
        <v>39</v>
      </c>
      <c r="B30" s="62" t="str">
        <f>BASE!S28</f>
        <v>-</v>
      </c>
      <c r="C30" s="62" t="str">
        <f>BASE!S43</f>
        <v>-</v>
      </c>
      <c r="D30" s="63" t="str">
        <f t="shared" si="0"/>
        <v>-</v>
      </c>
      <c r="E30" s="312"/>
      <c r="F30" s="152"/>
      <c r="G30" s="167"/>
      <c r="H30" s="312"/>
      <c r="I30" s="152"/>
      <c r="J30" s="152"/>
      <c r="K30" s="152"/>
      <c r="L30" s="152"/>
      <c r="M30" s="152"/>
      <c r="N30" s="152"/>
      <c r="O30" s="167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7.25" customHeight="1" x14ac:dyDescent="0.3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7.25" customHeight="1" x14ac:dyDescent="0.3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7.25" customHeight="1" x14ac:dyDescent="0.3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7.25" customHeight="1" x14ac:dyDescent="0.3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7.25" customHeight="1" x14ac:dyDescent="0.35">
      <c r="A35" s="33"/>
      <c r="B35" s="95" t="s">
        <v>97</v>
      </c>
      <c r="C35" s="33"/>
      <c r="D35" s="33"/>
      <c r="E35" s="33" t="s">
        <v>98</v>
      </c>
      <c r="F35" s="33"/>
      <c r="G35" s="33"/>
      <c r="H35" s="33"/>
      <c r="I35" s="33" t="s">
        <v>99</v>
      </c>
      <c r="J35" s="33"/>
      <c r="K35" s="33"/>
      <c r="L35" s="33"/>
      <c r="M35" s="33" t="s">
        <v>96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7.25" customHeight="1" x14ac:dyDescent="0.3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7.25" customHeight="1" x14ac:dyDescent="0.3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7.25" customHeight="1" x14ac:dyDescent="0.3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7.25" customHeight="1" x14ac:dyDescent="0.3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7.25" customHeight="1" x14ac:dyDescent="0.3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7.25" customHeight="1" x14ac:dyDescent="0.3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7.25" customHeight="1" x14ac:dyDescent="0.3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7.25" customHeight="1" x14ac:dyDescent="0.3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7.25" customHeight="1" x14ac:dyDescent="0.3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7.25" customHeight="1" x14ac:dyDescent="0.3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7.25" customHeight="1" x14ac:dyDescent="0.3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7.25" customHeight="1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7.25" customHeight="1" x14ac:dyDescent="0.3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7.25" customHeight="1" x14ac:dyDescent="0.3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7.25" customHeight="1" x14ac:dyDescent="0.3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7.25" customHeight="1" x14ac:dyDescent="0.3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7.25" customHeight="1" x14ac:dyDescent="0.3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7.25" customHeight="1" x14ac:dyDescent="0.3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7.25" customHeight="1" x14ac:dyDescent="0.3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7.25" customHeight="1" x14ac:dyDescent="0.3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7.25" customHeight="1" x14ac:dyDescent="0.3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7.25" customHeight="1" x14ac:dyDescent="0.3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7.25" customHeight="1" x14ac:dyDescent="0.3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7.25" customHeight="1" x14ac:dyDescent="0.3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7.25" customHeight="1" x14ac:dyDescent="0.3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7.25" customHeight="1" x14ac:dyDescent="0.3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7.25" customHeight="1" x14ac:dyDescent="0.3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7.25" customHeight="1" x14ac:dyDescent="0.3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7.25" customHeight="1" x14ac:dyDescent="0.3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7.25" customHeight="1" x14ac:dyDescent="0.3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7.25" customHeight="1" x14ac:dyDescent="0.3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7.25" customHeight="1" x14ac:dyDescent="0.3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7.25" customHeight="1" x14ac:dyDescent="0.3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7.25" customHeight="1" x14ac:dyDescent="0.3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7.25" customHeight="1" x14ac:dyDescent="0.3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7.25" customHeight="1" x14ac:dyDescent="0.3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7.25" customHeight="1" x14ac:dyDescent="0.3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7.25" customHeight="1" x14ac:dyDescent="0.3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7.25" customHeight="1" x14ac:dyDescent="0.3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7.25" customHeight="1" x14ac:dyDescent="0.3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7.25" customHeight="1" x14ac:dyDescent="0.3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7.25" customHeight="1" x14ac:dyDescent="0.3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7.25" customHeight="1" x14ac:dyDescent="0.3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7.25" customHeight="1" x14ac:dyDescent="0.3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7.25" customHeight="1" x14ac:dyDescent="0.3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7.25" customHeight="1" x14ac:dyDescent="0.3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7.25" customHeight="1" x14ac:dyDescent="0.3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7.25" customHeight="1" x14ac:dyDescent="0.3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7.25" customHeight="1" x14ac:dyDescent="0.3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7.25" customHeight="1" x14ac:dyDescent="0.3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7.25" customHeight="1" x14ac:dyDescent="0.3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7.25" customHeight="1" x14ac:dyDescent="0.3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7.25" customHeight="1" x14ac:dyDescent="0.3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7.25" customHeight="1" x14ac:dyDescent="0.3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7.25" customHeight="1" x14ac:dyDescent="0.3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7.25" customHeight="1" x14ac:dyDescent="0.3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7.25" customHeight="1" x14ac:dyDescent="0.3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7.25" customHeight="1" x14ac:dyDescent="0.3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7.25" customHeight="1" x14ac:dyDescent="0.3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7.25" customHeight="1" x14ac:dyDescent="0.3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7.25" customHeight="1" x14ac:dyDescent="0.3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7.25" customHeight="1" x14ac:dyDescent="0.3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7.25" customHeight="1" x14ac:dyDescent="0.3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7.25" customHeight="1" x14ac:dyDescent="0.3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7.25" customHeight="1" x14ac:dyDescent="0.3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7.25" customHeight="1" x14ac:dyDescent="0.3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7.25" customHeight="1" x14ac:dyDescent="0.3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7.25" customHeight="1" x14ac:dyDescent="0.3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7.25" customHeight="1" x14ac:dyDescent="0.3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7.25" customHeight="1" x14ac:dyDescent="0.3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7.25" customHeight="1" x14ac:dyDescent="0.3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7.25" customHeight="1" x14ac:dyDescent="0.3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7.25" customHeight="1" x14ac:dyDescent="0.3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7.25" customHeight="1" x14ac:dyDescent="0.3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7.25" customHeight="1" x14ac:dyDescent="0.3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7.25" customHeight="1" x14ac:dyDescent="0.3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7.25" customHeight="1" x14ac:dyDescent="0.3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7.25" customHeight="1" x14ac:dyDescent="0.3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7.25" customHeight="1" x14ac:dyDescent="0.3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7.25" customHeight="1" x14ac:dyDescent="0.3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7.25" customHeight="1" x14ac:dyDescent="0.3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7.25" customHeight="1" x14ac:dyDescent="0.3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7.25" customHeight="1" x14ac:dyDescent="0.3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7.25" customHeight="1" x14ac:dyDescent="0.3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7.25" customHeight="1" x14ac:dyDescent="0.3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7.25" customHeight="1" x14ac:dyDescent="0.3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7.25" customHeight="1" x14ac:dyDescent="0.3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7.25" customHeight="1" x14ac:dyDescent="0.3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7.25" customHeight="1" x14ac:dyDescent="0.3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7.25" customHeight="1" x14ac:dyDescent="0.3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7.25" customHeight="1" x14ac:dyDescent="0.3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7.25" customHeight="1" x14ac:dyDescent="0.3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7.25" customHeight="1" x14ac:dyDescent="0.3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7.25" customHeight="1" x14ac:dyDescent="0.3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7.25" customHeight="1" x14ac:dyDescent="0.3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7.25" customHeight="1" x14ac:dyDescent="0.3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7.25" customHeight="1" x14ac:dyDescent="0.3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7.25" customHeight="1" x14ac:dyDescent="0.3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7.25" customHeight="1" x14ac:dyDescent="0.3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7.25" customHeight="1" x14ac:dyDescent="0.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7.25" customHeight="1" x14ac:dyDescent="0.3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7.25" customHeight="1" x14ac:dyDescent="0.3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7.25" customHeight="1" x14ac:dyDescent="0.3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7.25" customHeight="1" x14ac:dyDescent="0.3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7.25" customHeight="1" x14ac:dyDescent="0.3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7.25" customHeight="1" x14ac:dyDescent="0.3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7.25" customHeight="1" x14ac:dyDescent="0.3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7.25" customHeight="1" x14ac:dyDescent="0.3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7.25" customHeight="1" x14ac:dyDescent="0.3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7.25" customHeight="1" x14ac:dyDescent="0.3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7.25" customHeight="1" x14ac:dyDescent="0.3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7.25" customHeight="1" x14ac:dyDescent="0.3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7.25" customHeight="1" x14ac:dyDescent="0.3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7.25" customHeight="1" x14ac:dyDescent="0.3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7.25" customHeight="1" x14ac:dyDescent="0.3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7.25" customHeight="1" x14ac:dyDescent="0.3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7.25" customHeight="1" x14ac:dyDescent="0.3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7.25" customHeight="1" x14ac:dyDescent="0.3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7.25" customHeight="1" x14ac:dyDescent="0.3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7.25" customHeight="1" x14ac:dyDescent="0.3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7.25" customHeight="1" x14ac:dyDescent="0.3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7.25" customHeight="1" x14ac:dyDescent="0.3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7.25" customHeight="1" x14ac:dyDescent="0.3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7.25" customHeight="1" x14ac:dyDescent="0.3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7.25" customHeight="1" x14ac:dyDescent="0.3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7.25" customHeight="1" x14ac:dyDescent="0.3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7.25" customHeight="1" x14ac:dyDescent="0.3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7.25" customHeight="1" x14ac:dyDescent="0.3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7.25" customHeight="1" x14ac:dyDescent="0.3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7.25" customHeight="1" x14ac:dyDescent="0.3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7.25" customHeight="1" x14ac:dyDescent="0.3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7.25" customHeight="1" x14ac:dyDescent="0.3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7.25" customHeight="1" x14ac:dyDescent="0.3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7.25" customHeight="1" x14ac:dyDescent="0.3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7.25" customHeight="1" x14ac:dyDescent="0.3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7.25" customHeight="1" x14ac:dyDescent="0.3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7.25" customHeight="1" x14ac:dyDescent="0.3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7.25" customHeight="1" x14ac:dyDescent="0.3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7.25" customHeight="1" x14ac:dyDescent="0.3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7.25" customHeight="1" x14ac:dyDescent="0.3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7.25" customHeight="1" x14ac:dyDescent="0.3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7.25" customHeight="1" x14ac:dyDescent="0.3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7.25" customHeight="1" x14ac:dyDescent="0.3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7.25" customHeight="1" x14ac:dyDescent="0.3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7.25" customHeight="1" x14ac:dyDescent="0.3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7.25" customHeight="1" x14ac:dyDescent="0.3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7.25" customHeight="1" x14ac:dyDescent="0.3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7.25" customHeight="1" x14ac:dyDescent="0.3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7.25" customHeight="1" x14ac:dyDescent="0.3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7.25" customHeight="1" x14ac:dyDescent="0.3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7.25" customHeight="1" x14ac:dyDescent="0.3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7.25" customHeight="1" x14ac:dyDescent="0.3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7.25" customHeight="1" x14ac:dyDescent="0.3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7.25" customHeight="1" x14ac:dyDescent="0.3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7.25" customHeight="1" x14ac:dyDescent="0.3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7.25" customHeight="1" x14ac:dyDescent="0.3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7.25" customHeight="1" x14ac:dyDescent="0.3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7.25" customHeight="1" x14ac:dyDescent="0.3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7.25" customHeight="1" x14ac:dyDescent="0.3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7.25" customHeight="1" x14ac:dyDescent="0.3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7.25" customHeight="1" x14ac:dyDescent="0.3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7.25" customHeight="1" x14ac:dyDescent="0.3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7.25" customHeight="1" x14ac:dyDescent="0.3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7.25" customHeight="1" x14ac:dyDescent="0.3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7.25" customHeight="1" x14ac:dyDescent="0.3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7.25" customHeight="1" x14ac:dyDescent="0.3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7.25" customHeight="1" x14ac:dyDescent="0.3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7.25" customHeight="1" x14ac:dyDescent="0.3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7.25" customHeight="1" x14ac:dyDescent="0.3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7.25" customHeight="1" x14ac:dyDescent="0.3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7.25" customHeight="1" x14ac:dyDescent="0.3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7.25" customHeight="1" x14ac:dyDescent="0.3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7.25" customHeight="1" x14ac:dyDescent="0.3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7.25" customHeight="1" x14ac:dyDescent="0.3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7.25" customHeight="1" x14ac:dyDescent="0.3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7.25" customHeight="1" x14ac:dyDescent="0.3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7.25" customHeight="1" x14ac:dyDescent="0.3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7.25" customHeight="1" x14ac:dyDescent="0.3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7.25" customHeight="1" x14ac:dyDescent="0.3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7.25" customHeight="1" x14ac:dyDescent="0.3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7.25" customHeight="1" x14ac:dyDescent="0.3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7.25" customHeight="1" x14ac:dyDescent="0.3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7.25" customHeight="1" x14ac:dyDescent="0.3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7.25" customHeight="1" x14ac:dyDescent="0.3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7.25" customHeight="1" x14ac:dyDescent="0.3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7.25" customHeight="1" x14ac:dyDescent="0.3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7.25" customHeight="1" x14ac:dyDescent="0.3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7.25" customHeight="1" x14ac:dyDescent="0.3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7.25" customHeight="1" x14ac:dyDescent="0.3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7.25" customHeight="1" x14ac:dyDescent="0.3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7.25" customHeight="1" x14ac:dyDescent="0.3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7.25" customHeight="1" x14ac:dyDescent="0.3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7.25" customHeight="1" x14ac:dyDescent="0.3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7.25" customHeight="1" x14ac:dyDescent="0.3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algorithmName="SHA-512" hashValue="Fypf1gqwdFAGaZtc5lJ0p+p3RqCl1JTBINymrB+ce2pL1agjA8j5TNIbiWDVkgg4Yf9cZ2v3TZjKhsir4jglpg==" saltValue="bcxLpCF0DrYgpYU2hl9dqQ==" spinCount="100000" sheet="1" objects="1" scenarios="1"/>
  <mergeCells count="52">
    <mergeCell ref="H18:O18"/>
    <mergeCell ref="H19:O19"/>
    <mergeCell ref="H20:O20"/>
    <mergeCell ref="H21:O21"/>
    <mergeCell ref="E28:G28"/>
    <mergeCell ref="E29:G29"/>
    <mergeCell ref="E30:G30"/>
    <mergeCell ref="H23:O23"/>
    <mergeCell ref="H24:O24"/>
    <mergeCell ref="H28:O28"/>
    <mergeCell ref="H29:O29"/>
    <mergeCell ref="H30:O30"/>
    <mergeCell ref="G6:O6"/>
    <mergeCell ref="A5:C5"/>
    <mergeCell ref="A6:C6"/>
    <mergeCell ref="D6:F6"/>
    <mergeCell ref="A7:C7"/>
    <mergeCell ref="D7:G7"/>
    <mergeCell ref="H7:K7"/>
    <mergeCell ref="L7:O7"/>
    <mergeCell ref="A1:O1"/>
    <mergeCell ref="A2:O2"/>
    <mergeCell ref="A3:O3"/>
    <mergeCell ref="D5:F5"/>
    <mergeCell ref="G5:I5"/>
    <mergeCell ref="J5:L5"/>
    <mergeCell ref="M5:O5"/>
    <mergeCell ref="A9:D13"/>
    <mergeCell ref="E9:O13"/>
    <mergeCell ref="A14:O14"/>
    <mergeCell ref="A15:A16"/>
    <mergeCell ref="B15:B16"/>
    <mergeCell ref="C15:C16"/>
    <mergeCell ref="D15:D16"/>
    <mergeCell ref="E15:G16"/>
    <mergeCell ref="H15:O16"/>
    <mergeCell ref="E17:G17"/>
    <mergeCell ref="E25:G25"/>
    <mergeCell ref="H25:O25"/>
    <mergeCell ref="H26:O26"/>
    <mergeCell ref="H27:O27"/>
    <mergeCell ref="E23:G23"/>
    <mergeCell ref="E24:G24"/>
    <mergeCell ref="E18:G18"/>
    <mergeCell ref="E19:G19"/>
    <mergeCell ref="E20:G20"/>
    <mergeCell ref="E21:G21"/>
    <mergeCell ref="E22:G22"/>
    <mergeCell ref="E26:G26"/>
    <mergeCell ref="E27:G27"/>
    <mergeCell ref="H22:O22"/>
    <mergeCell ref="H17:O17"/>
  </mergeCells>
  <printOptions horizontalCentered="1"/>
  <pageMargins left="0.45" right="0.45" top="0.5" bottom="0.5" header="0" footer="0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Target</vt:lpstr>
      <vt:lpstr>BASE</vt:lpstr>
      <vt:lpstr>exp marks</vt:lpstr>
      <vt:lpstr>Internal CO</vt:lpstr>
      <vt:lpstr>ESE</vt:lpstr>
      <vt:lpstr>ESE CO</vt:lpstr>
      <vt:lpstr>Course Ass report</vt:lpstr>
      <vt:lpstr>'Course Ass report'!Z_56799CC1_F484_4137_8B81_ABA0C19A048B_.wvu.PrintArea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IQAC</cp:lastModifiedBy>
  <cp:lastPrinted>2024-09-30T10:11:15Z</cp:lastPrinted>
  <dcterms:created xsi:type="dcterms:W3CDTF">2018-03-07T04:31:46Z</dcterms:created>
  <dcterms:modified xsi:type="dcterms:W3CDTF">2024-10-03T05:02:25Z</dcterms:modified>
</cp:coreProperties>
</file>